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charts/chart2.xml" ContentType="application/vnd.openxmlformats-officedocument.drawingml.chart+xml"/>
  <Override PartName="/xl/drawings/drawing4.xml" ContentType="application/vnd.openxmlformats-officedocument.drawingml.chartshapes+xml"/>
  <Override PartName="/xl/charts/chart3.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M:\Energy Information\Projects\Website\2021\Q2\"/>
    </mc:Choice>
  </mc:AlternateContent>
  <bookViews>
    <workbookView xWindow="1185" yWindow="375" windowWidth="18015" windowHeight="5415" tabRatio="785" activeTab="2"/>
  </bookViews>
  <sheets>
    <sheet name="Contents" sheetId="12" r:id="rId1"/>
    <sheet name="Revisions" sheetId="19" r:id="rId2"/>
    <sheet name="Charts" sheetId="18" r:id="rId3"/>
    <sheet name="Annual_PJ" sheetId="14" r:id="rId4"/>
    <sheet name="Quarterly_PJ" sheetId="15" r:id="rId5"/>
    <sheet name="Annual_kt" sheetId="7" r:id="rId6"/>
    <sheet name="Quarterly_kt" sheetId="5" r:id="rId7"/>
    <sheet name="Annual_mmbbls" sheetId="16" r:id="rId8"/>
    <sheet name="Quarterly_mmbbls" sheetId="17" r:id="rId9"/>
    <sheet name="Fuel_Properties" sheetId="6" r:id="rId10"/>
  </sheets>
  <externalReferences>
    <externalReference r:id="rId11"/>
  </externalReferences>
  <definedNames>
    <definedName name="Dec_83">OFFSET([1]Charts!$L$21,0,0,COUNTA([1]Charts!$L$21:$L$183),1)</definedName>
  </definedNames>
  <calcPr calcId="162913"/>
</workbook>
</file>

<file path=xl/calcChain.xml><?xml version="1.0" encoding="utf-8"?>
<calcChain xmlns="http://schemas.openxmlformats.org/spreadsheetml/2006/main">
  <c r="GJ12" i="17" l="1"/>
  <c r="GJ15" i="17"/>
  <c r="GJ17" i="17"/>
  <c r="GJ21" i="17"/>
  <c r="GJ26" i="17"/>
  <c r="GJ31" i="17"/>
  <c r="GJ35" i="17"/>
  <c r="GJ41" i="17"/>
  <c r="GJ46" i="17"/>
  <c r="GJ50" i="17"/>
  <c r="GJ56" i="17"/>
  <c r="GJ61" i="17"/>
  <c r="GJ64" i="17"/>
  <c r="GJ70" i="17"/>
  <c r="GJ76" i="17"/>
  <c r="GJ75" i="17" s="1"/>
  <c r="GJ81" i="17"/>
  <c r="GJ88" i="17"/>
  <c r="GJ94" i="17"/>
  <c r="GJ93" i="17" s="1"/>
  <c r="GJ99" i="17"/>
  <c r="GJ104" i="17"/>
  <c r="GJ112" i="17"/>
  <c r="GJ165" i="17"/>
  <c r="GJ120" i="17"/>
  <c r="GJ121" i="17"/>
  <c r="GJ128" i="17"/>
  <c r="GJ129" i="17"/>
  <c r="GJ137" i="17"/>
  <c r="GJ146" i="17"/>
  <c r="GJ151" i="17"/>
  <c r="GJ167" i="17"/>
  <c r="GJ166" i="17" s="1"/>
  <c r="GJ162" i="17"/>
  <c r="GJ163" i="17"/>
  <c r="GJ164" i="17"/>
  <c r="GJ168" i="17"/>
  <c r="GJ169" i="17"/>
  <c r="GJ12" i="5"/>
  <c r="GJ15" i="5"/>
  <c r="GJ17" i="5"/>
  <c r="GJ21" i="5"/>
  <c r="GJ26" i="5"/>
  <c r="GJ35" i="5"/>
  <c r="GJ41" i="5"/>
  <c r="GJ50" i="5"/>
  <c r="GJ56" i="5"/>
  <c r="GJ64" i="5"/>
  <c r="GJ70" i="5"/>
  <c r="GJ76" i="5"/>
  <c r="GJ75" i="5" s="1"/>
  <c r="GJ81" i="5"/>
  <c r="GJ88" i="5"/>
  <c r="GJ94" i="5"/>
  <c r="GJ99" i="5"/>
  <c r="GJ104" i="5"/>
  <c r="GJ113" i="5"/>
  <c r="GJ112" i="5"/>
  <c r="GJ120" i="5"/>
  <c r="GJ121" i="5"/>
  <c r="GJ129" i="5"/>
  <c r="GJ128" i="5"/>
  <c r="GJ165" i="5"/>
  <c r="GJ136" i="5"/>
  <c r="GJ161" i="5"/>
  <c r="GJ162" i="5"/>
  <c r="GJ163" i="5"/>
  <c r="GJ151" i="5"/>
  <c r="GJ167" i="5"/>
  <c r="GJ169" i="5"/>
  <c r="GJ164" i="5"/>
  <c r="GJ168" i="5"/>
  <c r="GJ92" i="17" l="1"/>
  <c r="GJ160" i="17"/>
  <c r="GJ11" i="17"/>
  <c r="GJ145" i="17"/>
  <c r="GJ144" i="17" s="1"/>
  <c r="GJ159" i="17" s="1"/>
  <c r="GJ136" i="17"/>
  <c r="GJ111" i="17" s="1"/>
  <c r="GJ154" i="17"/>
  <c r="GJ153" i="17" s="1"/>
  <c r="GJ161" i="17"/>
  <c r="GJ113" i="17"/>
  <c r="GJ46" i="5"/>
  <c r="GJ31" i="5"/>
  <c r="GJ61" i="5"/>
  <c r="GJ93" i="5"/>
  <c r="GJ92" i="5" s="1"/>
  <c r="GJ166" i="5"/>
  <c r="GJ11" i="5"/>
  <c r="GJ154" i="5"/>
  <c r="GJ153" i="5" s="1"/>
  <c r="GJ137" i="5"/>
  <c r="GJ145" i="5"/>
  <c r="GJ144" i="5" s="1"/>
  <c r="GJ159" i="5" s="1"/>
  <c r="GJ146" i="5"/>
  <c r="GJ160" i="5" s="1"/>
  <c r="GJ12" i="15"/>
  <c r="GJ15" i="15"/>
  <c r="GJ21" i="15"/>
  <c r="GJ17" i="15" s="1"/>
  <c r="GJ26" i="15"/>
  <c r="GJ31" i="15"/>
  <c r="GJ35" i="15"/>
  <c r="GJ41" i="15"/>
  <c r="GJ50" i="15"/>
  <c r="GJ56" i="15"/>
  <c r="GJ61" i="15"/>
  <c r="GJ64" i="15"/>
  <c r="GJ70" i="15"/>
  <c r="GJ76" i="15"/>
  <c r="GJ75" i="15" s="1"/>
  <c r="GJ81" i="15"/>
  <c r="GJ88" i="15"/>
  <c r="GJ94" i="15"/>
  <c r="GJ93" i="15" s="1"/>
  <c r="GJ99" i="15"/>
  <c r="GJ104" i="15"/>
  <c r="GJ113" i="15"/>
  <c r="GJ112" i="15"/>
  <c r="GJ161" i="15"/>
  <c r="GJ165" i="15"/>
  <c r="GJ128" i="15"/>
  <c r="GJ129" i="15"/>
  <c r="GJ162" i="15"/>
  <c r="GJ137" i="15"/>
  <c r="GJ136" i="15"/>
  <c r="GJ146" i="15"/>
  <c r="GJ145" i="15"/>
  <c r="GJ151" i="15"/>
  <c r="GJ168" i="15"/>
  <c r="GJ169" i="15"/>
  <c r="GJ163" i="15"/>
  <c r="GJ167" i="15"/>
  <c r="GJ111" i="5" l="1"/>
  <c r="GJ11" i="15"/>
  <c r="GJ92" i="15"/>
  <c r="GJ46" i="15"/>
  <c r="GJ160" i="15"/>
  <c r="GJ166" i="15"/>
  <c r="GJ121" i="15"/>
  <c r="GJ164" i="15"/>
  <c r="GJ120" i="15"/>
  <c r="GJ154" i="15"/>
  <c r="GJ153" i="15" s="1"/>
  <c r="GJ144" i="15" s="1"/>
  <c r="GJ159" i="15" s="1"/>
  <c r="GI15" i="17"/>
  <c r="GI151" i="17"/>
  <c r="GI167" i="17"/>
  <c r="GI168" i="17"/>
  <c r="GI169" i="17"/>
  <c r="GI15" i="5"/>
  <c r="GI151" i="5"/>
  <c r="GI167" i="5"/>
  <c r="GI168" i="5"/>
  <c r="GI169" i="5"/>
  <c r="GI15" i="15"/>
  <c r="GI151" i="15"/>
  <c r="GI167" i="15"/>
  <c r="GI168" i="15"/>
  <c r="GI169" i="15"/>
  <c r="GJ111" i="15" l="1"/>
  <c r="GI137" i="17"/>
  <c r="GI146" i="17"/>
  <c r="GI26" i="5"/>
  <c r="GI104" i="17"/>
  <c r="GI21" i="17"/>
  <c r="GI17" i="17" s="1"/>
  <c r="GI94" i="17"/>
  <c r="GI76" i="17"/>
  <c r="GI99" i="17"/>
  <c r="GI128" i="5"/>
  <c r="GI88" i="5"/>
  <c r="GI76" i="5"/>
  <c r="GI164" i="5"/>
  <c r="GI50" i="17"/>
  <c r="GI112" i="17"/>
  <c r="GI41" i="17"/>
  <c r="GI165" i="17"/>
  <c r="GI81" i="17"/>
  <c r="GI12" i="17"/>
  <c r="GI56" i="17"/>
  <c r="GI26" i="17"/>
  <c r="GI113" i="17"/>
  <c r="GI120" i="17"/>
  <c r="GI35" i="17"/>
  <c r="GI31" i="17" s="1"/>
  <c r="GI88" i="17"/>
  <c r="GI163" i="17"/>
  <c r="GI64" i="17"/>
  <c r="GI164" i="17"/>
  <c r="GI128" i="17"/>
  <c r="GI70" i="17"/>
  <c r="GI163" i="5"/>
  <c r="GI21" i="5"/>
  <c r="GI50" i="5"/>
  <c r="GI121" i="5"/>
  <c r="GI104" i="5"/>
  <c r="GI162" i="5"/>
  <c r="GI70" i="5"/>
  <c r="GI161" i="5"/>
  <c r="GI129" i="5"/>
  <c r="GI165" i="5"/>
  <c r="GI137" i="5"/>
  <c r="GI56" i="5"/>
  <c r="GI81" i="5"/>
  <c r="GI12" i="5"/>
  <c r="GI166" i="5"/>
  <c r="GI94" i="5"/>
  <c r="GI120" i="5"/>
  <c r="GI41" i="5"/>
  <c r="GI112" i="5"/>
  <c r="GI99" i="5"/>
  <c r="GI64" i="5"/>
  <c r="GI35" i="5"/>
  <c r="GI166" i="17"/>
  <c r="GI121" i="17"/>
  <c r="GI129" i="17"/>
  <c r="GI154" i="17"/>
  <c r="GI153" i="17" s="1"/>
  <c r="GI136" i="17"/>
  <c r="GI145" i="17"/>
  <c r="GI161" i="17"/>
  <c r="GI162" i="17"/>
  <c r="GI146" i="5"/>
  <c r="GI145" i="5"/>
  <c r="GI136" i="5"/>
  <c r="GI154" i="5"/>
  <c r="GI153" i="5" s="1"/>
  <c r="GI113" i="5"/>
  <c r="GI12" i="15"/>
  <c r="GI162" i="15"/>
  <c r="GI136" i="15"/>
  <c r="GI50" i="15"/>
  <c r="GI21" i="15"/>
  <c r="GI163" i="15"/>
  <c r="GI81" i="15"/>
  <c r="GI104" i="15"/>
  <c r="GI56" i="15"/>
  <c r="GI129" i="15"/>
  <c r="GI88" i="15"/>
  <c r="GI76" i="15"/>
  <c r="GI94" i="15"/>
  <c r="GI145" i="15"/>
  <c r="GI26" i="15"/>
  <c r="GI154" i="15"/>
  <c r="GI99" i="15"/>
  <c r="GI41" i="15"/>
  <c r="GI64" i="15"/>
  <c r="GI165" i="15"/>
  <c r="GI121" i="15"/>
  <c r="GI35" i="15"/>
  <c r="GI128" i="15"/>
  <c r="GI70" i="15"/>
  <c r="GI137" i="15"/>
  <c r="GI164" i="15"/>
  <c r="GI161" i="15"/>
  <c r="GI146" i="15"/>
  <c r="GI112" i="15"/>
  <c r="GI166" i="15"/>
  <c r="GI120" i="15"/>
  <c r="GI113" i="15"/>
  <c r="GH15" i="17"/>
  <c r="GH151" i="17"/>
  <c r="GH168" i="17"/>
  <c r="GH169" i="17"/>
  <c r="AW41" i="16"/>
  <c r="AW177" i="16"/>
  <c r="AW193" i="16"/>
  <c r="AW194" i="16"/>
  <c r="AW195" i="16"/>
  <c r="GH15" i="5"/>
  <c r="GH151" i="5"/>
  <c r="GH167" i="5"/>
  <c r="GH168" i="5"/>
  <c r="GH169" i="5"/>
  <c r="AW41" i="7"/>
  <c r="AW177" i="7"/>
  <c r="AW193" i="7"/>
  <c r="AW194" i="7"/>
  <c r="AW195" i="7"/>
  <c r="AW41" i="14"/>
  <c r="AW177" i="14"/>
  <c r="AW193" i="14"/>
  <c r="AW194" i="14"/>
  <c r="AW195" i="14"/>
  <c r="GH15" i="15"/>
  <c r="GH151" i="15"/>
  <c r="GH167" i="15"/>
  <c r="GH168" i="15"/>
  <c r="GH169" i="15"/>
  <c r="GI75" i="5" l="1"/>
  <c r="GI17" i="5"/>
  <c r="GI160" i="17"/>
  <c r="GI93" i="17"/>
  <c r="GI92" i="17" s="1"/>
  <c r="GI46" i="17"/>
  <c r="GI75" i="17"/>
  <c r="GI31" i="5"/>
  <c r="GI46" i="5"/>
  <c r="GI17" i="15"/>
  <c r="GI61" i="17"/>
  <c r="GI153" i="15"/>
  <c r="GI61" i="15"/>
  <c r="GI93" i="5"/>
  <c r="GI92" i="5" s="1"/>
  <c r="GI61" i="5"/>
  <c r="GH113" i="5"/>
  <c r="GI144" i="5"/>
  <c r="GI159" i="5" s="1"/>
  <c r="GI160" i="5"/>
  <c r="GI144" i="17"/>
  <c r="GI46" i="15"/>
  <c r="GI93" i="15"/>
  <c r="GI75" i="15"/>
  <c r="AW125" i="16"/>
  <c r="GI160" i="15"/>
  <c r="GI31" i="15"/>
  <c r="GH129" i="17"/>
  <c r="GH76" i="17"/>
  <c r="AW147" i="16"/>
  <c r="AW146" i="16" s="1"/>
  <c r="AW120" i="16"/>
  <c r="AW120" i="14"/>
  <c r="AW90" i="16"/>
  <c r="GH121" i="5"/>
  <c r="AW139" i="16"/>
  <c r="AW138" i="16" s="1"/>
  <c r="AW47" i="16"/>
  <c r="GH21" i="5"/>
  <c r="GH121" i="17"/>
  <c r="GH81" i="5"/>
  <c r="GH104" i="5"/>
  <c r="AW120" i="7"/>
  <c r="AW139" i="14"/>
  <c r="AW138" i="14" s="1"/>
  <c r="GH81" i="15"/>
  <c r="GH70" i="15"/>
  <c r="GH50" i="15"/>
  <c r="GH21" i="15"/>
  <c r="GH12" i="17"/>
  <c r="GH21" i="17"/>
  <c r="GH81" i="17"/>
  <c r="GH70" i="17"/>
  <c r="GH50" i="17"/>
  <c r="GH41" i="17"/>
  <c r="GH41" i="5"/>
  <c r="GH162" i="17"/>
  <c r="GH137" i="17"/>
  <c r="GH64" i="5"/>
  <c r="GH12" i="5"/>
  <c r="AW172" i="16"/>
  <c r="AW171" i="16" s="1"/>
  <c r="AW130" i="16"/>
  <c r="AW52" i="16"/>
  <c r="AW43" i="16" s="1"/>
  <c r="AW155" i="16"/>
  <c r="AW154" i="16" s="1"/>
  <c r="AW82" i="16"/>
  <c r="AW163" i="16"/>
  <c r="AW162" i="16" s="1"/>
  <c r="AW188" i="16"/>
  <c r="AW102" i="16"/>
  <c r="GH129" i="15"/>
  <c r="GH163" i="15"/>
  <c r="GH162" i="15"/>
  <c r="GH113" i="15"/>
  <c r="AW47" i="7"/>
  <c r="AW139" i="7"/>
  <c r="AW138" i="7" s="1"/>
  <c r="AW82" i="7"/>
  <c r="AW52" i="7"/>
  <c r="AW76" i="14"/>
  <c r="AW102" i="7"/>
  <c r="AW47" i="14"/>
  <c r="AW190" i="7"/>
  <c r="AW96" i="7"/>
  <c r="AW102" i="14"/>
  <c r="AW125" i="14"/>
  <c r="GH94" i="17"/>
  <c r="GH146" i="17"/>
  <c r="GH120" i="17"/>
  <c r="GH164" i="17"/>
  <c r="GH163" i="17"/>
  <c r="GH26" i="17"/>
  <c r="GH165" i="17"/>
  <c r="GH56" i="5"/>
  <c r="GH26" i="5"/>
  <c r="GH128" i="17"/>
  <c r="GH56" i="17"/>
  <c r="GH128" i="5"/>
  <c r="GH88" i="5"/>
  <c r="GH88" i="17"/>
  <c r="GH112" i="17"/>
  <c r="GH99" i="17"/>
  <c r="GH64" i="17"/>
  <c r="GH35" i="17"/>
  <c r="GH154" i="17"/>
  <c r="GH153" i="17" s="1"/>
  <c r="GH104" i="17"/>
  <c r="GH35" i="5"/>
  <c r="GH112" i="5"/>
  <c r="AW107" i="16"/>
  <c r="AW67" i="16"/>
  <c r="AW76" i="16"/>
  <c r="GH163" i="5"/>
  <c r="GH162" i="5"/>
  <c r="GH94" i="5"/>
  <c r="GH50" i="5"/>
  <c r="AW190" i="16"/>
  <c r="GH161" i="5"/>
  <c r="GH146" i="5"/>
  <c r="AW189" i="16"/>
  <c r="AW13" i="16"/>
  <c r="GH104" i="15"/>
  <c r="GH26" i="15"/>
  <c r="AW187" i="16"/>
  <c r="AW191" i="16"/>
  <c r="AW96" i="16"/>
  <c r="AW32" i="16"/>
  <c r="GH165" i="15"/>
  <c r="GH12" i="15"/>
  <c r="AW114" i="16"/>
  <c r="AW180" i="16"/>
  <c r="AW61" i="16"/>
  <c r="GH161" i="15"/>
  <c r="GH121" i="15"/>
  <c r="GH56" i="15"/>
  <c r="AW125" i="7"/>
  <c r="GH128" i="15"/>
  <c r="GH120" i="15"/>
  <c r="GH94" i="15"/>
  <c r="GH136" i="15"/>
  <c r="GH112" i="15"/>
  <c r="GH88" i="15"/>
  <c r="GH76" i="15"/>
  <c r="GH35" i="15"/>
  <c r="AW163" i="7"/>
  <c r="AW162" i="7" s="1"/>
  <c r="AW189" i="7"/>
  <c r="GH164" i="15"/>
  <c r="GH99" i="15"/>
  <c r="GH64" i="15"/>
  <c r="AW76" i="7"/>
  <c r="GH41" i="15"/>
  <c r="AW114" i="7"/>
  <c r="AW172" i="7"/>
  <c r="AW171" i="7" s="1"/>
  <c r="AW82" i="14"/>
  <c r="AW52" i="14"/>
  <c r="AW188" i="7"/>
  <c r="AW191" i="7"/>
  <c r="AW107" i="7"/>
  <c r="AW13" i="7"/>
  <c r="AW172" i="14"/>
  <c r="AW171" i="14" s="1"/>
  <c r="AW130" i="14"/>
  <c r="AW61" i="7"/>
  <c r="AW191" i="14"/>
  <c r="AW130" i="7"/>
  <c r="AW67" i="7"/>
  <c r="AW155" i="7"/>
  <c r="AW154" i="7" s="1"/>
  <c r="AW190" i="14"/>
  <c r="AW90" i="7"/>
  <c r="AW147" i="7"/>
  <c r="AW146" i="7" s="1"/>
  <c r="AW32" i="7"/>
  <c r="AW188" i="14"/>
  <c r="AW155" i="14"/>
  <c r="AW154" i="14" s="1"/>
  <c r="AW114" i="14"/>
  <c r="AW163" i="14"/>
  <c r="AW162" i="14" s="1"/>
  <c r="AW189" i="14"/>
  <c r="AW32" i="14"/>
  <c r="AW90" i="14"/>
  <c r="AW147" i="14"/>
  <c r="AW146" i="14" s="1"/>
  <c r="AW96" i="14"/>
  <c r="AW13" i="14"/>
  <c r="AW107" i="14"/>
  <c r="AW67" i="14"/>
  <c r="GH137" i="5"/>
  <c r="GH136" i="5"/>
  <c r="GH120" i="5"/>
  <c r="GH70" i="5"/>
  <c r="GH145" i="5"/>
  <c r="GH164" i="5"/>
  <c r="GH76" i="5"/>
  <c r="GH165" i="5"/>
  <c r="GH99" i="5"/>
  <c r="GH145" i="17"/>
  <c r="GH161" i="17"/>
  <c r="GH167" i="17"/>
  <c r="GH166" i="17" s="1"/>
  <c r="GH136" i="17"/>
  <c r="GH113" i="17"/>
  <c r="GH166" i="5"/>
  <c r="GH129" i="5"/>
  <c r="GH154" i="5"/>
  <c r="GH153" i="5" s="1"/>
  <c r="AW187" i="7"/>
  <c r="AW180" i="7"/>
  <c r="AW187" i="14"/>
  <c r="AW180" i="14"/>
  <c r="GH166" i="15"/>
  <c r="GH154" i="15"/>
  <c r="GH153" i="15" s="1"/>
  <c r="GH146" i="15"/>
  <c r="GH137" i="15"/>
  <c r="GH145" i="15"/>
  <c r="GG15" i="15"/>
  <c r="GG151" i="15"/>
  <c r="GG167" i="15"/>
  <c r="GG168" i="15"/>
  <c r="GG169" i="15"/>
  <c r="GG15" i="5"/>
  <c r="GG151" i="5"/>
  <c r="GG167" i="5"/>
  <c r="GG168" i="5"/>
  <c r="GG169" i="5"/>
  <c r="GG15" i="17"/>
  <c r="GG151" i="17"/>
  <c r="GG167" i="17"/>
  <c r="GG168" i="17"/>
  <c r="GG169" i="17"/>
  <c r="GI11" i="5" l="1"/>
  <c r="GI11" i="17"/>
  <c r="AW119" i="16"/>
  <c r="AW118" i="16" s="1"/>
  <c r="GI11" i="15"/>
  <c r="GI92" i="15"/>
  <c r="GI144" i="15"/>
  <c r="GI111" i="5"/>
  <c r="GI159" i="17"/>
  <c r="GI111" i="17"/>
  <c r="GH46" i="17"/>
  <c r="GH75" i="17"/>
  <c r="GH75" i="15"/>
  <c r="AW119" i="14"/>
  <c r="AW118" i="14" s="1"/>
  <c r="GH61" i="17"/>
  <c r="AW87" i="16"/>
  <c r="GH46" i="5"/>
  <c r="GH46" i="15"/>
  <c r="AW57" i="16"/>
  <c r="AW186" i="16"/>
  <c r="GH75" i="5"/>
  <c r="GH17" i="5"/>
  <c r="AW101" i="16"/>
  <c r="AW101" i="7"/>
  <c r="AW72" i="7"/>
  <c r="AW119" i="7"/>
  <c r="AW118" i="7" s="1"/>
  <c r="GH61" i="15"/>
  <c r="GH93" i="17"/>
  <c r="GH92" i="17" s="1"/>
  <c r="GH17" i="17"/>
  <c r="GG21" i="17"/>
  <c r="AW72" i="16"/>
  <c r="AW101" i="14"/>
  <c r="AW43" i="14"/>
  <c r="AW72" i="14"/>
  <c r="GH160" i="17"/>
  <c r="GH144" i="17"/>
  <c r="GH111" i="17" s="1"/>
  <c r="GH31" i="5"/>
  <c r="AW43" i="7"/>
  <c r="GH17" i="15"/>
  <c r="AW87" i="14"/>
  <c r="GH31" i="15"/>
  <c r="GH61" i="5"/>
  <c r="GH93" i="5"/>
  <c r="GH92" i="5" s="1"/>
  <c r="GH31" i="17"/>
  <c r="GG121" i="17"/>
  <c r="GH144" i="5"/>
  <c r="GH111" i="5" s="1"/>
  <c r="GG26" i="17"/>
  <c r="AW12" i="16"/>
  <c r="GH144" i="15"/>
  <c r="GH159" i="15" s="1"/>
  <c r="AW57" i="7"/>
  <c r="AW87" i="7"/>
  <c r="GG162" i="17"/>
  <c r="GG12" i="17"/>
  <c r="GG146" i="17"/>
  <c r="GH160" i="5"/>
  <c r="AW192" i="16"/>
  <c r="AW179" i="16"/>
  <c r="AW170" i="16" s="1"/>
  <c r="AW137" i="16" s="1"/>
  <c r="AW185" i="16" s="1"/>
  <c r="GG165" i="15"/>
  <c r="AW12" i="7"/>
  <c r="GG99" i="15"/>
  <c r="GG12" i="15"/>
  <c r="GH93" i="15"/>
  <c r="GH92" i="15" s="1"/>
  <c r="GG76" i="15"/>
  <c r="GG70" i="15"/>
  <c r="GH160" i="15"/>
  <c r="GG121" i="15"/>
  <c r="GG94" i="15"/>
  <c r="AW186" i="7"/>
  <c r="AW186" i="14"/>
  <c r="AW12" i="14"/>
  <c r="GG161" i="5"/>
  <c r="GG94" i="5"/>
  <c r="AW192" i="7"/>
  <c r="AW179" i="7"/>
  <c r="AW170" i="7" s="1"/>
  <c r="AW137" i="7" s="1"/>
  <c r="AW185" i="7" s="1"/>
  <c r="AW192" i="14"/>
  <c r="AW179" i="14"/>
  <c r="AW170" i="14" s="1"/>
  <c r="AW137" i="14" s="1"/>
  <c r="AW185" i="14" s="1"/>
  <c r="GG81" i="17"/>
  <c r="GG70" i="17"/>
  <c r="GG50" i="17"/>
  <c r="GG41" i="17"/>
  <c r="GG128" i="17"/>
  <c r="GG163" i="17"/>
  <c r="GG94" i="17"/>
  <c r="GG166" i="17"/>
  <c r="GG129" i="17"/>
  <c r="GG137" i="17"/>
  <c r="GG35" i="17"/>
  <c r="GG164" i="17"/>
  <c r="GG99" i="17"/>
  <c r="GG64" i="17"/>
  <c r="GG120" i="17"/>
  <c r="GG56" i="17"/>
  <c r="GG76" i="17"/>
  <c r="GG75" i="17" s="1"/>
  <c r="GG112" i="17"/>
  <c r="GG104" i="17"/>
  <c r="GG165" i="17"/>
  <c r="GG88" i="17"/>
  <c r="GG88" i="5"/>
  <c r="GG76" i="5"/>
  <c r="GG26" i="5"/>
  <c r="GG99" i="5"/>
  <c r="GG12" i="5"/>
  <c r="GG21" i="5"/>
  <c r="GG56" i="5"/>
  <c r="GG163" i="5"/>
  <c r="GG165" i="5"/>
  <c r="GG136" i="5"/>
  <c r="GG113" i="5"/>
  <c r="GG35" i="5"/>
  <c r="GG162" i="5"/>
  <c r="GG120" i="5"/>
  <c r="GG145" i="5"/>
  <c r="GG81" i="5"/>
  <c r="GG41" i="5"/>
  <c r="GG104" i="5"/>
  <c r="GG70" i="5"/>
  <c r="GG50" i="5"/>
  <c r="GG128" i="5"/>
  <c r="GG112" i="5"/>
  <c r="GG64" i="5"/>
  <c r="GG166" i="5"/>
  <c r="GG50" i="15"/>
  <c r="GG41" i="15"/>
  <c r="GG21" i="15"/>
  <c r="GG104" i="15"/>
  <c r="GG128" i="15"/>
  <c r="GG56" i="15"/>
  <c r="GG64" i="15"/>
  <c r="GG113" i="15"/>
  <c r="GG136" i="15"/>
  <c r="GG137" i="15"/>
  <c r="GG26" i="15"/>
  <c r="GG145" i="15"/>
  <c r="GG35" i="15"/>
  <c r="GG88" i="15"/>
  <c r="GG164" i="15"/>
  <c r="GG161" i="15"/>
  <c r="GG81" i="15"/>
  <c r="GG162" i="15"/>
  <c r="GG112" i="15"/>
  <c r="GG166" i="15"/>
  <c r="GG129" i="15"/>
  <c r="GG120" i="15"/>
  <c r="GG163" i="15"/>
  <c r="GG154" i="15"/>
  <c r="GG153" i="15" s="1"/>
  <c r="GG146" i="15"/>
  <c r="GG121" i="5"/>
  <c r="GG129" i="5"/>
  <c r="GG154" i="5"/>
  <c r="GG153" i="5" s="1"/>
  <c r="GG146" i="5"/>
  <c r="GG137" i="5"/>
  <c r="GG164" i="5"/>
  <c r="GG145" i="17"/>
  <c r="GG136" i="17"/>
  <c r="GG154" i="17"/>
  <c r="GG153" i="17" s="1"/>
  <c r="GG161" i="17"/>
  <c r="GG113" i="17"/>
  <c r="GF167" i="17"/>
  <c r="GF15" i="17"/>
  <c r="GF168" i="17"/>
  <c r="GF15" i="5"/>
  <c r="GF151" i="5"/>
  <c r="GF167" i="5"/>
  <c r="GF168" i="5"/>
  <c r="GF169" i="5"/>
  <c r="GF15" i="15"/>
  <c r="GF151" i="15"/>
  <c r="GF167" i="15"/>
  <c r="GF168" i="15"/>
  <c r="GF169" i="15"/>
  <c r="GI111" i="15" l="1"/>
  <c r="GI159" i="15"/>
  <c r="GH11" i="17"/>
  <c r="GG17" i="17"/>
  <c r="AW11" i="16"/>
  <c r="GH159" i="17"/>
  <c r="GG31" i="17"/>
  <c r="GH159" i="5"/>
  <c r="GG31" i="15"/>
  <c r="GH11" i="15"/>
  <c r="GF121" i="17"/>
  <c r="AW11" i="7"/>
  <c r="GH11" i="5"/>
  <c r="GH111" i="15"/>
  <c r="GF88" i="15"/>
  <c r="GG61" i="15"/>
  <c r="GG46" i="5"/>
  <c r="GG75" i="15"/>
  <c r="GG46" i="15"/>
  <c r="GG93" i="15"/>
  <c r="GG92" i="15" s="1"/>
  <c r="GG160" i="17"/>
  <c r="GG46" i="17"/>
  <c r="GG61" i="17"/>
  <c r="GG61" i="5"/>
  <c r="GG17" i="5"/>
  <c r="GG93" i="5"/>
  <c r="GG92" i="5" s="1"/>
  <c r="GG144" i="15"/>
  <c r="GG111" i="15" s="1"/>
  <c r="GG17" i="15"/>
  <c r="GF70" i="15"/>
  <c r="GG31" i="5"/>
  <c r="GF154" i="17"/>
  <c r="GF153" i="17" s="1"/>
  <c r="GF169" i="17"/>
  <c r="GF166" i="17" s="1"/>
  <c r="GG144" i="17"/>
  <c r="GG159" i="17" s="1"/>
  <c r="GF129" i="17"/>
  <c r="GG93" i="17"/>
  <c r="GG92" i="17" s="1"/>
  <c r="GG144" i="5"/>
  <c r="GG159" i="5" s="1"/>
  <c r="GF99" i="5"/>
  <c r="GG75" i="5"/>
  <c r="GF129" i="5"/>
  <c r="GF112" i="5"/>
  <c r="GF99" i="15"/>
  <c r="GF12" i="15"/>
  <c r="GF76" i="15"/>
  <c r="GF21" i="15"/>
  <c r="GF121" i="15"/>
  <c r="GF94" i="15"/>
  <c r="GF161" i="15"/>
  <c r="GF163" i="15"/>
  <c r="GF162" i="15"/>
  <c r="GF164" i="15"/>
  <c r="GG160" i="15"/>
  <c r="GG160" i="5"/>
  <c r="GF129" i="15"/>
  <c r="GF26" i="15"/>
  <c r="GF41" i="15"/>
  <c r="GF81" i="15"/>
  <c r="GF120" i="15"/>
  <c r="GF154" i="15"/>
  <c r="GF153" i="15" s="1"/>
  <c r="GF104" i="15"/>
  <c r="GF50" i="15"/>
  <c r="GF165" i="15"/>
  <c r="GF136" i="15"/>
  <c r="GF64" i="15"/>
  <c r="GF35" i="15"/>
  <c r="GF112" i="15"/>
  <c r="GF166" i="15"/>
  <c r="GF56" i="15"/>
  <c r="GF120" i="5"/>
  <c r="GF145" i="5"/>
  <c r="GF121" i="5"/>
  <c r="GF104" i="5"/>
  <c r="GF26" i="5"/>
  <c r="GF41" i="5"/>
  <c r="GF70" i="5"/>
  <c r="GF81" i="5"/>
  <c r="GF163" i="5"/>
  <c r="GF165" i="5"/>
  <c r="GF50" i="5"/>
  <c r="GF113" i="5"/>
  <c r="GF12" i="5"/>
  <c r="GF99" i="17"/>
  <c r="GF136" i="5"/>
  <c r="GF88" i="5"/>
  <c r="GF76" i="5"/>
  <c r="GF35" i="5"/>
  <c r="GF64" i="5"/>
  <c r="GF164" i="5"/>
  <c r="GF162" i="5"/>
  <c r="GF56" i="5"/>
  <c r="GF94" i="5"/>
  <c r="GF21" i="5"/>
  <c r="GF12" i="17"/>
  <c r="GF162" i="17"/>
  <c r="GF161" i="17"/>
  <c r="GF56" i="17"/>
  <c r="GF136" i="17"/>
  <c r="GF151" i="17"/>
  <c r="GF120" i="17"/>
  <c r="GF70" i="17"/>
  <c r="GF165" i="17"/>
  <c r="GF163" i="17"/>
  <c r="GF113" i="17"/>
  <c r="GF164" i="17"/>
  <c r="GF21" i="17"/>
  <c r="GF94" i="17"/>
  <c r="GF88" i="17"/>
  <c r="GF104" i="17"/>
  <c r="GF50" i="17"/>
  <c r="GF26" i="17"/>
  <c r="GF76" i="17"/>
  <c r="GF35" i="17"/>
  <c r="GF81" i="17"/>
  <c r="GF64" i="17"/>
  <c r="GF41" i="17"/>
  <c r="GF112" i="17"/>
  <c r="GF146" i="17"/>
  <c r="GF137" i="17"/>
  <c r="GF128" i="17"/>
  <c r="GF145" i="17"/>
  <c r="GF166" i="5"/>
  <c r="GF154" i="5"/>
  <c r="GF153" i="5" s="1"/>
  <c r="GF146" i="5"/>
  <c r="GF137" i="5"/>
  <c r="GF128" i="5"/>
  <c r="GF161" i="5"/>
  <c r="GF113" i="15"/>
  <c r="GF128" i="15"/>
  <c r="GF146" i="15"/>
  <c r="GF137" i="15"/>
  <c r="GF145" i="15"/>
  <c r="D41" i="16"/>
  <c r="E41" i="16"/>
  <c r="F41" i="16"/>
  <c r="G41" i="16"/>
  <c r="H41" i="16"/>
  <c r="I41" i="16"/>
  <c r="J41" i="16"/>
  <c r="K41" i="16"/>
  <c r="L41" i="16"/>
  <c r="M41" i="16"/>
  <c r="N41" i="16"/>
  <c r="O41" i="16"/>
  <c r="P41" i="16"/>
  <c r="Q41" i="16"/>
  <c r="R41" i="16"/>
  <c r="S41" i="16"/>
  <c r="T41" i="16"/>
  <c r="U41" i="16"/>
  <c r="V41" i="16"/>
  <c r="W41" i="16"/>
  <c r="X41" i="16"/>
  <c r="Y41" i="16"/>
  <c r="Z41" i="16"/>
  <c r="AA41" i="16"/>
  <c r="AB41" i="16"/>
  <c r="AC41" i="16"/>
  <c r="AD41" i="16"/>
  <c r="AE41" i="16"/>
  <c r="AF41" i="16"/>
  <c r="AG41" i="16"/>
  <c r="AH41" i="16"/>
  <c r="AI41" i="16"/>
  <c r="AJ41" i="16"/>
  <c r="AK41" i="16"/>
  <c r="AL41" i="16"/>
  <c r="AM41" i="16"/>
  <c r="AN41" i="16"/>
  <c r="AO41" i="16"/>
  <c r="AP41" i="16"/>
  <c r="AQ41" i="16"/>
  <c r="AR41" i="16"/>
  <c r="AS41" i="16"/>
  <c r="AT41" i="16"/>
  <c r="AU41" i="16"/>
  <c r="AV41" i="16"/>
  <c r="D177" i="16"/>
  <c r="E177" i="16"/>
  <c r="F177" i="16"/>
  <c r="G177" i="16"/>
  <c r="H177" i="16"/>
  <c r="I177" i="16"/>
  <c r="J177" i="16"/>
  <c r="K177" i="16"/>
  <c r="L177" i="16"/>
  <c r="M177" i="16"/>
  <c r="N177" i="16"/>
  <c r="O177" i="16"/>
  <c r="P177" i="16"/>
  <c r="Q177" i="16"/>
  <c r="R177" i="16"/>
  <c r="S177" i="16"/>
  <c r="T177" i="16"/>
  <c r="U177" i="16"/>
  <c r="V177" i="16"/>
  <c r="W177" i="16"/>
  <c r="X177" i="16"/>
  <c r="Y177" i="16"/>
  <c r="Z177" i="16"/>
  <c r="AA177" i="16"/>
  <c r="AB177" i="16"/>
  <c r="AC177" i="16"/>
  <c r="AD177" i="16"/>
  <c r="AG177" i="16"/>
  <c r="AH177" i="16"/>
  <c r="AI177" i="16"/>
  <c r="AJ177" i="16"/>
  <c r="AK177" i="16"/>
  <c r="AL177" i="16"/>
  <c r="AM177" i="16"/>
  <c r="AN177" i="16"/>
  <c r="AO177" i="16"/>
  <c r="AP177" i="16"/>
  <c r="AQ177" i="16"/>
  <c r="AR177" i="16"/>
  <c r="AS177" i="16"/>
  <c r="AT177" i="16"/>
  <c r="AU177" i="16"/>
  <c r="AV177" i="16"/>
  <c r="D193" i="16"/>
  <c r="E193" i="16"/>
  <c r="F193" i="16"/>
  <c r="G193" i="16"/>
  <c r="H193" i="16"/>
  <c r="I193" i="16"/>
  <c r="L193" i="16"/>
  <c r="M193" i="16"/>
  <c r="N193" i="16"/>
  <c r="O193" i="16"/>
  <c r="Q193" i="16"/>
  <c r="U193" i="16"/>
  <c r="V193" i="16"/>
  <c r="X193" i="16"/>
  <c r="Y193" i="16"/>
  <c r="AB193" i="16"/>
  <c r="AC193" i="16"/>
  <c r="AD193" i="16"/>
  <c r="AE193" i="16"/>
  <c r="AF193" i="16"/>
  <c r="AG193" i="16"/>
  <c r="AJ193" i="16"/>
  <c r="AK193" i="16"/>
  <c r="AL193" i="16"/>
  <c r="AM193" i="16"/>
  <c r="AN193" i="16"/>
  <c r="AO193" i="16"/>
  <c r="AS193" i="16"/>
  <c r="AT193" i="16"/>
  <c r="AU193" i="16"/>
  <c r="AV193" i="16"/>
  <c r="D194" i="16"/>
  <c r="G194" i="16"/>
  <c r="H194" i="16"/>
  <c r="I194" i="16"/>
  <c r="J194" i="16"/>
  <c r="K194" i="16"/>
  <c r="L194" i="16"/>
  <c r="O194" i="16"/>
  <c r="P194" i="16"/>
  <c r="Q194" i="16"/>
  <c r="R194" i="16"/>
  <c r="S194" i="16"/>
  <c r="T194" i="16"/>
  <c r="W194" i="16"/>
  <c r="X194" i="16"/>
  <c r="Y194" i="16"/>
  <c r="Z194" i="16"/>
  <c r="AA194" i="16"/>
  <c r="AE194" i="16"/>
  <c r="AF194" i="16"/>
  <c r="AG194" i="16"/>
  <c r="AH194" i="16"/>
  <c r="AI194" i="16"/>
  <c r="AM194" i="16"/>
  <c r="AN194" i="16"/>
  <c r="AO194" i="16"/>
  <c r="AP194" i="16"/>
  <c r="AQ194" i="16"/>
  <c r="AR194" i="16"/>
  <c r="AU194" i="16"/>
  <c r="AV194" i="16"/>
  <c r="D195" i="16"/>
  <c r="E195" i="16"/>
  <c r="F195" i="16"/>
  <c r="G195" i="16"/>
  <c r="H195" i="16"/>
  <c r="I195" i="16"/>
  <c r="J195" i="16"/>
  <c r="K195" i="16"/>
  <c r="L195" i="16"/>
  <c r="M195" i="16"/>
  <c r="N195" i="16"/>
  <c r="O195" i="16"/>
  <c r="P195" i="16"/>
  <c r="R195" i="16"/>
  <c r="S195" i="16"/>
  <c r="T195" i="16"/>
  <c r="U195" i="16"/>
  <c r="V195" i="16"/>
  <c r="W195" i="16"/>
  <c r="X195" i="16"/>
  <c r="Y195" i="16"/>
  <c r="Z195" i="16"/>
  <c r="AA195" i="16"/>
  <c r="AB195" i="16"/>
  <c r="AC195" i="16"/>
  <c r="AD195" i="16"/>
  <c r="AE195" i="16"/>
  <c r="AF195" i="16"/>
  <c r="AH195" i="16"/>
  <c r="AI195" i="16"/>
  <c r="AJ195" i="16"/>
  <c r="AK195" i="16"/>
  <c r="AL195" i="16"/>
  <c r="AM195" i="16"/>
  <c r="AN195" i="16"/>
  <c r="AO195" i="16"/>
  <c r="AP195" i="16"/>
  <c r="AQ195" i="16"/>
  <c r="AR195" i="16"/>
  <c r="AS195" i="16"/>
  <c r="AT195" i="16"/>
  <c r="AU195" i="16"/>
  <c r="AV195" i="16"/>
  <c r="C195" i="16"/>
  <c r="C194" i="16"/>
  <c r="C193" i="16"/>
  <c r="C41" i="16"/>
  <c r="C177" i="16"/>
  <c r="GF17" i="5" l="1"/>
  <c r="GG11" i="17"/>
  <c r="GF61" i="15"/>
  <c r="GF46" i="17"/>
  <c r="GF93" i="5"/>
  <c r="GF92" i="5" s="1"/>
  <c r="GG111" i="5"/>
  <c r="GG11" i="5"/>
  <c r="GG159" i="15"/>
  <c r="GG11" i="15"/>
  <c r="GF75" i="15"/>
  <c r="E76" i="16"/>
  <c r="GF31" i="15"/>
  <c r="GF17" i="15"/>
  <c r="AV172" i="16"/>
  <c r="AV171" i="16" s="1"/>
  <c r="X172" i="16"/>
  <c r="X171" i="16" s="1"/>
  <c r="P172" i="16"/>
  <c r="P171" i="16" s="1"/>
  <c r="AP102" i="16"/>
  <c r="Z102" i="16"/>
  <c r="R102" i="16"/>
  <c r="J102" i="16"/>
  <c r="GF93" i="15"/>
  <c r="GF92" i="15" s="1"/>
  <c r="GF31" i="5"/>
  <c r="GG111" i="17"/>
  <c r="P180" i="16"/>
  <c r="P179" i="16" s="1"/>
  <c r="T190" i="16"/>
  <c r="AG172" i="16"/>
  <c r="AG171" i="16" s="1"/>
  <c r="Y172" i="16"/>
  <c r="Y171" i="16" s="1"/>
  <c r="AU139" i="16"/>
  <c r="AU138" i="16" s="1"/>
  <c r="W139" i="16"/>
  <c r="W138" i="16" s="1"/>
  <c r="AV102" i="16"/>
  <c r="AN102" i="16"/>
  <c r="X102" i="16"/>
  <c r="P102" i="16"/>
  <c r="H102" i="16"/>
  <c r="AO61" i="16"/>
  <c r="AD52" i="16"/>
  <c r="X139" i="16"/>
  <c r="X138" i="16" s="1"/>
  <c r="P139" i="16"/>
  <c r="P138" i="16" s="1"/>
  <c r="AO125" i="16"/>
  <c r="AG125" i="16"/>
  <c r="Y125" i="16"/>
  <c r="Q125" i="16"/>
  <c r="I125" i="16"/>
  <c r="Y102" i="16"/>
  <c r="AU82" i="16"/>
  <c r="AE82" i="16"/>
  <c r="G82" i="16"/>
  <c r="AR82" i="16"/>
  <c r="AB82" i="16"/>
  <c r="AS76" i="16"/>
  <c r="AK76" i="16"/>
  <c r="AC76" i="16"/>
  <c r="U76" i="16"/>
  <c r="M76" i="16"/>
  <c r="AR47" i="16"/>
  <c r="AJ47" i="16"/>
  <c r="AB47" i="16"/>
  <c r="T47" i="16"/>
  <c r="L47" i="16"/>
  <c r="R191" i="16"/>
  <c r="AL163" i="16"/>
  <c r="AL162" i="16" s="1"/>
  <c r="V163" i="16"/>
  <c r="V162" i="16" s="1"/>
  <c r="AO139" i="16"/>
  <c r="AO138" i="16" s="1"/>
  <c r="T125" i="16"/>
  <c r="D125" i="16"/>
  <c r="T90" i="16"/>
  <c r="AU47" i="16"/>
  <c r="AM47" i="16"/>
  <c r="AE47" i="16"/>
  <c r="G47" i="16"/>
  <c r="GF144" i="5"/>
  <c r="GF159" i="5" s="1"/>
  <c r="GF46" i="5"/>
  <c r="GF46" i="15"/>
  <c r="GF144" i="15"/>
  <c r="GF159" i="15" s="1"/>
  <c r="GF61" i="5"/>
  <c r="GF75" i="5"/>
  <c r="C125" i="16"/>
  <c r="J191" i="16"/>
  <c r="AD187" i="16"/>
  <c r="AS189" i="16"/>
  <c r="D47" i="16"/>
  <c r="Q61" i="16"/>
  <c r="Q139" i="16"/>
  <c r="Q138" i="16" s="1"/>
  <c r="Y96" i="16"/>
  <c r="I96" i="16"/>
  <c r="AT47" i="16"/>
  <c r="AL47" i="16"/>
  <c r="AD47" i="16"/>
  <c r="V47" i="16"/>
  <c r="N47" i="16"/>
  <c r="AS120" i="16"/>
  <c r="AK120" i="16"/>
  <c r="U120" i="16"/>
  <c r="H107" i="16"/>
  <c r="AR102" i="16"/>
  <c r="AJ102" i="16"/>
  <c r="AB102" i="16"/>
  <c r="T102" i="16"/>
  <c r="L102" i="16"/>
  <c r="D102" i="16"/>
  <c r="AA67" i="16"/>
  <c r="S67" i="16"/>
  <c r="AS191" i="16"/>
  <c r="AK191" i="16"/>
  <c r="U191" i="16"/>
  <c r="M191" i="16"/>
  <c r="E191" i="16"/>
  <c r="AG155" i="16"/>
  <c r="AG154" i="16" s="1"/>
  <c r="I155" i="16"/>
  <c r="I154" i="16" s="1"/>
  <c r="AM191" i="16"/>
  <c r="L190" i="16"/>
  <c r="AQ187" i="16"/>
  <c r="AI125" i="16"/>
  <c r="AA125" i="16"/>
  <c r="AQ114" i="16"/>
  <c r="AA114" i="16"/>
  <c r="AV155" i="16"/>
  <c r="AV154" i="16" s="1"/>
  <c r="AN155" i="16"/>
  <c r="AN154" i="16" s="1"/>
  <c r="AF155" i="16"/>
  <c r="AF154" i="16" s="1"/>
  <c r="X155" i="16"/>
  <c r="X154" i="16" s="1"/>
  <c r="P155" i="16"/>
  <c r="P154" i="16" s="1"/>
  <c r="H155" i="16"/>
  <c r="H154" i="16" s="1"/>
  <c r="AC191" i="16"/>
  <c r="AP139" i="16"/>
  <c r="AP138" i="16" s="1"/>
  <c r="AH139" i="16"/>
  <c r="AH138" i="16" s="1"/>
  <c r="R139" i="16"/>
  <c r="R138" i="16" s="1"/>
  <c r="J139" i="16"/>
  <c r="J138" i="16" s="1"/>
  <c r="AV114" i="16"/>
  <c r="AF114" i="16"/>
  <c r="P114" i="16"/>
  <c r="C90" i="16"/>
  <c r="D180" i="16"/>
  <c r="D179" i="16" s="1"/>
  <c r="W191" i="16"/>
  <c r="O191" i="16"/>
  <c r="G191" i="16"/>
  <c r="AJ189" i="16"/>
  <c r="AB189" i="16"/>
  <c r="T189" i="16"/>
  <c r="L189" i="16"/>
  <c r="I188" i="16"/>
  <c r="AL187" i="16"/>
  <c r="V187" i="16"/>
  <c r="F187" i="16"/>
  <c r="AA191" i="16"/>
  <c r="AC189" i="16"/>
  <c r="AH188" i="16"/>
  <c r="AU163" i="16"/>
  <c r="AU162" i="16" s="1"/>
  <c r="AM163" i="16"/>
  <c r="AM162" i="16" s="1"/>
  <c r="AE163" i="16"/>
  <c r="AE162" i="16" s="1"/>
  <c r="W163" i="16"/>
  <c r="W162" i="16" s="1"/>
  <c r="G163" i="16"/>
  <c r="G162" i="16" s="1"/>
  <c r="AS155" i="16"/>
  <c r="AS154" i="16" s="1"/>
  <c r="AK155" i="16"/>
  <c r="AK154" i="16" s="1"/>
  <c r="AB90" i="16"/>
  <c r="AP76" i="16"/>
  <c r="AH76" i="16"/>
  <c r="Z76" i="16"/>
  <c r="R76" i="16"/>
  <c r="J76" i="16"/>
  <c r="Y61" i="16"/>
  <c r="AA155" i="16"/>
  <c r="AA154" i="16" s="1"/>
  <c r="AT191" i="16"/>
  <c r="N191" i="16"/>
  <c r="K190" i="16"/>
  <c r="H189" i="16"/>
  <c r="C130" i="16"/>
  <c r="AR190" i="16"/>
  <c r="Y189" i="16"/>
  <c r="Q189" i="16"/>
  <c r="I189" i="16"/>
  <c r="AT188" i="16"/>
  <c r="AL188" i="16"/>
  <c r="F188" i="16"/>
  <c r="AQ172" i="16"/>
  <c r="AQ171" i="16" s="1"/>
  <c r="AI172" i="16"/>
  <c r="AI171" i="16" s="1"/>
  <c r="AA172" i="16"/>
  <c r="AA171" i="16" s="1"/>
  <c r="S172" i="16"/>
  <c r="S171" i="16" s="1"/>
  <c r="AQ102" i="16"/>
  <c r="AI102" i="16"/>
  <c r="AA102" i="16"/>
  <c r="S102" i="16"/>
  <c r="K102" i="16"/>
  <c r="AE96" i="16"/>
  <c r="F47" i="16"/>
  <c r="S155" i="16"/>
  <c r="S154" i="16" s="1"/>
  <c r="AQ190" i="16"/>
  <c r="AT189" i="16"/>
  <c r="AD189" i="16"/>
  <c r="AF139" i="16"/>
  <c r="AF138" i="16" s="1"/>
  <c r="AQ155" i="16"/>
  <c r="AQ154" i="16" s="1"/>
  <c r="K155" i="16"/>
  <c r="K154" i="16" s="1"/>
  <c r="AD191" i="16"/>
  <c r="S190" i="16"/>
  <c r="AK188" i="16"/>
  <c r="AR172" i="16"/>
  <c r="AR171" i="16" s="1"/>
  <c r="AB172" i="16"/>
  <c r="AB171" i="16" s="1"/>
  <c r="Q102" i="16"/>
  <c r="AI155" i="16"/>
  <c r="AI154" i="16" s="1"/>
  <c r="V191" i="16"/>
  <c r="AI190" i="16"/>
  <c r="AV189" i="16"/>
  <c r="AT163" i="16"/>
  <c r="AT162" i="16" s="1"/>
  <c r="N163" i="16"/>
  <c r="N162" i="16" s="1"/>
  <c r="C107" i="16"/>
  <c r="P193" i="16"/>
  <c r="J187" i="16"/>
  <c r="AF172" i="16"/>
  <c r="AF171" i="16" s="1"/>
  <c r="AO163" i="16"/>
  <c r="AO162" i="16" s="1"/>
  <c r="AG163" i="16"/>
  <c r="AG162" i="16" s="1"/>
  <c r="Y163" i="16"/>
  <c r="Y162" i="16" s="1"/>
  <c r="Q163" i="16"/>
  <c r="Q162" i="16" s="1"/>
  <c r="I163" i="16"/>
  <c r="I162" i="16" s="1"/>
  <c r="AC147" i="16"/>
  <c r="AC146" i="16" s="1"/>
  <c r="U147" i="16"/>
  <c r="U146" i="16" s="1"/>
  <c r="M147" i="16"/>
  <c r="M146" i="16" s="1"/>
  <c r="D130" i="16"/>
  <c r="AQ125" i="16"/>
  <c r="S125" i="16"/>
  <c r="K125" i="16"/>
  <c r="AV120" i="16"/>
  <c r="AN120" i="16"/>
  <c r="AF120" i="16"/>
  <c r="X120" i="16"/>
  <c r="P120" i="16"/>
  <c r="H120" i="16"/>
  <c r="AM114" i="16"/>
  <c r="F76" i="16"/>
  <c r="AP67" i="16"/>
  <c r="AH67" i="16"/>
  <c r="Z67" i="16"/>
  <c r="R67" i="16"/>
  <c r="I61" i="16"/>
  <c r="GF31" i="17"/>
  <c r="GF144" i="17"/>
  <c r="GF159" i="17" s="1"/>
  <c r="GF93" i="17"/>
  <c r="GF75" i="17"/>
  <c r="GF17" i="17"/>
  <c r="GF61" i="17"/>
  <c r="GF160" i="17"/>
  <c r="GF160" i="5"/>
  <c r="C32" i="16"/>
  <c r="C52" i="16"/>
  <c r="AR180" i="16"/>
  <c r="AR193" i="16"/>
  <c r="T180" i="16"/>
  <c r="T193" i="16"/>
  <c r="L180" i="16"/>
  <c r="L179" i="16" s="1"/>
  <c r="K172" i="16"/>
  <c r="K171" i="16" s="1"/>
  <c r="K187" i="16"/>
  <c r="C82" i="16"/>
  <c r="G187" i="16"/>
  <c r="AP190" i="16"/>
  <c r="Z190" i="16"/>
  <c r="R190" i="16"/>
  <c r="J190" i="16"/>
  <c r="AU189" i="16"/>
  <c r="AM189" i="16"/>
  <c r="AE189" i="16"/>
  <c r="W189" i="16"/>
  <c r="O189" i="16"/>
  <c r="G189" i="16"/>
  <c r="AR188" i="16"/>
  <c r="AJ188" i="16"/>
  <c r="AB188" i="16"/>
  <c r="T188" i="16"/>
  <c r="L188" i="16"/>
  <c r="D188" i="16"/>
  <c r="AO187" i="16"/>
  <c r="Q187" i="16"/>
  <c r="AS147" i="16"/>
  <c r="AS146" i="16" s="1"/>
  <c r="AK147" i="16"/>
  <c r="AK146" i="16" s="1"/>
  <c r="E147" i="16"/>
  <c r="E146" i="16" s="1"/>
  <c r="AF190" i="16"/>
  <c r="AN125" i="16"/>
  <c r="P125" i="16"/>
  <c r="H125" i="16"/>
  <c r="AB180" i="16"/>
  <c r="AB194" i="16"/>
  <c r="AJ180" i="16"/>
  <c r="AJ179" i="16" s="1"/>
  <c r="AJ194" i="16"/>
  <c r="AH190" i="16"/>
  <c r="AP163" i="16"/>
  <c r="AP162" i="16" s="1"/>
  <c r="AH163" i="16"/>
  <c r="AH162" i="16" s="1"/>
  <c r="Z163" i="16"/>
  <c r="Z162" i="16" s="1"/>
  <c r="R163" i="16"/>
  <c r="R162" i="16" s="1"/>
  <c r="J163" i="16"/>
  <c r="J162" i="16" s="1"/>
  <c r="AP191" i="16"/>
  <c r="AH191" i="16"/>
  <c r="Z191" i="16"/>
  <c r="AR189" i="16"/>
  <c r="Q188" i="16"/>
  <c r="AT187" i="16"/>
  <c r="AI191" i="16"/>
  <c r="R188" i="16"/>
  <c r="W187" i="16"/>
  <c r="AU187" i="16"/>
  <c r="C139" i="16"/>
  <c r="C138" i="16" s="1"/>
  <c r="AF130" i="16"/>
  <c r="C47" i="16"/>
  <c r="C163" i="16"/>
  <c r="C162" i="16" s="1"/>
  <c r="AL191" i="16"/>
  <c r="F191" i="16"/>
  <c r="P189" i="16"/>
  <c r="AC188" i="16"/>
  <c r="AP155" i="16"/>
  <c r="AP154" i="16" s="1"/>
  <c r="AH155" i="16"/>
  <c r="AH154" i="16" s="1"/>
  <c r="Z155" i="16"/>
  <c r="Z154" i="16" s="1"/>
  <c r="R155" i="16"/>
  <c r="R154" i="16" s="1"/>
  <c r="J155" i="16"/>
  <c r="J154" i="16" s="1"/>
  <c r="AT139" i="16"/>
  <c r="AT138" i="16" s="1"/>
  <c r="AL139" i="16"/>
  <c r="AL138" i="16" s="1"/>
  <c r="AD139" i="16"/>
  <c r="AD138" i="16" s="1"/>
  <c r="V139" i="16"/>
  <c r="V138" i="16" s="1"/>
  <c r="F139" i="16"/>
  <c r="F138" i="16" s="1"/>
  <c r="T130" i="16"/>
  <c r="L130" i="16"/>
  <c r="AT125" i="16"/>
  <c r="AL125" i="16"/>
  <c r="AD125" i="16"/>
  <c r="V125" i="16"/>
  <c r="N125" i="16"/>
  <c r="F125" i="16"/>
  <c r="AO120" i="16"/>
  <c r="AG120" i="16"/>
  <c r="Y120" i="16"/>
  <c r="Q120" i="16"/>
  <c r="I120" i="16"/>
  <c r="AS102" i="16"/>
  <c r="AK102" i="16"/>
  <c r="AC102" i="16"/>
  <c r="U102" i="16"/>
  <c r="M102" i="16"/>
  <c r="E102" i="16"/>
  <c r="AQ67" i="16"/>
  <c r="AI67" i="16"/>
  <c r="W47" i="16"/>
  <c r="O47" i="16"/>
  <c r="Q32" i="16"/>
  <c r="AL189" i="16"/>
  <c r="AO13" i="16"/>
  <c r="AG13" i="16"/>
  <c r="I13" i="16"/>
  <c r="GF160" i="15"/>
  <c r="AF180" i="16"/>
  <c r="AF179" i="16" s="1"/>
  <c r="AJ172" i="16"/>
  <c r="AJ171" i="16" s="1"/>
  <c r="T172" i="16"/>
  <c r="T171" i="16" s="1"/>
  <c r="L172" i="16"/>
  <c r="L171" i="16" s="1"/>
  <c r="D172" i="16"/>
  <c r="D171" i="16" s="1"/>
  <c r="X187" i="16"/>
  <c r="H187" i="16"/>
  <c r="AQ191" i="16"/>
  <c r="S191" i="16"/>
  <c r="K191" i="16"/>
  <c r="AN190" i="16"/>
  <c r="X190" i="16"/>
  <c r="H190" i="16"/>
  <c r="AK189" i="16"/>
  <c r="U189" i="16"/>
  <c r="Z188" i="16"/>
  <c r="J188" i="16"/>
  <c r="AF147" i="16"/>
  <c r="X147" i="16"/>
  <c r="X146" i="16" s="1"/>
  <c r="H147" i="16"/>
  <c r="H146" i="16" s="1"/>
  <c r="AU191" i="16"/>
  <c r="AE191" i="16"/>
  <c r="K114" i="16"/>
  <c r="AH102" i="16"/>
  <c r="AN96" i="16"/>
  <c r="AF96" i="16"/>
  <c r="H96" i="16"/>
  <c r="AQ82" i="16"/>
  <c r="AI82" i="16"/>
  <c r="AA82" i="16"/>
  <c r="S82" i="16"/>
  <c r="K82" i="16"/>
  <c r="K67" i="16"/>
  <c r="AN13" i="16"/>
  <c r="H13" i="16"/>
  <c r="AV107" i="16"/>
  <c r="AN107" i="16"/>
  <c r="AF107" i="16"/>
  <c r="AS90" i="16"/>
  <c r="AV82" i="16"/>
  <c r="AN82" i="16"/>
  <c r="AF82" i="16"/>
  <c r="X82" i="16"/>
  <c r="H82" i="16"/>
  <c r="J67" i="16"/>
  <c r="U52" i="16"/>
  <c r="M52" i="16"/>
  <c r="C172" i="16"/>
  <c r="C171" i="16" s="1"/>
  <c r="AF187" i="16"/>
  <c r="AV180" i="16"/>
  <c r="AV179" i="16" s="1"/>
  <c r="AD163" i="16"/>
  <c r="AD162" i="16" s="1"/>
  <c r="F163" i="16"/>
  <c r="F162" i="16" s="1"/>
  <c r="I139" i="16"/>
  <c r="I138" i="16" s="1"/>
  <c r="AJ125" i="16"/>
  <c r="AR120" i="16"/>
  <c r="AJ120" i="16"/>
  <c r="AB120" i="16"/>
  <c r="T120" i="16"/>
  <c r="L120" i="16"/>
  <c r="D120" i="16"/>
  <c r="AR90" i="16"/>
  <c r="AJ90" i="16"/>
  <c r="L90" i="16"/>
  <c r="D90" i="16"/>
  <c r="AT67" i="16"/>
  <c r="AL67" i="16"/>
  <c r="AD67" i="16"/>
  <c r="V67" i="16"/>
  <c r="N67" i="16"/>
  <c r="F67" i="16"/>
  <c r="AG61" i="16"/>
  <c r="AP47" i="16"/>
  <c r="AH47" i="16"/>
  <c r="Z47" i="16"/>
  <c r="R47" i="16"/>
  <c r="J47" i="16"/>
  <c r="AV130" i="16"/>
  <c r="X130" i="16"/>
  <c r="P130" i="16"/>
  <c r="H130" i="16"/>
  <c r="AV125" i="16"/>
  <c r="AF125" i="16"/>
  <c r="X125" i="16"/>
  <c r="AV96" i="16"/>
  <c r="X96" i="16"/>
  <c r="P96" i="16"/>
  <c r="P82" i="16"/>
  <c r="AV61" i="16"/>
  <c r="AN61" i="16"/>
  <c r="AF61" i="16"/>
  <c r="X61" i="16"/>
  <c r="P61" i="16"/>
  <c r="H61" i="16"/>
  <c r="AO47" i="16"/>
  <c r="AG47" i="16"/>
  <c r="Y47" i="16"/>
  <c r="Q47" i="16"/>
  <c r="I47" i="16"/>
  <c r="AN130" i="16"/>
  <c r="C96" i="16"/>
  <c r="C87" i="16" s="1"/>
  <c r="AE190" i="16"/>
  <c r="W190" i="16"/>
  <c r="AN172" i="16"/>
  <c r="AN171" i="16" s="1"/>
  <c r="O163" i="16"/>
  <c r="O162" i="16" s="1"/>
  <c r="AV191" i="16"/>
  <c r="AN191" i="16"/>
  <c r="AF191" i="16"/>
  <c r="X191" i="16"/>
  <c r="P191" i="16"/>
  <c r="H191" i="16"/>
  <c r="AS190" i="16"/>
  <c r="AK190" i="16"/>
  <c r="AC190" i="16"/>
  <c r="U190" i="16"/>
  <c r="M190" i="16"/>
  <c r="E190" i="16"/>
  <c r="AP189" i="16"/>
  <c r="AH189" i="16"/>
  <c r="Z189" i="16"/>
  <c r="R189" i="16"/>
  <c r="J189" i="16"/>
  <c r="AU188" i="16"/>
  <c r="AM188" i="16"/>
  <c r="AE188" i="16"/>
  <c r="W188" i="16"/>
  <c r="O188" i="16"/>
  <c r="G188" i="16"/>
  <c r="AR147" i="16"/>
  <c r="AR146" i="16" s="1"/>
  <c r="AJ147" i="16"/>
  <c r="AJ146" i="16" s="1"/>
  <c r="AB147" i="16"/>
  <c r="AB146" i="16" s="1"/>
  <c r="T147" i="16"/>
  <c r="T146" i="16" s="1"/>
  <c r="L147" i="16"/>
  <c r="L146" i="16" s="1"/>
  <c r="D147" i="16"/>
  <c r="D146" i="16" s="1"/>
  <c r="AM139" i="16"/>
  <c r="AM138" i="16" s="1"/>
  <c r="AE139" i="16"/>
  <c r="AE138" i="16" s="1"/>
  <c r="O139" i="16"/>
  <c r="O138" i="16" s="1"/>
  <c r="G139" i="16"/>
  <c r="G138" i="16" s="1"/>
  <c r="AK130" i="16"/>
  <c r="U130" i="16"/>
  <c r="E130" i="16"/>
  <c r="AU130" i="16"/>
  <c r="AM130" i="16"/>
  <c r="AE130" i="16"/>
  <c r="W130" i="16"/>
  <c r="O130" i="16"/>
  <c r="G130" i="16"/>
  <c r="AU125" i="16"/>
  <c r="AM125" i="16"/>
  <c r="AE125" i="16"/>
  <c r="W125" i="16"/>
  <c r="O125" i="16"/>
  <c r="G125" i="16"/>
  <c r="AC120" i="16"/>
  <c r="M120" i="16"/>
  <c r="E120" i="16"/>
  <c r="AO102" i="16"/>
  <c r="AG102" i="16"/>
  <c r="I102" i="16"/>
  <c r="AU96" i="16"/>
  <c r="AM96" i="16"/>
  <c r="W96" i="16"/>
  <c r="O96" i="16"/>
  <c r="G96" i="16"/>
  <c r="AT76" i="16"/>
  <c r="AL76" i="16"/>
  <c r="AD76" i="16"/>
  <c r="V76" i="16"/>
  <c r="N76" i="16"/>
  <c r="C190" i="16"/>
  <c r="AN189" i="16"/>
  <c r="U188" i="16"/>
  <c r="AE114" i="16"/>
  <c r="G114" i="16"/>
  <c r="C191" i="16"/>
  <c r="C120" i="16"/>
  <c r="C147" i="16"/>
  <c r="C146" i="16" s="1"/>
  <c r="AP187" i="16"/>
  <c r="AG180" i="16"/>
  <c r="AG192" i="16" s="1"/>
  <c r="Q180" i="16"/>
  <c r="Q192" i="16" s="1"/>
  <c r="AT180" i="16"/>
  <c r="AL180" i="16"/>
  <c r="AD180" i="16"/>
  <c r="V180" i="16"/>
  <c r="N180" i="16"/>
  <c r="F180" i="16"/>
  <c r="AQ180" i="16"/>
  <c r="AQ179" i="16" s="1"/>
  <c r="AI180" i="16"/>
  <c r="AI179" i="16" s="1"/>
  <c r="AA180" i="16"/>
  <c r="AA179" i="16" s="1"/>
  <c r="S180" i="16"/>
  <c r="S179" i="16" s="1"/>
  <c r="K180" i="16"/>
  <c r="K179" i="16" s="1"/>
  <c r="AF177" i="16"/>
  <c r="Q155" i="16"/>
  <c r="V189" i="16"/>
  <c r="N189" i="16"/>
  <c r="F189" i="16"/>
  <c r="AV147" i="16"/>
  <c r="AV146" i="16" s="1"/>
  <c r="AV187" i="16"/>
  <c r="AN147" i="16"/>
  <c r="AN187" i="16"/>
  <c r="P147" i="16"/>
  <c r="P146" i="16" s="1"/>
  <c r="P187" i="16"/>
  <c r="AN139" i="16"/>
  <c r="AN138" i="16" s="1"/>
  <c r="AR130" i="16"/>
  <c r="AJ130" i="16"/>
  <c r="AB130" i="16"/>
  <c r="C13" i="16"/>
  <c r="C61" i="16"/>
  <c r="C114" i="16"/>
  <c r="AF189" i="16"/>
  <c r="Z139" i="16"/>
  <c r="Z138" i="16" s="1"/>
  <c r="Z187" i="16"/>
  <c r="Y188" i="16"/>
  <c r="R187" i="16"/>
  <c r="AS180" i="16"/>
  <c r="AK180" i="16"/>
  <c r="AC180" i="16"/>
  <c r="U180" i="16"/>
  <c r="R180" i="16"/>
  <c r="AE177" i="16"/>
  <c r="AR191" i="16"/>
  <c r="AJ191" i="16"/>
  <c r="AB191" i="16"/>
  <c r="T191" i="16"/>
  <c r="L191" i="16"/>
  <c r="D191" i="16"/>
  <c r="AT172" i="16"/>
  <c r="AT171" i="16" s="1"/>
  <c r="AL172" i="16"/>
  <c r="AL171" i="16" s="1"/>
  <c r="AD172" i="16"/>
  <c r="AD171" i="16" s="1"/>
  <c r="V172" i="16"/>
  <c r="V171" i="16" s="1"/>
  <c r="N172" i="16"/>
  <c r="N171" i="16" s="1"/>
  <c r="F172" i="16"/>
  <c r="F171" i="16" s="1"/>
  <c r="AQ163" i="16"/>
  <c r="AQ162" i="16" s="1"/>
  <c r="AI163" i="16"/>
  <c r="AI162" i="16" s="1"/>
  <c r="AA163" i="16"/>
  <c r="AA162" i="16" s="1"/>
  <c r="S163" i="16"/>
  <c r="S162" i="16" s="1"/>
  <c r="K163" i="16"/>
  <c r="K162" i="16" s="1"/>
  <c r="AV190" i="16"/>
  <c r="P190" i="16"/>
  <c r="M189" i="16"/>
  <c r="E189" i="16"/>
  <c r="AP188" i="16"/>
  <c r="AU147" i="16"/>
  <c r="AU146" i="16" s="1"/>
  <c r="AM147" i="16"/>
  <c r="AM146" i="16" s="1"/>
  <c r="AM187" i="16"/>
  <c r="AE147" i="16"/>
  <c r="AE146" i="16" s="1"/>
  <c r="W147" i="16"/>
  <c r="W146" i="16" s="1"/>
  <c r="O147" i="16"/>
  <c r="O146" i="16" s="1"/>
  <c r="O187" i="16"/>
  <c r="G147" i="16"/>
  <c r="G146" i="16" s="1"/>
  <c r="Y187" i="16"/>
  <c r="Y155" i="16"/>
  <c r="Y154" i="16" s="1"/>
  <c r="AA190" i="16"/>
  <c r="E188" i="16"/>
  <c r="AU114" i="16"/>
  <c r="W114" i="16"/>
  <c r="AO96" i="16"/>
  <c r="AQ188" i="16"/>
  <c r="K188" i="16"/>
  <c r="G180" i="16"/>
  <c r="G179" i="16" s="1"/>
  <c r="C76" i="16"/>
  <c r="AH187" i="16"/>
  <c r="AM180" i="16"/>
  <c r="AM179" i="16" s="1"/>
  <c r="AS172" i="16"/>
  <c r="AS171" i="16" s="1"/>
  <c r="AK172" i="16"/>
  <c r="AK171" i="16" s="1"/>
  <c r="AC172" i="16"/>
  <c r="AC171" i="16" s="1"/>
  <c r="AU190" i="16"/>
  <c r="AM190" i="16"/>
  <c r="O190" i="16"/>
  <c r="G190" i="16"/>
  <c r="D189" i="16"/>
  <c r="AO188" i="16"/>
  <c r="AG139" i="16"/>
  <c r="AG138" i="16" s="1"/>
  <c r="AG188" i="16"/>
  <c r="N139" i="16"/>
  <c r="N187" i="16"/>
  <c r="AQ120" i="16"/>
  <c r="AI120" i="16"/>
  <c r="AA120" i="16"/>
  <c r="S120" i="16"/>
  <c r="K120" i="16"/>
  <c r="AS52" i="16"/>
  <c r="AK52" i="16"/>
  <c r="AC52" i="16"/>
  <c r="E52" i="16"/>
  <c r="W193" i="16"/>
  <c r="W180" i="16"/>
  <c r="W179" i="16" s="1"/>
  <c r="AS188" i="16"/>
  <c r="AO155" i="16"/>
  <c r="AO154" i="16" s="1"/>
  <c r="C102" i="16"/>
  <c r="C155" i="16"/>
  <c r="C154" i="16" s="1"/>
  <c r="AR187" i="16"/>
  <c r="X189" i="16"/>
  <c r="M188" i="16"/>
  <c r="O114" i="16"/>
  <c r="C189" i="16"/>
  <c r="AA188" i="16"/>
  <c r="C67" i="16"/>
  <c r="AI188" i="16"/>
  <c r="S188" i="16"/>
  <c r="AG187" i="16"/>
  <c r="AO172" i="16"/>
  <c r="AO171" i="16" s="1"/>
  <c r="AJ190" i="16"/>
  <c r="AB190" i="16"/>
  <c r="D190" i="16"/>
  <c r="AO189" i="16"/>
  <c r="AG189" i="16"/>
  <c r="AD188" i="16"/>
  <c r="V188" i="16"/>
  <c r="N188" i="16"/>
  <c r="AA187" i="16"/>
  <c r="AS139" i="16"/>
  <c r="AS138" i="16" s="1"/>
  <c r="AK139" i="16"/>
  <c r="AK138" i="16" s="1"/>
  <c r="AC139" i="16"/>
  <c r="AC138" i="16" s="1"/>
  <c r="U139" i="16"/>
  <c r="U138" i="16" s="1"/>
  <c r="M139" i="16"/>
  <c r="M138" i="16" s="1"/>
  <c r="E139" i="16"/>
  <c r="E138" i="16" s="1"/>
  <c r="AP114" i="16"/>
  <c r="AH114" i="16"/>
  <c r="Z114" i="16"/>
  <c r="R114" i="16"/>
  <c r="J114" i="16"/>
  <c r="W82" i="16"/>
  <c r="Q172" i="16"/>
  <c r="Q171" i="16" s="1"/>
  <c r="I172" i="16"/>
  <c r="I171" i="16" s="1"/>
  <c r="AT155" i="16"/>
  <c r="AT154" i="16" s="1"/>
  <c r="AL155" i="16"/>
  <c r="AL154" i="16" s="1"/>
  <c r="AD155" i="16"/>
  <c r="AD154" i="16" s="1"/>
  <c r="AT147" i="16"/>
  <c r="AT146" i="16" s="1"/>
  <c r="AL147" i="16"/>
  <c r="AL146" i="16" s="1"/>
  <c r="AD147" i="16"/>
  <c r="AD146" i="16" s="1"/>
  <c r="V147" i="16"/>
  <c r="V146" i="16" s="1"/>
  <c r="N147" i="16"/>
  <c r="N146" i="16" s="1"/>
  <c r="F147" i="16"/>
  <c r="F146" i="16" s="1"/>
  <c r="AQ147" i="16"/>
  <c r="AQ146" i="16" s="1"/>
  <c r="AI147" i="16"/>
  <c r="AA147" i="16"/>
  <c r="AA146" i="16" s="1"/>
  <c r="S147" i="16"/>
  <c r="S146" i="16" s="1"/>
  <c r="K147" i="16"/>
  <c r="K146" i="16" s="1"/>
  <c r="Y139" i="16"/>
  <c r="Y138" i="16" s="1"/>
  <c r="R107" i="16"/>
  <c r="R101" i="16" s="1"/>
  <c r="W107" i="16"/>
  <c r="AR107" i="16"/>
  <c r="AJ107" i="16"/>
  <c r="AB107" i="16"/>
  <c r="T107" i="16"/>
  <c r="L107" i="16"/>
  <c r="D107" i="16"/>
  <c r="H172" i="16"/>
  <c r="H171" i="16" s="1"/>
  <c r="AC155" i="16"/>
  <c r="AC154" i="16" s="1"/>
  <c r="U155" i="16"/>
  <c r="U154" i="16" s="1"/>
  <c r="M155" i="16"/>
  <c r="M154" i="16" s="1"/>
  <c r="E155" i="16"/>
  <c r="E154" i="16" s="1"/>
  <c r="AV139" i="16"/>
  <c r="H139" i="16"/>
  <c r="H138" i="16" s="1"/>
  <c r="J172" i="16"/>
  <c r="J171" i="16" s="1"/>
  <c r="AU172" i="16"/>
  <c r="AU171" i="16" s="1"/>
  <c r="AM172" i="16"/>
  <c r="AM171" i="16" s="1"/>
  <c r="AE172" i="16"/>
  <c r="AE171" i="16" s="1"/>
  <c r="W172" i="16"/>
  <c r="W171" i="16" s="1"/>
  <c r="O172" i="16"/>
  <c r="O171" i="16" s="1"/>
  <c r="G172" i="16"/>
  <c r="G171" i="16" s="1"/>
  <c r="AO191" i="16"/>
  <c r="AG191" i="16"/>
  <c r="Y191" i="16"/>
  <c r="Q191" i="16"/>
  <c r="I191" i="16"/>
  <c r="AT190" i="16"/>
  <c r="AL190" i="16"/>
  <c r="AD190" i="16"/>
  <c r="V190" i="16"/>
  <c r="N190" i="16"/>
  <c r="F190" i="16"/>
  <c r="AQ189" i="16"/>
  <c r="AI189" i="16"/>
  <c r="AV163" i="16"/>
  <c r="AV162" i="16" s="1"/>
  <c r="AN163" i="16"/>
  <c r="AN162" i="16" s="1"/>
  <c r="AF163" i="16"/>
  <c r="AF162" i="16" s="1"/>
  <c r="X163" i="16"/>
  <c r="X162" i="16" s="1"/>
  <c r="P163" i="16"/>
  <c r="P162" i="16" s="1"/>
  <c r="H163" i="16"/>
  <c r="H162" i="16" s="1"/>
  <c r="AS163" i="16"/>
  <c r="AS162" i="16" s="1"/>
  <c r="AK163" i="16"/>
  <c r="AK162" i="16" s="1"/>
  <c r="AR155" i="16"/>
  <c r="AR154" i="16" s="1"/>
  <c r="AO147" i="16"/>
  <c r="AO146" i="16" s="1"/>
  <c r="AG147" i="16"/>
  <c r="AG146" i="16" s="1"/>
  <c r="Y147" i="16"/>
  <c r="Y146" i="16" s="1"/>
  <c r="Q147" i="16"/>
  <c r="Q146" i="16" s="1"/>
  <c r="I147" i="16"/>
  <c r="I146" i="16" s="1"/>
  <c r="AP125" i="16"/>
  <c r="AH125" i="16"/>
  <c r="Z125" i="16"/>
  <c r="R125" i="16"/>
  <c r="J125" i="16"/>
  <c r="R32" i="16"/>
  <c r="AV13" i="16"/>
  <c r="AF13" i="16"/>
  <c r="X13" i="16"/>
  <c r="P13" i="16"/>
  <c r="AI114" i="16"/>
  <c r="S114" i="16"/>
  <c r="X107" i="16"/>
  <c r="P107" i="16"/>
  <c r="AT52" i="16"/>
  <c r="AL52" i="16"/>
  <c r="V52" i="16"/>
  <c r="N52" i="16"/>
  <c r="F52" i="16"/>
  <c r="AQ52" i="16"/>
  <c r="AI52" i="16"/>
  <c r="AA52" i="16"/>
  <c r="S52" i="16"/>
  <c r="K52" i="16"/>
  <c r="AV52" i="16"/>
  <c r="AN52" i="16"/>
  <c r="AF52" i="16"/>
  <c r="X52" i="16"/>
  <c r="P52" i="16"/>
  <c r="H52" i="16"/>
  <c r="AQ47" i="16"/>
  <c r="AI47" i="16"/>
  <c r="AA47" i="16"/>
  <c r="S47" i="16"/>
  <c r="K47" i="16"/>
  <c r="AS107" i="16"/>
  <c r="AO90" i="16"/>
  <c r="AG90" i="16"/>
  <c r="Y90" i="16"/>
  <c r="Q90" i="16"/>
  <c r="I90" i="16"/>
  <c r="AP82" i="16"/>
  <c r="AH82" i="16"/>
  <c r="Z82" i="16"/>
  <c r="R82" i="16"/>
  <c r="J82" i="16"/>
  <c r="AV67" i="16"/>
  <c r="AN67" i="16"/>
  <c r="AF67" i="16"/>
  <c r="X67" i="16"/>
  <c r="P67" i="16"/>
  <c r="H67" i="16"/>
  <c r="AS67" i="16"/>
  <c r="AK67" i="16"/>
  <c r="AC67" i="16"/>
  <c r="U67" i="16"/>
  <c r="M67" i="16"/>
  <c r="E67" i="16"/>
  <c r="Y13" i="16"/>
  <c r="Q13" i="16"/>
  <c r="AT96" i="16"/>
  <c r="AL96" i="16"/>
  <c r="AD96" i="16"/>
  <c r="V96" i="16"/>
  <c r="N96" i="16"/>
  <c r="F96" i="16"/>
  <c r="AQ96" i="16"/>
  <c r="AI96" i="16"/>
  <c r="AA96" i="16"/>
  <c r="S96" i="16"/>
  <c r="K96" i="16"/>
  <c r="AT90" i="16"/>
  <c r="AL90" i="16"/>
  <c r="AD90" i="16"/>
  <c r="V90" i="16"/>
  <c r="N90" i="16"/>
  <c r="F90" i="16"/>
  <c r="AV90" i="16"/>
  <c r="AN90" i="16"/>
  <c r="AF90" i="16"/>
  <c r="X90" i="16"/>
  <c r="P90" i="16"/>
  <c r="H90" i="16"/>
  <c r="AS61" i="16"/>
  <c r="AK61" i="16"/>
  <c r="AC61" i="16"/>
  <c r="U61" i="16"/>
  <c r="M61" i="16"/>
  <c r="E61" i="16"/>
  <c r="AP13" i="16"/>
  <c r="AH13" i="16"/>
  <c r="Z13" i="16"/>
  <c r="R13" i="16"/>
  <c r="J13" i="16"/>
  <c r="AQ107" i="16"/>
  <c r="AI107" i="16"/>
  <c r="AA107" i="16"/>
  <c r="S107" i="16"/>
  <c r="K107" i="16"/>
  <c r="AP96" i="16"/>
  <c r="AH96" i="16"/>
  <c r="Z96" i="16"/>
  <c r="R96" i="16"/>
  <c r="J96" i="16"/>
  <c r="AK90" i="16"/>
  <c r="AC90" i="16"/>
  <c r="U90" i="16"/>
  <c r="M90" i="16"/>
  <c r="E90" i="16"/>
  <c r="AU90" i="16"/>
  <c r="AM90" i="16"/>
  <c r="AE90" i="16"/>
  <c r="W90" i="16"/>
  <c r="O90" i="16"/>
  <c r="G90" i="16"/>
  <c r="AO76" i="16"/>
  <c r="AG76" i="16"/>
  <c r="Y76" i="16"/>
  <c r="Q76" i="16"/>
  <c r="I76" i="16"/>
  <c r="AR61" i="16"/>
  <c r="AJ61" i="16"/>
  <c r="AB61" i="16"/>
  <c r="T61" i="16"/>
  <c r="L61" i="16"/>
  <c r="D61" i="16"/>
  <c r="AO32" i="16"/>
  <c r="AG32" i="16"/>
  <c r="Y32" i="16"/>
  <c r="I32" i="16"/>
  <c r="AS32" i="16"/>
  <c r="AK32" i="16"/>
  <c r="AC32" i="16"/>
  <c r="U32" i="16"/>
  <c r="M32" i="16"/>
  <c r="E32" i="16"/>
  <c r="V155" i="16"/>
  <c r="V154" i="16" s="1"/>
  <c r="N155" i="16"/>
  <c r="N154" i="16" s="1"/>
  <c r="F155" i="16"/>
  <c r="AR139" i="16"/>
  <c r="AR138" i="16" s="1"/>
  <c r="AJ139" i="16"/>
  <c r="AJ138" i="16" s="1"/>
  <c r="AB139" i="16"/>
  <c r="AB138" i="16" s="1"/>
  <c r="T139" i="16"/>
  <c r="T138" i="16" s="1"/>
  <c r="L139" i="16"/>
  <c r="L138" i="16" s="1"/>
  <c r="D139" i="16"/>
  <c r="D138" i="16" s="1"/>
  <c r="AS125" i="16"/>
  <c r="AK125" i="16"/>
  <c r="AC125" i="16"/>
  <c r="U125" i="16"/>
  <c r="M125" i="16"/>
  <c r="E125" i="16"/>
  <c r="AP120" i="16"/>
  <c r="AH120" i="16"/>
  <c r="Z120" i="16"/>
  <c r="R120" i="16"/>
  <c r="J120" i="16"/>
  <c r="AU120" i="16"/>
  <c r="AM120" i="16"/>
  <c r="AE120" i="16"/>
  <c r="W120" i="16"/>
  <c r="O120" i="16"/>
  <c r="G120" i="16"/>
  <c r="AG96" i="16"/>
  <c r="Q96" i="16"/>
  <c r="AM82" i="16"/>
  <c r="O82" i="16"/>
  <c r="AV76" i="16"/>
  <c r="AN76" i="16"/>
  <c r="AF76" i="16"/>
  <c r="X76" i="16"/>
  <c r="P76" i="16"/>
  <c r="H76" i="16"/>
  <c r="AT61" i="16"/>
  <c r="AL61" i="16"/>
  <c r="AD61" i="16"/>
  <c r="V61" i="16"/>
  <c r="N61" i="16"/>
  <c r="F61" i="16"/>
  <c r="AQ61" i="16"/>
  <c r="AI61" i="16"/>
  <c r="AA61" i="16"/>
  <c r="S61" i="16"/>
  <c r="K61" i="16"/>
  <c r="AP52" i="16"/>
  <c r="AH52" i="16"/>
  <c r="Z52" i="16"/>
  <c r="R52" i="16"/>
  <c r="J52" i="16"/>
  <c r="AV47" i="16"/>
  <c r="AN47" i="16"/>
  <c r="AF47" i="16"/>
  <c r="X47" i="16"/>
  <c r="P47" i="16"/>
  <c r="H47" i="16"/>
  <c r="AQ139" i="16"/>
  <c r="AQ138" i="16" s="1"/>
  <c r="AI139" i="16"/>
  <c r="AI138" i="16" s="1"/>
  <c r="AA139" i="16"/>
  <c r="S139" i="16"/>
  <c r="S138" i="16" s="1"/>
  <c r="K139" i="16"/>
  <c r="K138" i="16" s="1"/>
  <c r="AS130" i="16"/>
  <c r="AC130" i="16"/>
  <c r="M130" i="16"/>
  <c r="AR125" i="16"/>
  <c r="AB125" i="16"/>
  <c r="L125" i="16"/>
  <c r="AT120" i="16"/>
  <c r="AL120" i="16"/>
  <c r="AD120" i="16"/>
  <c r="V120" i="16"/>
  <c r="N120" i="16"/>
  <c r="F120" i="16"/>
  <c r="AJ82" i="16"/>
  <c r="T82" i="16"/>
  <c r="L82" i="16"/>
  <c r="D82" i="16"/>
  <c r="AU67" i="16"/>
  <c r="AM67" i="16"/>
  <c r="AE67" i="16"/>
  <c r="W67" i="16"/>
  <c r="O67" i="16"/>
  <c r="G67" i="16"/>
  <c r="AR67" i="16"/>
  <c r="AJ67" i="16"/>
  <c r="AB67" i="16"/>
  <c r="T67" i="16"/>
  <c r="L67" i="16"/>
  <c r="D67" i="16"/>
  <c r="AO67" i="16"/>
  <c r="AG67" i="16"/>
  <c r="Y67" i="16"/>
  <c r="Q67" i="16"/>
  <c r="I67" i="16"/>
  <c r="AO52" i="16"/>
  <c r="AG52" i="16"/>
  <c r="Y52" i="16"/>
  <c r="Q52" i="16"/>
  <c r="I52" i="16"/>
  <c r="M180" i="16"/>
  <c r="E180" i="16"/>
  <c r="AP180" i="16"/>
  <c r="AH180" i="16"/>
  <c r="Z180" i="16"/>
  <c r="J180" i="16"/>
  <c r="AU180" i="16"/>
  <c r="AE180" i="16"/>
  <c r="O180" i="16"/>
  <c r="AA189" i="16"/>
  <c r="S189" i="16"/>
  <c r="K189" i="16"/>
  <c r="AV188" i="16"/>
  <c r="AN188" i="16"/>
  <c r="AF188" i="16"/>
  <c r="X188" i="16"/>
  <c r="P188" i="16"/>
  <c r="H188" i="16"/>
  <c r="AS187" i="16"/>
  <c r="AK187" i="16"/>
  <c r="AI187" i="16"/>
  <c r="AO180" i="16"/>
  <c r="Y180" i="16"/>
  <c r="I180" i="16"/>
  <c r="E163" i="16"/>
  <c r="E187" i="16"/>
  <c r="AN180" i="16"/>
  <c r="X180" i="16"/>
  <c r="H180" i="16"/>
  <c r="U163" i="16"/>
  <c r="U187" i="16"/>
  <c r="AJ155" i="16"/>
  <c r="AJ187" i="16"/>
  <c r="AB155" i="16"/>
  <c r="AB187" i="16"/>
  <c r="T155" i="16"/>
  <c r="T187" i="16"/>
  <c r="L155" i="16"/>
  <c r="L187" i="16"/>
  <c r="D155" i="16"/>
  <c r="D187" i="16"/>
  <c r="M163" i="16"/>
  <c r="M187" i="16"/>
  <c r="AG195" i="16"/>
  <c r="Q195" i="16"/>
  <c r="AT194" i="16"/>
  <c r="AD194" i="16"/>
  <c r="V194" i="16"/>
  <c r="F194" i="16"/>
  <c r="AQ193" i="16"/>
  <c r="AI193" i="16"/>
  <c r="AA193" i="16"/>
  <c r="S193" i="16"/>
  <c r="K193" i="16"/>
  <c r="AP172" i="16"/>
  <c r="AP171" i="16" s="1"/>
  <c r="AH172" i="16"/>
  <c r="AH171" i="16" s="1"/>
  <c r="Z172" i="16"/>
  <c r="Z171" i="16" s="1"/>
  <c r="R172" i="16"/>
  <c r="R171" i="16" s="1"/>
  <c r="AC163" i="16"/>
  <c r="AC187" i="16"/>
  <c r="AL194" i="16"/>
  <c r="N194" i="16"/>
  <c r="AS194" i="16"/>
  <c r="AK194" i="16"/>
  <c r="AC194" i="16"/>
  <c r="U194" i="16"/>
  <c r="M194" i="16"/>
  <c r="E194" i="16"/>
  <c r="AP193" i="16"/>
  <c r="AH193" i="16"/>
  <c r="Z193" i="16"/>
  <c r="R193" i="16"/>
  <c r="J193" i="16"/>
  <c r="AO190" i="16"/>
  <c r="AG190" i="16"/>
  <c r="Y190" i="16"/>
  <c r="Q190" i="16"/>
  <c r="I190" i="16"/>
  <c r="AE187" i="16"/>
  <c r="S187" i="16"/>
  <c r="I187" i="16"/>
  <c r="AR163" i="16"/>
  <c r="AR162" i="16" s="1"/>
  <c r="AJ163" i="16"/>
  <c r="AJ162" i="16" s="1"/>
  <c r="AB163" i="16"/>
  <c r="AB162" i="16" s="1"/>
  <c r="T163" i="16"/>
  <c r="T162" i="16" s="1"/>
  <c r="L163" i="16"/>
  <c r="L162" i="16" s="1"/>
  <c r="D163" i="16"/>
  <c r="D162" i="16" s="1"/>
  <c r="AN114" i="16"/>
  <c r="X114" i="16"/>
  <c r="H114" i="16"/>
  <c r="AU155" i="16"/>
  <c r="AM155" i="16"/>
  <c r="AE155" i="16"/>
  <c r="W155" i="16"/>
  <c r="O155" i="16"/>
  <c r="G155" i="16"/>
  <c r="AP147" i="16"/>
  <c r="AH147" i="16"/>
  <c r="Z147" i="16"/>
  <c r="R147" i="16"/>
  <c r="J147" i="16"/>
  <c r="AM107" i="16"/>
  <c r="U172" i="16"/>
  <c r="U171" i="16" s="1"/>
  <c r="M172" i="16"/>
  <c r="M171" i="16" s="1"/>
  <c r="E172" i="16"/>
  <c r="E171" i="16" s="1"/>
  <c r="AG107" i="16"/>
  <c r="Z107" i="16"/>
  <c r="AT130" i="16"/>
  <c r="AL130" i="16"/>
  <c r="AD130" i="16"/>
  <c r="V130" i="16"/>
  <c r="N130" i="16"/>
  <c r="F130" i="16"/>
  <c r="AQ130" i="16"/>
  <c r="AI130" i="16"/>
  <c r="AA130" i="16"/>
  <c r="S130" i="16"/>
  <c r="K130" i="16"/>
  <c r="AO114" i="16"/>
  <c r="AG114" i="16"/>
  <c r="Y114" i="16"/>
  <c r="Q114" i="16"/>
  <c r="I114" i="16"/>
  <c r="AT114" i="16"/>
  <c r="AL114" i="16"/>
  <c r="AD114" i="16"/>
  <c r="V114" i="16"/>
  <c r="N114" i="16"/>
  <c r="F114" i="16"/>
  <c r="AF102" i="16"/>
  <c r="AP130" i="16"/>
  <c r="AH130" i="16"/>
  <c r="Z130" i="16"/>
  <c r="R130" i="16"/>
  <c r="J130" i="16"/>
  <c r="AS114" i="16"/>
  <c r="AK114" i="16"/>
  <c r="AC114" i="16"/>
  <c r="U114" i="16"/>
  <c r="M114" i="16"/>
  <c r="E114" i="16"/>
  <c r="AP107" i="16"/>
  <c r="AH107" i="16"/>
  <c r="J107" i="16"/>
  <c r="AU107" i="16"/>
  <c r="AE107" i="16"/>
  <c r="O107" i="16"/>
  <c r="G107" i="16"/>
  <c r="AO130" i="16"/>
  <c r="AG130" i="16"/>
  <c r="Y130" i="16"/>
  <c r="Q130" i="16"/>
  <c r="I130" i="16"/>
  <c r="AR114" i="16"/>
  <c r="AJ114" i="16"/>
  <c r="AB114" i="16"/>
  <c r="T114" i="16"/>
  <c r="L114" i="16"/>
  <c r="D114" i="16"/>
  <c r="AO107" i="16"/>
  <c r="Y107" i="16"/>
  <c r="Q107" i="16"/>
  <c r="I107" i="16"/>
  <c r="AT107" i="16"/>
  <c r="AL107" i="16"/>
  <c r="AU102" i="16"/>
  <c r="AM102" i="16"/>
  <c r="AE102" i="16"/>
  <c r="W102" i="16"/>
  <c r="O102" i="16"/>
  <c r="G102" i="16"/>
  <c r="AS96" i="16"/>
  <c r="AK96" i="16"/>
  <c r="AC96" i="16"/>
  <c r="U96" i="16"/>
  <c r="M96" i="16"/>
  <c r="E96" i="16"/>
  <c r="AT102" i="16"/>
  <c r="AL102" i="16"/>
  <c r="AD102" i="16"/>
  <c r="V102" i="16"/>
  <c r="N102" i="16"/>
  <c r="F102" i="16"/>
  <c r="AR96" i="16"/>
  <c r="AJ96" i="16"/>
  <c r="AB96" i="16"/>
  <c r="T96" i="16"/>
  <c r="L96" i="16"/>
  <c r="D96" i="16"/>
  <c r="AQ90" i="16"/>
  <c r="AI90" i="16"/>
  <c r="AA90" i="16"/>
  <c r="S90" i="16"/>
  <c r="K90" i="16"/>
  <c r="AD107" i="16"/>
  <c r="V107" i="16"/>
  <c r="N107" i="16"/>
  <c r="F107" i="16"/>
  <c r="AP90" i="16"/>
  <c r="AH90" i="16"/>
  <c r="Z90" i="16"/>
  <c r="R90" i="16"/>
  <c r="J90" i="16"/>
  <c r="AP32" i="16"/>
  <c r="AH32" i="16"/>
  <c r="Z32" i="16"/>
  <c r="J32" i="16"/>
  <c r="AU32" i="16"/>
  <c r="AM32" i="16"/>
  <c r="AE32" i="16"/>
  <c r="W32" i="16"/>
  <c r="O32" i="16"/>
  <c r="G32" i="16"/>
  <c r="AR32" i="16"/>
  <c r="AJ32" i="16"/>
  <c r="AB32" i="16"/>
  <c r="T32" i="16"/>
  <c r="L32" i="16"/>
  <c r="D32" i="16"/>
  <c r="AK107" i="16"/>
  <c r="AC107" i="16"/>
  <c r="U107" i="16"/>
  <c r="M107" i="16"/>
  <c r="E107" i="16"/>
  <c r="AS47" i="16"/>
  <c r="AK47" i="16"/>
  <c r="AC47" i="16"/>
  <c r="U47" i="16"/>
  <c r="M47" i="16"/>
  <c r="E47" i="16"/>
  <c r="AQ32" i="16"/>
  <c r="AI32" i="16"/>
  <c r="AA32" i="16"/>
  <c r="S32" i="16"/>
  <c r="K32" i="16"/>
  <c r="AU13" i="16"/>
  <c r="AM13" i="16"/>
  <c r="AE13" i="16"/>
  <c r="W13" i="16"/>
  <c r="O13" i="16"/>
  <c r="G13" i="16"/>
  <c r="AO82" i="16"/>
  <c r="AG82" i="16"/>
  <c r="Y82" i="16"/>
  <c r="Q82" i="16"/>
  <c r="I82" i="16"/>
  <c r="AT82" i="16"/>
  <c r="AL82" i="16"/>
  <c r="AD82" i="16"/>
  <c r="V82" i="16"/>
  <c r="N82" i="16"/>
  <c r="F82" i="16"/>
  <c r="AU52" i="16"/>
  <c r="AM52" i="16"/>
  <c r="AE52" i="16"/>
  <c r="W52" i="16"/>
  <c r="O52" i="16"/>
  <c r="G52" i="16"/>
  <c r="AR52" i="16"/>
  <c r="AJ52" i="16"/>
  <c r="AB52" i="16"/>
  <c r="T52" i="16"/>
  <c r="L52" i="16"/>
  <c r="D52" i="16"/>
  <c r="AT13" i="16"/>
  <c r="AL13" i="16"/>
  <c r="AD13" i="16"/>
  <c r="V13" i="16"/>
  <c r="N13" i="16"/>
  <c r="F13" i="16"/>
  <c r="AS82" i="16"/>
  <c r="AK82" i="16"/>
  <c r="AC82" i="16"/>
  <c r="U82" i="16"/>
  <c r="M82" i="16"/>
  <c r="E82" i="16"/>
  <c r="AS13" i="16"/>
  <c r="AK13" i="16"/>
  <c r="AC13" i="16"/>
  <c r="U13" i="16"/>
  <c r="M13" i="16"/>
  <c r="E13" i="16"/>
  <c r="AU76" i="16"/>
  <c r="AM76" i="16"/>
  <c r="AE76" i="16"/>
  <c r="W76" i="16"/>
  <c r="O76" i="16"/>
  <c r="G76" i="16"/>
  <c r="AR76" i="16"/>
  <c r="AJ76" i="16"/>
  <c r="AB76" i="16"/>
  <c r="T76" i="16"/>
  <c r="L76" i="16"/>
  <c r="D76" i="16"/>
  <c r="AT32" i="16"/>
  <c r="AL32" i="16"/>
  <c r="AD32" i="16"/>
  <c r="V32" i="16"/>
  <c r="N32" i="16"/>
  <c r="F32" i="16"/>
  <c r="AV32" i="16"/>
  <c r="AN32" i="16"/>
  <c r="AF32" i="16"/>
  <c r="X32" i="16"/>
  <c r="P32" i="16"/>
  <c r="H32" i="16"/>
  <c r="AR13" i="16"/>
  <c r="AJ13" i="16"/>
  <c r="AB13" i="16"/>
  <c r="T13" i="16"/>
  <c r="L13" i="16"/>
  <c r="D13" i="16"/>
  <c r="AQ76" i="16"/>
  <c r="AI76" i="16"/>
  <c r="AA76" i="16"/>
  <c r="S76" i="16"/>
  <c r="K76" i="16"/>
  <c r="AP61" i="16"/>
  <c r="AH61" i="16"/>
  <c r="Z61" i="16"/>
  <c r="R61" i="16"/>
  <c r="J61" i="16"/>
  <c r="AU61" i="16"/>
  <c r="AM61" i="16"/>
  <c r="AE61" i="16"/>
  <c r="W61" i="16"/>
  <c r="O61" i="16"/>
  <c r="G61" i="16"/>
  <c r="AQ13" i="16"/>
  <c r="AI13" i="16"/>
  <c r="AA13" i="16"/>
  <c r="S13" i="16"/>
  <c r="K13" i="16"/>
  <c r="C187" i="16"/>
  <c r="C188" i="16"/>
  <c r="C180" i="16"/>
  <c r="BF12" i="17"/>
  <c r="D15" i="17"/>
  <c r="E15" i="17"/>
  <c r="F15" i="17"/>
  <c r="G15" i="17"/>
  <c r="H15" i="17"/>
  <c r="I15" i="17"/>
  <c r="J15" i="17"/>
  <c r="K15" i="17"/>
  <c r="L15" i="17"/>
  <c r="M15" i="17"/>
  <c r="N15" i="17"/>
  <c r="O15" i="17"/>
  <c r="P15" i="17"/>
  <c r="Q15" i="17"/>
  <c r="R15" i="17"/>
  <c r="S15" i="17"/>
  <c r="T15" i="17"/>
  <c r="U15" i="17"/>
  <c r="V15" i="17"/>
  <c r="W15" i="17"/>
  <c r="X15" i="17"/>
  <c r="Y15" i="17"/>
  <c r="Z15" i="17"/>
  <c r="AA15" i="17"/>
  <c r="AB15" i="17"/>
  <c r="AC15" i="17"/>
  <c r="AD15" i="17"/>
  <c r="AE15" i="17"/>
  <c r="AF15" i="17"/>
  <c r="AG15" i="17"/>
  <c r="AH15" i="17"/>
  <c r="AI15" i="17"/>
  <c r="AJ15" i="17"/>
  <c r="AK15" i="17"/>
  <c r="AL15" i="17"/>
  <c r="AM15" i="17"/>
  <c r="AN15" i="17"/>
  <c r="AO15" i="17"/>
  <c r="AP15" i="17"/>
  <c r="AQ15" i="17"/>
  <c r="AR15" i="17"/>
  <c r="AS15" i="17"/>
  <c r="AT15" i="17"/>
  <c r="AU15" i="17"/>
  <c r="AV15" i="17"/>
  <c r="AW15" i="17"/>
  <c r="AX15" i="17"/>
  <c r="AY15" i="17"/>
  <c r="AZ15" i="17"/>
  <c r="BA15" i="17"/>
  <c r="BB15" i="17"/>
  <c r="BC15" i="17"/>
  <c r="BD15" i="17"/>
  <c r="BE15" i="17"/>
  <c r="BF15" i="17"/>
  <c r="BG15" i="17"/>
  <c r="BH15" i="17"/>
  <c r="BI15" i="17"/>
  <c r="BJ15" i="17"/>
  <c r="BK15" i="17"/>
  <c r="BL15" i="17"/>
  <c r="BM15" i="17"/>
  <c r="BN15" i="17"/>
  <c r="BO15" i="17"/>
  <c r="BP15" i="17"/>
  <c r="BQ15" i="17"/>
  <c r="BR15" i="17"/>
  <c r="BS15" i="17"/>
  <c r="BT15" i="17"/>
  <c r="BU15" i="17"/>
  <c r="BV15" i="17"/>
  <c r="BW15" i="17"/>
  <c r="BX15" i="17"/>
  <c r="BY15" i="17"/>
  <c r="BZ15" i="17"/>
  <c r="CA15" i="17"/>
  <c r="CB15" i="17"/>
  <c r="CC15" i="17"/>
  <c r="CD15" i="17"/>
  <c r="CE15" i="17"/>
  <c r="CF15" i="17"/>
  <c r="CG15" i="17"/>
  <c r="CH15" i="17"/>
  <c r="CI15" i="17"/>
  <c r="CJ15" i="17"/>
  <c r="CK15" i="17"/>
  <c r="CL15" i="17"/>
  <c r="CM15" i="17"/>
  <c r="CN15" i="17"/>
  <c r="CO15" i="17"/>
  <c r="CP15" i="17"/>
  <c r="CQ15" i="17"/>
  <c r="CR15" i="17"/>
  <c r="CS15" i="17"/>
  <c r="CT15" i="17"/>
  <c r="CU15" i="17"/>
  <c r="CV15" i="17"/>
  <c r="CW15" i="17"/>
  <c r="CX15" i="17"/>
  <c r="CY15" i="17"/>
  <c r="CZ15" i="17"/>
  <c r="DA15" i="17"/>
  <c r="DB15" i="17"/>
  <c r="DC15" i="17"/>
  <c r="DD15" i="17"/>
  <c r="DE15" i="17"/>
  <c r="DF15" i="17"/>
  <c r="DG15" i="17"/>
  <c r="DH15" i="17"/>
  <c r="DI15" i="17"/>
  <c r="DJ15" i="17"/>
  <c r="DK15" i="17"/>
  <c r="DL15" i="17"/>
  <c r="DM15" i="17"/>
  <c r="DN15" i="17"/>
  <c r="DO15" i="17"/>
  <c r="DP15" i="17"/>
  <c r="DQ15" i="17"/>
  <c r="DR15" i="17"/>
  <c r="DS15" i="17"/>
  <c r="DT15" i="17"/>
  <c r="DU15" i="17"/>
  <c r="DV15" i="17"/>
  <c r="DW15" i="17"/>
  <c r="DX15" i="17"/>
  <c r="DY15" i="17"/>
  <c r="DZ15" i="17"/>
  <c r="EA15" i="17"/>
  <c r="EB15" i="17"/>
  <c r="EC15" i="17"/>
  <c r="ED15" i="17"/>
  <c r="EE15" i="17"/>
  <c r="EF15" i="17"/>
  <c r="EG15" i="17"/>
  <c r="EH15" i="17"/>
  <c r="EI15" i="17"/>
  <c r="EJ15" i="17"/>
  <c r="EK15" i="17"/>
  <c r="EL15" i="17"/>
  <c r="EM15" i="17"/>
  <c r="EN15" i="17"/>
  <c r="EO15" i="17"/>
  <c r="EP15" i="17"/>
  <c r="EQ15" i="17"/>
  <c r="ER15" i="17"/>
  <c r="ES15" i="17"/>
  <c r="ET15" i="17"/>
  <c r="EU15" i="17"/>
  <c r="EV15" i="17"/>
  <c r="EW15" i="17"/>
  <c r="EX15" i="17"/>
  <c r="EY15" i="17"/>
  <c r="EZ15" i="17"/>
  <c r="FA15" i="17"/>
  <c r="FB15" i="17"/>
  <c r="FC15" i="17"/>
  <c r="FD15" i="17"/>
  <c r="FE15" i="17"/>
  <c r="FF15" i="17"/>
  <c r="FG15" i="17"/>
  <c r="FH15" i="17"/>
  <c r="FI15" i="17"/>
  <c r="FJ15" i="17"/>
  <c r="FK15" i="17"/>
  <c r="FL15" i="17"/>
  <c r="FM15" i="17"/>
  <c r="FN15" i="17"/>
  <c r="FO15" i="17"/>
  <c r="FP15" i="17"/>
  <c r="FQ15" i="17"/>
  <c r="FR15" i="17"/>
  <c r="FS15" i="17"/>
  <c r="FT15" i="17"/>
  <c r="FU15" i="17"/>
  <c r="FV15" i="17"/>
  <c r="FW15" i="17"/>
  <c r="FX15" i="17"/>
  <c r="FY15" i="17"/>
  <c r="FZ15" i="17"/>
  <c r="GA15" i="17"/>
  <c r="GB15" i="17"/>
  <c r="GC15" i="17"/>
  <c r="GD15" i="17"/>
  <c r="GE15" i="17"/>
  <c r="P26" i="17"/>
  <c r="AU26" i="17"/>
  <c r="DG26" i="17"/>
  <c r="FS26" i="17"/>
  <c r="FR35" i="17"/>
  <c r="V41" i="17"/>
  <c r="BJ41" i="17"/>
  <c r="CH41" i="17"/>
  <c r="BJ50" i="17"/>
  <c r="FJ50" i="17"/>
  <c r="M64" i="17"/>
  <c r="X64" i="17"/>
  <c r="AK64" i="17"/>
  <c r="AO64" i="17"/>
  <c r="BL64" i="17"/>
  <c r="BY64" i="17"/>
  <c r="CJ64" i="17"/>
  <c r="DJ64" i="17"/>
  <c r="EP64" i="17"/>
  <c r="AT76" i="17"/>
  <c r="BB76" i="17"/>
  <c r="BJ76" i="17"/>
  <c r="DV76" i="17"/>
  <c r="CW81" i="17"/>
  <c r="K88" i="17"/>
  <c r="BW88" i="17"/>
  <c r="AI94" i="17"/>
  <c r="CU94" i="17"/>
  <c r="BF113" i="17"/>
  <c r="BN113" i="17"/>
  <c r="DP113" i="17"/>
  <c r="DX113" i="17"/>
  <c r="EN113" i="17"/>
  <c r="EP113" i="17"/>
  <c r="FL113" i="17"/>
  <c r="GD113" i="17"/>
  <c r="H161" i="17"/>
  <c r="I161" i="17"/>
  <c r="J161" i="17"/>
  <c r="P161" i="17"/>
  <c r="Q161" i="17"/>
  <c r="R161" i="17"/>
  <c r="Z161" i="17"/>
  <c r="AG161" i="17"/>
  <c r="AN161" i="17"/>
  <c r="AO161" i="17"/>
  <c r="AP161" i="17"/>
  <c r="AV161" i="17"/>
  <c r="AW161" i="17"/>
  <c r="AX161" i="17"/>
  <c r="BL161" i="17"/>
  <c r="BM161" i="17"/>
  <c r="BN161" i="17"/>
  <c r="BT161" i="17"/>
  <c r="BU161" i="17"/>
  <c r="BV161" i="17"/>
  <c r="CC161" i="17"/>
  <c r="CD161" i="17"/>
  <c r="CK161" i="17"/>
  <c r="CR161" i="17"/>
  <c r="CS161" i="17"/>
  <c r="CT161" i="17"/>
  <c r="CZ161" i="17"/>
  <c r="DA161" i="17"/>
  <c r="DB161" i="17"/>
  <c r="DJ161" i="17"/>
  <c r="DQ161" i="17"/>
  <c r="DR161" i="17"/>
  <c r="DY161" i="17"/>
  <c r="DZ161" i="17"/>
  <c r="EG161" i="17"/>
  <c r="EH161" i="17"/>
  <c r="EW161" i="17"/>
  <c r="FD161" i="17"/>
  <c r="FE161" i="17"/>
  <c r="FF161" i="17"/>
  <c r="FL161" i="17"/>
  <c r="FU161" i="17"/>
  <c r="GB161" i="17"/>
  <c r="GD161" i="17"/>
  <c r="I162" i="17"/>
  <c r="J162" i="17"/>
  <c r="Q162" i="17"/>
  <c r="R162" i="17"/>
  <c r="X162" i="17"/>
  <c r="Y162" i="17"/>
  <c r="Z162" i="17"/>
  <c r="AH162" i="17"/>
  <c r="AO162" i="17"/>
  <c r="AP162" i="17"/>
  <c r="AV162" i="17"/>
  <c r="AW162" i="17"/>
  <c r="AX162" i="17"/>
  <c r="BE162" i="17"/>
  <c r="BF162" i="17"/>
  <c r="BM162" i="17"/>
  <c r="BN162" i="17"/>
  <c r="BU162" i="17"/>
  <c r="BV162" i="17"/>
  <c r="CC162" i="17"/>
  <c r="CK162" i="17"/>
  <c r="CL162" i="17"/>
  <c r="CR162" i="17"/>
  <c r="CS162" i="17"/>
  <c r="CT162" i="17"/>
  <c r="CZ162" i="17"/>
  <c r="DA162" i="17"/>
  <c r="DB162" i="17"/>
  <c r="DI162" i="17"/>
  <c r="DQ162" i="17"/>
  <c r="DR162" i="17"/>
  <c r="DX162" i="17"/>
  <c r="DY162" i="17"/>
  <c r="DZ162" i="17"/>
  <c r="EF162" i="17"/>
  <c r="EG162" i="17"/>
  <c r="EH162" i="17"/>
  <c r="EO162" i="17"/>
  <c r="EW162" i="17"/>
  <c r="EX162" i="17"/>
  <c r="FD162" i="17"/>
  <c r="FE162" i="17"/>
  <c r="FF162" i="17"/>
  <c r="FL162" i="17"/>
  <c r="FM162" i="17"/>
  <c r="FN162" i="17"/>
  <c r="FU162" i="17"/>
  <c r="FV162" i="17"/>
  <c r="GC162" i="17"/>
  <c r="H163" i="17"/>
  <c r="I163" i="17"/>
  <c r="J163" i="17"/>
  <c r="Q163" i="17"/>
  <c r="R163" i="17"/>
  <c r="Y163" i="17"/>
  <c r="AG163" i="17"/>
  <c r="AH163" i="17"/>
  <c r="AN163" i="17"/>
  <c r="AO163" i="17"/>
  <c r="AP163" i="17"/>
  <c r="AW163" i="17"/>
  <c r="BE163" i="17"/>
  <c r="BF163" i="17"/>
  <c r="BL163" i="17"/>
  <c r="BM163" i="17"/>
  <c r="BN163" i="17"/>
  <c r="BT163" i="17"/>
  <c r="BU163" i="17"/>
  <c r="BV163" i="17"/>
  <c r="CC163" i="17"/>
  <c r="CK163" i="17"/>
  <c r="CR163" i="17"/>
  <c r="CS163" i="17"/>
  <c r="CT163" i="17"/>
  <c r="DA163" i="17"/>
  <c r="DB163" i="17"/>
  <c r="DI163" i="17"/>
  <c r="DJ163" i="17"/>
  <c r="DQ163" i="17"/>
  <c r="DR163" i="17"/>
  <c r="DY163" i="17"/>
  <c r="DZ163" i="17"/>
  <c r="EG163" i="17"/>
  <c r="EH163" i="17"/>
  <c r="EO163" i="17"/>
  <c r="EW163" i="17"/>
  <c r="EX163" i="17"/>
  <c r="FD163" i="17"/>
  <c r="FE163" i="17"/>
  <c r="FF163" i="17"/>
  <c r="FM163" i="17"/>
  <c r="FN163" i="17"/>
  <c r="FU163" i="17"/>
  <c r="GC163" i="17"/>
  <c r="GD163" i="17"/>
  <c r="I164" i="17"/>
  <c r="J164" i="17"/>
  <c r="Q164" i="17"/>
  <c r="R164" i="17"/>
  <c r="AG164" i="17"/>
  <c r="AO164" i="17"/>
  <c r="AW164" i="17"/>
  <c r="AX164" i="17"/>
  <c r="BE164" i="17"/>
  <c r="BF164" i="17"/>
  <c r="BM164" i="17"/>
  <c r="BU164" i="17"/>
  <c r="CC164" i="17"/>
  <c r="CK164" i="17"/>
  <c r="DA164" i="17"/>
  <c r="DI164" i="17"/>
  <c r="DQ164" i="17"/>
  <c r="DY164" i="17"/>
  <c r="EG164" i="17"/>
  <c r="EO164" i="17"/>
  <c r="EW164" i="17"/>
  <c r="FE164" i="17"/>
  <c r="FM164" i="17"/>
  <c r="FU164" i="17"/>
  <c r="GC164" i="17"/>
  <c r="I165" i="17"/>
  <c r="J165" i="17"/>
  <c r="P165" i="17"/>
  <c r="Q165" i="17"/>
  <c r="R165" i="17"/>
  <c r="Y165" i="17"/>
  <c r="Z165" i="17"/>
  <c r="AF165" i="17"/>
  <c r="AG165" i="17"/>
  <c r="AH165" i="17"/>
  <c r="AN165" i="17"/>
  <c r="AO165" i="17"/>
  <c r="AP165" i="17"/>
  <c r="AX165" i="17"/>
  <c r="BF165" i="17"/>
  <c r="BL165" i="17"/>
  <c r="BM165" i="17"/>
  <c r="BN165" i="17"/>
  <c r="BT165" i="17"/>
  <c r="BU165" i="17"/>
  <c r="BV165" i="17"/>
  <c r="CC165" i="17"/>
  <c r="CD165" i="17"/>
  <c r="CJ165" i="17"/>
  <c r="CK165" i="17"/>
  <c r="CL165" i="17"/>
  <c r="CR165" i="17"/>
  <c r="CS165" i="17"/>
  <c r="CT165" i="17"/>
  <c r="DB165" i="17"/>
  <c r="DI165" i="17"/>
  <c r="DJ165" i="17"/>
  <c r="DP165" i="17"/>
  <c r="DQ165" i="17"/>
  <c r="DR165" i="17"/>
  <c r="DX165" i="17"/>
  <c r="DY165" i="17"/>
  <c r="DZ165" i="17"/>
  <c r="EG165" i="17"/>
  <c r="EH165" i="17"/>
  <c r="EN165" i="17"/>
  <c r="EO165" i="17"/>
  <c r="EP165" i="17"/>
  <c r="EW165" i="17"/>
  <c r="EX165" i="17"/>
  <c r="FE165" i="17"/>
  <c r="FF165" i="17"/>
  <c r="FM165" i="17"/>
  <c r="FN165" i="17"/>
  <c r="FU165" i="17"/>
  <c r="FV165" i="17"/>
  <c r="GC165" i="17"/>
  <c r="GD165" i="17"/>
  <c r="AA137" i="17"/>
  <c r="BV137" i="17"/>
  <c r="CE137" i="17"/>
  <c r="K137" i="17"/>
  <c r="V137" i="17"/>
  <c r="AH137" i="17"/>
  <c r="AP137" i="17"/>
  <c r="AQ137" i="17"/>
  <c r="AT137" i="17"/>
  <c r="AY137" i="17"/>
  <c r="BM137" i="17"/>
  <c r="BR137" i="17"/>
  <c r="BZ137" i="17"/>
  <c r="CK137" i="17"/>
  <c r="CN137" i="17"/>
  <c r="CS137" i="17"/>
  <c r="CT137" i="17"/>
  <c r="DB137" i="17"/>
  <c r="DC137" i="17"/>
  <c r="DF137" i="17"/>
  <c r="DK137" i="17"/>
  <c r="DY137" i="17"/>
  <c r="ED137" i="17"/>
  <c r="EW137" i="17"/>
  <c r="EZ137" i="17"/>
  <c r="FF137" i="17"/>
  <c r="FN137" i="17"/>
  <c r="FO137" i="17"/>
  <c r="FR137" i="17"/>
  <c r="FW137" i="17"/>
  <c r="F164" i="17"/>
  <c r="L164" i="17"/>
  <c r="N164" i="17"/>
  <c r="V164" i="17"/>
  <c r="AD164" i="17"/>
  <c r="AJ164" i="17"/>
  <c r="AK164" i="17"/>
  <c r="AL164" i="17"/>
  <c r="AT164" i="17"/>
  <c r="AZ164" i="17"/>
  <c r="BB164" i="17"/>
  <c r="BJ164" i="17"/>
  <c r="BR164" i="17"/>
  <c r="BX164" i="17"/>
  <c r="BY164" i="17"/>
  <c r="BZ164" i="17"/>
  <c r="CH164" i="17"/>
  <c r="CN164" i="17"/>
  <c r="CP164" i="17"/>
  <c r="CW164" i="17"/>
  <c r="CX164" i="17"/>
  <c r="DF164" i="17"/>
  <c r="DL164" i="17"/>
  <c r="DM164" i="17"/>
  <c r="DN164" i="17"/>
  <c r="DV164" i="17"/>
  <c r="EB164" i="17"/>
  <c r="EC164" i="17"/>
  <c r="ED164" i="17"/>
  <c r="EL164" i="17"/>
  <c r="ER164" i="17"/>
  <c r="ES164" i="17"/>
  <c r="ET164" i="17"/>
  <c r="FB164" i="17"/>
  <c r="FJ164" i="17"/>
  <c r="FQ164" i="17"/>
  <c r="FR164" i="17"/>
  <c r="FZ164" i="17"/>
  <c r="E161" i="17"/>
  <c r="G161" i="17"/>
  <c r="K161" i="17"/>
  <c r="O161" i="17"/>
  <c r="W161" i="17"/>
  <c r="AA161" i="17"/>
  <c r="AC161" i="17"/>
  <c r="AE161" i="17"/>
  <c r="AK161" i="17"/>
  <c r="AM161" i="17"/>
  <c r="AQ161" i="17"/>
  <c r="AU161" i="17"/>
  <c r="BC161" i="17"/>
  <c r="BG161" i="17"/>
  <c r="BK161" i="17"/>
  <c r="BO161" i="17"/>
  <c r="BS161" i="17"/>
  <c r="CA161" i="17"/>
  <c r="CE161" i="17"/>
  <c r="CG161" i="17"/>
  <c r="CI161" i="17"/>
  <c r="CO161" i="17"/>
  <c r="CQ161" i="17"/>
  <c r="CU161" i="17"/>
  <c r="CY161" i="17"/>
  <c r="DG161" i="17"/>
  <c r="DK161" i="17"/>
  <c r="DO161" i="17"/>
  <c r="DW161" i="17"/>
  <c r="EA161" i="17"/>
  <c r="EE161" i="17"/>
  <c r="EI161" i="17"/>
  <c r="EM161" i="17"/>
  <c r="EQ161" i="17"/>
  <c r="ER161" i="17"/>
  <c r="ET161" i="17"/>
  <c r="EU161" i="17"/>
  <c r="EZ161" i="17"/>
  <c r="FC161" i="17"/>
  <c r="FG161" i="17"/>
  <c r="FK161" i="17"/>
  <c r="FO161" i="17"/>
  <c r="FP161" i="17"/>
  <c r="FR161" i="17"/>
  <c r="FS161" i="17"/>
  <c r="FZ161" i="17"/>
  <c r="GA161" i="17"/>
  <c r="GE161" i="17"/>
  <c r="E162" i="17"/>
  <c r="F162" i="17"/>
  <c r="G162" i="17"/>
  <c r="K162" i="17"/>
  <c r="L162" i="17"/>
  <c r="M162" i="17"/>
  <c r="N162" i="17"/>
  <c r="O162" i="17"/>
  <c r="S162" i="17"/>
  <c r="U162" i="17"/>
  <c r="V162" i="17"/>
  <c r="W162" i="17"/>
  <c r="AC162" i="17"/>
  <c r="AD162" i="17"/>
  <c r="AE162" i="17"/>
  <c r="AI162" i="17"/>
  <c r="AJ162" i="17"/>
  <c r="AK162" i="17"/>
  <c r="AL162" i="17"/>
  <c r="AM162" i="17"/>
  <c r="AQ162" i="17"/>
  <c r="AS162" i="17"/>
  <c r="AT162" i="17"/>
  <c r="AU162" i="17"/>
  <c r="AY162" i="17"/>
  <c r="AZ162" i="17"/>
  <c r="BA162" i="17"/>
  <c r="BB162" i="17"/>
  <c r="BC162" i="17"/>
  <c r="BI162" i="17"/>
  <c r="BJ162" i="17"/>
  <c r="BK162" i="17"/>
  <c r="BO162" i="17"/>
  <c r="BR162" i="17"/>
  <c r="BS162" i="17"/>
  <c r="BW162" i="17"/>
  <c r="BX162" i="17"/>
  <c r="BZ162" i="17"/>
  <c r="CA162" i="17"/>
  <c r="CF162" i="17"/>
  <c r="CG162" i="17"/>
  <c r="CH162" i="17"/>
  <c r="CI162" i="17"/>
  <c r="CM162" i="17"/>
  <c r="CP162" i="17"/>
  <c r="CQ162" i="17"/>
  <c r="CU162" i="17"/>
  <c r="CX162" i="17"/>
  <c r="CY162" i="17"/>
  <c r="DC162" i="17"/>
  <c r="DF162" i="17"/>
  <c r="DG162" i="17"/>
  <c r="DK162" i="17"/>
  <c r="DL162" i="17"/>
  <c r="DM162" i="17"/>
  <c r="DN162" i="17"/>
  <c r="DO162" i="17"/>
  <c r="DU162" i="17"/>
  <c r="DV162" i="17"/>
  <c r="DW162" i="17"/>
  <c r="ED162" i="17"/>
  <c r="EE162" i="17"/>
  <c r="EI162" i="17"/>
  <c r="EL162" i="17"/>
  <c r="EM162" i="17"/>
  <c r="EQ162" i="17"/>
  <c r="ER162" i="17"/>
  <c r="ES162" i="17"/>
  <c r="ET162" i="17"/>
  <c r="EU162" i="17"/>
  <c r="FB162" i="17"/>
  <c r="FC162" i="17"/>
  <c r="FG162" i="17"/>
  <c r="FJ162" i="17"/>
  <c r="FK162" i="17"/>
  <c r="FO162" i="17"/>
  <c r="FR162" i="17"/>
  <c r="FS162" i="17"/>
  <c r="FW162" i="17"/>
  <c r="FX162" i="17"/>
  <c r="FY162" i="17"/>
  <c r="FZ162" i="17"/>
  <c r="GA162" i="17"/>
  <c r="E163" i="17"/>
  <c r="F163" i="17"/>
  <c r="G163" i="17"/>
  <c r="N163" i="17"/>
  <c r="O163" i="17"/>
  <c r="S163" i="17"/>
  <c r="T163" i="17"/>
  <c r="V163" i="17"/>
  <c r="W163" i="17"/>
  <c r="AB163" i="17"/>
  <c r="AC163" i="17"/>
  <c r="AD163" i="17"/>
  <c r="AE163" i="17"/>
  <c r="AI163" i="17"/>
  <c r="AL163" i="17"/>
  <c r="AM163" i="17"/>
  <c r="AQ163" i="17"/>
  <c r="AT163" i="17"/>
  <c r="AU163" i="17"/>
  <c r="AY163" i="17"/>
  <c r="AZ163" i="17"/>
  <c r="BA163" i="17"/>
  <c r="BB163" i="17"/>
  <c r="BC163" i="17"/>
  <c r="BI163" i="17"/>
  <c r="BJ163" i="17"/>
  <c r="BK163" i="17"/>
  <c r="BO163" i="17"/>
  <c r="BR163" i="17"/>
  <c r="BS163" i="17"/>
  <c r="BW163" i="17"/>
  <c r="BX163" i="17"/>
  <c r="BZ163" i="17"/>
  <c r="CA163" i="17"/>
  <c r="CE163" i="17"/>
  <c r="CF163" i="17"/>
  <c r="CG163" i="17"/>
  <c r="CH163" i="17"/>
  <c r="CI163" i="17"/>
  <c r="CO163" i="17"/>
  <c r="CP163" i="17"/>
  <c r="CQ163" i="17"/>
  <c r="CX163" i="17"/>
  <c r="CY163" i="17"/>
  <c r="DC163" i="17"/>
  <c r="DD163" i="17"/>
  <c r="DF163" i="17"/>
  <c r="DG163" i="17"/>
  <c r="DL163" i="17"/>
  <c r="DM163" i="17"/>
  <c r="DN163" i="17"/>
  <c r="DO163" i="17"/>
  <c r="DV163" i="17"/>
  <c r="DW163" i="17"/>
  <c r="ED163" i="17"/>
  <c r="EE163" i="17"/>
  <c r="EI163" i="17"/>
  <c r="EJ163" i="17"/>
  <c r="EK163" i="17"/>
  <c r="EL163" i="17"/>
  <c r="EM163" i="17"/>
  <c r="ER163" i="17"/>
  <c r="ES163" i="17"/>
  <c r="ET163" i="17"/>
  <c r="EU163" i="17"/>
  <c r="FB163" i="17"/>
  <c r="FC163" i="17"/>
  <c r="FJ163" i="17"/>
  <c r="FO163" i="17"/>
  <c r="FP163" i="17"/>
  <c r="FR163" i="17"/>
  <c r="FS163" i="17"/>
  <c r="FX163" i="17"/>
  <c r="FY163" i="17"/>
  <c r="FZ163" i="17"/>
  <c r="GA163" i="17"/>
  <c r="E165" i="17"/>
  <c r="F165" i="17"/>
  <c r="G165" i="17"/>
  <c r="K165" i="17"/>
  <c r="N165" i="17"/>
  <c r="O165" i="17"/>
  <c r="S165" i="17"/>
  <c r="T165" i="17"/>
  <c r="V165" i="17"/>
  <c r="W165" i="17"/>
  <c r="AC165" i="17"/>
  <c r="AD165" i="17"/>
  <c r="AE165" i="17"/>
  <c r="AI165" i="17"/>
  <c r="AL165" i="17"/>
  <c r="AM165" i="17"/>
  <c r="AQ165" i="17"/>
  <c r="AT165" i="17"/>
  <c r="AU165" i="17"/>
  <c r="AY165" i="17"/>
  <c r="AZ165" i="17"/>
  <c r="BA165" i="17"/>
  <c r="BB165" i="17"/>
  <c r="BC165" i="17"/>
  <c r="BI165" i="17"/>
  <c r="BJ165" i="17"/>
  <c r="BK165" i="17"/>
  <c r="BR165" i="17"/>
  <c r="BS165" i="17"/>
  <c r="BW165" i="17"/>
  <c r="BX165" i="17"/>
  <c r="BZ165" i="17"/>
  <c r="CA165" i="17"/>
  <c r="CG165" i="17"/>
  <c r="CH165" i="17"/>
  <c r="CI165" i="17"/>
  <c r="CP165" i="17"/>
  <c r="CQ165" i="17"/>
  <c r="CU165" i="17"/>
  <c r="CX165" i="17"/>
  <c r="CY165" i="17"/>
  <c r="DC165" i="17"/>
  <c r="DD165" i="17"/>
  <c r="DE165" i="17"/>
  <c r="DF165" i="17"/>
  <c r="DG165" i="17"/>
  <c r="DM165" i="17"/>
  <c r="DN165" i="17"/>
  <c r="DO165" i="17"/>
  <c r="DS165" i="17"/>
  <c r="DV165" i="17"/>
  <c r="DW165" i="17"/>
  <c r="EA165" i="17"/>
  <c r="EB165" i="17"/>
  <c r="ED165" i="17"/>
  <c r="EE165" i="17"/>
  <c r="EK165" i="17"/>
  <c r="EL165" i="17"/>
  <c r="EM165" i="17"/>
  <c r="ET165" i="17"/>
  <c r="EU165" i="17"/>
  <c r="EY165" i="17"/>
  <c r="EZ165" i="17"/>
  <c r="FA165" i="17"/>
  <c r="FB165" i="17"/>
  <c r="FC165" i="17"/>
  <c r="FH165" i="17"/>
  <c r="FI165" i="17"/>
  <c r="FJ165" i="17"/>
  <c r="FK165" i="17"/>
  <c r="FR165" i="17"/>
  <c r="FS165" i="17"/>
  <c r="FZ165" i="17"/>
  <c r="GA165" i="17"/>
  <c r="GE165" i="17"/>
  <c r="AN151" i="17"/>
  <c r="AV151" i="17"/>
  <c r="EN151" i="17"/>
  <c r="D151" i="17"/>
  <c r="E151" i="17"/>
  <c r="F151" i="17"/>
  <c r="H151" i="17"/>
  <c r="I151" i="17"/>
  <c r="J151" i="17"/>
  <c r="L151" i="17"/>
  <c r="M151" i="17"/>
  <c r="N151" i="17"/>
  <c r="P151" i="17"/>
  <c r="Q151" i="17"/>
  <c r="R151" i="17"/>
  <c r="T151" i="17"/>
  <c r="U151" i="17"/>
  <c r="V151" i="17"/>
  <c r="X151" i="17"/>
  <c r="Y151" i="17"/>
  <c r="AB151" i="17"/>
  <c r="AC151" i="17"/>
  <c r="AD151" i="17"/>
  <c r="AF151" i="17"/>
  <c r="AG151" i="17"/>
  <c r="AH151" i="17"/>
  <c r="AJ151" i="17"/>
  <c r="AK151" i="17"/>
  <c r="AL151" i="17"/>
  <c r="AO151" i="17"/>
  <c r="AR151" i="17"/>
  <c r="AS151" i="17"/>
  <c r="AT151" i="17"/>
  <c r="AV164" i="17"/>
  <c r="AW151" i="17"/>
  <c r="AX151" i="17"/>
  <c r="AZ151" i="17"/>
  <c r="BA151" i="17"/>
  <c r="BB151" i="17"/>
  <c r="BD151" i="17"/>
  <c r="BE151" i="17"/>
  <c r="BF151" i="17"/>
  <c r="BG151" i="17"/>
  <c r="BH151" i="17"/>
  <c r="BI151" i="17"/>
  <c r="BJ151" i="17"/>
  <c r="BL151" i="17"/>
  <c r="BM151" i="17"/>
  <c r="BP151" i="17"/>
  <c r="BQ151" i="17"/>
  <c r="BR151" i="17"/>
  <c r="BT151" i="17"/>
  <c r="BU151" i="17"/>
  <c r="BX151" i="17"/>
  <c r="BY151" i="17"/>
  <c r="BZ151" i="17"/>
  <c r="CB151" i="17"/>
  <c r="CC151" i="17"/>
  <c r="CE151" i="17"/>
  <c r="CF151" i="17"/>
  <c r="CG151" i="17"/>
  <c r="CH151" i="17"/>
  <c r="CJ151" i="17"/>
  <c r="CK151" i="17"/>
  <c r="CN151" i="17"/>
  <c r="CO151" i="17"/>
  <c r="CP151" i="17"/>
  <c r="CR151" i="17"/>
  <c r="CS151" i="17"/>
  <c r="CV151" i="17"/>
  <c r="CW151" i="17"/>
  <c r="CX151" i="17"/>
  <c r="CZ151" i="17"/>
  <c r="DA151" i="17"/>
  <c r="DD151" i="17"/>
  <c r="DE151" i="17"/>
  <c r="DF151" i="17"/>
  <c r="DH151" i="17"/>
  <c r="DI151" i="17"/>
  <c r="DL151" i="17"/>
  <c r="DM151" i="17"/>
  <c r="DN151" i="17"/>
  <c r="DP151" i="17"/>
  <c r="DQ151" i="17"/>
  <c r="DT151" i="17"/>
  <c r="DU151" i="17"/>
  <c r="DV151" i="17"/>
  <c r="DX151" i="17"/>
  <c r="DY151" i="17"/>
  <c r="DZ151" i="17"/>
  <c r="EB151" i="17"/>
  <c r="EC151" i="17"/>
  <c r="ED151" i="17"/>
  <c r="EF151" i="17"/>
  <c r="EG151" i="17"/>
  <c r="EJ151" i="17"/>
  <c r="EK151" i="17"/>
  <c r="EL151" i="17"/>
  <c r="EO151" i="17"/>
  <c r="ER151" i="17"/>
  <c r="ES151" i="17"/>
  <c r="ET151" i="17"/>
  <c r="EV151" i="17"/>
  <c r="EW151" i="17"/>
  <c r="EZ151" i="17"/>
  <c r="FA151" i="17"/>
  <c r="FB151" i="17"/>
  <c r="FD151" i="17"/>
  <c r="FE151" i="17"/>
  <c r="FH151" i="17"/>
  <c r="FI151" i="17"/>
  <c r="FJ151" i="17"/>
  <c r="FL151" i="17"/>
  <c r="FM151" i="17"/>
  <c r="FP151" i="17"/>
  <c r="FQ151" i="17"/>
  <c r="FR151" i="17"/>
  <c r="FT151" i="17"/>
  <c r="FU151" i="17"/>
  <c r="FX151" i="17"/>
  <c r="FY151" i="17"/>
  <c r="FZ151" i="17"/>
  <c r="GB151" i="17"/>
  <c r="GC151" i="17"/>
  <c r="GE151" i="17"/>
  <c r="J167" i="17"/>
  <c r="K167" i="17"/>
  <c r="O167" i="17"/>
  <c r="R167" i="17"/>
  <c r="S167" i="17"/>
  <c r="Z167" i="17"/>
  <c r="AA167" i="17"/>
  <c r="AE167" i="17"/>
  <c r="AH167" i="17"/>
  <c r="AI167" i="17"/>
  <c r="AM167" i="17"/>
  <c r="AN167" i="17"/>
  <c r="AP167" i="17"/>
  <c r="AQ167" i="17"/>
  <c r="AU167" i="17"/>
  <c r="AV167" i="17"/>
  <c r="AW167" i="17"/>
  <c r="AX167" i="17"/>
  <c r="AY167" i="17"/>
  <c r="BD167" i="17"/>
  <c r="BE167" i="17"/>
  <c r="BF167" i="17"/>
  <c r="BG167" i="17"/>
  <c r="BM167" i="17"/>
  <c r="BN167" i="17"/>
  <c r="BO167" i="17"/>
  <c r="BV167" i="17"/>
  <c r="BW167" i="17"/>
  <c r="CA167" i="17"/>
  <c r="CD167" i="17"/>
  <c r="CE167" i="17"/>
  <c r="CM167" i="17"/>
  <c r="CQ167" i="17"/>
  <c r="CU167" i="17"/>
  <c r="CY167" i="17"/>
  <c r="CZ167" i="17"/>
  <c r="DC167" i="17"/>
  <c r="DG167" i="17"/>
  <c r="DH167" i="17"/>
  <c r="DI167" i="17"/>
  <c r="DK167" i="17"/>
  <c r="DP167" i="17"/>
  <c r="DQ167" i="17"/>
  <c r="DS167" i="17"/>
  <c r="DY167" i="17"/>
  <c r="EA167" i="17"/>
  <c r="EI167" i="17"/>
  <c r="EM167" i="17"/>
  <c r="EQ167" i="17"/>
  <c r="EY167" i="17"/>
  <c r="FD167" i="17"/>
  <c r="FE167" i="17"/>
  <c r="FG167" i="17"/>
  <c r="FM167" i="17"/>
  <c r="FO167" i="17"/>
  <c r="FW167" i="17"/>
  <c r="GE167" i="17"/>
  <c r="G168" i="17"/>
  <c r="H168" i="17"/>
  <c r="I168" i="17"/>
  <c r="J168" i="17"/>
  <c r="K168" i="17"/>
  <c r="O168" i="17"/>
  <c r="Q168" i="17"/>
  <c r="R168" i="17"/>
  <c r="S168" i="17"/>
  <c r="W168" i="17"/>
  <c r="Z168" i="17"/>
  <c r="AE168" i="17"/>
  <c r="AH168" i="17"/>
  <c r="AI168" i="17"/>
  <c r="AM168" i="17"/>
  <c r="AN168" i="17"/>
  <c r="AO168" i="17"/>
  <c r="AP168" i="17"/>
  <c r="AQ168" i="17"/>
  <c r="AU168" i="17"/>
  <c r="AW168" i="17"/>
  <c r="AX168" i="17"/>
  <c r="AY168" i="17"/>
  <c r="BC168" i="17"/>
  <c r="BF168" i="17"/>
  <c r="BG168" i="17"/>
  <c r="BK168" i="17"/>
  <c r="BN168" i="17"/>
  <c r="BO168" i="17"/>
  <c r="BS168" i="17"/>
  <c r="BT168" i="17"/>
  <c r="BU168" i="17"/>
  <c r="BV168" i="17"/>
  <c r="BW168" i="17"/>
  <c r="CA168" i="17"/>
  <c r="CC168" i="17"/>
  <c r="CD168" i="17"/>
  <c r="CE168" i="17"/>
  <c r="CI168" i="17"/>
  <c r="CL168" i="17"/>
  <c r="CM168" i="17"/>
  <c r="CQ168" i="17"/>
  <c r="CT168" i="17"/>
  <c r="CU168" i="17"/>
  <c r="CY168" i="17"/>
  <c r="CZ168" i="17"/>
  <c r="DA168" i="17"/>
  <c r="DB168" i="17"/>
  <c r="DC168" i="17"/>
  <c r="DG168" i="17"/>
  <c r="DI168" i="17"/>
  <c r="DJ168" i="17"/>
  <c r="DK168" i="17"/>
  <c r="DO168" i="17"/>
  <c r="DR168" i="17"/>
  <c r="DS168" i="17"/>
  <c r="DW168" i="17"/>
  <c r="DZ168" i="17"/>
  <c r="EE168" i="17"/>
  <c r="EF168" i="17"/>
  <c r="EG168" i="17"/>
  <c r="EH168" i="17"/>
  <c r="EI168" i="17"/>
  <c r="EM168" i="17"/>
  <c r="EO168" i="17"/>
  <c r="EP168" i="17"/>
  <c r="EQ168" i="17"/>
  <c r="EU168" i="17"/>
  <c r="EX168" i="17"/>
  <c r="EY168" i="17"/>
  <c r="FC168" i="17"/>
  <c r="FF168" i="17"/>
  <c r="FG168" i="17"/>
  <c r="FK168" i="17"/>
  <c r="FL168" i="17"/>
  <c r="FM168" i="17"/>
  <c r="FN168" i="17"/>
  <c r="FO168" i="17"/>
  <c r="FS168" i="17"/>
  <c r="FU168" i="17"/>
  <c r="FV168" i="17"/>
  <c r="FW168" i="17"/>
  <c r="GA168" i="17"/>
  <c r="GD168" i="17"/>
  <c r="GE168" i="17"/>
  <c r="G169" i="17"/>
  <c r="J169" i="17"/>
  <c r="K169" i="17"/>
  <c r="O169" i="17"/>
  <c r="P169" i="17"/>
  <c r="Q169" i="17"/>
  <c r="R169" i="17"/>
  <c r="S169" i="17"/>
  <c r="W169" i="17"/>
  <c r="Y169" i="17"/>
  <c r="Z169" i="17"/>
  <c r="AA169" i="17"/>
  <c r="AE169" i="17"/>
  <c r="AH169" i="17"/>
  <c r="AI169" i="17"/>
  <c r="AM169" i="17"/>
  <c r="AP169" i="17"/>
  <c r="AQ169" i="17"/>
  <c r="AU169" i="17"/>
  <c r="AV169" i="17"/>
  <c r="AW169" i="17"/>
  <c r="AX169" i="17"/>
  <c r="AY169" i="17"/>
  <c r="BC169" i="17"/>
  <c r="BE169" i="17"/>
  <c r="BF169" i="17"/>
  <c r="BG169" i="17"/>
  <c r="BK169" i="17"/>
  <c r="BN169" i="17"/>
  <c r="BO169" i="17"/>
  <c r="BS169" i="17"/>
  <c r="BV169" i="17"/>
  <c r="BW169" i="17"/>
  <c r="CA169" i="17"/>
  <c r="CB169" i="17"/>
  <c r="CC169" i="17"/>
  <c r="CD169" i="17"/>
  <c r="CE169" i="17"/>
  <c r="CI169" i="17"/>
  <c r="CK169" i="17"/>
  <c r="CL169" i="17"/>
  <c r="CM169" i="17"/>
  <c r="CQ169" i="17"/>
  <c r="CT169" i="17"/>
  <c r="CU169" i="17"/>
  <c r="CY169" i="17"/>
  <c r="DB169" i="17"/>
  <c r="DC169" i="17"/>
  <c r="DG169" i="17"/>
  <c r="DH169" i="17"/>
  <c r="DI169" i="17"/>
  <c r="DJ169" i="17"/>
  <c r="DK169" i="17"/>
  <c r="DO169" i="17"/>
  <c r="DQ169" i="17"/>
  <c r="DR169" i="17"/>
  <c r="DS169" i="17"/>
  <c r="DW169" i="17"/>
  <c r="DZ169" i="17"/>
  <c r="EA169" i="17"/>
  <c r="EE169" i="17"/>
  <c r="EH169" i="17"/>
  <c r="EI169" i="17"/>
  <c r="EM169" i="17"/>
  <c r="EN169" i="17"/>
  <c r="EO169" i="17"/>
  <c r="EP169" i="17"/>
  <c r="EQ169" i="17"/>
  <c r="EU169" i="17"/>
  <c r="EW169" i="17"/>
  <c r="EX169" i="17"/>
  <c r="EY169" i="17"/>
  <c r="FC169" i="17"/>
  <c r="FF169" i="17"/>
  <c r="FG169" i="17"/>
  <c r="FK169" i="17"/>
  <c r="FN169" i="17"/>
  <c r="FO169" i="17"/>
  <c r="FS169" i="17"/>
  <c r="FT169" i="17"/>
  <c r="FU169" i="17"/>
  <c r="FV169" i="17"/>
  <c r="FW169" i="17"/>
  <c r="GA169" i="17"/>
  <c r="GC169" i="17"/>
  <c r="GD169" i="17"/>
  <c r="GE169" i="17"/>
  <c r="M161" i="17"/>
  <c r="S161" i="17"/>
  <c r="U161" i="17"/>
  <c r="X161" i="17"/>
  <c r="Y161" i="17"/>
  <c r="AF161" i="17"/>
  <c r="AH161" i="17"/>
  <c r="AI161" i="17"/>
  <c r="AS161" i="17"/>
  <c r="AY161" i="17"/>
  <c r="BD161" i="17"/>
  <c r="BE161" i="17"/>
  <c r="BF161" i="17"/>
  <c r="BQ161" i="17"/>
  <c r="BW161" i="17"/>
  <c r="BY161" i="17"/>
  <c r="CB161" i="17"/>
  <c r="CJ161" i="17"/>
  <c r="CL161" i="17"/>
  <c r="CM161" i="17"/>
  <c r="CW161" i="17"/>
  <c r="DC161" i="17"/>
  <c r="DE161" i="17"/>
  <c r="DH161" i="17"/>
  <c r="DI161" i="17"/>
  <c r="DP161" i="17"/>
  <c r="DS161" i="17"/>
  <c r="DT161" i="17"/>
  <c r="DX161" i="17"/>
  <c r="EB161" i="17"/>
  <c r="EF161" i="17"/>
  <c r="EJ161" i="17"/>
  <c r="EN161" i="17"/>
  <c r="EO161" i="17"/>
  <c r="EP161" i="17"/>
  <c r="EV161" i="17"/>
  <c r="EX161" i="17"/>
  <c r="EY161" i="17"/>
  <c r="FH161" i="17"/>
  <c r="FT161" i="17"/>
  <c r="FW161" i="17"/>
  <c r="FX161" i="17"/>
  <c r="D162" i="17"/>
  <c r="H162" i="17"/>
  <c r="P162" i="17"/>
  <c r="T162" i="17"/>
  <c r="AA162" i="17"/>
  <c r="AB162" i="17"/>
  <c r="AF162" i="17"/>
  <c r="AG162" i="17"/>
  <c r="AN162" i="17"/>
  <c r="AR162" i="17"/>
  <c r="BD162" i="17"/>
  <c r="BG162" i="17"/>
  <c r="BH162" i="17"/>
  <c r="BL162" i="17"/>
  <c r="BP162" i="17"/>
  <c r="BQ162" i="17"/>
  <c r="BT162" i="17"/>
  <c r="BY162" i="17"/>
  <c r="CB162" i="17"/>
  <c r="CD162" i="17"/>
  <c r="CE162" i="17"/>
  <c r="CJ162" i="17"/>
  <c r="CN162" i="17"/>
  <c r="CO162" i="17"/>
  <c r="CV162" i="17"/>
  <c r="CW162" i="17"/>
  <c r="DD162" i="17"/>
  <c r="DE162" i="17"/>
  <c r="DH162" i="17"/>
  <c r="DJ162" i="17"/>
  <c r="DP162" i="17"/>
  <c r="DS162" i="17"/>
  <c r="DT162" i="17"/>
  <c r="EA162" i="17"/>
  <c r="EB162" i="17"/>
  <c r="EC162" i="17"/>
  <c r="EJ162" i="17"/>
  <c r="EK162" i="17"/>
  <c r="EN162" i="17"/>
  <c r="EP162" i="17"/>
  <c r="EV162" i="17"/>
  <c r="EY162" i="17"/>
  <c r="EZ162" i="17"/>
  <c r="FA162" i="17"/>
  <c r="FH162" i="17"/>
  <c r="FI162" i="17"/>
  <c r="FP162" i="17"/>
  <c r="FQ162" i="17"/>
  <c r="FT162" i="17"/>
  <c r="GB162" i="17"/>
  <c r="GD162" i="17"/>
  <c r="GE162" i="17"/>
  <c r="D163" i="17"/>
  <c r="K163" i="17"/>
  <c r="L163" i="17"/>
  <c r="M163" i="17"/>
  <c r="P163" i="17"/>
  <c r="U163" i="17"/>
  <c r="X163" i="17"/>
  <c r="Z163" i="17"/>
  <c r="AA163" i="17"/>
  <c r="AF163" i="17"/>
  <c r="AJ163" i="17"/>
  <c r="AK163" i="17"/>
  <c r="AR163" i="17"/>
  <c r="AS163" i="17"/>
  <c r="AV163" i="17"/>
  <c r="AX163" i="17"/>
  <c r="BD163" i="17"/>
  <c r="BG163" i="17"/>
  <c r="BH163" i="17"/>
  <c r="BP163" i="17"/>
  <c r="BQ163" i="17"/>
  <c r="BY163" i="17"/>
  <c r="CB163" i="17"/>
  <c r="CD163" i="17"/>
  <c r="CJ163" i="17"/>
  <c r="CL163" i="17"/>
  <c r="CM163" i="17"/>
  <c r="CN163" i="17"/>
  <c r="CU163" i="17"/>
  <c r="CV163" i="17"/>
  <c r="CW163" i="17"/>
  <c r="CZ163" i="17"/>
  <c r="DE163" i="17"/>
  <c r="DH163" i="17"/>
  <c r="DK163" i="17"/>
  <c r="DP163" i="17"/>
  <c r="DS163" i="17"/>
  <c r="DT163" i="17"/>
  <c r="DU163" i="17"/>
  <c r="DX163" i="17"/>
  <c r="EA163" i="17"/>
  <c r="EB163" i="17"/>
  <c r="EC163" i="17"/>
  <c r="EF163" i="17"/>
  <c r="EN163" i="17"/>
  <c r="EP163" i="17"/>
  <c r="EQ163" i="17"/>
  <c r="EV163" i="17"/>
  <c r="EY163" i="17"/>
  <c r="EZ163" i="17"/>
  <c r="FA163" i="17"/>
  <c r="FG163" i="17"/>
  <c r="FH163" i="17"/>
  <c r="FI163" i="17"/>
  <c r="FK163" i="17"/>
  <c r="FL163" i="17"/>
  <c r="FQ163" i="17"/>
  <c r="FT163" i="17"/>
  <c r="FV163" i="17"/>
  <c r="FW163" i="17"/>
  <c r="GB163" i="17"/>
  <c r="GE163" i="17"/>
  <c r="D164" i="17"/>
  <c r="E164" i="17"/>
  <c r="M164" i="17"/>
  <c r="P164" i="17"/>
  <c r="T164" i="17"/>
  <c r="U164" i="17"/>
  <c r="AB164" i="17"/>
  <c r="AC164" i="17"/>
  <c r="AF164" i="17"/>
  <c r="AN164" i="17"/>
  <c r="AR164" i="17"/>
  <c r="AS164" i="17"/>
  <c r="BA164" i="17"/>
  <c r="BD164" i="17"/>
  <c r="BH164" i="17"/>
  <c r="BI164" i="17"/>
  <c r="BP164" i="17"/>
  <c r="BQ164" i="17"/>
  <c r="BT164" i="17"/>
  <c r="CB164" i="17"/>
  <c r="CF164" i="17"/>
  <c r="CG164" i="17"/>
  <c r="CO164" i="17"/>
  <c r="CR164" i="17"/>
  <c r="CS164" i="17"/>
  <c r="CV164" i="17"/>
  <c r="DD164" i="17"/>
  <c r="DE164" i="17"/>
  <c r="DH164" i="17"/>
  <c r="DT164" i="17"/>
  <c r="DU164" i="17"/>
  <c r="DX164" i="17"/>
  <c r="EF164" i="17"/>
  <c r="EJ164" i="17"/>
  <c r="EK164" i="17"/>
  <c r="EN164" i="17"/>
  <c r="EV164" i="17"/>
  <c r="EZ164" i="17"/>
  <c r="FA164" i="17"/>
  <c r="FH164" i="17"/>
  <c r="FI164" i="17"/>
  <c r="FL164" i="17"/>
  <c r="FP164" i="17"/>
  <c r="FX164" i="17"/>
  <c r="FY164" i="17"/>
  <c r="GB164" i="17"/>
  <c r="GE164" i="17"/>
  <c r="D165" i="17"/>
  <c r="H165" i="17"/>
  <c r="L165" i="17"/>
  <c r="M165" i="17"/>
  <c r="U165" i="17"/>
  <c r="X165" i="17"/>
  <c r="AA165" i="17"/>
  <c r="AB165" i="17"/>
  <c r="AJ165" i="17"/>
  <c r="AK165" i="17"/>
  <c r="AR165" i="17"/>
  <c r="AS165" i="17"/>
  <c r="AV165" i="17"/>
  <c r="AW165" i="17"/>
  <c r="BD165" i="17"/>
  <c r="BE165" i="17"/>
  <c r="BG165" i="17"/>
  <c r="BH165" i="17"/>
  <c r="BO165" i="17"/>
  <c r="BP165" i="17"/>
  <c r="BQ165" i="17"/>
  <c r="BY165" i="17"/>
  <c r="CB165" i="17"/>
  <c r="CE165" i="17"/>
  <c r="CF165" i="17"/>
  <c r="CM165" i="17"/>
  <c r="CN165" i="17"/>
  <c r="CO165" i="17"/>
  <c r="CV165" i="17"/>
  <c r="CW165" i="17"/>
  <c r="CZ165" i="17"/>
  <c r="DA165" i="17"/>
  <c r="DH165" i="17"/>
  <c r="DK165" i="17"/>
  <c r="DL165" i="17"/>
  <c r="DT165" i="17"/>
  <c r="DU165" i="17"/>
  <c r="EC165" i="17"/>
  <c r="EF165" i="17"/>
  <c r="EI165" i="17"/>
  <c r="EJ165" i="17"/>
  <c r="EQ165" i="17"/>
  <c r="ER165" i="17"/>
  <c r="ES165" i="17"/>
  <c r="EV165" i="17"/>
  <c r="FD165" i="17"/>
  <c r="FG165" i="17"/>
  <c r="FL165" i="17"/>
  <c r="FO165" i="17"/>
  <c r="FP165" i="17"/>
  <c r="FQ165" i="17"/>
  <c r="FT165" i="17"/>
  <c r="FW165" i="17"/>
  <c r="FX165" i="17"/>
  <c r="FY165" i="17"/>
  <c r="GB165" i="17"/>
  <c r="D167" i="17"/>
  <c r="E167" i="17"/>
  <c r="F167" i="17"/>
  <c r="G167" i="17"/>
  <c r="H167" i="17"/>
  <c r="I167" i="17"/>
  <c r="L167" i="17"/>
  <c r="M167" i="17"/>
  <c r="N167" i="17"/>
  <c r="P167" i="17"/>
  <c r="Q167" i="17"/>
  <c r="T167" i="17"/>
  <c r="U167" i="17"/>
  <c r="V167" i="17"/>
  <c r="W167" i="17"/>
  <c r="X167" i="17"/>
  <c r="Y167" i="17"/>
  <c r="AB167" i="17"/>
  <c r="AC167" i="17"/>
  <c r="AD167" i="17"/>
  <c r="AF167" i="17"/>
  <c r="AG167" i="17"/>
  <c r="AJ167" i="17"/>
  <c r="AK167" i="17"/>
  <c r="AL167" i="17"/>
  <c r="AO167" i="17"/>
  <c r="AR167" i="17"/>
  <c r="AS167" i="17"/>
  <c r="AT167" i="17"/>
  <c r="AZ167" i="17"/>
  <c r="BA167" i="17"/>
  <c r="BB167" i="17"/>
  <c r="BC167" i="17"/>
  <c r="BH167" i="17"/>
  <c r="BI167" i="17"/>
  <c r="BJ167" i="17"/>
  <c r="BK167" i="17"/>
  <c r="BL167" i="17"/>
  <c r="BP167" i="17"/>
  <c r="BQ167" i="17"/>
  <c r="BR167" i="17"/>
  <c r="BS167" i="17"/>
  <c r="BT167" i="17"/>
  <c r="BU167" i="17"/>
  <c r="BX167" i="17"/>
  <c r="BY167" i="17"/>
  <c r="BZ167" i="17"/>
  <c r="CB167" i="17"/>
  <c r="CC167" i="17"/>
  <c r="CF167" i="17"/>
  <c r="CG167" i="17"/>
  <c r="CH167" i="17"/>
  <c r="CI167" i="17"/>
  <c r="CJ167" i="17"/>
  <c r="CK167" i="17"/>
  <c r="CN167" i="17"/>
  <c r="CO167" i="17"/>
  <c r="CP167" i="17"/>
  <c r="CR167" i="17"/>
  <c r="CS167" i="17"/>
  <c r="CV167" i="17"/>
  <c r="CW167" i="17"/>
  <c r="CX167" i="17"/>
  <c r="DA167" i="17"/>
  <c r="DD167" i="17"/>
  <c r="DE167" i="17"/>
  <c r="DF167" i="17"/>
  <c r="DL167" i="17"/>
  <c r="DM167" i="17"/>
  <c r="DN167" i="17"/>
  <c r="DO167" i="17"/>
  <c r="DT167" i="17"/>
  <c r="DU167" i="17"/>
  <c r="DV167" i="17"/>
  <c r="DW167" i="17"/>
  <c r="DX167" i="17"/>
  <c r="EB167" i="17"/>
  <c r="EC167" i="17"/>
  <c r="ED167" i="17"/>
  <c r="EE167" i="17"/>
  <c r="EF167" i="17"/>
  <c r="EG167" i="17"/>
  <c r="EJ167" i="17"/>
  <c r="EK167" i="17"/>
  <c r="EL167" i="17"/>
  <c r="EN167" i="17"/>
  <c r="EO167" i="17"/>
  <c r="ER167" i="17"/>
  <c r="ES167" i="17"/>
  <c r="ET167" i="17"/>
  <c r="EV167" i="17"/>
  <c r="EW167" i="17"/>
  <c r="EZ167" i="17"/>
  <c r="FA167" i="17"/>
  <c r="FB167" i="17"/>
  <c r="FH167" i="17"/>
  <c r="FI167" i="17"/>
  <c r="FJ167" i="17"/>
  <c r="FL167" i="17"/>
  <c r="FP167" i="17"/>
  <c r="FQ167" i="17"/>
  <c r="FR167" i="17"/>
  <c r="FT167" i="17"/>
  <c r="FU167" i="17"/>
  <c r="FX167" i="17"/>
  <c r="FY167" i="17"/>
  <c r="FZ167" i="17"/>
  <c r="GB167" i="17"/>
  <c r="GC167" i="17"/>
  <c r="D168" i="17"/>
  <c r="E168" i="17"/>
  <c r="F168" i="17"/>
  <c r="L168" i="17"/>
  <c r="M168" i="17"/>
  <c r="N168" i="17"/>
  <c r="P168" i="17"/>
  <c r="T168" i="17"/>
  <c r="U168" i="17"/>
  <c r="V168" i="17"/>
  <c r="X168" i="17"/>
  <c r="Y168" i="17"/>
  <c r="AA168" i="17"/>
  <c r="AB168" i="17"/>
  <c r="AC168" i="17"/>
  <c r="AD168" i="17"/>
  <c r="AF168" i="17"/>
  <c r="AG168" i="17"/>
  <c r="AJ168" i="17"/>
  <c r="AK168" i="17"/>
  <c r="AL168" i="17"/>
  <c r="AR168" i="17"/>
  <c r="AS168" i="17"/>
  <c r="AT168" i="17"/>
  <c r="AV168" i="17"/>
  <c r="AZ168" i="17"/>
  <c r="BA168" i="17"/>
  <c r="BB168" i="17"/>
  <c r="BD168" i="17"/>
  <c r="BE168" i="17"/>
  <c r="BH168" i="17"/>
  <c r="BI168" i="17"/>
  <c r="BJ168" i="17"/>
  <c r="BL168" i="17"/>
  <c r="BM168" i="17"/>
  <c r="BP168" i="17"/>
  <c r="BQ168" i="17"/>
  <c r="BR168" i="17"/>
  <c r="BX168" i="17"/>
  <c r="BY168" i="17"/>
  <c r="BZ168" i="17"/>
  <c r="CB168" i="17"/>
  <c r="CF168" i="17"/>
  <c r="CG168" i="17"/>
  <c r="CH168" i="17"/>
  <c r="CJ168" i="17"/>
  <c r="CK168" i="17"/>
  <c r="CN168" i="17"/>
  <c r="CO168" i="17"/>
  <c r="CP168" i="17"/>
  <c r="CR168" i="17"/>
  <c r="CS168" i="17"/>
  <c r="CV168" i="17"/>
  <c r="CW168" i="17"/>
  <c r="CX168" i="17"/>
  <c r="DD168" i="17"/>
  <c r="DE168" i="17"/>
  <c r="DF168" i="17"/>
  <c r="DH168" i="17"/>
  <c r="DL168" i="17"/>
  <c r="DM168" i="17"/>
  <c r="DN168" i="17"/>
  <c r="DP168" i="17"/>
  <c r="DQ168" i="17"/>
  <c r="DT168" i="17"/>
  <c r="DU168" i="17"/>
  <c r="DV168" i="17"/>
  <c r="DX168" i="17"/>
  <c r="DY168" i="17"/>
  <c r="EA168" i="17"/>
  <c r="EB168" i="17"/>
  <c r="EC168" i="17"/>
  <c r="ED168" i="17"/>
  <c r="EJ168" i="17"/>
  <c r="EK168" i="17"/>
  <c r="EL168" i="17"/>
  <c r="EN168" i="17"/>
  <c r="ER168" i="17"/>
  <c r="ES168" i="17"/>
  <c r="ET168" i="17"/>
  <c r="EV168" i="17"/>
  <c r="EW168" i="17"/>
  <c r="EZ168" i="17"/>
  <c r="FA168" i="17"/>
  <c r="FB168" i="17"/>
  <c r="FD168" i="17"/>
  <c r="FE168" i="17"/>
  <c r="FH168" i="17"/>
  <c r="FI168" i="17"/>
  <c r="FJ168" i="17"/>
  <c r="FP168" i="17"/>
  <c r="FQ168" i="17"/>
  <c r="FR168" i="17"/>
  <c r="FT168" i="17"/>
  <c r="FX168" i="17"/>
  <c r="FY168" i="17"/>
  <c r="FZ168" i="17"/>
  <c r="GB168" i="17"/>
  <c r="GC168" i="17"/>
  <c r="D169" i="17"/>
  <c r="E169" i="17"/>
  <c r="F169" i="17"/>
  <c r="H169" i="17"/>
  <c r="I169" i="17"/>
  <c r="L169" i="17"/>
  <c r="M169" i="17"/>
  <c r="N169" i="17"/>
  <c r="T169" i="17"/>
  <c r="U169" i="17"/>
  <c r="V169" i="17"/>
  <c r="X169" i="17"/>
  <c r="AB169" i="17"/>
  <c r="AC169" i="17"/>
  <c r="AD169" i="17"/>
  <c r="AF169" i="17"/>
  <c r="AG169" i="17"/>
  <c r="AJ169" i="17"/>
  <c r="AK169" i="17"/>
  <c r="AL169" i="17"/>
  <c r="AN169" i="17"/>
  <c r="AO169" i="17"/>
  <c r="AR169" i="17"/>
  <c r="AS169" i="17"/>
  <c r="AT169" i="17"/>
  <c r="AZ169" i="17"/>
  <c r="BA169" i="17"/>
  <c r="BB169" i="17"/>
  <c r="BD169" i="17"/>
  <c r="BH169" i="17"/>
  <c r="BI169" i="17"/>
  <c r="BJ169" i="17"/>
  <c r="BL169" i="17"/>
  <c r="BM169" i="17"/>
  <c r="BP169" i="17"/>
  <c r="BQ169" i="17"/>
  <c r="BR169" i="17"/>
  <c r="BT169" i="17"/>
  <c r="BU169" i="17"/>
  <c r="BX169" i="17"/>
  <c r="BY169" i="17"/>
  <c r="BZ169" i="17"/>
  <c r="CF169" i="17"/>
  <c r="CG169" i="17"/>
  <c r="CH169" i="17"/>
  <c r="CJ169" i="17"/>
  <c r="CN169" i="17"/>
  <c r="CO169" i="17"/>
  <c r="CP169" i="17"/>
  <c r="CR169" i="17"/>
  <c r="CS169" i="17"/>
  <c r="CV169" i="17"/>
  <c r="CW169" i="17"/>
  <c r="CX169" i="17"/>
  <c r="CZ169" i="17"/>
  <c r="DA169" i="17"/>
  <c r="DD169" i="17"/>
  <c r="DE169" i="17"/>
  <c r="DF169" i="17"/>
  <c r="DL169" i="17"/>
  <c r="DM169" i="17"/>
  <c r="DN169" i="17"/>
  <c r="DP169" i="17"/>
  <c r="DT169" i="17"/>
  <c r="DU169" i="17"/>
  <c r="DV169" i="17"/>
  <c r="DX169" i="17"/>
  <c r="DY169" i="17"/>
  <c r="EB169" i="17"/>
  <c r="EC169" i="17"/>
  <c r="ED169" i="17"/>
  <c r="EF169" i="17"/>
  <c r="EG169" i="17"/>
  <c r="EJ169" i="17"/>
  <c r="EK169" i="17"/>
  <c r="EL169" i="17"/>
  <c r="ER169" i="17"/>
  <c r="ES169" i="17"/>
  <c r="ET169" i="17"/>
  <c r="EV169" i="17"/>
  <c r="EZ169" i="17"/>
  <c r="FA169" i="17"/>
  <c r="FB169" i="17"/>
  <c r="FD169" i="17"/>
  <c r="FE169" i="17"/>
  <c r="FH169" i="17"/>
  <c r="FI169" i="17"/>
  <c r="FJ169" i="17"/>
  <c r="FL169" i="17"/>
  <c r="FM169" i="17"/>
  <c r="FP169" i="17"/>
  <c r="FQ169" i="17"/>
  <c r="FR169" i="17"/>
  <c r="FX169" i="17"/>
  <c r="FY169" i="17"/>
  <c r="FZ169" i="17"/>
  <c r="GB169" i="17"/>
  <c r="C15" i="17"/>
  <c r="C169" i="17"/>
  <c r="C168" i="17"/>
  <c r="D15" i="5"/>
  <c r="E15" i="5"/>
  <c r="F15" i="5"/>
  <c r="G15" i="5"/>
  <c r="H15" i="5"/>
  <c r="I15" i="5"/>
  <c r="J15" i="5"/>
  <c r="K15" i="5"/>
  <c r="L15" i="5"/>
  <c r="M15" i="5"/>
  <c r="N15" i="5"/>
  <c r="O15" i="5"/>
  <c r="P15" i="5"/>
  <c r="Q15" i="5"/>
  <c r="R15" i="5"/>
  <c r="S15" i="5"/>
  <c r="T15" i="5"/>
  <c r="U15" i="5"/>
  <c r="V15" i="5"/>
  <c r="W15" i="5"/>
  <c r="X15" i="5"/>
  <c r="Y15" i="5"/>
  <c r="Z15" i="5"/>
  <c r="AA15" i="5"/>
  <c r="AB15" i="5"/>
  <c r="AC15" i="5"/>
  <c r="AD15" i="5"/>
  <c r="AE15" i="5"/>
  <c r="AF15" i="5"/>
  <c r="AG15" i="5"/>
  <c r="AH15" i="5"/>
  <c r="AI15" i="5"/>
  <c r="AJ15" i="5"/>
  <c r="AK15" i="5"/>
  <c r="AL15" i="5"/>
  <c r="AM15" i="5"/>
  <c r="AN15" i="5"/>
  <c r="AO15" i="5"/>
  <c r="AP15" i="5"/>
  <c r="AQ15" i="5"/>
  <c r="AR15" i="5"/>
  <c r="AS15" i="5"/>
  <c r="AT15" i="5"/>
  <c r="AU15" i="5"/>
  <c r="AV15" i="5"/>
  <c r="AW15" i="5"/>
  <c r="AX15" i="5"/>
  <c r="AY15" i="5"/>
  <c r="AZ15" i="5"/>
  <c r="BA15" i="5"/>
  <c r="BB15" i="5"/>
  <c r="BC15" i="5"/>
  <c r="BD15" i="5"/>
  <c r="BE15" i="5"/>
  <c r="BF15" i="5"/>
  <c r="BG15" i="5"/>
  <c r="BH15" i="5"/>
  <c r="BI15" i="5"/>
  <c r="BJ15" i="5"/>
  <c r="BK15" i="5"/>
  <c r="BL15" i="5"/>
  <c r="BM15" i="5"/>
  <c r="BN15" i="5"/>
  <c r="BO15" i="5"/>
  <c r="BP15" i="5"/>
  <c r="BQ15" i="5"/>
  <c r="BR15" i="5"/>
  <c r="BS15" i="5"/>
  <c r="BT15" i="5"/>
  <c r="BU15" i="5"/>
  <c r="BV15" i="5"/>
  <c r="BW15" i="5"/>
  <c r="BX15" i="5"/>
  <c r="BY15" i="5"/>
  <c r="BZ15" i="5"/>
  <c r="CA15" i="5"/>
  <c r="CB15" i="5"/>
  <c r="CC15" i="5"/>
  <c r="CD15" i="5"/>
  <c r="CE15" i="5"/>
  <c r="CF15" i="5"/>
  <c r="CG15" i="5"/>
  <c r="CH15" i="5"/>
  <c r="CI15" i="5"/>
  <c r="CJ15" i="5"/>
  <c r="CK15" i="5"/>
  <c r="CL15" i="5"/>
  <c r="CM15" i="5"/>
  <c r="CN15" i="5"/>
  <c r="CO15" i="5"/>
  <c r="CP15" i="5"/>
  <c r="CQ15" i="5"/>
  <c r="CR15" i="5"/>
  <c r="CS15" i="5"/>
  <c r="CT15" i="5"/>
  <c r="CU15" i="5"/>
  <c r="CV15" i="5"/>
  <c r="CW15" i="5"/>
  <c r="CX15" i="5"/>
  <c r="CY15" i="5"/>
  <c r="CZ15" i="5"/>
  <c r="DA15" i="5"/>
  <c r="DB15" i="5"/>
  <c r="DC15" i="5"/>
  <c r="DD15" i="5"/>
  <c r="DE15" i="5"/>
  <c r="DF15" i="5"/>
  <c r="DG15" i="5"/>
  <c r="DH15" i="5"/>
  <c r="DI15" i="5"/>
  <c r="DJ15" i="5"/>
  <c r="DK15" i="5"/>
  <c r="DL15" i="5"/>
  <c r="DM15" i="5"/>
  <c r="DN15" i="5"/>
  <c r="DO15" i="5"/>
  <c r="DP15" i="5"/>
  <c r="DQ15" i="5"/>
  <c r="DR15" i="5"/>
  <c r="DS15" i="5"/>
  <c r="DT15" i="5"/>
  <c r="DU15" i="5"/>
  <c r="DV15" i="5"/>
  <c r="DW15" i="5"/>
  <c r="DX15" i="5"/>
  <c r="DY15" i="5"/>
  <c r="DZ15" i="5"/>
  <c r="EA15" i="5"/>
  <c r="EB15" i="5"/>
  <c r="EC15" i="5"/>
  <c r="ED15" i="5"/>
  <c r="EE15" i="5"/>
  <c r="EF15" i="5"/>
  <c r="EG15" i="5"/>
  <c r="EH15" i="5"/>
  <c r="EI15" i="5"/>
  <c r="EJ15" i="5"/>
  <c r="EK15" i="5"/>
  <c r="EL15" i="5"/>
  <c r="EM15" i="5"/>
  <c r="EN15" i="5"/>
  <c r="EO15" i="5"/>
  <c r="EP15" i="5"/>
  <c r="EQ15" i="5"/>
  <c r="ER15" i="5"/>
  <c r="ES15" i="5"/>
  <c r="ET15" i="5"/>
  <c r="EU15" i="5"/>
  <c r="EV15" i="5"/>
  <c r="EW15" i="5"/>
  <c r="EX15" i="5"/>
  <c r="EY15" i="5"/>
  <c r="EZ15" i="5"/>
  <c r="FA15" i="5"/>
  <c r="FB15" i="5"/>
  <c r="FC15" i="5"/>
  <c r="FD15" i="5"/>
  <c r="FE15" i="5"/>
  <c r="FF15" i="5"/>
  <c r="FG15" i="5"/>
  <c r="FH15" i="5"/>
  <c r="FI15" i="5"/>
  <c r="FJ15" i="5"/>
  <c r="FK15" i="5"/>
  <c r="FL15" i="5"/>
  <c r="FM15" i="5"/>
  <c r="FN15" i="5"/>
  <c r="FO15" i="5"/>
  <c r="FP15" i="5"/>
  <c r="FQ15" i="5"/>
  <c r="FR15" i="5"/>
  <c r="FS15" i="5"/>
  <c r="FT15" i="5"/>
  <c r="FU15" i="5"/>
  <c r="FV15" i="5"/>
  <c r="FW15" i="5"/>
  <c r="FX15" i="5"/>
  <c r="FY15" i="5"/>
  <c r="FZ15" i="5"/>
  <c r="GA15" i="5"/>
  <c r="GB15" i="5"/>
  <c r="GC15" i="5"/>
  <c r="GD15" i="5"/>
  <c r="GE15" i="5"/>
  <c r="R21" i="5"/>
  <c r="W21" i="5"/>
  <c r="AX21" i="5"/>
  <c r="BC21" i="5"/>
  <c r="CD21" i="5"/>
  <c r="CH21" i="5"/>
  <c r="CI21" i="5"/>
  <c r="DB21" i="5"/>
  <c r="DJ21" i="5"/>
  <c r="DO21" i="5"/>
  <c r="EU35" i="5"/>
  <c r="FK35" i="5"/>
  <c r="GA35" i="5"/>
  <c r="AK41" i="5"/>
  <c r="BA41" i="5"/>
  <c r="BJ41" i="5"/>
  <c r="CW41" i="5"/>
  <c r="DM41" i="5"/>
  <c r="DV41" i="5"/>
  <c r="EL41" i="5"/>
  <c r="FY41" i="5"/>
  <c r="P56" i="5"/>
  <c r="AM56" i="5"/>
  <c r="CB56" i="5"/>
  <c r="CY56" i="5"/>
  <c r="EN56" i="5"/>
  <c r="FK56" i="5"/>
  <c r="CS64" i="5"/>
  <c r="DY64" i="5"/>
  <c r="FE64" i="5"/>
  <c r="GD64" i="5"/>
  <c r="AD76" i="5"/>
  <c r="J99" i="5"/>
  <c r="Z99" i="5"/>
  <c r="AN112" i="5"/>
  <c r="CZ112" i="5"/>
  <c r="W120" i="5"/>
  <c r="FD137" i="5"/>
  <c r="FX137" i="5"/>
  <c r="H161" i="5"/>
  <c r="I161" i="5"/>
  <c r="J161" i="5"/>
  <c r="K161" i="5"/>
  <c r="L161" i="5"/>
  <c r="M161" i="5"/>
  <c r="O161" i="5"/>
  <c r="P161" i="5"/>
  <c r="R161" i="5"/>
  <c r="S161" i="5"/>
  <c r="T161" i="5"/>
  <c r="U161" i="5"/>
  <c r="V161" i="5"/>
  <c r="W161" i="5"/>
  <c r="X161" i="5"/>
  <c r="Z161" i="5"/>
  <c r="AA161" i="5"/>
  <c r="AB161" i="5"/>
  <c r="AC161" i="5"/>
  <c r="AD161" i="5"/>
  <c r="AF161" i="5"/>
  <c r="AH161" i="5"/>
  <c r="AI161" i="5"/>
  <c r="AJ161" i="5"/>
  <c r="AK161" i="5"/>
  <c r="AL161" i="5"/>
  <c r="AM161" i="5"/>
  <c r="AN161" i="5"/>
  <c r="AO161" i="5"/>
  <c r="AP161" i="5"/>
  <c r="AQ161" i="5"/>
  <c r="AR161" i="5"/>
  <c r="AS161" i="5"/>
  <c r="AU161" i="5"/>
  <c r="AV161" i="5"/>
  <c r="AX161" i="5"/>
  <c r="AY161" i="5"/>
  <c r="AZ161" i="5"/>
  <c r="BA161" i="5"/>
  <c r="BB161" i="5"/>
  <c r="BC161" i="5"/>
  <c r="BD161" i="5"/>
  <c r="BF161" i="5"/>
  <c r="BG161" i="5"/>
  <c r="BH161" i="5"/>
  <c r="BI161" i="5"/>
  <c r="BJ161" i="5"/>
  <c r="BK161" i="5"/>
  <c r="BL161" i="5"/>
  <c r="BN161" i="5"/>
  <c r="BO161" i="5"/>
  <c r="BP161" i="5"/>
  <c r="BQ161" i="5"/>
  <c r="BR161" i="5"/>
  <c r="BS161" i="5"/>
  <c r="BT161" i="5"/>
  <c r="BU161" i="5"/>
  <c r="BV161" i="5"/>
  <c r="BW161" i="5"/>
  <c r="BX161" i="5"/>
  <c r="BY161" i="5"/>
  <c r="BZ161" i="5"/>
  <c r="CA161" i="5"/>
  <c r="CB161" i="5"/>
  <c r="CD161" i="5"/>
  <c r="CE161" i="5"/>
  <c r="CF161" i="5"/>
  <c r="CG161" i="5"/>
  <c r="CH161" i="5"/>
  <c r="CI161" i="5"/>
  <c r="CJ161" i="5"/>
  <c r="CL161" i="5"/>
  <c r="CM161" i="5"/>
  <c r="CN161" i="5"/>
  <c r="CO161" i="5"/>
  <c r="CP161" i="5"/>
  <c r="CQ161" i="5"/>
  <c r="CR161" i="5"/>
  <c r="CT161" i="5"/>
  <c r="CU161" i="5"/>
  <c r="CV161" i="5"/>
  <c r="CW161" i="5"/>
  <c r="CX161" i="5"/>
  <c r="CY161" i="5"/>
  <c r="CZ161" i="5"/>
  <c r="DB161" i="5"/>
  <c r="DC161" i="5"/>
  <c r="DD161" i="5"/>
  <c r="DE161" i="5"/>
  <c r="DF161" i="5"/>
  <c r="DG161" i="5"/>
  <c r="DH161" i="5"/>
  <c r="DI161" i="5"/>
  <c r="DJ161" i="5"/>
  <c r="DK161" i="5"/>
  <c r="DL161" i="5"/>
  <c r="DM161" i="5"/>
  <c r="DO161" i="5"/>
  <c r="DP161" i="5"/>
  <c r="DR161" i="5"/>
  <c r="DS161" i="5"/>
  <c r="DT161" i="5"/>
  <c r="DU161" i="5"/>
  <c r="DV161" i="5"/>
  <c r="DW161" i="5"/>
  <c r="DX161" i="5"/>
  <c r="DY161" i="5"/>
  <c r="DZ161" i="5"/>
  <c r="EA161" i="5"/>
  <c r="EB161" i="5"/>
  <c r="EC161" i="5"/>
  <c r="ED161" i="5"/>
  <c r="EE161" i="5"/>
  <c r="EF161" i="5"/>
  <c r="EH161" i="5"/>
  <c r="EI161" i="5"/>
  <c r="EJ161" i="5"/>
  <c r="EK161" i="5"/>
  <c r="EL161" i="5"/>
  <c r="EM161" i="5"/>
  <c r="EN161" i="5"/>
  <c r="EO161" i="5"/>
  <c r="EP161" i="5"/>
  <c r="EQ161" i="5"/>
  <c r="ER161" i="5"/>
  <c r="ES161" i="5"/>
  <c r="ET161" i="5"/>
  <c r="EU161" i="5"/>
  <c r="EV161" i="5"/>
  <c r="EX161" i="5"/>
  <c r="EY161" i="5"/>
  <c r="EZ161" i="5"/>
  <c r="FA161" i="5"/>
  <c r="FC161" i="5"/>
  <c r="FD161" i="5"/>
  <c r="FE161" i="5"/>
  <c r="FF161" i="5"/>
  <c r="FG161" i="5"/>
  <c r="FH161" i="5"/>
  <c r="FI161" i="5"/>
  <c r="FK161" i="5"/>
  <c r="FL161" i="5"/>
  <c r="FN161" i="5"/>
  <c r="FO161" i="5"/>
  <c r="FP161" i="5"/>
  <c r="FQ161" i="5"/>
  <c r="FR161" i="5"/>
  <c r="FS161" i="5"/>
  <c r="FT161" i="5"/>
  <c r="FU161" i="5"/>
  <c r="FV161" i="5"/>
  <c r="FW161" i="5"/>
  <c r="FX161" i="5"/>
  <c r="FY161" i="5"/>
  <c r="FZ161" i="5"/>
  <c r="GA161" i="5"/>
  <c r="GB161" i="5"/>
  <c r="GD161" i="5"/>
  <c r="GE161" i="5"/>
  <c r="D162" i="5"/>
  <c r="F162" i="5"/>
  <c r="G162" i="5"/>
  <c r="H162" i="5"/>
  <c r="I162" i="5"/>
  <c r="J162" i="5"/>
  <c r="K162" i="5"/>
  <c r="L162" i="5"/>
  <c r="M162" i="5"/>
  <c r="O162" i="5"/>
  <c r="P162" i="5"/>
  <c r="R162" i="5"/>
  <c r="S162" i="5"/>
  <c r="T162" i="5"/>
  <c r="U162" i="5"/>
  <c r="V162" i="5"/>
  <c r="W162" i="5"/>
  <c r="X162" i="5"/>
  <c r="Z162" i="5"/>
  <c r="AA162" i="5"/>
  <c r="AB162" i="5"/>
  <c r="AC162" i="5"/>
  <c r="AD162" i="5"/>
  <c r="AE162" i="5"/>
  <c r="AF162" i="5"/>
  <c r="AG162" i="5"/>
  <c r="AH162" i="5"/>
  <c r="AI162" i="5"/>
  <c r="AJ162" i="5"/>
  <c r="AK162" i="5"/>
  <c r="AL162" i="5"/>
  <c r="AM162" i="5"/>
  <c r="AN162" i="5"/>
  <c r="AP162" i="5"/>
  <c r="AQ162" i="5"/>
  <c r="AR162" i="5"/>
  <c r="AS162" i="5"/>
  <c r="AU162" i="5"/>
  <c r="AV162" i="5"/>
  <c r="AW162" i="5"/>
  <c r="AX162" i="5"/>
  <c r="AY162" i="5"/>
  <c r="AZ162" i="5"/>
  <c r="BA162" i="5"/>
  <c r="BC162" i="5"/>
  <c r="BD162" i="5"/>
  <c r="BF162" i="5"/>
  <c r="BG162" i="5"/>
  <c r="BH162" i="5"/>
  <c r="BI162" i="5"/>
  <c r="BJ162" i="5"/>
  <c r="BK162" i="5"/>
  <c r="BL162" i="5"/>
  <c r="BM162" i="5"/>
  <c r="BN162" i="5"/>
  <c r="BO162" i="5"/>
  <c r="BP162" i="5"/>
  <c r="BQ162" i="5"/>
  <c r="BR162" i="5"/>
  <c r="BS162" i="5"/>
  <c r="BT162" i="5"/>
  <c r="BV162" i="5"/>
  <c r="BW162" i="5"/>
  <c r="BX162" i="5"/>
  <c r="BY162" i="5"/>
  <c r="BZ162" i="5"/>
  <c r="CA162" i="5"/>
  <c r="CB162" i="5"/>
  <c r="CC162" i="5"/>
  <c r="CD162" i="5"/>
  <c r="CE162" i="5"/>
  <c r="CF162" i="5"/>
  <c r="CG162" i="5"/>
  <c r="CI162" i="5"/>
  <c r="CJ162" i="5"/>
  <c r="CL162" i="5"/>
  <c r="CM162" i="5"/>
  <c r="CN162" i="5"/>
  <c r="CO162" i="5"/>
  <c r="CP162" i="5"/>
  <c r="CQ162" i="5"/>
  <c r="CR162" i="5"/>
  <c r="CS162" i="5"/>
  <c r="CT162" i="5"/>
  <c r="CU162" i="5"/>
  <c r="CV162" i="5"/>
  <c r="CW162" i="5"/>
  <c r="CX162" i="5"/>
  <c r="CY162" i="5"/>
  <c r="CZ162" i="5"/>
  <c r="DB162" i="5"/>
  <c r="DC162" i="5"/>
  <c r="DD162" i="5"/>
  <c r="DE162" i="5"/>
  <c r="DF162" i="5"/>
  <c r="DG162" i="5"/>
  <c r="DH162" i="5"/>
  <c r="DI162" i="5"/>
  <c r="DJ162" i="5"/>
  <c r="DK162" i="5"/>
  <c r="DL162" i="5"/>
  <c r="DM162" i="5"/>
  <c r="DN162" i="5"/>
  <c r="DO162" i="5"/>
  <c r="DP162" i="5"/>
  <c r="DR162" i="5"/>
  <c r="DS162" i="5"/>
  <c r="DT162" i="5"/>
  <c r="DV162" i="5"/>
  <c r="DW162" i="5"/>
  <c r="DX162" i="5"/>
  <c r="DY162" i="5"/>
  <c r="DZ162" i="5"/>
  <c r="EA162" i="5"/>
  <c r="EB162" i="5"/>
  <c r="EC162" i="5"/>
  <c r="ED162" i="5"/>
  <c r="EE162" i="5"/>
  <c r="EF162" i="5"/>
  <c r="EG162" i="5"/>
  <c r="EH162" i="5"/>
  <c r="EI162" i="5"/>
  <c r="EJ162" i="5"/>
  <c r="EK162" i="5"/>
  <c r="EL162" i="5"/>
  <c r="EM162" i="5"/>
  <c r="EN162" i="5"/>
  <c r="EO162" i="5"/>
  <c r="EP162" i="5"/>
  <c r="EQ162" i="5"/>
  <c r="ER162" i="5"/>
  <c r="ES162" i="5"/>
  <c r="ET162" i="5"/>
  <c r="EU162" i="5"/>
  <c r="EV162" i="5"/>
  <c r="EW162" i="5"/>
  <c r="EX162" i="5"/>
  <c r="EY162" i="5"/>
  <c r="EZ162" i="5"/>
  <c r="FA162" i="5"/>
  <c r="FB162" i="5"/>
  <c r="FC162" i="5"/>
  <c r="FD162" i="5"/>
  <c r="FE162" i="5"/>
  <c r="FF162" i="5"/>
  <c r="FG162" i="5"/>
  <c r="FH162" i="5"/>
  <c r="FI162" i="5"/>
  <c r="FJ162" i="5"/>
  <c r="FK162" i="5"/>
  <c r="FL162" i="5"/>
  <c r="FM162" i="5"/>
  <c r="FN162" i="5"/>
  <c r="FO162" i="5"/>
  <c r="FP162" i="5"/>
  <c r="FQ162" i="5"/>
  <c r="FR162" i="5"/>
  <c r="FS162" i="5"/>
  <c r="FT162" i="5"/>
  <c r="FU162" i="5"/>
  <c r="FV162" i="5"/>
  <c r="FW162" i="5"/>
  <c r="FX162" i="5"/>
  <c r="FY162" i="5"/>
  <c r="FZ162" i="5"/>
  <c r="GA162" i="5"/>
  <c r="GB162" i="5"/>
  <c r="GC162" i="5"/>
  <c r="GD162" i="5"/>
  <c r="GE162" i="5"/>
  <c r="D163" i="5"/>
  <c r="E163" i="5"/>
  <c r="F163" i="5"/>
  <c r="G163" i="5"/>
  <c r="H163" i="5"/>
  <c r="I163" i="5"/>
  <c r="J163" i="5"/>
  <c r="K163" i="5"/>
  <c r="L163" i="5"/>
  <c r="M163" i="5"/>
  <c r="N163" i="5"/>
  <c r="O163" i="5"/>
  <c r="Q163" i="5"/>
  <c r="R163" i="5"/>
  <c r="S163" i="5"/>
  <c r="T163" i="5"/>
  <c r="U163" i="5"/>
  <c r="V163" i="5"/>
  <c r="W163" i="5"/>
  <c r="X163" i="5"/>
  <c r="Y163" i="5"/>
  <c r="Z163" i="5"/>
  <c r="AA163" i="5"/>
  <c r="AB163" i="5"/>
  <c r="AC163" i="5"/>
  <c r="AD163" i="5"/>
  <c r="AE163" i="5"/>
  <c r="AF163" i="5"/>
  <c r="AG163" i="5"/>
  <c r="AH163" i="5"/>
  <c r="AI163" i="5"/>
  <c r="AK163" i="5"/>
  <c r="AL163" i="5"/>
  <c r="AM163" i="5"/>
  <c r="AO163" i="5"/>
  <c r="AP163" i="5"/>
  <c r="AQ163" i="5"/>
  <c r="AS163" i="5"/>
  <c r="AT163" i="5"/>
  <c r="AU163" i="5"/>
  <c r="AW163" i="5"/>
  <c r="AX163" i="5"/>
  <c r="AY163" i="5"/>
  <c r="AZ163" i="5"/>
  <c r="BA163" i="5"/>
  <c r="BB163" i="5"/>
  <c r="BC163" i="5"/>
  <c r="BE163" i="5"/>
  <c r="BF163" i="5"/>
  <c r="BG163" i="5"/>
  <c r="BH163" i="5"/>
  <c r="BI163" i="5"/>
  <c r="BJ163" i="5"/>
  <c r="BK163" i="5"/>
  <c r="BL163" i="5"/>
  <c r="BM163" i="5"/>
  <c r="BN163" i="5"/>
  <c r="BO163" i="5"/>
  <c r="BP163" i="5"/>
  <c r="BQ163" i="5"/>
  <c r="BR163" i="5"/>
  <c r="BS163" i="5"/>
  <c r="BT163" i="5"/>
  <c r="BU163" i="5"/>
  <c r="BV163" i="5"/>
  <c r="BW163" i="5"/>
  <c r="BX163" i="5"/>
  <c r="BY163" i="5"/>
  <c r="BZ163" i="5"/>
  <c r="CA163" i="5"/>
  <c r="CB163" i="5"/>
  <c r="CC163" i="5"/>
  <c r="CD163" i="5"/>
  <c r="CE163" i="5"/>
  <c r="CF163" i="5"/>
  <c r="CG163" i="5"/>
  <c r="CH163" i="5"/>
  <c r="CI163" i="5"/>
  <c r="CJ163" i="5"/>
  <c r="CK163" i="5"/>
  <c r="CL163" i="5"/>
  <c r="CM163" i="5"/>
  <c r="CN163" i="5"/>
  <c r="CO163" i="5"/>
  <c r="CP163" i="5"/>
  <c r="CQ163" i="5"/>
  <c r="CR163" i="5"/>
  <c r="CS163" i="5"/>
  <c r="CT163" i="5"/>
  <c r="CU163" i="5"/>
  <c r="CV163" i="5"/>
  <c r="CW163" i="5"/>
  <c r="CX163" i="5"/>
  <c r="CY163" i="5"/>
  <c r="CZ163" i="5"/>
  <c r="DA163" i="5"/>
  <c r="DB163" i="5"/>
  <c r="DC163" i="5"/>
  <c r="DD163" i="5"/>
  <c r="DE163" i="5"/>
  <c r="DF163" i="5"/>
  <c r="DG163" i="5"/>
  <c r="DH163" i="5"/>
  <c r="DI163" i="5"/>
  <c r="DJ163" i="5"/>
  <c r="DK163" i="5"/>
  <c r="DN163" i="5"/>
  <c r="DO163" i="5"/>
  <c r="DP163" i="5"/>
  <c r="DQ163" i="5"/>
  <c r="DR163" i="5"/>
  <c r="DS163" i="5"/>
  <c r="DT163" i="5"/>
  <c r="DU163" i="5"/>
  <c r="DV163" i="5"/>
  <c r="DW163" i="5"/>
  <c r="DX163" i="5"/>
  <c r="DY163" i="5"/>
  <c r="DZ163" i="5"/>
  <c r="EA163" i="5"/>
  <c r="EB163" i="5"/>
  <c r="EC163" i="5"/>
  <c r="ED163" i="5"/>
  <c r="EE163" i="5"/>
  <c r="EF163" i="5"/>
  <c r="EG163" i="5"/>
  <c r="EH163" i="5"/>
  <c r="EI163" i="5"/>
  <c r="EJ163" i="5"/>
  <c r="EK163" i="5"/>
  <c r="EL163" i="5"/>
  <c r="EM163" i="5"/>
  <c r="EN163" i="5"/>
  <c r="EO163" i="5"/>
  <c r="EP163" i="5"/>
  <c r="EQ163" i="5"/>
  <c r="ER163" i="5"/>
  <c r="ES163" i="5"/>
  <c r="ET163" i="5"/>
  <c r="EU163" i="5"/>
  <c r="EW163" i="5"/>
  <c r="EX163" i="5"/>
  <c r="EY163" i="5"/>
  <c r="EZ163" i="5"/>
  <c r="FA163" i="5"/>
  <c r="FB163" i="5"/>
  <c r="FC163" i="5"/>
  <c r="FD163" i="5"/>
  <c r="FE163" i="5"/>
  <c r="FF163" i="5"/>
  <c r="FG163" i="5"/>
  <c r="FH163" i="5"/>
  <c r="FI163" i="5"/>
  <c r="FJ163" i="5"/>
  <c r="FK163" i="5"/>
  <c r="FL163" i="5"/>
  <c r="FM163" i="5"/>
  <c r="FN163" i="5"/>
  <c r="FO163" i="5"/>
  <c r="FP163" i="5"/>
  <c r="FQ163" i="5"/>
  <c r="FR163" i="5"/>
  <c r="FS163" i="5"/>
  <c r="FT163" i="5"/>
  <c r="FU163" i="5"/>
  <c r="FV163" i="5"/>
  <c r="FW163" i="5"/>
  <c r="FX163" i="5"/>
  <c r="FY163" i="5"/>
  <c r="FZ163" i="5"/>
  <c r="GA163" i="5"/>
  <c r="GB163" i="5"/>
  <c r="GC163" i="5"/>
  <c r="GD163" i="5"/>
  <c r="GE163" i="5"/>
  <c r="D165" i="5"/>
  <c r="E165" i="5"/>
  <c r="F165" i="5"/>
  <c r="G165" i="5"/>
  <c r="H165" i="5"/>
  <c r="I165" i="5"/>
  <c r="J165" i="5"/>
  <c r="K165" i="5"/>
  <c r="L165" i="5"/>
  <c r="M165" i="5"/>
  <c r="N165" i="5"/>
  <c r="P165" i="5"/>
  <c r="Q165" i="5"/>
  <c r="S165" i="5"/>
  <c r="T165" i="5"/>
  <c r="U165" i="5"/>
  <c r="V165" i="5"/>
  <c r="W165" i="5"/>
  <c r="X165" i="5"/>
  <c r="Y165" i="5"/>
  <c r="AA165" i="5"/>
  <c r="AB165" i="5"/>
  <c r="AC165" i="5"/>
  <c r="AD165" i="5"/>
  <c r="AE165" i="5"/>
  <c r="AF165" i="5"/>
  <c r="AG165" i="5"/>
  <c r="AH165" i="5"/>
  <c r="AI165" i="5"/>
  <c r="AJ165" i="5"/>
  <c r="AK165" i="5"/>
  <c r="AL165" i="5"/>
  <c r="AM165" i="5"/>
  <c r="AN165" i="5"/>
  <c r="AO165" i="5"/>
  <c r="AP165" i="5"/>
  <c r="AQ165" i="5"/>
  <c r="AR165" i="5"/>
  <c r="AS165" i="5"/>
  <c r="AT165" i="5"/>
  <c r="AU165" i="5"/>
  <c r="AV165" i="5"/>
  <c r="AW165" i="5"/>
  <c r="AX165" i="5"/>
  <c r="AY165" i="5"/>
  <c r="AZ165" i="5"/>
  <c r="BA165" i="5"/>
  <c r="BB165" i="5"/>
  <c r="BC165" i="5"/>
  <c r="BD165" i="5"/>
  <c r="BE165" i="5"/>
  <c r="BF165" i="5"/>
  <c r="BG165" i="5"/>
  <c r="BH165" i="5"/>
  <c r="BI165" i="5"/>
  <c r="BJ165" i="5"/>
  <c r="BK165" i="5"/>
  <c r="BL165" i="5"/>
  <c r="BM165" i="5"/>
  <c r="BN165" i="5"/>
  <c r="BO165" i="5"/>
  <c r="BP165" i="5"/>
  <c r="BQ165" i="5"/>
  <c r="BR165" i="5"/>
  <c r="BS165" i="5"/>
  <c r="BT165" i="5"/>
  <c r="BU165" i="5"/>
  <c r="BV165" i="5"/>
  <c r="BW165" i="5"/>
  <c r="BX165" i="5"/>
  <c r="BY165" i="5"/>
  <c r="BZ165" i="5"/>
  <c r="CA165" i="5"/>
  <c r="CB165" i="5"/>
  <c r="CC165" i="5"/>
  <c r="CD165" i="5"/>
  <c r="CE165" i="5"/>
  <c r="CF165" i="5"/>
  <c r="CG165" i="5"/>
  <c r="CH165" i="5"/>
  <c r="CI165" i="5"/>
  <c r="CJ165" i="5"/>
  <c r="CK165" i="5"/>
  <c r="CL165" i="5"/>
  <c r="CM165" i="5"/>
  <c r="CN165" i="5"/>
  <c r="CO165" i="5"/>
  <c r="CP165" i="5"/>
  <c r="CQ165" i="5"/>
  <c r="CR165" i="5"/>
  <c r="CS165" i="5"/>
  <c r="CT165" i="5"/>
  <c r="CU165" i="5"/>
  <c r="CV165" i="5"/>
  <c r="CW165" i="5"/>
  <c r="CX165" i="5"/>
  <c r="CZ165" i="5"/>
  <c r="DA165" i="5"/>
  <c r="DB165" i="5"/>
  <c r="DC165" i="5"/>
  <c r="DD165" i="5"/>
  <c r="DE165" i="5"/>
  <c r="DF165" i="5"/>
  <c r="DG165" i="5"/>
  <c r="DH165" i="5"/>
  <c r="DI165" i="5"/>
  <c r="DJ165" i="5"/>
  <c r="DK165" i="5"/>
  <c r="DL165" i="5"/>
  <c r="DM165" i="5"/>
  <c r="DN165" i="5"/>
  <c r="DO165" i="5"/>
  <c r="DP165" i="5"/>
  <c r="DQ165" i="5"/>
  <c r="DR165" i="5"/>
  <c r="DS165" i="5"/>
  <c r="DT165" i="5"/>
  <c r="DU165" i="5"/>
  <c r="DV165" i="5"/>
  <c r="DW165" i="5"/>
  <c r="DX165" i="5"/>
  <c r="DY165" i="5"/>
  <c r="DZ165" i="5"/>
  <c r="EA165" i="5"/>
  <c r="EB165" i="5"/>
  <c r="EC165" i="5"/>
  <c r="ED165" i="5"/>
  <c r="EE165" i="5"/>
  <c r="EF165" i="5"/>
  <c r="EG165" i="5"/>
  <c r="EH165" i="5"/>
  <c r="EI165" i="5"/>
  <c r="EJ165" i="5"/>
  <c r="EK165" i="5"/>
  <c r="EL165" i="5"/>
  <c r="EM165" i="5"/>
  <c r="EN165" i="5"/>
  <c r="EO165" i="5"/>
  <c r="EP165" i="5"/>
  <c r="EQ165" i="5"/>
  <c r="ER165" i="5"/>
  <c r="ES165" i="5"/>
  <c r="ET165" i="5"/>
  <c r="EU165" i="5"/>
  <c r="EV165" i="5"/>
  <c r="EW165" i="5"/>
  <c r="EX165" i="5"/>
  <c r="EY165" i="5"/>
  <c r="EZ165" i="5"/>
  <c r="FA165" i="5"/>
  <c r="FB165" i="5"/>
  <c r="FC165" i="5"/>
  <c r="FD165" i="5"/>
  <c r="FE165" i="5"/>
  <c r="FF165" i="5"/>
  <c r="FG165" i="5"/>
  <c r="FH165" i="5"/>
  <c r="FI165" i="5"/>
  <c r="FJ165" i="5"/>
  <c r="FK165" i="5"/>
  <c r="FL165" i="5"/>
  <c r="FM165" i="5"/>
  <c r="FN165" i="5"/>
  <c r="FO165" i="5"/>
  <c r="FP165" i="5"/>
  <c r="FQ165" i="5"/>
  <c r="FR165" i="5"/>
  <c r="FS165" i="5"/>
  <c r="FT165" i="5"/>
  <c r="FU165" i="5"/>
  <c r="FV165" i="5"/>
  <c r="FW165" i="5"/>
  <c r="FX165" i="5"/>
  <c r="FY165" i="5"/>
  <c r="FZ165" i="5"/>
  <c r="GA165" i="5"/>
  <c r="GB165" i="5"/>
  <c r="GC165" i="5"/>
  <c r="GD165" i="5"/>
  <c r="GE165" i="5"/>
  <c r="D151" i="5"/>
  <c r="E151" i="5"/>
  <c r="F151" i="5"/>
  <c r="G151" i="5"/>
  <c r="H151" i="5"/>
  <c r="I151" i="5"/>
  <c r="J151" i="5"/>
  <c r="K151" i="5"/>
  <c r="L151" i="5"/>
  <c r="M151" i="5"/>
  <c r="N151" i="5"/>
  <c r="O151" i="5"/>
  <c r="P151" i="5"/>
  <c r="Q151" i="5"/>
  <c r="R151" i="5"/>
  <c r="S151" i="5"/>
  <c r="T151" i="5"/>
  <c r="U151" i="5"/>
  <c r="V151" i="5"/>
  <c r="W151" i="5"/>
  <c r="X151" i="5"/>
  <c r="Y151" i="5"/>
  <c r="Z151" i="5"/>
  <c r="AA151" i="5"/>
  <c r="AB151" i="5"/>
  <c r="AC151" i="5"/>
  <c r="AD151" i="5"/>
  <c r="AE151" i="5"/>
  <c r="AF151" i="5"/>
  <c r="AG151" i="5"/>
  <c r="AH151" i="5"/>
  <c r="AI151" i="5"/>
  <c r="AJ151" i="5"/>
  <c r="AK151" i="5"/>
  <c r="AL151" i="5"/>
  <c r="AM151" i="5"/>
  <c r="AN151" i="5"/>
  <c r="AO151" i="5"/>
  <c r="AP151" i="5"/>
  <c r="AQ151" i="5"/>
  <c r="AR151" i="5"/>
  <c r="AS151" i="5"/>
  <c r="AT151" i="5"/>
  <c r="AU151" i="5"/>
  <c r="AV151" i="5"/>
  <c r="AW151" i="5"/>
  <c r="AX151" i="5"/>
  <c r="AY151" i="5"/>
  <c r="AZ151" i="5"/>
  <c r="BA151" i="5"/>
  <c r="BB151" i="5"/>
  <c r="BC151" i="5"/>
  <c r="BD151" i="5"/>
  <c r="BE151" i="5"/>
  <c r="BF151" i="5"/>
  <c r="BG151" i="5"/>
  <c r="BH151" i="5"/>
  <c r="BI151" i="5"/>
  <c r="BJ151" i="5"/>
  <c r="BK151" i="5"/>
  <c r="BL151" i="5"/>
  <c r="BM151" i="5"/>
  <c r="BN151" i="5"/>
  <c r="BO151" i="5"/>
  <c r="BP151" i="5"/>
  <c r="BQ151" i="5"/>
  <c r="BR151" i="5"/>
  <c r="BS151" i="5"/>
  <c r="BT151" i="5"/>
  <c r="BU151" i="5"/>
  <c r="BV151" i="5"/>
  <c r="BW151" i="5"/>
  <c r="BX151" i="5"/>
  <c r="BY151" i="5"/>
  <c r="BZ151" i="5"/>
  <c r="CA151" i="5"/>
  <c r="CB151" i="5"/>
  <c r="CC151" i="5"/>
  <c r="CD151" i="5"/>
  <c r="CE151" i="5"/>
  <c r="CF151" i="5"/>
  <c r="CG151" i="5"/>
  <c r="CH151" i="5"/>
  <c r="CI151" i="5"/>
  <c r="CJ151" i="5"/>
  <c r="CK151" i="5"/>
  <c r="CL151" i="5"/>
  <c r="CM151" i="5"/>
  <c r="CN151" i="5"/>
  <c r="CO151" i="5"/>
  <c r="CP151" i="5"/>
  <c r="CQ151" i="5"/>
  <c r="CR151" i="5"/>
  <c r="CS151" i="5"/>
  <c r="CT151" i="5"/>
  <c r="CU151" i="5"/>
  <c r="CV151" i="5"/>
  <c r="CW151" i="5"/>
  <c r="CX151" i="5"/>
  <c r="CY151" i="5"/>
  <c r="CZ151" i="5"/>
  <c r="DA151" i="5"/>
  <c r="DB151" i="5"/>
  <c r="DC151" i="5"/>
  <c r="DD151" i="5"/>
  <c r="DE151" i="5"/>
  <c r="DF151" i="5"/>
  <c r="DG151" i="5"/>
  <c r="DH151" i="5"/>
  <c r="DI151" i="5"/>
  <c r="DJ151" i="5"/>
  <c r="DK151" i="5"/>
  <c r="DL151" i="5"/>
  <c r="DM151" i="5"/>
  <c r="DN151" i="5"/>
  <c r="DO151" i="5"/>
  <c r="DP151" i="5"/>
  <c r="DQ151" i="5"/>
  <c r="DR151" i="5"/>
  <c r="DS151" i="5"/>
  <c r="DT151" i="5"/>
  <c r="DU151" i="5"/>
  <c r="DV151" i="5"/>
  <c r="DW151" i="5"/>
  <c r="DX151" i="5"/>
  <c r="DY151" i="5"/>
  <c r="DZ151" i="5"/>
  <c r="EA151" i="5"/>
  <c r="EB151" i="5"/>
  <c r="EC151" i="5"/>
  <c r="ED151" i="5"/>
  <c r="EE151" i="5"/>
  <c r="EF151" i="5"/>
  <c r="EG151" i="5"/>
  <c r="EH151" i="5"/>
  <c r="EI151" i="5"/>
  <c r="EJ151" i="5"/>
  <c r="EK151" i="5"/>
  <c r="EL151" i="5"/>
  <c r="EM151" i="5"/>
  <c r="EN151" i="5"/>
  <c r="EO151" i="5"/>
  <c r="EP151" i="5"/>
  <c r="EQ151" i="5"/>
  <c r="ER151" i="5"/>
  <c r="ES151" i="5"/>
  <c r="ET151" i="5"/>
  <c r="EU151" i="5"/>
  <c r="EV151" i="5"/>
  <c r="EW151" i="5"/>
  <c r="EX151" i="5"/>
  <c r="EY151" i="5"/>
  <c r="EZ151" i="5"/>
  <c r="FA151" i="5"/>
  <c r="FB151" i="5"/>
  <c r="FC151" i="5"/>
  <c r="FD151" i="5"/>
  <c r="FE151" i="5"/>
  <c r="FF151" i="5"/>
  <c r="FG151" i="5"/>
  <c r="FH151" i="5"/>
  <c r="FI151" i="5"/>
  <c r="FJ151" i="5"/>
  <c r="FK151" i="5"/>
  <c r="FL151" i="5"/>
  <c r="FM151" i="5"/>
  <c r="FN151" i="5"/>
  <c r="FO151" i="5"/>
  <c r="FP151" i="5"/>
  <c r="FQ151" i="5"/>
  <c r="FR151" i="5"/>
  <c r="FS151" i="5"/>
  <c r="FT151" i="5"/>
  <c r="FU151" i="5"/>
  <c r="FV151" i="5"/>
  <c r="FW151" i="5"/>
  <c r="FX151" i="5"/>
  <c r="FY151" i="5"/>
  <c r="FZ151" i="5"/>
  <c r="GA151" i="5"/>
  <c r="GB151" i="5"/>
  <c r="GC151" i="5"/>
  <c r="GD151" i="5"/>
  <c r="GE151" i="5"/>
  <c r="D167" i="5"/>
  <c r="E167" i="5"/>
  <c r="F167" i="5"/>
  <c r="G167" i="5"/>
  <c r="H167" i="5"/>
  <c r="I167" i="5"/>
  <c r="J167" i="5"/>
  <c r="K167" i="5"/>
  <c r="L167" i="5"/>
  <c r="M167" i="5"/>
  <c r="N167" i="5"/>
  <c r="O167" i="5"/>
  <c r="P167" i="5"/>
  <c r="Q167" i="5"/>
  <c r="R167" i="5"/>
  <c r="S167" i="5"/>
  <c r="T167" i="5"/>
  <c r="U167" i="5"/>
  <c r="V167" i="5"/>
  <c r="W167" i="5"/>
  <c r="X167" i="5"/>
  <c r="Y167" i="5"/>
  <c r="Z167" i="5"/>
  <c r="AA167" i="5"/>
  <c r="AB167" i="5"/>
  <c r="AC167" i="5"/>
  <c r="AD167" i="5"/>
  <c r="AE167" i="5"/>
  <c r="AF167" i="5"/>
  <c r="AG167" i="5"/>
  <c r="AH167" i="5"/>
  <c r="AI167" i="5"/>
  <c r="AJ167" i="5"/>
  <c r="AK167" i="5"/>
  <c r="AL167" i="5"/>
  <c r="AM167" i="5"/>
  <c r="AN167" i="5"/>
  <c r="AO167" i="5"/>
  <c r="AP167" i="5"/>
  <c r="AQ167" i="5"/>
  <c r="AR167" i="5"/>
  <c r="AS167" i="5"/>
  <c r="AT167" i="5"/>
  <c r="AU167" i="5"/>
  <c r="AV167" i="5"/>
  <c r="AW167" i="5"/>
  <c r="AX167" i="5"/>
  <c r="AY167" i="5"/>
  <c r="AZ167" i="5"/>
  <c r="BA167" i="5"/>
  <c r="BB167" i="5"/>
  <c r="BC167" i="5"/>
  <c r="BD167" i="5"/>
  <c r="BE167" i="5"/>
  <c r="BF167" i="5"/>
  <c r="BG167" i="5"/>
  <c r="BH167" i="5"/>
  <c r="BI167" i="5"/>
  <c r="BJ167" i="5"/>
  <c r="BK167" i="5"/>
  <c r="BL167" i="5"/>
  <c r="BM167" i="5"/>
  <c r="BN167" i="5"/>
  <c r="BO167" i="5"/>
  <c r="BP167" i="5"/>
  <c r="BQ167" i="5"/>
  <c r="BR167" i="5"/>
  <c r="BS167" i="5"/>
  <c r="BT167" i="5"/>
  <c r="BU167" i="5"/>
  <c r="BV167" i="5"/>
  <c r="BW167" i="5"/>
  <c r="BX167" i="5"/>
  <c r="BY167" i="5"/>
  <c r="BZ167" i="5"/>
  <c r="CA167" i="5"/>
  <c r="CB167" i="5"/>
  <c r="CC167" i="5"/>
  <c r="CD167" i="5"/>
  <c r="CE167" i="5"/>
  <c r="CF167" i="5"/>
  <c r="CG167" i="5"/>
  <c r="CH167" i="5"/>
  <c r="CI167" i="5"/>
  <c r="CJ167" i="5"/>
  <c r="CK167" i="5"/>
  <c r="CL167" i="5"/>
  <c r="CM167" i="5"/>
  <c r="CN167" i="5"/>
  <c r="CO167" i="5"/>
  <c r="CP167" i="5"/>
  <c r="CQ167" i="5"/>
  <c r="CR167" i="5"/>
  <c r="CS167" i="5"/>
  <c r="CT167" i="5"/>
  <c r="CU167" i="5"/>
  <c r="CV167" i="5"/>
  <c r="CW167" i="5"/>
  <c r="CX167" i="5"/>
  <c r="CY167" i="5"/>
  <c r="CZ167" i="5"/>
  <c r="DA167" i="5"/>
  <c r="DB167" i="5"/>
  <c r="DC167" i="5"/>
  <c r="DD167" i="5"/>
  <c r="DE167" i="5"/>
  <c r="DF167" i="5"/>
  <c r="DG167" i="5"/>
  <c r="DH167" i="5"/>
  <c r="DI167" i="5"/>
  <c r="DJ167" i="5"/>
  <c r="DK167" i="5"/>
  <c r="DL167" i="5"/>
  <c r="DM167" i="5"/>
  <c r="DN167" i="5"/>
  <c r="DO167" i="5"/>
  <c r="DP167" i="5"/>
  <c r="DQ167" i="5"/>
  <c r="DR167" i="5"/>
  <c r="DS167" i="5"/>
  <c r="DT167" i="5"/>
  <c r="DU167" i="5"/>
  <c r="DV167" i="5"/>
  <c r="DW167" i="5"/>
  <c r="DX167" i="5"/>
  <c r="DY167" i="5"/>
  <c r="DZ167" i="5"/>
  <c r="EA167" i="5"/>
  <c r="EB167" i="5"/>
  <c r="EC167" i="5"/>
  <c r="ED167" i="5"/>
  <c r="EE167" i="5"/>
  <c r="EF167" i="5"/>
  <c r="EG167" i="5"/>
  <c r="EH167" i="5"/>
  <c r="EI167" i="5"/>
  <c r="EJ167" i="5"/>
  <c r="EK167" i="5"/>
  <c r="EL167" i="5"/>
  <c r="EM167" i="5"/>
  <c r="EN167" i="5"/>
  <c r="EO167" i="5"/>
  <c r="EP167" i="5"/>
  <c r="EQ167" i="5"/>
  <c r="ER167" i="5"/>
  <c r="ES167" i="5"/>
  <c r="ET167" i="5"/>
  <c r="EU167" i="5"/>
  <c r="EV167" i="5"/>
  <c r="EW167" i="5"/>
  <c r="EX167" i="5"/>
  <c r="EY167" i="5"/>
  <c r="EZ167" i="5"/>
  <c r="FA167" i="5"/>
  <c r="FB167" i="5"/>
  <c r="FC167" i="5"/>
  <c r="FD167" i="5"/>
  <c r="FE167" i="5"/>
  <c r="FF167" i="5"/>
  <c r="FG167" i="5"/>
  <c r="FH167" i="5"/>
  <c r="FI167" i="5"/>
  <c r="FJ167" i="5"/>
  <c r="FK167" i="5"/>
  <c r="FL167" i="5"/>
  <c r="FM167" i="5"/>
  <c r="FN167" i="5"/>
  <c r="FO167" i="5"/>
  <c r="FP167" i="5"/>
  <c r="FQ167" i="5"/>
  <c r="FR167" i="5"/>
  <c r="FS167" i="5"/>
  <c r="FT167" i="5"/>
  <c r="FU167" i="5"/>
  <c r="FV167" i="5"/>
  <c r="FW167" i="5"/>
  <c r="FX167" i="5"/>
  <c r="FY167" i="5"/>
  <c r="FZ167" i="5"/>
  <c r="GA167" i="5"/>
  <c r="GB167" i="5"/>
  <c r="GC167" i="5"/>
  <c r="GD167" i="5"/>
  <c r="GE167" i="5"/>
  <c r="D168" i="5"/>
  <c r="E168" i="5"/>
  <c r="F168" i="5"/>
  <c r="G168" i="5"/>
  <c r="H168" i="5"/>
  <c r="I168" i="5"/>
  <c r="J168" i="5"/>
  <c r="K168" i="5"/>
  <c r="L168" i="5"/>
  <c r="M168" i="5"/>
  <c r="N168" i="5"/>
  <c r="O168" i="5"/>
  <c r="P168" i="5"/>
  <c r="Q168" i="5"/>
  <c r="R168" i="5"/>
  <c r="S168" i="5"/>
  <c r="T168" i="5"/>
  <c r="U168" i="5"/>
  <c r="V168" i="5"/>
  <c r="W168" i="5"/>
  <c r="X168" i="5"/>
  <c r="Y168" i="5"/>
  <c r="Z168" i="5"/>
  <c r="AA168" i="5"/>
  <c r="AB168" i="5"/>
  <c r="AC168" i="5"/>
  <c r="AD168" i="5"/>
  <c r="AE168" i="5"/>
  <c r="AF168" i="5"/>
  <c r="AG168" i="5"/>
  <c r="AH168" i="5"/>
  <c r="AI168" i="5"/>
  <c r="AJ168" i="5"/>
  <c r="AK168" i="5"/>
  <c r="AL168" i="5"/>
  <c r="AM168" i="5"/>
  <c r="AN168" i="5"/>
  <c r="AO168" i="5"/>
  <c r="AP168" i="5"/>
  <c r="AQ168" i="5"/>
  <c r="AR168" i="5"/>
  <c r="AS168" i="5"/>
  <c r="AT168" i="5"/>
  <c r="AU168" i="5"/>
  <c r="AV168" i="5"/>
  <c r="AW168" i="5"/>
  <c r="AX168" i="5"/>
  <c r="AY168" i="5"/>
  <c r="AZ168" i="5"/>
  <c r="BA168" i="5"/>
  <c r="BB168" i="5"/>
  <c r="BC168" i="5"/>
  <c r="BD168" i="5"/>
  <c r="BE168" i="5"/>
  <c r="BF168" i="5"/>
  <c r="BG168" i="5"/>
  <c r="BH168" i="5"/>
  <c r="BI168" i="5"/>
  <c r="BJ168" i="5"/>
  <c r="BK168" i="5"/>
  <c r="BL168" i="5"/>
  <c r="BM168" i="5"/>
  <c r="BN168" i="5"/>
  <c r="BO168" i="5"/>
  <c r="BP168" i="5"/>
  <c r="BQ168" i="5"/>
  <c r="BR168" i="5"/>
  <c r="BS168" i="5"/>
  <c r="BT168" i="5"/>
  <c r="BU168" i="5"/>
  <c r="BV168" i="5"/>
  <c r="BW168" i="5"/>
  <c r="BX168" i="5"/>
  <c r="BY168" i="5"/>
  <c r="BZ168" i="5"/>
  <c r="CA168" i="5"/>
  <c r="CB168" i="5"/>
  <c r="CC168" i="5"/>
  <c r="CD168" i="5"/>
  <c r="CE168" i="5"/>
  <c r="CF168" i="5"/>
  <c r="CG168" i="5"/>
  <c r="CH168" i="5"/>
  <c r="CI168" i="5"/>
  <c r="CJ168" i="5"/>
  <c r="CK168" i="5"/>
  <c r="CL168" i="5"/>
  <c r="CM168" i="5"/>
  <c r="CN168" i="5"/>
  <c r="CO168" i="5"/>
  <c r="CP168" i="5"/>
  <c r="CQ168" i="5"/>
  <c r="CR168" i="5"/>
  <c r="CS168" i="5"/>
  <c r="CT168" i="5"/>
  <c r="CU168" i="5"/>
  <c r="CV168" i="5"/>
  <c r="CW168" i="5"/>
  <c r="CX168" i="5"/>
  <c r="CY168" i="5"/>
  <c r="CZ168" i="5"/>
  <c r="DA168" i="5"/>
  <c r="DB168" i="5"/>
  <c r="DC168" i="5"/>
  <c r="DD168" i="5"/>
  <c r="DE168" i="5"/>
  <c r="DF168" i="5"/>
  <c r="DG168" i="5"/>
  <c r="DH168" i="5"/>
  <c r="DI168" i="5"/>
  <c r="DJ168" i="5"/>
  <c r="DK168" i="5"/>
  <c r="DL168" i="5"/>
  <c r="DM168" i="5"/>
  <c r="DN168" i="5"/>
  <c r="DO168" i="5"/>
  <c r="DP168" i="5"/>
  <c r="DQ168" i="5"/>
  <c r="DR168" i="5"/>
  <c r="DS168" i="5"/>
  <c r="DT168" i="5"/>
  <c r="DU168" i="5"/>
  <c r="DV168" i="5"/>
  <c r="DW168" i="5"/>
  <c r="DX168" i="5"/>
  <c r="DY168" i="5"/>
  <c r="DZ168" i="5"/>
  <c r="EA168" i="5"/>
  <c r="EB168" i="5"/>
  <c r="EC168" i="5"/>
  <c r="ED168" i="5"/>
  <c r="EE168" i="5"/>
  <c r="EF168" i="5"/>
  <c r="EG168" i="5"/>
  <c r="EH168" i="5"/>
  <c r="EI168" i="5"/>
  <c r="EJ168" i="5"/>
  <c r="EK168" i="5"/>
  <c r="EL168" i="5"/>
  <c r="EM168" i="5"/>
  <c r="EN168" i="5"/>
  <c r="EO168" i="5"/>
  <c r="EP168" i="5"/>
  <c r="EQ168" i="5"/>
  <c r="ER168" i="5"/>
  <c r="ES168" i="5"/>
  <c r="ET168" i="5"/>
  <c r="EU168" i="5"/>
  <c r="EV168" i="5"/>
  <c r="EW168" i="5"/>
  <c r="EX168" i="5"/>
  <c r="EY168" i="5"/>
  <c r="EZ168" i="5"/>
  <c r="FA168" i="5"/>
  <c r="FB168" i="5"/>
  <c r="FC168" i="5"/>
  <c r="FD168" i="5"/>
  <c r="FE168" i="5"/>
  <c r="FF168" i="5"/>
  <c r="FG168" i="5"/>
  <c r="FH168" i="5"/>
  <c r="FI168" i="5"/>
  <c r="FJ168" i="5"/>
  <c r="FK168" i="5"/>
  <c r="FL168" i="5"/>
  <c r="FM168" i="5"/>
  <c r="FN168" i="5"/>
  <c r="FO168" i="5"/>
  <c r="FP168" i="5"/>
  <c r="FQ168" i="5"/>
  <c r="FR168" i="5"/>
  <c r="FS168" i="5"/>
  <c r="FT168" i="5"/>
  <c r="FU168" i="5"/>
  <c r="FV168" i="5"/>
  <c r="FW168" i="5"/>
  <c r="FX168" i="5"/>
  <c r="FY168" i="5"/>
  <c r="FZ168" i="5"/>
  <c r="GA168" i="5"/>
  <c r="GB168" i="5"/>
  <c r="GC168" i="5"/>
  <c r="GD168" i="5"/>
  <c r="GE168" i="5"/>
  <c r="D169" i="5"/>
  <c r="E169" i="5"/>
  <c r="F169" i="5"/>
  <c r="G169" i="5"/>
  <c r="H169" i="5"/>
  <c r="I169" i="5"/>
  <c r="J169" i="5"/>
  <c r="K169" i="5"/>
  <c r="L169" i="5"/>
  <c r="M169" i="5"/>
  <c r="N169" i="5"/>
  <c r="O169" i="5"/>
  <c r="P169" i="5"/>
  <c r="Q169" i="5"/>
  <c r="R169" i="5"/>
  <c r="S169" i="5"/>
  <c r="T169" i="5"/>
  <c r="U169" i="5"/>
  <c r="V169" i="5"/>
  <c r="W169" i="5"/>
  <c r="X169" i="5"/>
  <c r="Y169" i="5"/>
  <c r="Z169" i="5"/>
  <c r="AA169" i="5"/>
  <c r="AB169" i="5"/>
  <c r="AC169" i="5"/>
  <c r="AD169" i="5"/>
  <c r="AE169" i="5"/>
  <c r="AF169" i="5"/>
  <c r="AG169" i="5"/>
  <c r="AH169" i="5"/>
  <c r="AI169" i="5"/>
  <c r="AJ169" i="5"/>
  <c r="AK169" i="5"/>
  <c r="AL169" i="5"/>
  <c r="AM169" i="5"/>
  <c r="AN169" i="5"/>
  <c r="AO169" i="5"/>
  <c r="AP169" i="5"/>
  <c r="AQ169" i="5"/>
  <c r="AR169" i="5"/>
  <c r="AS169" i="5"/>
  <c r="AT169" i="5"/>
  <c r="AU169" i="5"/>
  <c r="AV169" i="5"/>
  <c r="AW169" i="5"/>
  <c r="AX169" i="5"/>
  <c r="AY169" i="5"/>
  <c r="AZ169" i="5"/>
  <c r="BA169" i="5"/>
  <c r="BB169" i="5"/>
  <c r="BC169" i="5"/>
  <c r="BD169" i="5"/>
  <c r="BE169" i="5"/>
  <c r="BF169" i="5"/>
  <c r="BG169" i="5"/>
  <c r="BH169" i="5"/>
  <c r="BI169" i="5"/>
  <c r="BJ169" i="5"/>
  <c r="BK169" i="5"/>
  <c r="BL169" i="5"/>
  <c r="BM169" i="5"/>
  <c r="BN169" i="5"/>
  <c r="BO169" i="5"/>
  <c r="BP169" i="5"/>
  <c r="BQ169" i="5"/>
  <c r="BR169" i="5"/>
  <c r="BS169" i="5"/>
  <c r="BT169" i="5"/>
  <c r="BU169" i="5"/>
  <c r="BV169" i="5"/>
  <c r="BW169" i="5"/>
  <c r="BX169" i="5"/>
  <c r="BY169" i="5"/>
  <c r="BZ169" i="5"/>
  <c r="CA169" i="5"/>
  <c r="CB169" i="5"/>
  <c r="CC169" i="5"/>
  <c r="CD169" i="5"/>
  <c r="CE169" i="5"/>
  <c r="CF169" i="5"/>
  <c r="CG169" i="5"/>
  <c r="CH169" i="5"/>
  <c r="CI169" i="5"/>
  <c r="CJ169" i="5"/>
  <c r="CK169" i="5"/>
  <c r="CL169" i="5"/>
  <c r="CM169" i="5"/>
  <c r="CN169" i="5"/>
  <c r="CO169" i="5"/>
  <c r="CP169" i="5"/>
  <c r="CQ169" i="5"/>
  <c r="CR169" i="5"/>
  <c r="CS169" i="5"/>
  <c r="CT169" i="5"/>
  <c r="CU169" i="5"/>
  <c r="CV169" i="5"/>
  <c r="CW169" i="5"/>
  <c r="CX169" i="5"/>
  <c r="CY169" i="5"/>
  <c r="CZ169" i="5"/>
  <c r="DA169" i="5"/>
  <c r="DB169" i="5"/>
  <c r="DC169" i="5"/>
  <c r="DD169" i="5"/>
  <c r="DE169" i="5"/>
  <c r="DF169" i="5"/>
  <c r="DG169" i="5"/>
  <c r="DH169" i="5"/>
  <c r="DI169" i="5"/>
  <c r="DJ169" i="5"/>
  <c r="DK169" i="5"/>
  <c r="DL169" i="5"/>
  <c r="DM169" i="5"/>
  <c r="DN169" i="5"/>
  <c r="DO169" i="5"/>
  <c r="DP169" i="5"/>
  <c r="DQ169" i="5"/>
  <c r="DR169" i="5"/>
  <c r="DS169" i="5"/>
  <c r="DT169" i="5"/>
  <c r="DU169" i="5"/>
  <c r="DV169" i="5"/>
  <c r="DW169" i="5"/>
  <c r="DX169" i="5"/>
  <c r="DY169" i="5"/>
  <c r="DZ169" i="5"/>
  <c r="EA169" i="5"/>
  <c r="EB169" i="5"/>
  <c r="EC169" i="5"/>
  <c r="ED169" i="5"/>
  <c r="EE169" i="5"/>
  <c r="EF169" i="5"/>
  <c r="EG169" i="5"/>
  <c r="EH169" i="5"/>
  <c r="EI169" i="5"/>
  <c r="EJ169" i="5"/>
  <c r="EK169" i="5"/>
  <c r="EL169" i="5"/>
  <c r="EM169" i="5"/>
  <c r="EN169" i="5"/>
  <c r="EO169" i="5"/>
  <c r="EP169" i="5"/>
  <c r="EQ169" i="5"/>
  <c r="ER169" i="5"/>
  <c r="ES169" i="5"/>
  <c r="ET169" i="5"/>
  <c r="EU169" i="5"/>
  <c r="EV169" i="5"/>
  <c r="EW169" i="5"/>
  <c r="EX169" i="5"/>
  <c r="EY169" i="5"/>
  <c r="EZ169" i="5"/>
  <c r="FA169" i="5"/>
  <c r="FB169" i="5"/>
  <c r="FC169" i="5"/>
  <c r="FD169" i="5"/>
  <c r="FE169" i="5"/>
  <c r="FF169" i="5"/>
  <c r="FG169" i="5"/>
  <c r="FH169" i="5"/>
  <c r="FI169" i="5"/>
  <c r="FJ169" i="5"/>
  <c r="FK169" i="5"/>
  <c r="FL169" i="5"/>
  <c r="FM169" i="5"/>
  <c r="FN169" i="5"/>
  <c r="FO169" i="5"/>
  <c r="FP169" i="5"/>
  <c r="FQ169" i="5"/>
  <c r="FR169" i="5"/>
  <c r="FS169" i="5"/>
  <c r="FT169" i="5"/>
  <c r="FU169" i="5"/>
  <c r="FV169" i="5"/>
  <c r="FW169" i="5"/>
  <c r="FX169" i="5"/>
  <c r="FY169" i="5"/>
  <c r="FZ169" i="5"/>
  <c r="GA169" i="5"/>
  <c r="GB169" i="5"/>
  <c r="GC169" i="5"/>
  <c r="GD169" i="5"/>
  <c r="GE169" i="5"/>
  <c r="D161" i="5"/>
  <c r="E161" i="5"/>
  <c r="F161" i="5"/>
  <c r="N161" i="5"/>
  <c r="Q161" i="5"/>
  <c r="Y161" i="5"/>
  <c r="AG161" i="5"/>
  <c r="AT161" i="5"/>
  <c r="AW161" i="5"/>
  <c r="BE161" i="5"/>
  <c r="BM161" i="5"/>
  <c r="CC161" i="5"/>
  <c r="CK161" i="5"/>
  <c r="CS161" i="5"/>
  <c r="DA161" i="5"/>
  <c r="DN161" i="5"/>
  <c r="DQ161" i="5"/>
  <c r="EG161" i="5"/>
  <c r="EW161" i="5"/>
  <c r="FB161" i="5"/>
  <c r="FJ161" i="5"/>
  <c r="FM161" i="5"/>
  <c r="GC161" i="5"/>
  <c r="N162" i="5"/>
  <c r="Q162" i="5"/>
  <c r="Y162" i="5"/>
  <c r="AO162" i="5"/>
  <c r="AT162" i="5"/>
  <c r="BB162" i="5"/>
  <c r="BE162" i="5"/>
  <c r="BU162" i="5"/>
  <c r="CH162" i="5"/>
  <c r="CK162" i="5"/>
  <c r="DA162" i="5"/>
  <c r="DQ162" i="5"/>
  <c r="C169" i="5"/>
  <c r="C168" i="5"/>
  <c r="C167" i="5"/>
  <c r="C151" i="5"/>
  <c r="C15" i="5"/>
  <c r="BF12" i="15"/>
  <c r="DR12" i="15"/>
  <c r="D15" i="15"/>
  <c r="E15" i="15"/>
  <c r="F15" i="15"/>
  <c r="G15" i="15"/>
  <c r="H15" i="15"/>
  <c r="I15" i="15"/>
  <c r="J15" i="15"/>
  <c r="K15" i="15"/>
  <c r="L15" i="15"/>
  <c r="M15" i="15"/>
  <c r="N15" i="15"/>
  <c r="O15" i="15"/>
  <c r="P15" i="15"/>
  <c r="Q15" i="15"/>
  <c r="R15" i="15"/>
  <c r="S15" i="15"/>
  <c r="T15" i="15"/>
  <c r="U15" i="15"/>
  <c r="V15" i="15"/>
  <c r="W15" i="15"/>
  <c r="X15" i="15"/>
  <c r="Y15" i="15"/>
  <c r="Z15" i="15"/>
  <c r="AA15" i="15"/>
  <c r="AB15" i="15"/>
  <c r="AC15" i="15"/>
  <c r="AD15" i="15"/>
  <c r="AE15" i="15"/>
  <c r="AF15" i="15"/>
  <c r="AG15" i="15"/>
  <c r="AH15" i="15"/>
  <c r="AI15" i="15"/>
  <c r="AJ15" i="15"/>
  <c r="AK15" i="15"/>
  <c r="AL15" i="15"/>
  <c r="AM15" i="15"/>
  <c r="AN15" i="15"/>
  <c r="AO15" i="15"/>
  <c r="AP15" i="15"/>
  <c r="AQ15" i="15"/>
  <c r="AR15" i="15"/>
  <c r="AS15" i="15"/>
  <c r="AT15" i="15"/>
  <c r="AU15" i="15"/>
  <c r="AV15" i="15"/>
  <c r="AW15" i="15"/>
  <c r="AX15" i="15"/>
  <c r="AY15" i="15"/>
  <c r="AZ15" i="15"/>
  <c r="BA15" i="15"/>
  <c r="BB15" i="15"/>
  <c r="BC15" i="15"/>
  <c r="BD15" i="15"/>
  <c r="BE15" i="15"/>
  <c r="BF15" i="15"/>
  <c r="BG15" i="15"/>
  <c r="BH15" i="15"/>
  <c r="BI15" i="15"/>
  <c r="BJ15" i="15"/>
  <c r="BK15" i="15"/>
  <c r="BL15" i="15"/>
  <c r="BM15" i="15"/>
  <c r="BN15" i="15"/>
  <c r="BO15" i="15"/>
  <c r="BP15" i="15"/>
  <c r="BQ15" i="15"/>
  <c r="BR15" i="15"/>
  <c r="BS15" i="15"/>
  <c r="BT15" i="15"/>
  <c r="BU15" i="15"/>
  <c r="BV15" i="15"/>
  <c r="BW15" i="15"/>
  <c r="BX15" i="15"/>
  <c r="BY15" i="15"/>
  <c r="BZ15" i="15"/>
  <c r="CA15" i="15"/>
  <c r="CB15" i="15"/>
  <c r="CC15" i="15"/>
  <c r="CD15" i="15"/>
  <c r="CE15" i="15"/>
  <c r="CF15" i="15"/>
  <c r="CG15" i="15"/>
  <c r="CH15" i="15"/>
  <c r="CI15" i="15"/>
  <c r="CJ15" i="15"/>
  <c r="CK15" i="15"/>
  <c r="CL15" i="15"/>
  <c r="CM15" i="15"/>
  <c r="CN15" i="15"/>
  <c r="CO15" i="15"/>
  <c r="CP15" i="15"/>
  <c r="CQ15" i="15"/>
  <c r="CR15" i="15"/>
  <c r="CS15" i="15"/>
  <c r="CT15" i="15"/>
  <c r="CU15" i="15"/>
  <c r="CV15" i="15"/>
  <c r="CW15" i="15"/>
  <c r="CX15" i="15"/>
  <c r="CY15" i="15"/>
  <c r="CZ15" i="15"/>
  <c r="DA15" i="15"/>
  <c r="DB15" i="15"/>
  <c r="DC15" i="15"/>
  <c r="DD15" i="15"/>
  <c r="DE15" i="15"/>
  <c r="DF15" i="15"/>
  <c r="DG15" i="15"/>
  <c r="DH15" i="15"/>
  <c r="DI15" i="15"/>
  <c r="DJ15" i="15"/>
  <c r="DK15" i="15"/>
  <c r="DL15" i="15"/>
  <c r="DM15" i="15"/>
  <c r="DN15" i="15"/>
  <c r="DO15" i="15"/>
  <c r="DP15" i="15"/>
  <c r="DQ15" i="15"/>
  <c r="DR15" i="15"/>
  <c r="DS15" i="15"/>
  <c r="DT15" i="15"/>
  <c r="DU15" i="15"/>
  <c r="DV15" i="15"/>
  <c r="DW15" i="15"/>
  <c r="DX15" i="15"/>
  <c r="DY15" i="15"/>
  <c r="DZ15" i="15"/>
  <c r="EA15" i="15"/>
  <c r="EB15" i="15"/>
  <c r="EC15" i="15"/>
  <c r="ED15" i="15"/>
  <c r="EE15" i="15"/>
  <c r="EF15" i="15"/>
  <c r="EG15" i="15"/>
  <c r="EH15" i="15"/>
  <c r="EI15" i="15"/>
  <c r="EJ15" i="15"/>
  <c r="EK15" i="15"/>
  <c r="EL15" i="15"/>
  <c r="EM15" i="15"/>
  <c r="EN15" i="15"/>
  <c r="EO15" i="15"/>
  <c r="EP15" i="15"/>
  <c r="EQ15" i="15"/>
  <c r="ER15" i="15"/>
  <c r="ES15" i="15"/>
  <c r="ET15" i="15"/>
  <c r="EU15" i="15"/>
  <c r="EV15" i="15"/>
  <c r="EW15" i="15"/>
  <c r="EX15" i="15"/>
  <c r="EY15" i="15"/>
  <c r="EZ15" i="15"/>
  <c r="FA15" i="15"/>
  <c r="FB15" i="15"/>
  <c r="FC15" i="15"/>
  <c r="FD15" i="15"/>
  <c r="FE15" i="15"/>
  <c r="FF15" i="15"/>
  <c r="FG15" i="15"/>
  <c r="FH15" i="15"/>
  <c r="FI15" i="15"/>
  <c r="FJ15" i="15"/>
  <c r="FK15" i="15"/>
  <c r="FL15" i="15"/>
  <c r="FM15" i="15"/>
  <c r="FN15" i="15"/>
  <c r="FO15" i="15"/>
  <c r="FP15" i="15"/>
  <c r="FQ15" i="15"/>
  <c r="FR15" i="15"/>
  <c r="FS15" i="15"/>
  <c r="FT15" i="15"/>
  <c r="FU15" i="15"/>
  <c r="FV15" i="15"/>
  <c r="FW15" i="15"/>
  <c r="FX15" i="15"/>
  <c r="FY15" i="15"/>
  <c r="FZ15" i="15"/>
  <c r="GA15" i="15"/>
  <c r="GB15" i="15"/>
  <c r="GC15" i="15"/>
  <c r="GD15" i="15"/>
  <c r="GE15" i="15"/>
  <c r="DV21" i="15"/>
  <c r="FO21" i="15"/>
  <c r="AI26" i="15"/>
  <c r="CU26" i="15"/>
  <c r="AB41" i="15"/>
  <c r="AC41" i="15"/>
  <c r="AH41" i="15"/>
  <c r="AJ41" i="15"/>
  <c r="CN41" i="15"/>
  <c r="CT41" i="15"/>
  <c r="CV41" i="15"/>
  <c r="DF41" i="15"/>
  <c r="EZ41" i="15"/>
  <c r="FF41" i="15"/>
  <c r="FH41" i="15"/>
  <c r="FR41" i="15"/>
  <c r="FS41" i="15"/>
  <c r="BF50" i="15"/>
  <c r="DR50" i="15"/>
  <c r="GD50" i="15"/>
  <c r="AR56" i="15"/>
  <c r="BX56" i="15"/>
  <c r="CF56" i="15"/>
  <c r="DD56" i="15"/>
  <c r="EJ56" i="15"/>
  <c r="FP56" i="15"/>
  <c r="S64" i="15"/>
  <c r="AY64" i="15"/>
  <c r="CN64" i="15"/>
  <c r="DE64" i="15"/>
  <c r="DN64" i="15"/>
  <c r="EN64" i="15"/>
  <c r="EN70" i="15"/>
  <c r="BN81" i="15"/>
  <c r="BO81" i="15"/>
  <c r="BX81" i="15"/>
  <c r="CN81" i="15"/>
  <c r="DD81" i="15"/>
  <c r="DK81" i="15"/>
  <c r="EA81" i="15"/>
  <c r="EJ81" i="15"/>
  <c r="EY81" i="15"/>
  <c r="EZ81" i="15"/>
  <c r="FW81" i="15"/>
  <c r="K88" i="15"/>
  <c r="I104" i="15"/>
  <c r="CR104" i="15"/>
  <c r="DX104" i="15"/>
  <c r="BD121" i="15"/>
  <c r="BJ121" i="15"/>
  <c r="BT121" i="15"/>
  <c r="CB121" i="15"/>
  <c r="CL121" i="15"/>
  <c r="DJ121" i="15"/>
  <c r="DM121" i="15"/>
  <c r="DP121" i="15"/>
  <c r="EC121" i="15"/>
  <c r="ED121" i="15"/>
  <c r="EP121" i="15"/>
  <c r="EV121" i="15"/>
  <c r="FI121" i="15"/>
  <c r="FV121" i="15"/>
  <c r="GB121" i="15"/>
  <c r="L161" i="15"/>
  <c r="M161" i="15"/>
  <c r="O161" i="15"/>
  <c r="P161" i="15"/>
  <c r="Q161" i="15"/>
  <c r="R161" i="15"/>
  <c r="T161" i="15"/>
  <c r="U161" i="15"/>
  <c r="V161" i="15"/>
  <c r="W161" i="15"/>
  <c r="X161" i="15"/>
  <c r="Y161" i="15"/>
  <c r="Z161" i="15"/>
  <c r="AB161" i="15"/>
  <c r="AC161" i="15"/>
  <c r="AD161" i="15"/>
  <c r="AE161" i="15"/>
  <c r="AF161" i="15"/>
  <c r="AG161" i="15"/>
  <c r="AH161" i="15"/>
  <c r="AJ161" i="15"/>
  <c r="AK161" i="15"/>
  <c r="AL161" i="15"/>
  <c r="AM161" i="15"/>
  <c r="AN161" i="15"/>
  <c r="AP161" i="15"/>
  <c r="AR161" i="15"/>
  <c r="AT161" i="15"/>
  <c r="AU161" i="15"/>
  <c r="AV161" i="15"/>
  <c r="AW161" i="15"/>
  <c r="AX161" i="15"/>
  <c r="BA161" i="15"/>
  <c r="BB161" i="15"/>
  <c r="BC161" i="15"/>
  <c r="BD161" i="15"/>
  <c r="BF161" i="15"/>
  <c r="BH161" i="15"/>
  <c r="BI161" i="15"/>
  <c r="BJ161" i="15"/>
  <c r="BK161" i="15"/>
  <c r="BL161" i="15"/>
  <c r="BM161" i="15"/>
  <c r="BN161" i="15"/>
  <c r="BP161" i="15"/>
  <c r="BQ161" i="15"/>
  <c r="BR161" i="15"/>
  <c r="BS161" i="15"/>
  <c r="BT161" i="15"/>
  <c r="BV161" i="15"/>
  <c r="BX161" i="15"/>
  <c r="BY161" i="15"/>
  <c r="BZ161" i="15"/>
  <c r="CA161" i="15"/>
  <c r="CB161" i="15"/>
  <c r="CC161" i="15"/>
  <c r="CD161" i="15"/>
  <c r="CF161" i="15"/>
  <c r="CG161" i="15"/>
  <c r="CH161" i="15"/>
  <c r="CI161" i="15"/>
  <c r="CJ161" i="15"/>
  <c r="CK161" i="15"/>
  <c r="CL161" i="15"/>
  <c r="CN161" i="15"/>
  <c r="CO161" i="15"/>
  <c r="CP161" i="15"/>
  <c r="CQ161" i="15"/>
  <c r="CR161" i="15"/>
  <c r="CS161" i="15"/>
  <c r="CT161" i="15"/>
  <c r="CV161" i="15"/>
  <c r="CW161" i="15"/>
  <c r="CX161" i="15"/>
  <c r="CY161" i="15"/>
  <c r="CZ161" i="15"/>
  <c r="DA161" i="15"/>
  <c r="DB161" i="15"/>
  <c r="DD161" i="15"/>
  <c r="DE161" i="15"/>
  <c r="DG161" i="15"/>
  <c r="DH161" i="15"/>
  <c r="DI161" i="15"/>
  <c r="DJ161" i="15"/>
  <c r="DM161" i="15"/>
  <c r="DN161" i="15"/>
  <c r="DO161" i="15"/>
  <c r="DP161" i="15"/>
  <c r="DQ161" i="15"/>
  <c r="DR161" i="15"/>
  <c r="DU161" i="15"/>
  <c r="DV161" i="15"/>
  <c r="DW161" i="15"/>
  <c r="DX161" i="15"/>
  <c r="DY161" i="15"/>
  <c r="DZ161" i="15"/>
  <c r="EB161" i="15"/>
  <c r="EC161" i="15"/>
  <c r="ED161" i="15"/>
  <c r="EE161" i="15"/>
  <c r="EF161" i="15"/>
  <c r="EG161" i="15"/>
  <c r="EH161" i="15"/>
  <c r="EJ161" i="15"/>
  <c r="EK161" i="15"/>
  <c r="EL161" i="15"/>
  <c r="EM161" i="15"/>
  <c r="EN161" i="15"/>
  <c r="EO161" i="15"/>
  <c r="EP161" i="15"/>
  <c r="ES161" i="15"/>
  <c r="EU161" i="15"/>
  <c r="EV161" i="15"/>
  <c r="EW161" i="15"/>
  <c r="EX161" i="15"/>
  <c r="FA161" i="15"/>
  <c r="FB161" i="15"/>
  <c r="FC161" i="15"/>
  <c r="FD161" i="15"/>
  <c r="FE161" i="15"/>
  <c r="FF161" i="15"/>
  <c r="FH161" i="15"/>
  <c r="FI161" i="15"/>
  <c r="FJ161" i="15"/>
  <c r="FK161" i="15"/>
  <c r="FL161" i="15"/>
  <c r="FM161" i="15"/>
  <c r="FN161" i="15"/>
  <c r="FP161" i="15"/>
  <c r="FQ161" i="15"/>
  <c r="FR161" i="15"/>
  <c r="FS161" i="15"/>
  <c r="FT161" i="15"/>
  <c r="FU161" i="15"/>
  <c r="FV161" i="15"/>
  <c r="FX161" i="15"/>
  <c r="FY161" i="15"/>
  <c r="FZ161" i="15"/>
  <c r="GB161" i="15"/>
  <c r="GC161" i="15"/>
  <c r="GD161" i="15"/>
  <c r="D162" i="15"/>
  <c r="E162" i="15"/>
  <c r="F162" i="15"/>
  <c r="G162" i="15"/>
  <c r="H162" i="15"/>
  <c r="I162" i="15"/>
  <c r="J162" i="15"/>
  <c r="L162" i="15"/>
  <c r="M162" i="15"/>
  <c r="O162" i="15"/>
  <c r="P162" i="15"/>
  <c r="Q162" i="15"/>
  <c r="R162" i="15"/>
  <c r="T162" i="15"/>
  <c r="U162" i="15"/>
  <c r="V162" i="15"/>
  <c r="W162" i="15"/>
  <c r="X162" i="15"/>
  <c r="Y162" i="15"/>
  <c r="Z162" i="15"/>
  <c r="AB162" i="15"/>
  <c r="AC162" i="15"/>
  <c r="AD162" i="15"/>
  <c r="AE162" i="15"/>
  <c r="AF162" i="15"/>
  <c r="AG162" i="15"/>
  <c r="AH162" i="15"/>
  <c r="AK162" i="15"/>
  <c r="AL162" i="15"/>
  <c r="AM162" i="15"/>
  <c r="AN162" i="15"/>
  <c r="AO162" i="15"/>
  <c r="AP162" i="15"/>
  <c r="AR162" i="15"/>
  <c r="AS162" i="15"/>
  <c r="AT162" i="15"/>
  <c r="AU162" i="15"/>
  <c r="AV162" i="15"/>
  <c r="AW162" i="15"/>
  <c r="AX162" i="15"/>
  <c r="AZ162" i="15"/>
  <c r="BA162" i="15"/>
  <c r="BB162" i="15"/>
  <c r="BC162" i="15"/>
  <c r="BD162" i="15"/>
  <c r="BE162" i="15"/>
  <c r="BF162" i="15"/>
  <c r="BH162" i="15"/>
  <c r="BI162" i="15"/>
  <c r="BJ162" i="15"/>
  <c r="BK162" i="15"/>
  <c r="BL162" i="15"/>
  <c r="BM162" i="15"/>
  <c r="BN162" i="15"/>
  <c r="BP162" i="15"/>
  <c r="BQ162" i="15"/>
  <c r="BR162" i="15"/>
  <c r="BS162" i="15"/>
  <c r="BT162" i="15"/>
  <c r="BU162" i="15"/>
  <c r="BV162" i="15"/>
  <c r="BX162" i="15"/>
  <c r="BY162" i="15"/>
  <c r="BZ162" i="15"/>
  <c r="CA162" i="15"/>
  <c r="CB162" i="15"/>
  <c r="CC162" i="15"/>
  <c r="CD162" i="15"/>
  <c r="CF162" i="15"/>
  <c r="CG162" i="15"/>
  <c r="CH162" i="15"/>
  <c r="CI162" i="15"/>
  <c r="CJ162" i="15"/>
  <c r="CK162" i="15"/>
  <c r="CL162" i="15"/>
  <c r="CN162" i="15"/>
  <c r="CO162" i="15"/>
  <c r="CP162" i="15"/>
  <c r="CQ162" i="15"/>
  <c r="CR162" i="15"/>
  <c r="CS162" i="15"/>
  <c r="CT162" i="15"/>
  <c r="CV162" i="15"/>
  <c r="CW162" i="15"/>
  <c r="CX162" i="15"/>
  <c r="CY162" i="15"/>
  <c r="CZ162" i="15"/>
  <c r="DA162" i="15"/>
  <c r="DB162" i="15"/>
  <c r="DD162" i="15"/>
  <c r="DE162" i="15"/>
  <c r="DF162" i="15"/>
  <c r="DG162" i="15"/>
  <c r="DI162" i="15"/>
  <c r="DJ162" i="15"/>
  <c r="DL162" i="15"/>
  <c r="DM162" i="15"/>
  <c r="DN162" i="15"/>
  <c r="DO162" i="15"/>
  <c r="DP162" i="15"/>
  <c r="DQ162" i="15"/>
  <c r="DR162" i="15"/>
  <c r="DT162" i="15"/>
  <c r="DU162" i="15"/>
  <c r="DW162" i="15"/>
  <c r="DX162" i="15"/>
  <c r="DY162" i="15"/>
  <c r="DZ162" i="15"/>
  <c r="EB162" i="15"/>
  <c r="EC162" i="15"/>
  <c r="ED162" i="15"/>
  <c r="EE162" i="15"/>
  <c r="EF162" i="15"/>
  <c r="EG162" i="15"/>
  <c r="EH162" i="15"/>
  <c r="EJ162" i="15"/>
  <c r="EK162" i="15"/>
  <c r="EL162" i="15"/>
  <c r="EM162" i="15"/>
  <c r="EN162" i="15"/>
  <c r="EO162" i="15"/>
  <c r="EP162" i="15"/>
  <c r="ER162" i="15"/>
  <c r="ES162" i="15"/>
  <c r="ET162" i="15"/>
  <c r="EU162" i="15"/>
  <c r="EV162" i="15"/>
  <c r="EW162" i="15"/>
  <c r="EX162" i="15"/>
  <c r="EZ162" i="15"/>
  <c r="FA162" i="15"/>
  <c r="FB162" i="15"/>
  <c r="FC162" i="15"/>
  <c r="FD162" i="15"/>
  <c r="FE162" i="15"/>
  <c r="FF162" i="15"/>
  <c r="FH162" i="15"/>
  <c r="FI162" i="15"/>
  <c r="FJ162" i="15"/>
  <c r="FK162" i="15"/>
  <c r="FL162" i="15"/>
  <c r="FM162" i="15"/>
  <c r="FN162" i="15"/>
  <c r="FP162" i="15"/>
  <c r="FQ162" i="15"/>
  <c r="FR162" i="15"/>
  <c r="FS162" i="15"/>
  <c r="FT162" i="15"/>
  <c r="FU162" i="15"/>
  <c r="FV162" i="15"/>
  <c r="FX162" i="15"/>
  <c r="FY162" i="15"/>
  <c r="FZ162" i="15"/>
  <c r="GB162" i="15"/>
  <c r="GC162" i="15"/>
  <c r="GD162" i="15"/>
  <c r="D163" i="15"/>
  <c r="E163" i="15"/>
  <c r="F163" i="15"/>
  <c r="G163" i="15"/>
  <c r="H163" i="15"/>
  <c r="I163" i="15"/>
  <c r="J163" i="15"/>
  <c r="L163" i="15"/>
  <c r="M163" i="15"/>
  <c r="N163" i="15"/>
  <c r="O163" i="15"/>
  <c r="P163" i="15"/>
  <c r="Q163" i="15"/>
  <c r="R163" i="15"/>
  <c r="T163" i="15"/>
  <c r="V163" i="15"/>
  <c r="W163" i="15"/>
  <c r="X163" i="15"/>
  <c r="Y163" i="15"/>
  <c r="Z163" i="15"/>
  <c r="AB163" i="15"/>
  <c r="AC163" i="15"/>
  <c r="AD163" i="15"/>
  <c r="AE163" i="15"/>
  <c r="AF163" i="15"/>
  <c r="AG163" i="15"/>
  <c r="AH163" i="15"/>
  <c r="AJ163" i="15"/>
  <c r="AK163" i="15"/>
  <c r="AL163" i="15"/>
  <c r="AM163" i="15"/>
  <c r="AN163" i="15"/>
  <c r="AO163" i="15"/>
  <c r="AP163" i="15"/>
  <c r="AR163" i="15"/>
  <c r="AS163" i="15"/>
  <c r="AT163" i="15"/>
  <c r="AU163" i="15"/>
  <c r="AV163" i="15"/>
  <c r="AW163" i="15"/>
  <c r="AX163" i="15"/>
  <c r="AZ163" i="15"/>
  <c r="BA163" i="15"/>
  <c r="BB163" i="15"/>
  <c r="BC163" i="15"/>
  <c r="BD163" i="15"/>
  <c r="BE163" i="15"/>
  <c r="BF163" i="15"/>
  <c r="BI163" i="15"/>
  <c r="BJ163" i="15"/>
  <c r="BK163" i="15"/>
  <c r="BL163" i="15"/>
  <c r="BM163" i="15"/>
  <c r="BN163" i="15"/>
  <c r="BP163" i="15"/>
  <c r="BQ163" i="15"/>
  <c r="BR163" i="15"/>
  <c r="BS163" i="15"/>
  <c r="BT163" i="15"/>
  <c r="BU163" i="15"/>
  <c r="BV163" i="15"/>
  <c r="BX163" i="15"/>
  <c r="BY163" i="15"/>
  <c r="BZ163" i="15"/>
  <c r="CA163" i="15"/>
  <c r="CB163" i="15"/>
  <c r="CC163" i="15"/>
  <c r="CD163" i="15"/>
  <c r="CF163" i="15"/>
  <c r="CG163" i="15"/>
  <c r="CH163" i="15"/>
  <c r="CI163" i="15"/>
  <c r="CJ163" i="15"/>
  <c r="CK163" i="15"/>
  <c r="CL163" i="15"/>
  <c r="CN163" i="15"/>
  <c r="CO163" i="15"/>
  <c r="CP163" i="15"/>
  <c r="CQ163" i="15"/>
  <c r="CR163" i="15"/>
  <c r="CS163" i="15"/>
  <c r="CT163" i="15"/>
  <c r="CV163" i="15"/>
  <c r="CW163" i="15"/>
  <c r="CX163" i="15"/>
  <c r="CY163" i="15"/>
  <c r="CZ163" i="15"/>
  <c r="DA163" i="15"/>
  <c r="DB163" i="15"/>
  <c r="DD163" i="15"/>
  <c r="DE163" i="15"/>
  <c r="DF163" i="15"/>
  <c r="DG163" i="15"/>
  <c r="DH163" i="15"/>
  <c r="DI163" i="15"/>
  <c r="DJ163" i="15"/>
  <c r="DL163" i="15"/>
  <c r="DM163" i="15"/>
  <c r="DN163" i="15"/>
  <c r="DO163" i="15"/>
  <c r="DP163" i="15"/>
  <c r="DQ163" i="15"/>
  <c r="DR163" i="15"/>
  <c r="DT163" i="15"/>
  <c r="DU163" i="15"/>
  <c r="DV163" i="15"/>
  <c r="DW163" i="15"/>
  <c r="DX163" i="15"/>
  <c r="DY163" i="15"/>
  <c r="DZ163" i="15"/>
  <c r="EB163" i="15"/>
  <c r="EC163" i="15"/>
  <c r="ED163" i="15"/>
  <c r="EE163" i="15"/>
  <c r="EF163" i="15"/>
  <c r="EG163" i="15"/>
  <c r="EH163" i="15"/>
  <c r="EJ163" i="15"/>
  <c r="EK163" i="15"/>
  <c r="EL163" i="15"/>
  <c r="EM163" i="15"/>
  <c r="EN163" i="15"/>
  <c r="EO163" i="15"/>
  <c r="EP163" i="15"/>
  <c r="ER163" i="15"/>
  <c r="ES163" i="15"/>
  <c r="ET163" i="15"/>
  <c r="EU163" i="15"/>
  <c r="EV163" i="15"/>
  <c r="EW163" i="15"/>
  <c r="EX163" i="15"/>
  <c r="EZ163" i="15"/>
  <c r="FA163" i="15"/>
  <c r="FB163" i="15"/>
  <c r="FC163" i="15"/>
  <c r="FD163" i="15"/>
  <c r="FE163" i="15"/>
  <c r="FF163" i="15"/>
  <c r="FH163" i="15"/>
  <c r="FI163" i="15"/>
  <c r="FJ163" i="15"/>
  <c r="FK163" i="15"/>
  <c r="FL163" i="15"/>
  <c r="FM163" i="15"/>
  <c r="FN163" i="15"/>
  <c r="FP163" i="15"/>
  <c r="FQ163" i="15"/>
  <c r="FR163" i="15"/>
  <c r="FS163" i="15"/>
  <c r="FT163" i="15"/>
  <c r="FU163" i="15"/>
  <c r="FV163" i="15"/>
  <c r="FX163" i="15"/>
  <c r="FY163" i="15"/>
  <c r="FZ163" i="15"/>
  <c r="GB163" i="15"/>
  <c r="GC163" i="15"/>
  <c r="GD163" i="15"/>
  <c r="D165" i="15"/>
  <c r="E165" i="15"/>
  <c r="F165" i="15"/>
  <c r="G165" i="15"/>
  <c r="H165" i="15"/>
  <c r="I165" i="15"/>
  <c r="J165" i="15"/>
  <c r="L165" i="15"/>
  <c r="M165" i="15"/>
  <c r="N165" i="15"/>
  <c r="O165" i="15"/>
  <c r="P165" i="15"/>
  <c r="Q165" i="15"/>
  <c r="R165" i="15"/>
  <c r="T165" i="15"/>
  <c r="U165" i="15"/>
  <c r="V165" i="15"/>
  <c r="W165" i="15"/>
  <c r="X165" i="15"/>
  <c r="Y165" i="15"/>
  <c r="Z165" i="15"/>
  <c r="AB165" i="15"/>
  <c r="AC165" i="15"/>
  <c r="AD165" i="15"/>
  <c r="AE165" i="15"/>
  <c r="AF165" i="15"/>
  <c r="AG165" i="15"/>
  <c r="AH165" i="15"/>
  <c r="AJ165" i="15"/>
  <c r="AK165" i="15"/>
  <c r="AL165" i="15"/>
  <c r="AM165" i="15"/>
  <c r="AN165" i="15"/>
  <c r="AO165" i="15"/>
  <c r="AP165" i="15"/>
  <c r="AR165" i="15"/>
  <c r="AS165" i="15"/>
  <c r="AT165" i="15"/>
  <c r="AU165" i="15"/>
  <c r="AV165" i="15"/>
  <c r="AW165" i="15"/>
  <c r="AX165" i="15"/>
  <c r="AZ165" i="15"/>
  <c r="BA165" i="15"/>
  <c r="BB165" i="15"/>
  <c r="BC165" i="15"/>
  <c r="BD165" i="15"/>
  <c r="BE165" i="15"/>
  <c r="BF165" i="15"/>
  <c r="BH165" i="15"/>
  <c r="BI165" i="15"/>
  <c r="BJ165" i="15"/>
  <c r="BK165" i="15"/>
  <c r="BL165" i="15"/>
  <c r="BM165" i="15"/>
  <c r="BN165" i="15"/>
  <c r="BP165" i="15"/>
  <c r="BQ165" i="15"/>
  <c r="BR165" i="15"/>
  <c r="BS165" i="15"/>
  <c r="BT165" i="15"/>
  <c r="BU165" i="15"/>
  <c r="BV165" i="15"/>
  <c r="BX165" i="15"/>
  <c r="BY165" i="15"/>
  <c r="BZ165" i="15"/>
  <c r="CA165" i="15"/>
  <c r="CB165" i="15"/>
  <c r="CD165" i="15"/>
  <c r="CF165" i="15"/>
  <c r="CG165" i="15"/>
  <c r="CH165" i="15"/>
  <c r="CI165" i="15"/>
  <c r="CJ165" i="15"/>
  <c r="CK165" i="15"/>
  <c r="CL165" i="15"/>
  <c r="CN165" i="15"/>
  <c r="CO165" i="15"/>
  <c r="CP165" i="15"/>
  <c r="CQ165" i="15"/>
  <c r="CR165" i="15"/>
  <c r="CS165" i="15"/>
  <c r="CT165" i="15"/>
  <c r="CV165" i="15"/>
  <c r="CX165" i="15"/>
  <c r="CY165" i="15"/>
  <c r="CZ165" i="15"/>
  <c r="DB165" i="15"/>
  <c r="DD165" i="15"/>
  <c r="DE165" i="15"/>
  <c r="DF165" i="15"/>
  <c r="DG165" i="15"/>
  <c r="DH165" i="15"/>
  <c r="DI165" i="15"/>
  <c r="DJ165" i="15"/>
  <c r="DL165" i="15"/>
  <c r="DN165" i="15"/>
  <c r="DO165" i="15"/>
  <c r="DP165" i="15"/>
  <c r="DQ165" i="15"/>
  <c r="DR165" i="15"/>
  <c r="DT165" i="15"/>
  <c r="DU165" i="15"/>
  <c r="DV165" i="15"/>
  <c r="DW165" i="15"/>
  <c r="DX165" i="15"/>
  <c r="DY165" i="15"/>
  <c r="DZ165" i="15"/>
  <c r="EB165" i="15"/>
  <c r="EC165" i="15"/>
  <c r="ED165" i="15"/>
  <c r="EE165" i="15"/>
  <c r="EF165" i="15"/>
  <c r="EG165" i="15"/>
  <c r="EH165" i="15"/>
  <c r="EJ165" i="15"/>
  <c r="EK165" i="15"/>
  <c r="EL165" i="15"/>
  <c r="EM165" i="15"/>
  <c r="EN165" i="15"/>
  <c r="EO165" i="15"/>
  <c r="EP165" i="15"/>
  <c r="ER165" i="15"/>
  <c r="ES165" i="15"/>
  <c r="ET165" i="15"/>
  <c r="EU165" i="15"/>
  <c r="EV165" i="15"/>
  <c r="EW165" i="15"/>
  <c r="EX165" i="15"/>
  <c r="EZ165" i="15"/>
  <c r="FA165" i="15"/>
  <c r="FB165" i="15"/>
  <c r="FC165" i="15"/>
  <c r="FD165" i="15"/>
  <c r="FE165" i="15"/>
  <c r="FF165" i="15"/>
  <c r="FH165" i="15"/>
  <c r="FI165" i="15"/>
  <c r="FJ165" i="15"/>
  <c r="FK165" i="15"/>
  <c r="FL165" i="15"/>
  <c r="FM165" i="15"/>
  <c r="FN165" i="15"/>
  <c r="FP165" i="15"/>
  <c r="FQ165" i="15"/>
  <c r="FR165" i="15"/>
  <c r="FS165" i="15"/>
  <c r="FT165" i="15"/>
  <c r="FU165" i="15"/>
  <c r="FV165" i="15"/>
  <c r="FX165" i="15"/>
  <c r="FY165" i="15"/>
  <c r="FZ165" i="15"/>
  <c r="GB165" i="15"/>
  <c r="GC165" i="15"/>
  <c r="GD165" i="15"/>
  <c r="F151" i="15"/>
  <c r="G151" i="15"/>
  <c r="I151" i="15"/>
  <c r="J151" i="15"/>
  <c r="K151" i="15"/>
  <c r="L151" i="15"/>
  <c r="M151" i="15"/>
  <c r="N151" i="15"/>
  <c r="O151" i="15"/>
  <c r="P151" i="15"/>
  <c r="R151" i="15"/>
  <c r="S151" i="15"/>
  <c r="T151" i="15"/>
  <c r="U151" i="15"/>
  <c r="V151" i="15"/>
  <c r="W151" i="15"/>
  <c r="X151" i="15"/>
  <c r="Y151" i="15"/>
  <c r="Z151" i="15"/>
  <c r="AA151" i="15"/>
  <c r="AB151" i="15"/>
  <c r="AC151" i="15"/>
  <c r="AD151" i="15"/>
  <c r="AE151" i="15"/>
  <c r="AG151" i="15"/>
  <c r="AH151" i="15"/>
  <c r="AI151" i="15"/>
  <c r="AK151" i="15"/>
  <c r="AL151" i="15"/>
  <c r="AM151" i="15"/>
  <c r="AN151" i="15"/>
  <c r="AP151" i="15"/>
  <c r="AQ151" i="15"/>
  <c r="AR151" i="15"/>
  <c r="AT151" i="15"/>
  <c r="AU151" i="15"/>
  <c r="AV151" i="15"/>
  <c r="AW151" i="15"/>
  <c r="AX151" i="15"/>
  <c r="AY151" i="15"/>
  <c r="AZ151" i="15"/>
  <c r="BA151" i="15"/>
  <c r="BB151" i="15"/>
  <c r="BC151" i="15"/>
  <c r="BD151" i="15"/>
  <c r="BE151" i="15"/>
  <c r="BF151" i="15"/>
  <c r="BG151" i="15"/>
  <c r="BI151" i="15"/>
  <c r="BJ151" i="15"/>
  <c r="BK151" i="15"/>
  <c r="BL151" i="15"/>
  <c r="BM151" i="15"/>
  <c r="BN151" i="15"/>
  <c r="BO151" i="15"/>
  <c r="BP151" i="15"/>
  <c r="BR151" i="15"/>
  <c r="BS151" i="15"/>
  <c r="BU151" i="15"/>
  <c r="BV151" i="15"/>
  <c r="BW151" i="15"/>
  <c r="BX151" i="15"/>
  <c r="BY151" i="15"/>
  <c r="BZ151" i="15"/>
  <c r="CA151" i="15"/>
  <c r="CB151" i="15"/>
  <c r="CD151" i="15"/>
  <c r="CE151" i="15"/>
  <c r="CF151" i="15"/>
  <c r="CG151" i="15"/>
  <c r="CH151" i="15"/>
  <c r="CI151" i="15"/>
  <c r="CJ151" i="15"/>
  <c r="CK151" i="15"/>
  <c r="CL151" i="15"/>
  <c r="CM151" i="15"/>
  <c r="CN151" i="15"/>
  <c r="CO151" i="15"/>
  <c r="CP151" i="15"/>
  <c r="CQ151" i="15"/>
  <c r="CS151" i="15"/>
  <c r="CT151" i="15"/>
  <c r="CU151" i="15"/>
  <c r="CW151" i="15"/>
  <c r="CX151" i="15"/>
  <c r="CY151" i="15"/>
  <c r="CZ151" i="15"/>
  <c r="DB151" i="15"/>
  <c r="DC151" i="15"/>
  <c r="DD151" i="15"/>
  <c r="DF151" i="15"/>
  <c r="DG151" i="15"/>
  <c r="DH151" i="15"/>
  <c r="DI151" i="15"/>
  <c r="DJ151" i="15"/>
  <c r="DK151" i="15"/>
  <c r="DL151" i="15"/>
  <c r="DM151" i="15"/>
  <c r="DN151" i="15"/>
  <c r="DO151" i="15"/>
  <c r="DP151" i="15"/>
  <c r="DQ151" i="15"/>
  <c r="DR151" i="15"/>
  <c r="DS151" i="15"/>
  <c r="DU151" i="15"/>
  <c r="DV151" i="15"/>
  <c r="DW151" i="15"/>
  <c r="DX151" i="15"/>
  <c r="DY151" i="15"/>
  <c r="DZ151" i="15"/>
  <c r="EA151" i="15"/>
  <c r="EB151" i="15"/>
  <c r="ED151" i="15"/>
  <c r="EE151" i="15"/>
  <c r="EG151" i="15"/>
  <c r="EH151" i="15"/>
  <c r="EI151" i="15"/>
  <c r="EJ151" i="15"/>
  <c r="EK151" i="15"/>
  <c r="EL151" i="15"/>
  <c r="EM151" i="15"/>
  <c r="EN151" i="15"/>
  <c r="EP151" i="15"/>
  <c r="EQ151" i="15"/>
  <c r="ER151" i="15"/>
  <c r="ES151" i="15"/>
  <c r="ET151" i="15"/>
  <c r="EU151" i="15"/>
  <c r="EV151" i="15"/>
  <c r="EW151" i="15"/>
  <c r="EX151" i="15"/>
  <c r="EY151" i="15"/>
  <c r="EZ151" i="15"/>
  <c r="FA151" i="15"/>
  <c r="FB151" i="15"/>
  <c r="FC151" i="15"/>
  <c r="FE151" i="15"/>
  <c r="FF151" i="15"/>
  <c r="FG151" i="15"/>
  <c r="FI151" i="15"/>
  <c r="FJ151" i="15"/>
  <c r="FK151" i="15"/>
  <c r="FL151" i="15"/>
  <c r="FN151" i="15"/>
  <c r="FO151" i="15"/>
  <c r="FP151" i="15"/>
  <c r="FR151" i="15"/>
  <c r="FS151" i="15"/>
  <c r="FT151" i="15"/>
  <c r="FU151" i="15"/>
  <c r="FV151" i="15"/>
  <c r="FW151" i="15"/>
  <c r="FX151" i="15"/>
  <c r="FY151" i="15"/>
  <c r="FZ151" i="15"/>
  <c r="GB151" i="15"/>
  <c r="GC151" i="15"/>
  <c r="GD151" i="15"/>
  <c r="D167" i="15"/>
  <c r="E167" i="15"/>
  <c r="F167" i="15"/>
  <c r="G167" i="15"/>
  <c r="H167" i="15"/>
  <c r="I167" i="15"/>
  <c r="J167" i="15"/>
  <c r="K167" i="15"/>
  <c r="L167" i="15"/>
  <c r="M167" i="15"/>
  <c r="N167" i="15"/>
  <c r="O167" i="15"/>
  <c r="P167" i="15"/>
  <c r="Q167" i="15"/>
  <c r="R167" i="15"/>
  <c r="S167" i="15"/>
  <c r="T167" i="15"/>
  <c r="U167" i="15"/>
  <c r="V167" i="15"/>
  <c r="W167" i="15"/>
  <c r="X167" i="15"/>
  <c r="Y167" i="15"/>
  <c r="Z167" i="15"/>
  <c r="AA167" i="15"/>
  <c r="AB167" i="15"/>
  <c r="AC167" i="15"/>
  <c r="AD167" i="15"/>
  <c r="AE167" i="15"/>
  <c r="AF167" i="15"/>
  <c r="AG167" i="15"/>
  <c r="AH167" i="15"/>
  <c r="AI167" i="15"/>
  <c r="AJ167" i="15"/>
  <c r="AK167" i="15"/>
  <c r="AL167" i="15"/>
  <c r="AM167" i="15"/>
  <c r="AN167" i="15"/>
  <c r="AO167" i="15"/>
  <c r="AP167" i="15"/>
  <c r="AQ167" i="15"/>
  <c r="AR167" i="15"/>
  <c r="AS167" i="15"/>
  <c r="AT167" i="15"/>
  <c r="AU167" i="15"/>
  <c r="AV167" i="15"/>
  <c r="AW167" i="15"/>
  <c r="AX167" i="15"/>
  <c r="AY167" i="15"/>
  <c r="AZ167" i="15"/>
  <c r="BA167" i="15"/>
  <c r="BB167" i="15"/>
  <c r="BC167" i="15"/>
  <c r="BD167" i="15"/>
  <c r="BE167" i="15"/>
  <c r="BF167" i="15"/>
  <c r="BG167" i="15"/>
  <c r="BH167" i="15"/>
  <c r="BI167" i="15"/>
  <c r="BJ167" i="15"/>
  <c r="BK167" i="15"/>
  <c r="BL167" i="15"/>
  <c r="BM167" i="15"/>
  <c r="BN167" i="15"/>
  <c r="BO167" i="15"/>
  <c r="BP167" i="15"/>
  <c r="BQ167" i="15"/>
  <c r="BR167" i="15"/>
  <c r="BS167" i="15"/>
  <c r="BT167" i="15"/>
  <c r="BU167" i="15"/>
  <c r="BV167" i="15"/>
  <c r="BW167" i="15"/>
  <c r="BX167" i="15"/>
  <c r="BY167" i="15"/>
  <c r="BZ167" i="15"/>
  <c r="CA167" i="15"/>
  <c r="CB167" i="15"/>
  <c r="CC167" i="15"/>
  <c r="CD167" i="15"/>
  <c r="CE167" i="15"/>
  <c r="CF167" i="15"/>
  <c r="CG167" i="15"/>
  <c r="CH167" i="15"/>
  <c r="CI167" i="15"/>
  <c r="CJ167" i="15"/>
  <c r="CK167" i="15"/>
  <c r="CL167" i="15"/>
  <c r="CM167" i="15"/>
  <c r="CN167" i="15"/>
  <c r="CO167" i="15"/>
  <c r="CP167" i="15"/>
  <c r="CQ167" i="15"/>
  <c r="CR167" i="15"/>
  <c r="CS167" i="15"/>
  <c r="CT167" i="15"/>
  <c r="CU167" i="15"/>
  <c r="CV167" i="15"/>
  <c r="CW167" i="15"/>
  <c r="CX167" i="15"/>
  <c r="CY167" i="15"/>
  <c r="CZ167" i="15"/>
  <c r="DA167" i="15"/>
  <c r="DB167" i="15"/>
  <c r="DC167" i="15"/>
  <c r="DD167" i="15"/>
  <c r="DE167" i="15"/>
  <c r="DF167" i="15"/>
  <c r="DG167" i="15"/>
  <c r="DH167" i="15"/>
  <c r="DI167" i="15"/>
  <c r="DJ167" i="15"/>
  <c r="DK167" i="15"/>
  <c r="DL167" i="15"/>
  <c r="DM167" i="15"/>
  <c r="DN167" i="15"/>
  <c r="DO167" i="15"/>
  <c r="DP167" i="15"/>
  <c r="DQ167" i="15"/>
  <c r="DR167" i="15"/>
  <c r="DS167" i="15"/>
  <c r="DT167" i="15"/>
  <c r="DU167" i="15"/>
  <c r="DV167" i="15"/>
  <c r="DW167" i="15"/>
  <c r="DX167" i="15"/>
  <c r="DY167" i="15"/>
  <c r="DZ167" i="15"/>
  <c r="EA167" i="15"/>
  <c r="EB167" i="15"/>
  <c r="EC167" i="15"/>
  <c r="ED167" i="15"/>
  <c r="EE167" i="15"/>
  <c r="EF167" i="15"/>
  <c r="EG167" i="15"/>
  <c r="EH167" i="15"/>
  <c r="EI167" i="15"/>
  <c r="EJ167" i="15"/>
  <c r="EK167" i="15"/>
  <c r="EL167" i="15"/>
  <c r="EM167" i="15"/>
  <c r="EN167" i="15"/>
  <c r="EO167" i="15"/>
  <c r="EP167" i="15"/>
  <c r="EQ167" i="15"/>
  <c r="ER167" i="15"/>
  <c r="ES167" i="15"/>
  <c r="ET167" i="15"/>
  <c r="EU167" i="15"/>
  <c r="EV167" i="15"/>
  <c r="EW167" i="15"/>
  <c r="EX167" i="15"/>
  <c r="EY167" i="15"/>
  <c r="EZ167" i="15"/>
  <c r="FA167" i="15"/>
  <c r="FB167" i="15"/>
  <c r="FC167" i="15"/>
  <c r="FD167" i="15"/>
  <c r="FE167" i="15"/>
  <c r="FF167" i="15"/>
  <c r="FG167" i="15"/>
  <c r="FH167" i="15"/>
  <c r="FI167" i="15"/>
  <c r="FJ167" i="15"/>
  <c r="FK167" i="15"/>
  <c r="FL167" i="15"/>
  <c r="FM167" i="15"/>
  <c r="FN167" i="15"/>
  <c r="FO167" i="15"/>
  <c r="FP167" i="15"/>
  <c r="FQ167" i="15"/>
  <c r="FR167" i="15"/>
  <c r="FS167" i="15"/>
  <c r="FT167" i="15"/>
  <c r="FU167" i="15"/>
  <c r="FV167" i="15"/>
  <c r="FW167" i="15"/>
  <c r="FX167" i="15"/>
  <c r="FY167" i="15"/>
  <c r="FZ167" i="15"/>
  <c r="GB167" i="15"/>
  <c r="GC167" i="15"/>
  <c r="GD167" i="15"/>
  <c r="D168" i="15"/>
  <c r="E168" i="15"/>
  <c r="F168" i="15"/>
  <c r="G168" i="15"/>
  <c r="H168" i="15"/>
  <c r="I168" i="15"/>
  <c r="J168" i="15"/>
  <c r="K168" i="15"/>
  <c r="L168" i="15"/>
  <c r="M168" i="15"/>
  <c r="N168" i="15"/>
  <c r="O168" i="15"/>
  <c r="P168" i="15"/>
  <c r="Q168" i="15"/>
  <c r="R168" i="15"/>
  <c r="S168" i="15"/>
  <c r="T168" i="15"/>
  <c r="U168" i="15"/>
  <c r="V168" i="15"/>
  <c r="W168" i="15"/>
  <c r="X168" i="15"/>
  <c r="Y168" i="15"/>
  <c r="Z168" i="15"/>
  <c r="AA168" i="15"/>
  <c r="AB168" i="15"/>
  <c r="AC168" i="15"/>
  <c r="AD168" i="15"/>
  <c r="AE168" i="15"/>
  <c r="AF168" i="15"/>
  <c r="AG168" i="15"/>
  <c r="AH168" i="15"/>
  <c r="AI168" i="15"/>
  <c r="AJ168" i="15"/>
  <c r="AK168" i="15"/>
  <c r="AL168" i="15"/>
  <c r="AM168" i="15"/>
  <c r="AN168" i="15"/>
  <c r="AO168" i="15"/>
  <c r="AP168" i="15"/>
  <c r="AQ168" i="15"/>
  <c r="AR168" i="15"/>
  <c r="AS168" i="15"/>
  <c r="AT168" i="15"/>
  <c r="AU168" i="15"/>
  <c r="AV168" i="15"/>
  <c r="AW168" i="15"/>
  <c r="AX168" i="15"/>
  <c r="AY168" i="15"/>
  <c r="AZ168" i="15"/>
  <c r="BA168" i="15"/>
  <c r="BB168" i="15"/>
  <c r="BC168" i="15"/>
  <c r="BD168" i="15"/>
  <c r="BE168" i="15"/>
  <c r="BF168" i="15"/>
  <c r="BG168" i="15"/>
  <c r="BH168" i="15"/>
  <c r="BI168" i="15"/>
  <c r="BJ168" i="15"/>
  <c r="BK168" i="15"/>
  <c r="BL168" i="15"/>
  <c r="BM168" i="15"/>
  <c r="BN168" i="15"/>
  <c r="BO168" i="15"/>
  <c r="BP168" i="15"/>
  <c r="BQ168" i="15"/>
  <c r="BR168" i="15"/>
  <c r="BS168" i="15"/>
  <c r="BT168" i="15"/>
  <c r="BU168" i="15"/>
  <c r="BV168" i="15"/>
  <c r="BW168" i="15"/>
  <c r="BX168" i="15"/>
  <c r="BY168" i="15"/>
  <c r="BZ168" i="15"/>
  <c r="CA168" i="15"/>
  <c r="CB168" i="15"/>
  <c r="CC168" i="15"/>
  <c r="CD168" i="15"/>
  <c r="CE168" i="15"/>
  <c r="CF168" i="15"/>
  <c r="CG168" i="15"/>
  <c r="CH168" i="15"/>
  <c r="CI168" i="15"/>
  <c r="CJ168" i="15"/>
  <c r="CK168" i="15"/>
  <c r="CL168" i="15"/>
  <c r="CM168" i="15"/>
  <c r="CN168" i="15"/>
  <c r="CO168" i="15"/>
  <c r="CP168" i="15"/>
  <c r="CQ168" i="15"/>
  <c r="CR168" i="15"/>
  <c r="CS168" i="15"/>
  <c r="CT168" i="15"/>
  <c r="CU168" i="15"/>
  <c r="CV168" i="15"/>
  <c r="CW168" i="15"/>
  <c r="CX168" i="15"/>
  <c r="CY168" i="15"/>
  <c r="CZ168" i="15"/>
  <c r="DA168" i="15"/>
  <c r="DB168" i="15"/>
  <c r="DC168" i="15"/>
  <c r="DD168" i="15"/>
  <c r="DE168" i="15"/>
  <c r="DF168" i="15"/>
  <c r="DG168" i="15"/>
  <c r="DH168" i="15"/>
  <c r="DI168" i="15"/>
  <c r="DJ168" i="15"/>
  <c r="DK168" i="15"/>
  <c r="DL168" i="15"/>
  <c r="DM168" i="15"/>
  <c r="DN168" i="15"/>
  <c r="DO168" i="15"/>
  <c r="DP168" i="15"/>
  <c r="DQ168" i="15"/>
  <c r="DR168" i="15"/>
  <c r="DS168" i="15"/>
  <c r="DT168" i="15"/>
  <c r="DU168" i="15"/>
  <c r="DV168" i="15"/>
  <c r="DW168" i="15"/>
  <c r="DX168" i="15"/>
  <c r="DY168" i="15"/>
  <c r="DZ168" i="15"/>
  <c r="EA168" i="15"/>
  <c r="EB168" i="15"/>
  <c r="EC168" i="15"/>
  <c r="ED168" i="15"/>
  <c r="EE168" i="15"/>
  <c r="EF168" i="15"/>
  <c r="EG168" i="15"/>
  <c r="EH168" i="15"/>
  <c r="EI168" i="15"/>
  <c r="EJ168" i="15"/>
  <c r="EK168" i="15"/>
  <c r="EL168" i="15"/>
  <c r="EM168" i="15"/>
  <c r="EN168" i="15"/>
  <c r="EO168" i="15"/>
  <c r="EP168" i="15"/>
  <c r="EQ168" i="15"/>
  <c r="ER168" i="15"/>
  <c r="ES168" i="15"/>
  <c r="ET168" i="15"/>
  <c r="EU168" i="15"/>
  <c r="EV168" i="15"/>
  <c r="EW168" i="15"/>
  <c r="EX168" i="15"/>
  <c r="EY168" i="15"/>
  <c r="EZ168" i="15"/>
  <c r="FA168" i="15"/>
  <c r="FB168" i="15"/>
  <c r="FC168" i="15"/>
  <c r="FD168" i="15"/>
  <c r="FE168" i="15"/>
  <c r="FF168" i="15"/>
  <c r="FG168" i="15"/>
  <c r="FH168" i="15"/>
  <c r="FI168" i="15"/>
  <c r="FJ168" i="15"/>
  <c r="FK168" i="15"/>
  <c r="FL168" i="15"/>
  <c r="FM168" i="15"/>
  <c r="FN168" i="15"/>
  <c r="FO168" i="15"/>
  <c r="FP168" i="15"/>
  <c r="FQ168" i="15"/>
  <c r="FR168" i="15"/>
  <c r="FS168" i="15"/>
  <c r="FT168" i="15"/>
  <c r="FU168" i="15"/>
  <c r="FV168" i="15"/>
  <c r="FW168" i="15"/>
  <c r="FX168" i="15"/>
  <c r="FY168" i="15"/>
  <c r="FZ168" i="15"/>
  <c r="GB168" i="15"/>
  <c r="GC168" i="15"/>
  <c r="GD168" i="15"/>
  <c r="D169" i="15"/>
  <c r="E169" i="15"/>
  <c r="F169" i="15"/>
  <c r="G169" i="15"/>
  <c r="H169" i="15"/>
  <c r="I169" i="15"/>
  <c r="J169" i="15"/>
  <c r="K169" i="15"/>
  <c r="L169" i="15"/>
  <c r="M169" i="15"/>
  <c r="N169" i="15"/>
  <c r="O169" i="15"/>
  <c r="P169" i="15"/>
  <c r="Q169" i="15"/>
  <c r="R169" i="15"/>
  <c r="S169" i="15"/>
  <c r="T169" i="15"/>
  <c r="U169" i="15"/>
  <c r="V169" i="15"/>
  <c r="W169" i="15"/>
  <c r="X169" i="15"/>
  <c r="Y169" i="15"/>
  <c r="Z169" i="15"/>
  <c r="AA169" i="15"/>
  <c r="AB169" i="15"/>
  <c r="AC169" i="15"/>
  <c r="AD169" i="15"/>
  <c r="AE169" i="15"/>
  <c r="AF169" i="15"/>
  <c r="AG169" i="15"/>
  <c r="AH169" i="15"/>
  <c r="AI169" i="15"/>
  <c r="AJ169" i="15"/>
  <c r="AK169" i="15"/>
  <c r="AL169" i="15"/>
  <c r="AM169" i="15"/>
  <c r="AN169" i="15"/>
  <c r="AO169" i="15"/>
  <c r="AP169" i="15"/>
  <c r="AQ169" i="15"/>
  <c r="AR169" i="15"/>
  <c r="AS169" i="15"/>
  <c r="AT169" i="15"/>
  <c r="AU169" i="15"/>
  <c r="AV169" i="15"/>
  <c r="AW169" i="15"/>
  <c r="AX169" i="15"/>
  <c r="AY169" i="15"/>
  <c r="AZ169" i="15"/>
  <c r="BA169" i="15"/>
  <c r="BB169" i="15"/>
  <c r="BC169" i="15"/>
  <c r="BD169" i="15"/>
  <c r="BE169" i="15"/>
  <c r="BF169" i="15"/>
  <c r="BG169" i="15"/>
  <c r="BH169" i="15"/>
  <c r="BI169" i="15"/>
  <c r="BJ169" i="15"/>
  <c r="BK169" i="15"/>
  <c r="BL169" i="15"/>
  <c r="BM169" i="15"/>
  <c r="BN169" i="15"/>
  <c r="BO169" i="15"/>
  <c r="BP169" i="15"/>
  <c r="BQ169" i="15"/>
  <c r="BR169" i="15"/>
  <c r="BS169" i="15"/>
  <c r="BT169" i="15"/>
  <c r="BU169" i="15"/>
  <c r="BV169" i="15"/>
  <c r="BW169" i="15"/>
  <c r="BX169" i="15"/>
  <c r="BY169" i="15"/>
  <c r="BZ169" i="15"/>
  <c r="CA169" i="15"/>
  <c r="CB169" i="15"/>
  <c r="CC169" i="15"/>
  <c r="CD169" i="15"/>
  <c r="CE169" i="15"/>
  <c r="CF169" i="15"/>
  <c r="CG169" i="15"/>
  <c r="CH169" i="15"/>
  <c r="CI169" i="15"/>
  <c r="CJ169" i="15"/>
  <c r="CK169" i="15"/>
  <c r="CL169" i="15"/>
  <c r="CM169" i="15"/>
  <c r="CN169" i="15"/>
  <c r="CO169" i="15"/>
  <c r="CP169" i="15"/>
  <c r="CQ169" i="15"/>
  <c r="CR169" i="15"/>
  <c r="CS169" i="15"/>
  <c r="CT169" i="15"/>
  <c r="CU169" i="15"/>
  <c r="CV169" i="15"/>
  <c r="CW169" i="15"/>
  <c r="CX169" i="15"/>
  <c r="CY169" i="15"/>
  <c r="CZ169" i="15"/>
  <c r="DA169" i="15"/>
  <c r="DB169" i="15"/>
  <c r="DC169" i="15"/>
  <c r="DD169" i="15"/>
  <c r="DE169" i="15"/>
  <c r="DF169" i="15"/>
  <c r="DG169" i="15"/>
  <c r="DH169" i="15"/>
  <c r="DI169" i="15"/>
  <c r="DJ169" i="15"/>
  <c r="DK169" i="15"/>
  <c r="DL169" i="15"/>
  <c r="DM169" i="15"/>
  <c r="DN169" i="15"/>
  <c r="DO169" i="15"/>
  <c r="DP169" i="15"/>
  <c r="DQ169" i="15"/>
  <c r="DR169" i="15"/>
  <c r="DS169" i="15"/>
  <c r="DT169" i="15"/>
  <c r="DU169" i="15"/>
  <c r="DV169" i="15"/>
  <c r="DW169" i="15"/>
  <c r="DX169" i="15"/>
  <c r="DY169" i="15"/>
  <c r="DZ169" i="15"/>
  <c r="EA169" i="15"/>
  <c r="EB169" i="15"/>
  <c r="EC169" i="15"/>
  <c r="ED169" i="15"/>
  <c r="EE169" i="15"/>
  <c r="EF169" i="15"/>
  <c r="EG169" i="15"/>
  <c r="EH169" i="15"/>
  <c r="EI169" i="15"/>
  <c r="EJ169" i="15"/>
  <c r="EK169" i="15"/>
  <c r="EL169" i="15"/>
  <c r="EM169" i="15"/>
  <c r="EN169" i="15"/>
  <c r="EO169" i="15"/>
  <c r="EP169" i="15"/>
  <c r="EQ169" i="15"/>
  <c r="ER169" i="15"/>
  <c r="ES169" i="15"/>
  <c r="ET169" i="15"/>
  <c r="EU169" i="15"/>
  <c r="EV169" i="15"/>
  <c r="EW169" i="15"/>
  <c r="EX169" i="15"/>
  <c r="EY169" i="15"/>
  <c r="EZ169" i="15"/>
  <c r="FA169" i="15"/>
  <c r="FB169" i="15"/>
  <c r="FC169" i="15"/>
  <c r="FD169" i="15"/>
  <c r="FE169" i="15"/>
  <c r="FF169" i="15"/>
  <c r="FG169" i="15"/>
  <c r="FH169" i="15"/>
  <c r="FI169" i="15"/>
  <c r="FJ169" i="15"/>
  <c r="FK169" i="15"/>
  <c r="FL169" i="15"/>
  <c r="FM169" i="15"/>
  <c r="FN169" i="15"/>
  <c r="FO169" i="15"/>
  <c r="FP169" i="15"/>
  <c r="FQ169" i="15"/>
  <c r="FR169" i="15"/>
  <c r="FS169" i="15"/>
  <c r="FT169" i="15"/>
  <c r="FU169" i="15"/>
  <c r="FV169" i="15"/>
  <c r="FW169" i="15"/>
  <c r="FX169" i="15"/>
  <c r="FY169" i="15"/>
  <c r="FZ169" i="15"/>
  <c r="GB169" i="15"/>
  <c r="GC169" i="15"/>
  <c r="GD169" i="15"/>
  <c r="D161" i="15"/>
  <c r="E161" i="15"/>
  <c r="F161" i="15"/>
  <c r="G161" i="15"/>
  <c r="H161" i="15"/>
  <c r="I161" i="15"/>
  <c r="J161" i="15"/>
  <c r="C168" i="15"/>
  <c r="C167" i="15"/>
  <c r="C151" i="15"/>
  <c r="C15" i="15"/>
  <c r="D41" i="7"/>
  <c r="E41" i="7"/>
  <c r="F41" i="7"/>
  <c r="G41" i="7"/>
  <c r="H41" i="7"/>
  <c r="I41" i="7"/>
  <c r="J41" i="7"/>
  <c r="K41" i="7"/>
  <c r="L41" i="7"/>
  <c r="M41" i="7"/>
  <c r="N41" i="7"/>
  <c r="O41" i="7"/>
  <c r="P41" i="7"/>
  <c r="Q41" i="7"/>
  <c r="R41" i="7"/>
  <c r="S41" i="7"/>
  <c r="T41" i="7"/>
  <c r="U41" i="7"/>
  <c r="V41" i="7"/>
  <c r="W41" i="7"/>
  <c r="X41" i="7"/>
  <c r="Y41" i="7"/>
  <c r="Z41" i="7"/>
  <c r="AA41" i="7"/>
  <c r="AB41" i="7"/>
  <c r="AC41" i="7"/>
  <c r="AD41" i="7"/>
  <c r="AE41" i="7"/>
  <c r="AF41" i="7"/>
  <c r="AG41" i="7"/>
  <c r="AH41" i="7"/>
  <c r="AI41" i="7"/>
  <c r="AJ41" i="7"/>
  <c r="AK41" i="7"/>
  <c r="AL41" i="7"/>
  <c r="AM41" i="7"/>
  <c r="AN41" i="7"/>
  <c r="AO41" i="7"/>
  <c r="AP41" i="7"/>
  <c r="AQ41" i="7"/>
  <c r="AR41" i="7"/>
  <c r="AS41" i="7"/>
  <c r="AT41" i="7"/>
  <c r="AU41" i="7"/>
  <c r="AV41" i="7"/>
  <c r="D177" i="7"/>
  <c r="E177" i="7"/>
  <c r="F177" i="7"/>
  <c r="G177" i="7"/>
  <c r="H177" i="7"/>
  <c r="I177" i="7"/>
  <c r="J177" i="7"/>
  <c r="K177" i="7"/>
  <c r="L177" i="7"/>
  <c r="M177" i="7"/>
  <c r="N177" i="7"/>
  <c r="O177" i="7"/>
  <c r="P177" i="7"/>
  <c r="Q177" i="7"/>
  <c r="R177" i="7"/>
  <c r="S177" i="7"/>
  <c r="T177" i="7"/>
  <c r="U177" i="7"/>
  <c r="V177" i="7"/>
  <c r="W177" i="7"/>
  <c r="X177" i="7"/>
  <c r="Y177" i="7"/>
  <c r="Z177" i="7"/>
  <c r="AA177" i="7"/>
  <c r="AB177" i="7"/>
  <c r="AC177" i="7"/>
  <c r="AD177" i="7"/>
  <c r="AE177" i="7"/>
  <c r="AF177" i="7"/>
  <c r="AG177" i="7"/>
  <c r="AH177" i="7"/>
  <c r="AI177" i="7"/>
  <c r="AJ177" i="7"/>
  <c r="AK177" i="7"/>
  <c r="AL177" i="7"/>
  <c r="AM177" i="7"/>
  <c r="AN177" i="7"/>
  <c r="AO177" i="7"/>
  <c r="AP177" i="7"/>
  <c r="AQ177" i="7"/>
  <c r="AR177" i="7"/>
  <c r="AS177" i="7"/>
  <c r="AT177" i="7"/>
  <c r="AU177" i="7"/>
  <c r="AV177" i="7"/>
  <c r="D193" i="7"/>
  <c r="E193" i="7"/>
  <c r="F193" i="7"/>
  <c r="G193" i="7"/>
  <c r="H193" i="7"/>
  <c r="I193" i="7"/>
  <c r="J193" i="7"/>
  <c r="K193" i="7"/>
  <c r="L193" i="7"/>
  <c r="M193" i="7"/>
  <c r="O193" i="7"/>
  <c r="P193" i="7"/>
  <c r="Q193" i="7"/>
  <c r="R193" i="7"/>
  <c r="S193" i="7"/>
  <c r="T193" i="7"/>
  <c r="U193" i="7"/>
  <c r="W193" i="7"/>
  <c r="X193" i="7"/>
  <c r="Y193" i="7"/>
  <c r="Z193" i="7"/>
  <c r="AA193" i="7"/>
  <c r="AB193" i="7"/>
  <c r="AC193" i="7"/>
  <c r="AE193" i="7"/>
  <c r="AF193" i="7"/>
  <c r="AG193" i="7"/>
  <c r="AH193" i="7"/>
  <c r="AI193" i="7"/>
  <c r="AJ193" i="7"/>
  <c r="AK193" i="7"/>
  <c r="AL193" i="7"/>
  <c r="AM193" i="7"/>
  <c r="AP193" i="7"/>
  <c r="AQ193" i="7"/>
  <c r="AR193" i="7"/>
  <c r="AS193" i="7"/>
  <c r="AU193" i="7"/>
  <c r="D194" i="7"/>
  <c r="E194" i="7"/>
  <c r="F194" i="7"/>
  <c r="G194" i="7"/>
  <c r="H194" i="7"/>
  <c r="I194" i="7"/>
  <c r="J194" i="7"/>
  <c r="K194" i="7"/>
  <c r="M194" i="7"/>
  <c r="N194" i="7"/>
  <c r="O194" i="7"/>
  <c r="P194" i="7"/>
  <c r="Q194" i="7"/>
  <c r="R194" i="7"/>
  <c r="T194" i="7"/>
  <c r="U194" i="7"/>
  <c r="V194" i="7"/>
  <c r="W194" i="7"/>
  <c r="X194" i="7"/>
  <c r="Y194" i="7"/>
  <c r="Z194" i="7"/>
  <c r="AC194" i="7"/>
  <c r="AD194" i="7"/>
  <c r="AE194" i="7"/>
  <c r="AF194" i="7"/>
  <c r="AG194" i="7"/>
  <c r="AH194" i="7"/>
  <c r="AI194" i="7"/>
  <c r="AJ194" i="7"/>
  <c r="AK194" i="7"/>
  <c r="AL194" i="7"/>
  <c r="AM194" i="7"/>
  <c r="AN194" i="7"/>
  <c r="AO194" i="7"/>
  <c r="AP194" i="7"/>
  <c r="AQ194" i="7"/>
  <c r="AT194" i="7"/>
  <c r="AU194" i="7"/>
  <c r="AV194" i="7"/>
  <c r="D195" i="7"/>
  <c r="E195" i="7"/>
  <c r="G195" i="7"/>
  <c r="H195" i="7"/>
  <c r="I195" i="7"/>
  <c r="J195" i="7"/>
  <c r="K195" i="7"/>
  <c r="L195" i="7"/>
  <c r="M195" i="7"/>
  <c r="N195" i="7"/>
  <c r="O195" i="7"/>
  <c r="P195" i="7"/>
  <c r="Q195" i="7"/>
  <c r="R195" i="7"/>
  <c r="S195" i="7"/>
  <c r="T195" i="7"/>
  <c r="U195" i="7"/>
  <c r="V195" i="7"/>
  <c r="W195" i="7"/>
  <c r="X195" i="7"/>
  <c r="Y195" i="7"/>
  <c r="Z195" i="7"/>
  <c r="AA195" i="7"/>
  <c r="AB195" i="7"/>
  <c r="AC195" i="7"/>
  <c r="AD195" i="7"/>
  <c r="AE195" i="7"/>
  <c r="AF195" i="7"/>
  <c r="AG195" i="7"/>
  <c r="AH195" i="7"/>
  <c r="AI195" i="7"/>
  <c r="AJ195" i="7"/>
  <c r="AK195" i="7"/>
  <c r="AM195" i="7"/>
  <c r="AN195" i="7"/>
  <c r="AO195" i="7"/>
  <c r="AP195" i="7"/>
  <c r="AQ195" i="7"/>
  <c r="AR195" i="7"/>
  <c r="AS195" i="7"/>
  <c r="AT195" i="7"/>
  <c r="AU195" i="7"/>
  <c r="AV195" i="7"/>
  <c r="C195" i="7"/>
  <c r="C194" i="7"/>
  <c r="C193" i="7"/>
  <c r="C177" i="7"/>
  <c r="C41" i="7"/>
  <c r="D41" i="14"/>
  <c r="E41" i="14"/>
  <c r="F41" i="14"/>
  <c r="G41" i="14"/>
  <c r="H41" i="14"/>
  <c r="I41" i="14"/>
  <c r="J41" i="14"/>
  <c r="K41" i="14"/>
  <c r="L41" i="14"/>
  <c r="M41" i="14"/>
  <c r="N41" i="14"/>
  <c r="O41" i="14"/>
  <c r="P41" i="14"/>
  <c r="Q41" i="14"/>
  <c r="R41" i="14"/>
  <c r="S41" i="14"/>
  <c r="T41" i="14"/>
  <c r="U41" i="14"/>
  <c r="V41" i="14"/>
  <c r="W41" i="14"/>
  <c r="X41" i="14"/>
  <c r="Y41" i="14"/>
  <c r="Z41" i="14"/>
  <c r="AA41" i="14"/>
  <c r="AB41" i="14"/>
  <c r="AC41" i="14"/>
  <c r="AD41" i="14"/>
  <c r="AE41" i="14"/>
  <c r="AF41" i="14"/>
  <c r="AG41" i="14"/>
  <c r="AH41" i="14"/>
  <c r="AI41" i="14"/>
  <c r="AJ41" i="14"/>
  <c r="AK41" i="14"/>
  <c r="AL41" i="14"/>
  <c r="AM41" i="14"/>
  <c r="AN41" i="14"/>
  <c r="AO41" i="14"/>
  <c r="AP41" i="14"/>
  <c r="AQ41" i="14"/>
  <c r="AR41" i="14"/>
  <c r="AS41" i="14"/>
  <c r="AT41" i="14"/>
  <c r="AU41" i="14"/>
  <c r="AV41" i="14"/>
  <c r="D177" i="14"/>
  <c r="F177" i="14"/>
  <c r="G177" i="14"/>
  <c r="H177" i="14"/>
  <c r="I177" i="14"/>
  <c r="J177" i="14"/>
  <c r="K177" i="14"/>
  <c r="L177" i="14"/>
  <c r="M177" i="14"/>
  <c r="N177" i="14"/>
  <c r="O177" i="14"/>
  <c r="P177" i="14"/>
  <c r="Q177" i="14"/>
  <c r="R177" i="14"/>
  <c r="S177" i="14"/>
  <c r="T177" i="14"/>
  <c r="U177" i="14"/>
  <c r="V177" i="14"/>
  <c r="W177" i="14"/>
  <c r="Y177" i="14"/>
  <c r="Z177" i="14"/>
  <c r="AA177" i="14"/>
  <c r="AB177" i="14"/>
  <c r="AD177" i="14"/>
  <c r="AE177" i="14"/>
  <c r="AF177" i="14"/>
  <c r="AG177" i="14"/>
  <c r="AH177" i="14"/>
  <c r="AI177" i="14"/>
  <c r="AJ177" i="14"/>
  <c r="AL177" i="14"/>
  <c r="AM177" i="14"/>
  <c r="AN177" i="14"/>
  <c r="AO177" i="14"/>
  <c r="AP177" i="14"/>
  <c r="AQ177" i="14"/>
  <c r="AR177" i="14"/>
  <c r="AS177" i="14"/>
  <c r="AT177" i="14"/>
  <c r="AU177" i="14"/>
  <c r="F193" i="14"/>
  <c r="G193" i="14"/>
  <c r="H193" i="14"/>
  <c r="I193" i="14"/>
  <c r="J193" i="14"/>
  <c r="M193" i="14"/>
  <c r="O193" i="14"/>
  <c r="P193" i="14"/>
  <c r="Q193" i="14"/>
  <c r="R193" i="14"/>
  <c r="S193" i="14"/>
  <c r="V193" i="14"/>
  <c r="W193" i="14"/>
  <c r="X193" i="14"/>
  <c r="Z193" i="14"/>
  <c r="AA193" i="14"/>
  <c r="AE193" i="14"/>
  <c r="AF193" i="14"/>
  <c r="AG193" i="14"/>
  <c r="AI193" i="14"/>
  <c r="AM193" i="14"/>
  <c r="AN193" i="14"/>
  <c r="AP193" i="14"/>
  <c r="AQ193" i="14"/>
  <c r="AT193" i="14"/>
  <c r="AU193" i="14"/>
  <c r="AV193" i="14"/>
  <c r="D194" i="14"/>
  <c r="E194" i="14"/>
  <c r="F194" i="14"/>
  <c r="H194" i="14"/>
  <c r="I194" i="14"/>
  <c r="J194" i="14"/>
  <c r="K194" i="14"/>
  <c r="L194" i="14"/>
  <c r="M194" i="14"/>
  <c r="N194" i="14"/>
  <c r="P194" i="14"/>
  <c r="Q194" i="14"/>
  <c r="R194" i="14"/>
  <c r="S194" i="14"/>
  <c r="T194" i="14"/>
  <c r="U194" i="14"/>
  <c r="V194" i="14"/>
  <c r="X194" i="14"/>
  <c r="Y194" i="14"/>
  <c r="Z194" i="14"/>
  <c r="AA194" i="14"/>
  <c r="AB194" i="14"/>
  <c r="AC194" i="14"/>
  <c r="AD194" i="14"/>
  <c r="AF194" i="14"/>
  <c r="AH194" i="14"/>
  <c r="AI194" i="14"/>
  <c r="AJ194" i="14"/>
  <c r="AK194" i="14"/>
  <c r="AL194" i="14"/>
  <c r="AN194" i="14"/>
  <c r="AO194" i="14"/>
  <c r="AP194" i="14"/>
  <c r="AQ194" i="14"/>
  <c r="AR194" i="14"/>
  <c r="AS194" i="14"/>
  <c r="AT194" i="14"/>
  <c r="AV194" i="14"/>
  <c r="D195" i="14"/>
  <c r="E195" i="14"/>
  <c r="F195" i="14"/>
  <c r="G195" i="14"/>
  <c r="H195" i="14"/>
  <c r="I195" i="14"/>
  <c r="K195" i="14"/>
  <c r="L195" i="14"/>
  <c r="M195" i="14"/>
  <c r="N195" i="14"/>
  <c r="O195" i="14"/>
  <c r="P195" i="14"/>
  <c r="Q195" i="14"/>
  <c r="R195" i="14"/>
  <c r="T195" i="14"/>
  <c r="U195" i="14"/>
  <c r="V195" i="14"/>
  <c r="W195" i="14"/>
  <c r="X195" i="14"/>
  <c r="Y195" i="14"/>
  <c r="AA195" i="14"/>
  <c r="AB195" i="14"/>
  <c r="AC195" i="14"/>
  <c r="AD195" i="14"/>
  <c r="AE195" i="14"/>
  <c r="AF195" i="14"/>
  <c r="AG195" i="14"/>
  <c r="AH195" i="14"/>
  <c r="AJ195" i="14"/>
  <c r="AK195" i="14"/>
  <c r="AL195" i="14"/>
  <c r="AM195" i="14"/>
  <c r="AN195" i="14"/>
  <c r="AO195" i="14"/>
  <c r="AR195" i="14"/>
  <c r="AS195" i="14"/>
  <c r="AT195" i="14"/>
  <c r="AU195" i="14"/>
  <c r="AV195" i="14"/>
  <c r="K193" i="14"/>
  <c r="C195" i="14"/>
  <c r="C194" i="14"/>
  <c r="C193" i="14"/>
  <c r="CW165" i="15" l="1"/>
  <c r="E162" i="5"/>
  <c r="AV163" i="5"/>
  <c r="P163" i="5"/>
  <c r="EV163" i="5"/>
  <c r="BD163" i="5"/>
  <c r="AN163" i="5"/>
  <c r="DM163" i="5"/>
  <c r="CE64" i="15"/>
  <c r="AC72" i="16"/>
  <c r="Y101" i="16"/>
  <c r="ET161" i="15"/>
  <c r="DF161" i="15"/>
  <c r="U163" i="15"/>
  <c r="DV162" i="15"/>
  <c r="AU43" i="16"/>
  <c r="L119" i="16"/>
  <c r="L118" i="16" s="1"/>
  <c r="AE161" i="5"/>
  <c r="G161" i="5"/>
  <c r="AU72" i="16"/>
  <c r="AD43" i="16"/>
  <c r="GA167" i="15"/>
  <c r="GA163" i="15"/>
  <c r="GA169" i="15"/>
  <c r="GA165" i="15"/>
  <c r="GA162" i="15"/>
  <c r="N162" i="15"/>
  <c r="GE169" i="15"/>
  <c r="GE168" i="15"/>
  <c r="GE167" i="15"/>
  <c r="GE151" i="15"/>
  <c r="GA168" i="15"/>
  <c r="GA151" i="15"/>
  <c r="GA161" i="15"/>
  <c r="J101" i="16"/>
  <c r="AI164" i="5"/>
  <c r="K164" i="5"/>
  <c r="DH162" i="15"/>
  <c r="EH164" i="15"/>
  <c r="AA192" i="16"/>
  <c r="E72" i="16"/>
  <c r="N161" i="15"/>
  <c r="AZ161" i="15"/>
  <c r="BH163" i="15"/>
  <c r="R165" i="5"/>
  <c r="Z165" i="5"/>
  <c r="CY165" i="5"/>
  <c r="O165" i="5"/>
  <c r="DZ164" i="5"/>
  <c r="AJ162" i="15"/>
  <c r="Z164" i="15"/>
  <c r="AC101" i="16"/>
  <c r="H12" i="16"/>
  <c r="AK164" i="5"/>
  <c r="AS161" i="15"/>
  <c r="CT164" i="15"/>
  <c r="DF164" i="5"/>
  <c r="AX164" i="5"/>
  <c r="AH57" i="16"/>
  <c r="FN164" i="5"/>
  <c r="I164" i="5"/>
  <c r="EW164" i="5"/>
  <c r="EO164" i="5"/>
  <c r="AW164" i="5"/>
  <c r="DA164" i="5"/>
  <c r="GC164" i="5"/>
  <c r="EL164" i="5"/>
  <c r="CS164" i="5"/>
  <c r="AO164" i="5"/>
  <c r="EG164" i="5"/>
  <c r="CC164" i="5"/>
  <c r="FM164" i="5"/>
  <c r="DY164" i="5"/>
  <c r="BU164" i="5"/>
  <c r="AG164" i="5"/>
  <c r="CK164" i="5"/>
  <c r="FJ164" i="5"/>
  <c r="DQ164" i="5"/>
  <c r="BM164" i="5"/>
  <c r="Y164" i="5"/>
  <c r="FU164" i="5"/>
  <c r="FE164" i="5"/>
  <c r="DP164" i="5"/>
  <c r="BE164" i="5"/>
  <c r="ER161" i="15"/>
  <c r="DT161" i="15"/>
  <c r="AZ56" i="15"/>
  <c r="EZ161" i="15"/>
  <c r="DL161" i="15"/>
  <c r="CN164" i="15"/>
  <c r="AR101" i="16"/>
  <c r="AL43" i="16"/>
  <c r="G43" i="16"/>
  <c r="X101" i="16"/>
  <c r="BD164" i="5"/>
  <c r="CJ164" i="5"/>
  <c r="FL164" i="5"/>
  <c r="GB164" i="5"/>
  <c r="EF164" i="5"/>
  <c r="CB164" i="5"/>
  <c r="AF164" i="5"/>
  <c r="FD164" i="5"/>
  <c r="ED164" i="5"/>
  <c r="AV164" i="5"/>
  <c r="X164" i="5"/>
  <c r="DH164" i="5"/>
  <c r="FT164" i="5"/>
  <c r="CZ164" i="5"/>
  <c r="BT164" i="5"/>
  <c r="P164" i="5"/>
  <c r="AJ102" i="14"/>
  <c r="FR164" i="5"/>
  <c r="EV164" i="5"/>
  <c r="AN164" i="5"/>
  <c r="DX164" i="5"/>
  <c r="CR164" i="5"/>
  <c r="BL164" i="5"/>
  <c r="EN164" i="5"/>
  <c r="H164" i="5"/>
  <c r="R164" i="15"/>
  <c r="DE164" i="5"/>
  <c r="DU162" i="5"/>
  <c r="T87" i="16"/>
  <c r="V119" i="16"/>
  <c r="V118" i="16" s="1"/>
  <c r="ES164" i="5"/>
  <c r="BY164" i="5"/>
  <c r="AR57" i="16"/>
  <c r="S57" i="16"/>
  <c r="AU87" i="16"/>
  <c r="J72" i="16"/>
  <c r="AG119" i="16"/>
  <c r="AG118" i="16" s="1"/>
  <c r="DR164" i="5"/>
  <c r="T164" i="5"/>
  <c r="AT57" i="16"/>
  <c r="D119" i="16"/>
  <c r="D118" i="16" s="1"/>
  <c r="FF164" i="5"/>
  <c r="CO164" i="5"/>
  <c r="S164" i="5"/>
  <c r="AM192" i="16"/>
  <c r="EP164" i="5"/>
  <c r="DB164" i="5"/>
  <c r="CL164" i="5"/>
  <c r="BV164" i="5"/>
  <c r="BI164" i="5"/>
  <c r="U164" i="5"/>
  <c r="J164" i="5"/>
  <c r="GD164" i="5"/>
  <c r="FQ164" i="5"/>
  <c r="EC164" i="5"/>
  <c r="BF164" i="5"/>
  <c r="AH164" i="5"/>
  <c r="FA164" i="5"/>
  <c r="DM164" i="5"/>
  <c r="EZ164" i="5"/>
  <c r="DJ164" i="5"/>
  <c r="CW164" i="5"/>
  <c r="CG164" i="5"/>
  <c r="BQ164" i="5"/>
  <c r="AQ164" i="5"/>
  <c r="R164" i="5"/>
  <c r="E164" i="5"/>
  <c r="FY164" i="5"/>
  <c r="EX164" i="5"/>
  <c r="EK164" i="5"/>
  <c r="DI164" i="5"/>
  <c r="CT164" i="5"/>
  <c r="CD164" i="5"/>
  <c r="BO164" i="5"/>
  <c r="BA164" i="5"/>
  <c r="AP164" i="5"/>
  <c r="AC164" i="5"/>
  <c r="Q164" i="5"/>
  <c r="FV164" i="5"/>
  <c r="EH164" i="5"/>
  <c r="DU164" i="5"/>
  <c r="BN164" i="5"/>
  <c r="AZ164" i="5"/>
  <c r="Z164" i="5"/>
  <c r="AS164" i="5"/>
  <c r="FI164" i="5"/>
  <c r="DT164" i="5"/>
  <c r="AY164" i="5"/>
  <c r="M164" i="5"/>
  <c r="BU161" i="15"/>
  <c r="AO161" i="15"/>
  <c r="ER164" i="15"/>
  <c r="FF164" i="15"/>
  <c r="DM165" i="15"/>
  <c r="DZ164" i="15"/>
  <c r="DB164" i="15"/>
  <c r="AO104" i="15"/>
  <c r="BF164" i="15"/>
  <c r="BA164" i="15"/>
  <c r="CV164" i="5"/>
  <c r="AR164" i="5"/>
  <c r="L164" i="5"/>
  <c r="FH164" i="5"/>
  <c r="EB164" i="5"/>
  <c r="BX164" i="5"/>
  <c r="FZ164" i="5"/>
  <c r="FP164" i="5"/>
  <c r="ET164" i="5"/>
  <c r="EJ164" i="5"/>
  <c r="DN164" i="5"/>
  <c r="DD164" i="5"/>
  <c r="CF164" i="5"/>
  <c r="CE164" i="5"/>
  <c r="BH164" i="5"/>
  <c r="AB164" i="5"/>
  <c r="FX164" i="5"/>
  <c r="FB164" i="5"/>
  <c r="ER164" i="5"/>
  <c r="DV164" i="5"/>
  <c r="DL164" i="5"/>
  <c r="CN164" i="5"/>
  <c r="BG164" i="5"/>
  <c r="AA164" i="5"/>
  <c r="CM164" i="5"/>
  <c r="BP164" i="5"/>
  <c r="AJ164" i="5"/>
  <c r="D164" i="5"/>
  <c r="J119" i="16"/>
  <c r="J118" i="16" s="1"/>
  <c r="GE164" i="5"/>
  <c r="FW164" i="5"/>
  <c r="FO164" i="5"/>
  <c r="FG164" i="5"/>
  <c r="EY164" i="5"/>
  <c r="EQ164" i="5"/>
  <c r="EI164" i="5"/>
  <c r="EA164" i="5"/>
  <c r="DS164" i="5"/>
  <c r="DK164" i="5"/>
  <c r="DL163" i="5"/>
  <c r="AR163" i="5"/>
  <c r="AJ163" i="5"/>
  <c r="BC164" i="5"/>
  <c r="AE164" i="5"/>
  <c r="G164" i="5"/>
  <c r="DC164" i="5"/>
  <c r="CQ164" i="5"/>
  <c r="CI164" i="5"/>
  <c r="CA164" i="5"/>
  <c r="BR164" i="5"/>
  <c r="BJ164" i="5"/>
  <c r="BB164" i="5"/>
  <c r="AT164" i="5"/>
  <c r="AL164" i="5"/>
  <c r="AD164" i="5"/>
  <c r="V164" i="5"/>
  <c r="N164" i="5"/>
  <c r="F164" i="5"/>
  <c r="BK164" i="5"/>
  <c r="AM164" i="5"/>
  <c r="O164" i="5"/>
  <c r="BW164" i="5"/>
  <c r="CY164" i="5"/>
  <c r="CP164" i="5"/>
  <c r="CH164" i="5"/>
  <c r="BZ164" i="5"/>
  <c r="BS164" i="5"/>
  <c r="AU164" i="5"/>
  <c r="W164" i="5"/>
  <c r="CU164" i="5"/>
  <c r="GA164" i="5"/>
  <c r="FS164" i="5"/>
  <c r="FK164" i="5"/>
  <c r="FC164" i="5"/>
  <c r="EU164" i="5"/>
  <c r="EM164" i="5"/>
  <c r="EE164" i="5"/>
  <c r="DW164" i="5"/>
  <c r="DO164" i="5"/>
  <c r="DG164" i="5"/>
  <c r="CX164" i="5"/>
  <c r="M101" i="16"/>
  <c r="AN43" i="16"/>
  <c r="FC164" i="15"/>
  <c r="AG57" i="16"/>
  <c r="R72" i="16"/>
  <c r="Z57" i="16"/>
  <c r="K101" i="16"/>
  <c r="H119" i="16"/>
  <c r="H118" i="16" s="1"/>
  <c r="AB101" i="16"/>
  <c r="GA164" i="15"/>
  <c r="AT43" i="16"/>
  <c r="P170" i="16"/>
  <c r="P137" i="16" s="1"/>
  <c r="P185" i="16" s="1"/>
  <c r="EJ164" i="15"/>
  <c r="CF164" i="15"/>
  <c r="L164" i="15"/>
  <c r="DZ104" i="15"/>
  <c r="FX164" i="15"/>
  <c r="DL164" i="15"/>
  <c r="AZ164" i="15"/>
  <c r="DD164" i="15"/>
  <c r="AR164" i="15"/>
  <c r="DA165" i="15"/>
  <c r="CC165" i="15"/>
  <c r="AB164" i="15"/>
  <c r="EZ164" i="15"/>
  <c r="AO125" i="14"/>
  <c r="AG125" i="14"/>
  <c r="Y125" i="14"/>
  <c r="Q125" i="14"/>
  <c r="I125" i="14"/>
  <c r="AS120" i="14"/>
  <c r="AK120" i="14"/>
  <c r="AC120" i="14"/>
  <c r="D102" i="14"/>
  <c r="AV125" i="14"/>
  <c r="W72" i="16"/>
  <c r="G170" i="16"/>
  <c r="F57" i="16"/>
  <c r="S101" i="16"/>
  <c r="AJ43" i="16"/>
  <c r="GF111" i="5"/>
  <c r="AB72" i="16"/>
  <c r="AC43" i="16"/>
  <c r="FV94" i="5"/>
  <c r="U72" i="16"/>
  <c r="P192" i="16"/>
  <c r="I57" i="16"/>
  <c r="AR72" i="16"/>
  <c r="AG101" i="16"/>
  <c r="AG179" i="16"/>
  <c r="AG170" i="16" s="1"/>
  <c r="AG137" i="16" s="1"/>
  <c r="AG185" i="16" s="1"/>
  <c r="ES164" i="15"/>
  <c r="AA72" i="16"/>
  <c r="FN164" i="15"/>
  <c r="BN164" i="15"/>
  <c r="D43" i="16"/>
  <c r="AL72" i="16"/>
  <c r="E101" i="16"/>
  <c r="AR87" i="16"/>
  <c r="H57" i="16"/>
  <c r="Z72" i="16"/>
  <c r="C119" i="16"/>
  <c r="C118" i="16" s="1"/>
  <c r="T43" i="16"/>
  <c r="AO43" i="16"/>
  <c r="DR164" i="15"/>
  <c r="AE57" i="16"/>
  <c r="AB43" i="16"/>
  <c r="AP101" i="16"/>
  <c r="X87" i="16"/>
  <c r="I87" i="16"/>
  <c r="AA43" i="16"/>
  <c r="V43" i="16"/>
  <c r="GD164" i="15"/>
  <c r="EX164" i="15"/>
  <c r="DO164" i="15"/>
  <c r="CL164" i="15"/>
  <c r="AX164" i="15"/>
  <c r="J164" i="15"/>
  <c r="U43" i="16"/>
  <c r="AE119" i="16"/>
  <c r="AE118" i="16" s="1"/>
  <c r="AO12" i="16"/>
  <c r="AM170" i="16"/>
  <c r="AN119" i="16"/>
  <c r="AN118" i="16" s="1"/>
  <c r="AN101" i="16"/>
  <c r="AT119" i="16"/>
  <c r="AT118" i="16" s="1"/>
  <c r="AD87" i="16"/>
  <c r="CD164" i="15"/>
  <c r="AP164" i="15"/>
  <c r="J57" i="16"/>
  <c r="AI72" i="16"/>
  <c r="I101" i="16"/>
  <c r="Z101" i="16"/>
  <c r="AA57" i="16"/>
  <c r="U119" i="16"/>
  <c r="U118" i="16" s="1"/>
  <c r="L57" i="16"/>
  <c r="DM164" i="15"/>
  <c r="AV170" i="16"/>
  <c r="FV164" i="15"/>
  <c r="EP164" i="15"/>
  <c r="DJ164" i="15"/>
  <c r="BV164" i="15"/>
  <c r="AH164" i="15"/>
  <c r="AD72" i="16"/>
  <c r="AJ87" i="16"/>
  <c r="Q101" i="16"/>
  <c r="AF101" i="16"/>
  <c r="AF192" i="16"/>
  <c r="Q43" i="16"/>
  <c r="T57" i="16"/>
  <c r="AO87" i="16"/>
  <c r="GF11" i="15"/>
  <c r="AS147" i="7"/>
  <c r="AS146" i="7" s="1"/>
  <c r="AK147" i="7"/>
  <c r="AK146" i="7" s="1"/>
  <c r="AC147" i="7"/>
  <c r="AC146" i="7" s="1"/>
  <c r="U147" i="7"/>
  <c r="U146" i="7" s="1"/>
  <c r="M147" i="7"/>
  <c r="M146" i="7" s="1"/>
  <c r="AT139" i="7"/>
  <c r="AT138" i="7" s="1"/>
  <c r="AL139" i="7"/>
  <c r="AL138" i="7" s="1"/>
  <c r="AD139" i="7"/>
  <c r="AD138" i="7" s="1"/>
  <c r="V139" i="7"/>
  <c r="V138" i="7" s="1"/>
  <c r="N139" i="7"/>
  <c r="N138" i="7" s="1"/>
  <c r="CO164" i="15"/>
  <c r="BI164" i="15"/>
  <c r="AC164" i="15"/>
  <c r="FJ164" i="15"/>
  <c r="CG164" i="15"/>
  <c r="AZ41" i="15"/>
  <c r="FA164" i="15"/>
  <c r="FY164" i="15"/>
  <c r="CP164" i="15"/>
  <c r="AV155" i="14"/>
  <c r="AS125" i="14"/>
  <c r="AK125" i="14"/>
  <c r="AC125" i="14"/>
  <c r="U125" i="14"/>
  <c r="F139" i="7"/>
  <c r="F138" i="7" s="1"/>
  <c r="AQ188" i="7"/>
  <c r="H187" i="7"/>
  <c r="AT102" i="7"/>
  <c r="AL102" i="7"/>
  <c r="AD102" i="7"/>
  <c r="V102" i="7"/>
  <c r="AF47" i="14"/>
  <c r="Y191" i="7"/>
  <c r="AD120" i="7"/>
  <c r="F120" i="7"/>
  <c r="AP163" i="14"/>
  <c r="AP162" i="14" s="1"/>
  <c r="AH163" i="14"/>
  <c r="AH162" i="14" s="1"/>
  <c r="Z163" i="14"/>
  <c r="Z162" i="14" s="1"/>
  <c r="R163" i="14"/>
  <c r="R162" i="14" s="1"/>
  <c r="AQ155" i="14"/>
  <c r="AQ154" i="14" s="1"/>
  <c r="AI155" i="14"/>
  <c r="AI154" i="14" s="1"/>
  <c r="AA155" i="14"/>
  <c r="AA154" i="14" s="1"/>
  <c r="S155" i="14"/>
  <c r="S154" i="14" s="1"/>
  <c r="K155" i="14"/>
  <c r="K154" i="14" s="1"/>
  <c r="AN125" i="14"/>
  <c r="AQ147" i="14"/>
  <c r="AQ146" i="14" s="1"/>
  <c r="AP21" i="5"/>
  <c r="S12" i="16"/>
  <c r="AE72" i="16"/>
  <c r="E87" i="16"/>
  <c r="W101" i="16"/>
  <c r="AI57" i="16"/>
  <c r="AE43" i="16"/>
  <c r="AR119" i="16"/>
  <c r="AR118" i="16" s="1"/>
  <c r="AQ57" i="16"/>
  <c r="P72" i="16"/>
  <c r="AB57" i="16"/>
  <c r="AI119" i="16"/>
  <c r="AI118" i="16" s="1"/>
  <c r="AM43" i="16"/>
  <c r="AM101" i="16"/>
  <c r="AV101" i="16"/>
  <c r="AO119" i="16"/>
  <c r="AO118" i="16" s="1"/>
  <c r="C43" i="16"/>
  <c r="AA101" i="16"/>
  <c r="M43" i="16"/>
  <c r="H101" i="16"/>
  <c r="M72" i="16"/>
  <c r="AU12" i="16"/>
  <c r="O87" i="16"/>
  <c r="AF119" i="16"/>
  <c r="AF118" i="16" s="1"/>
  <c r="AF186" i="16"/>
  <c r="N119" i="16"/>
  <c r="N118" i="16" s="1"/>
  <c r="AB87" i="16"/>
  <c r="Y119" i="16"/>
  <c r="Y118" i="16" s="1"/>
  <c r="G72" i="16"/>
  <c r="AR43" i="16"/>
  <c r="AS87" i="16"/>
  <c r="AJ101" i="16"/>
  <c r="Y87" i="16"/>
  <c r="AQ170" i="16"/>
  <c r="AQ137" i="16" s="1"/>
  <c r="AQ185" i="16" s="1"/>
  <c r="C101" i="16"/>
  <c r="M119" i="16"/>
  <c r="M118" i="16" s="1"/>
  <c r="F119" i="16"/>
  <c r="F118" i="16" s="1"/>
  <c r="R43" i="16"/>
  <c r="AK119" i="16"/>
  <c r="AK118" i="16" s="1"/>
  <c r="F186" i="16"/>
  <c r="G87" i="16"/>
  <c r="Q12" i="16"/>
  <c r="K119" i="16"/>
  <c r="K118" i="16" s="1"/>
  <c r="D192" i="16"/>
  <c r="AK43" i="16"/>
  <c r="X72" i="16"/>
  <c r="AS119" i="16"/>
  <c r="AS118" i="16" s="1"/>
  <c r="P101" i="16"/>
  <c r="R12" i="16"/>
  <c r="I119" i="16"/>
  <c r="I118" i="16" s="1"/>
  <c r="AC57" i="16"/>
  <c r="AO57" i="16"/>
  <c r="AK72" i="16"/>
  <c r="AP72" i="16"/>
  <c r="L101" i="16"/>
  <c r="Q119" i="16"/>
  <c r="Q118" i="16" s="1"/>
  <c r="N43" i="16"/>
  <c r="AS72" i="16"/>
  <c r="AI101" i="16"/>
  <c r="E57" i="16"/>
  <c r="AV87" i="16"/>
  <c r="F72" i="16"/>
  <c r="I43" i="16"/>
  <c r="T119" i="16"/>
  <c r="T118" i="16" s="1"/>
  <c r="L43" i="16"/>
  <c r="AT72" i="16"/>
  <c r="AD57" i="16"/>
  <c r="E119" i="16"/>
  <c r="E118" i="16" s="1"/>
  <c r="U57" i="16"/>
  <c r="BJ76" i="5"/>
  <c r="AS21" i="5"/>
  <c r="GF11" i="5"/>
  <c r="C12" i="5"/>
  <c r="C64" i="5"/>
  <c r="C99" i="5"/>
  <c r="AK172" i="7"/>
  <c r="AK171" i="7" s="1"/>
  <c r="AL163" i="7"/>
  <c r="AL162" i="7" s="1"/>
  <c r="N163" i="7"/>
  <c r="N162" i="7" s="1"/>
  <c r="F163" i="7"/>
  <c r="F162" i="7" s="1"/>
  <c r="W155" i="7"/>
  <c r="W154" i="7" s="1"/>
  <c r="C76" i="7"/>
  <c r="AR172" i="7"/>
  <c r="AR171" i="7" s="1"/>
  <c r="AJ172" i="7"/>
  <c r="AJ171" i="7" s="1"/>
  <c r="N102" i="7"/>
  <c r="F102" i="7"/>
  <c r="AG82" i="7"/>
  <c r="U76" i="7"/>
  <c r="AS67" i="7"/>
  <c r="AK67" i="7"/>
  <c r="AC67" i="7"/>
  <c r="U67" i="7"/>
  <c r="M67" i="7"/>
  <c r="E67" i="7"/>
  <c r="AB147" i="7"/>
  <c r="AB146" i="7" s="1"/>
  <c r="AS139" i="7"/>
  <c r="AS138" i="7" s="1"/>
  <c r="AK139" i="7"/>
  <c r="AK138" i="7" s="1"/>
  <c r="AC139" i="7"/>
  <c r="AC138" i="7" s="1"/>
  <c r="U139" i="7"/>
  <c r="U138" i="7" s="1"/>
  <c r="M139" i="7"/>
  <c r="M138" i="7" s="1"/>
  <c r="E139" i="7"/>
  <c r="E138" i="7" s="1"/>
  <c r="C102" i="7"/>
  <c r="C47" i="7"/>
  <c r="C163" i="7"/>
  <c r="C162" i="7" s="1"/>
  <c r="AS172" i="7"/>
  <c r="AS171" i="7" s="1"/>
  <c r="AC172" i="7"/>
  <c r="AC171" i="7" s="1"/>
  <c r="Q76" i="7"/>
  <c r="L139" i="7"/>
  <c r="L138" i="7" s="1"/>
  <c r="AQ120" i="7"/>
  <c r="AI120" i="7"/>
  <c r="AA120" i="7"/>
  <c r="S120" i="7"/>
  <c r="K120" i="7"/>
  <c r="AG107" i="7"/>
  <c r="AV61" i="7"/>
  <c r="AN61" i="7"/>
  <c r="AF61" i="7"/>
  <c r="X61" i="7"/>
  <c r="P61" i="7"/>
  <c r="H61" i="7"/>
  <c r="AQ52" i="7"/>
  <c r="AI52" i="7"/>
  <c r="AA52" i="7"/>
  <c r="S52" i="7"/>
  <c r="K52" i="7"/>
  <c r="BE161" i="15"/>
  <c r="EG164" i="15"/>
  <c r="FP164" i="15"/>
  <c r="EU164" i="15"/>
  <c r="U164" i="15"/>
  <c r="ET164" i="15"/>
  <c r="DU164" i="15"/>
  <c r="BX164" i="15"/>
  <c r="AT164" i="15"/>
  <c r="T164" i="15"/>
  <c r="EE164" i="15"/>
  <c r="CQ164" i="15"/>
  <c r="BK164" i="15"/>
  <c r="AU164" i="15"/>
  <c r="O164" i="15"/>
  <c r="CA164" i="15"/>
  <c r="DW164" i="15"/>
  <c r="FS164" i="15"/>
  <c r="DV164" i="15"/>
  <c r="DG164" i="15"/>
  <c r="BE164" i="15"/>
  <c r="W164" i="15"/>
  <c r="I164" i="15"/>
  <c r="GF111" i="15"/>
  <c r="EM164" i="15"/>
  <c r="BC164" i="15"/>
  <c r="AM164" i="15"/>
  <c r="V164" i="15"/>
  <c r="G164" i="15"/>
  <c r="CO41" i="15"/>
  <c r="Y164" i="15"/>
  <c r="CK164" i="15"/>
  <c r="F164" i="15"/>
  <c r="FX41" i="15"/>
  <c r="J41" i="15"/>
  <c r="EW164" i="15"/>
  <c r="BU164" i="15"/>
  <c r="GC164" i="15"/>
  <c r="FK164" i="15"/>
  <c r="EV164" i="15"/>
  <c r="DQ164" i="15"/>
  <c r="CY164" i="15"/>
  <c r="CI164" i="15"/>
  <c r="BS164" i="15"/>
  <c r="AE164" i="15"/>
  <c r="I191" i="14"/>
  <c r="AO130" i="14"/>
  <c r="Y130" i="14"/>
  <c r="Q130" i="14"/>
  <c r="AF125" i="14"/>
  <c r="X125" i="14"/>
  <c r="P125" i="14"/>
  <c r="H125" i="14"/>
  <c r="G47" i="14"/>
  <c r="AL180" i="14"/>
  <c r="AL179" i="14" s="1"/>
  <c r="AD180" i="14"/>
  <c r="AD179" i="14" s="1"/>
  <c r="N180" i="14"/>
  <c r="N192" i="14" s="1"/>
  <c r="AI147" i="14"/>
  <c r="AI146" i="14" s="1"/>
  <c r="W52" i="14"/>
  <c r="H190" i="14"/>
  <c r="AV163" i="14"/>
  <c r="AV162" i="14" s="1"/>
  <c r="AN163" i="14"/>
  <c r="AN162" i="14" s="1"/>
  <c r="AF163" i="14"/>
  <c r="AF162" i="14" s="1"/>
  <c r="X163" i="14"/>
  <c r="X162" i="14" s="1"/>
  <c r="H163" i="14"/>
  <c r="H162" i="14" s="1"/>
  <c r="Y155" i="14"/>
  <c r="I155" i="14"/>
  <c r="I154" i="14" s="1"/>
  <c r="L102" i="14"/>
  <c r="AG180" i="14"/>
  <c r="AG192" i="14" s="1"/>
  <c r="AU139" i="14"/>
  <c r="AU138" i="14" s="1"/>
  <c r="AM139" i="14"/>
  <c r="AM138" i="14" s="1"/>
  <c r="AE139" i="14"/>
  <c r="AE138" i="14" s="1"/>
  <c r="W139" i="14"/>
  <c r="W138" i="14" s="1"/>
  <c r="O139" i="14"/>
  <c r="O138" i="14" s="1"/>
  <c r="N47" i="14"/>
  <c r="T191" i="14"/>
  <c r="L191" i="14"/>
  <c r="AV147" i="14"/>
  <c r="AV146" i="14" s="1"/>
  <c r="P147" i="14"/>
  <c r="P146" i="14" s="1"/>
  <c r="AU102" i="14"/>
  <c r="AV47" i="14"/>
  <c r="H47" i="14"/>
  <c r="M163" i="14"/>
  <c r="M162" i="14" s="1"/>
  <c r="E163" i="14"/>
  <c r="E162" i="14" s="1"/>
  <c r="AU187" i="14"/>
  <c r="AT125" i="14"/>
  <c r="AL125" i="14"/>
  <c r="AD125" i="14"/>
  <c r="N125" i="14"/>
  <c r="AR114" i="14"/>
  <c r="AJ114" i="14"/>
  <c r="AB114" i="14"/>
  <c r="T114" i="14"/>
  <c r="L114" i="14"/>
  <c r="D114" i="14"/>
  <c r="CH164" i="15"/>
  <c r="AD164" i="15"/>
  <c r="FL64" i="15"/>
  <c r="FB164" i="15"/>
  <c r="DF164" i="15"/>
  <c r="BR164" i="15"/>
  <c r="BD164" i="15"/>
  <c r="DW64" i="15"/>
  <c r="FR164" i="15"/>
  <c r="ED164" i="15"/>
  <c r="DP164" i="15"/>
  <c r="BL164" i="15"/>
  <c r="BB164" i="15"/>
  <c r="DX164" i="15"/>
  <c r="DN164" i="15"/>
  <c r="BZ164" i="15"/>
  <c r="AL164" i="15"/>
  <c r="X164" i="15"/>
  <c r="BW81" i="15"/>
  <c r="GB164" i="15"/>
  <c r="N164" i="15"/>
  <c r="FZ164" i="15"/>
  <c r="EL164" i="15"/>
  <c r="CX164" i="15"/>
  <c r="CJ164" i="15"/>
  <c r="BJ164" i="15"/>
  <c r="AX64" i="15"/>
  <c r="EX41" i="15"/>
  <c r="GE165" i="15"/>
  <c r="FW165" i="15"/>
  <c r="FO165" i="15"/>
  <c r="FG165" i="15"/>
  <c r="EY165" i="15"/>
  <c r="EQ165" i="15"/>
  <c r="EI165" i="15"/>
  <c r="EA165" i="15"/>
  <c r="DS165" i="15"/>
  <c r="DK165" i="15"/>
  <c r="DC165" i="15"/>
  <c r="CU165" i="15"/>
  <c r="CM165" i="15"/>
  <c r="CE165" i="15"/>
  <c r="BW165" i="15"/>
  <c r="BO165" i="15"/>
  <c r="BG165" i="15"/>
  <c r="AY165" i="15"/>
  <c r="AQ165" i="15"/>
  <c r="AI165" i="15"/>
  <c r="AA165" i="15"/>
  <c r="S165" i="15"/>
  <c r="K165" i="15"/>
  <c r="GE164" i="15"/>
  <c r="FW164" i="15"/>
  <c r="FO164" i="15"/>
  <c r="FG164" i="15"/>
  <c r="EY164" i="15"/>
  <c r="EQ164" i="15"/>
  <c r="EI164" i="15"/>
  <c r="EA164" i="15"/>
  <c r="DS164" i="15"/>
  <c r="DK164" i="15"/>
  <c r="DC164" i="15"/>
  <c r="CU164" i="15"/>
  <c r="CM164" i="15"/>
  <c r="CE164" i="15"/>
  <c r="EY162" i="15"/>
  <c r="BW164" i="15"/>
  <c r="BO164" i="15"/>
  <c r="BG164" i="15"/>
  <c r="AY164" i="15"/>
  <c r="AQ164" i="15"/>
  <c r="AI164" i="15"/>
  <c r="AA164" i="15"/>
  <c r="S164" i="15"/>
  <c r="K164" i="15"/>
  <c r="GE163" i="15"/>
  <c r="FW163" i="15"/>
  <c r="FO163" i="15"/>
  <c r="FG163" i="15"/>
  <c r="EY163" i="15"/>
  <c r="EQ163" i="15"/>
  <c r="EI163" i="15"/>
  <c r="EA163" i="15"/>
  <c r="DS163" i="15"/>
  <c r="DK163" i="15"/>
  <c r="DC163" i="15"/>
  <c r="CU163" i="15"/>
  <c r="CM163" i="15"/>
  <c r="CE163" i="15"/>
  <c r="BW163" i="15"/>
  <c r="BO163" i="15"/>
  <c r="BG163" i="15"/>
  <c r="AY163" i="15"/>
  <c r="AQ163" i="15"/>
  <c r="AI163" i="15"/>
  <c r="AA163" i="15"/>
  <c r="S163" i="15"/>
  <c r="K163" i="15"/>
  <c r="GE162" i="15"/>
  <c r="FW162" i="15"/>
  <c r="FO162" i="15"/>
  <c r="FG162" i="15"/>
  <c r="EQ162" i="15"/>
  <c r="EI162" i="15"/>
  <c r="EA162" i="15"/>
  <c r="DS162" i="15"/>
  <c r="EF151" i="15"/>
  <c r="EF164" i="15"/>
  <c r="BT151" i="15"/>
  <c r="BT164" i="15"/>
  <c r="AF151" i="15"/>
  <c r="AF164" i="15"/>
  <c r="FD151" i="15"/>
  <c r="FD164" i="15"/>
  <c r="CR151" i="15"/>
  <c r="CR164" i="15"/>
  <c r="H151" i="15"/>
  <c r="H164" i="15"/>
  <c r="C21" i="15"/>
  <c r="C41" i="15"/>
  <c r="C113" i="15"/>
  <c r="FE164" i="15"/>
  <c r="EK164" i="15"/>
  <c r="DY164" i="15"/>
  <c r="CS164" i="15"/>
  <c r="BY164" i="15"/>
  <c r="BM164" i="15"/>
  <c r="AG164" i="15"/>
  <c r="M164" i="15"/>
  <c r="BM41" i="15"/>
  <c r="FQ151" i="15"/>
  <c r="FQ164" i="15"/>
  <c r="EC151" i="15"/>
  <c r="EC164" i="15"/>
  <c r="DE151" i="15"/>
  <c r="DE164" i="15"/>
  <c r="BQ151" i="15"/>
  <c r="BQ164" i="15"/>
  <c r="AS151" i="15"/>
  <c r="AS164" i="15"/>
  <c r="E151" i="15"/>
  <c r="E164" i="15"/>
  <c r="C26" i="15"/>
  <c r="FL164" i="15"/>
  <c r="CZ164" i="15"/>
  <c r="AN164" i="15"/>
  <c r="FH151" i="15"/>
  <c r="FH164" i="15"/>
  <c r="DT151" i="15"/>
  <c r="DT164" i="15"/>
  <c r="CV151" i="15"/>
  <c r="CV164" i="15"/>
  <c r="BH151" i="15"/>
  <c r="BH164" i="15"/>
  <c r="AJ151" i="15"/>
  <c r="AJ164" i="15"/>
  <c r="D151" i="15"/>
  <c r="D164" i="15"/>
  <c r="L104" i="15"/>
  <c r="AR104" i="15"/>
  <c r="DK162" i="15"/>
  <c r="DC162" i="15"/>
  <c r="CU162" i="15"/>
  <c r="CM162" i="15"/>
  <c r="CE162" i="15"/>
  <c r="BW162" i="15"/>
  <c r="BO162" i="15"/>
  <c r="BG162" i="15"/>
  <c r="AY162" i="15"/>
  <c r="AQ162" i="15"/>
  <c r="AI162" i="15"/>
  <c r="AA162" i="15"/>
  <c r="S162" i="15"/>
  <c r="K162" i="15"/>
  <c r="GE161" i="15"/>
  <c r="FW161" i="15"/>
  <c r="FG161" i="15"/>
  <c r="EY161" i="15"/>
  <c r="EQ161" i="15"/>
  <c r="EI161" i="15"/>
  <c r="EA161" i="15"/>
  <c r="DS161" i="15"/>
  <c r="DK161" i="15"/>
  <c r="DC161" i="15"/>
  <c r="CU161" i="15"/>
  <c r="CM161" i="15"/>
  <c r="CE161" i="15"/>
  <c r="BW161" i="15"/>
  <c r="BO161" i="15"/>
  <c r="BG161" i="15"/>
  <c r="AY161" i="15"/>
  <c r="AQ161" i="15"/>
  <c r="AI161" i="15"/>
  <c r="AA161" i="15"/>
  <c r="S161" i="15"/>
  <c r="K161" i="15"/>
  <c r="FU164" i="15"/>
  <c r="EN164" i="15"/>
  <c r="DI164" i="15"/>
  <c r="CB164" i="15"/>
  <c r="AW164" i="15"/>
  <c r="P164" i="15"/>
  <c r="CM81" i="15"/>
  <c r="BH64" i="15"/>
  <c r="AB64" i="15"/>
  <c r="FO161" i="15"/>
  <c r="C145" i="15"/>
  <c r="FT164" i="15"/>
  <c r="FI164" i="15"/>
  <c r="EB164" i="15"/>
  <c r="DH164" i="15"/>
  <c r="CW164" i="15"/>
  <c r="BP164" i="15"/>
  <c r="AV164" i="15"/>
  <c r="AK164" i="15"/>
  <c r="FM151" i="15"/>
  <c r="FM164" i="15"/>
  <c r="EO151" i="15"/>
  <c r="EO164" i="15"/>
  <c r="DA151" i="15"/>
  <c r="DA164" i="15"/>
  <c r="CC151" i="15"/>
  <c r="CC164" i="15"/>
  <c r="AO151" i="15"/>
  <c r="AO164" i="15"/>
  <c r="Q151" i="15"/>
  <c r="Q164" i="15"/>
  <c r="CT104" i="15"/>
  <c r="BV104" i="15"/>
  <c r="EN121" i="15"/>
  <c r="DH121" i="15"/>
  <c r="CJ121" i="15"/>
  <c r="BL121" i="15"/>
  <c r="AV121" i="15"/>
  <c r="X121" i="15"/>
  <c r="P121" i="15"/>
  <c r="H121" i="15"/>
  <c r="ED41" i="15"/>
  <c r="V41" i="15"/>
  <c r="EE121" i="15"/>
  <c r="DZ21" i="15"/>
  <c r="AP21" i="15"/>
  <c r="FJ121" i="15"/>
  <c r="BZ121" i="15"/>
  <c r="EB41" i="15"/>
  <c r="CF41" i="15"/>
  <c r="T41" i="15"/>
  <c r="EF70" i="15"/>
  <c r="AM64" i="15"/>
  <c r="FN41" i="15"/>
  <c r="CL41" i="15"/>
  <c r="BF41" i="15"/>
  <c r="EB12" i="5"/>
  <c r="CC41" i="5"/>
  <c r="DO70" i="5"/>
  <c r="BR41" i="5"/>
  <c r="V21" i="5"/>
  <c r="DU21" i="5"/>
  <c r="U21" i="5"/>
  <c r="C99" i="17"/>
  <c r="C76" i="5"/>
  <c r="C129" i="5"/>
  <c r="ER21" i="5"/>
  <c r="BF94" i="5"/>
  <c r="AT172" i="14"/>
  <c r="AT171" i="14" s="1"/>
  <c r="AL172" i="14"/>
  <c r="AL171" i="14" s="1"/>
  <c r="AD172" i="14"/>
  <c r="AD171" i="14" s="1"/>
  <c r="V172" i="14"/>
  <c r="V171" i="14" s="1"/>
  <c r="N172" i="14"/>
  <c r="N171" i="14" s="1"/>
  <c r="F172" i="14"/>
  <c r="F171" i="14" s="1"/>
  <c r="AF155" i="14"/>
  <c r="AF154" i="14" s="1"/>
  <c r="X155" i="14"/>
  <c r="X154" i="14" s="1"/>
  <c r="W191" i="14"/>
  <c r="AD188" i="14"/>
  <c r="W96" i="14"/>
  <c r="AQ191" i="14"/>
  <c r="AK189" i="14"/>
  <c r="AC189" i="14"/>
  <c r="M189" i="14"/>
  <c r="Z188" i="14"/>
  <c r="R188" i="14"/>
  <c r="AE187" i="14"/>
  <c r="O187" i="14"/>
  <c r="J190" i="14"/>
  <c r="W189" i="14"/>
  <c r="O189" i="14"/>
  <c r="AB147" i="14"/>
  <c r="AB146" i="14" s="1"/>
  <c r="AP139" i="14"/>
  <c r="AP138" i="14" s="1"/>
  <c r="AH139" i="14"/>
  <c r="AH138" i="14" s="1"/>
  <c r="Z139" i="14"/>
  <c r="Z138" i="14" s="1"/>
  <c r="E125" i="14"/>
  <c r="AJ76" i="14"/>
  <c r="D76" i="14"/>
  <c r="BY21" i="5"/>
  <c r="DL12" i="5"/>
  <c r="CF12" i="5"/>
  <c r="BP12" i="5"/>
  <c r="FZ41" i="5"/>
  <c r="N189" i="14"/>
  <c r="C146" i="5"/>
  <c r="AP190" i="14"/>
  <c r="AJ188" i="14"/>
  <c r="AQ120" i="14"/>
  <c r="N107" i="14"/>
  <c r="AA188" i="14"/>
  <c r="AI172" i="14"/>
  <c r="AI171" i="14" s="1"/>
  <c r="AA172" i="14"/>
  <c r="AA171" i="14" s="1"/>
  <c r="U155" i="14"/>
  <c r="U154" i="14" s="1"/>
  <c r="O147" i="14"/>
  <c r="O146" i="14" s="1"/>
  <c r="AT114" i="14"/>
  <c r="AL114" i="14"/>
  <c r="AD114" i="14"/>
  <c r="AT102" i="14"/>
  <c r="AL102" i="14"/>
  <c r="AD102" i="14"/>
  <c r="V102" i="14"/>
  <c r="N102" i="14"/>
  <c r="F102" i="14"/>
  <c r="C163" i="5"/>
  <c r="C166" i="5"/>
  <c r="Q41" i="5"/>
  <c r="AG191" i="14"/>
  <c r="AP172" i="14"/>
  <c r="AP171" i="14" s="1"/>
  <c r="AH172" i="14"/>
  <c r="AH171" i="14" s="1"/>
  <c r="Z172" i="14"/>
  <c r="Z171" i="14" s="1"/>
  <c r="AC102" i="14"/>
  <c r="AL47" i="14"/>
  <c r="AL193" i="14"/>
  <c r="AG194" i="14"/>
  <c r="Y139" i="14"/>
  <c r="Y138" i="14" s="1"/>
  <c r="AR125" i="14"/>
  <c r="EU56" i="5"/>
  <c r="CC21" i="5"/>
  <c r="G101" i="16"/>
  <c r="G192" i="16"/>
  <c r="J12" i="16"/>
  <c r="AG87" i="16"/>
  <c r="AI189" i="14"/>
  <c r="AS172" i="14"/>
  <c r="AS171" i="14" s="1"/>
  <c r="AK172" i="14"/>
  <c r="AK171" i="14" s="1"/>
  <c r="AC172" i="14"/>
  <c r="AC171" i="14" s="1"/>
  <c r="AR191" i="14"/>
  <c r="AT189" i="14"/>
  <c r="H155" i="14"/>
  <c r="H154" i="14" s="1"/>
  <c r="AP57" i="16"/>
  <c r="U101" i="16"/>
  <c r="J43" i="16"/>
  <c r="H72" i="16"/>
  <c r="AC119" i="16"/>
  <c r="AC118" i="16" s="1"/>
  <c r="M87" i="16"/>
  <c r="D101" i="16"/>
  <c r="S119" i="16"/>
  <c r="S118" i="16" s="1"/>
  <c r="AV119" i="16"/>
  <c r="AV118" i="16" s="1"/>
  <c r="AN187" i="14"/>
  <c r="T190" i="14"/>
  <c r="AC12" i="16"/>
  <c r="AK101" i="16"/>
  <c r="AD193" i="14"/>
  <c r="AI191" i="14"/>
  <c r="AA191" i="14"/>
  <c r="S191" i="14"/>
  <c r="K191" i="14"/>
  <c r="AU163" i="14"/>
  <c r="AU162" i="14" s="1"/>
  <c r="AE163" i="14"/>
  <c r="AE162" i="14" s="1"/>
  <c r="R139" i="14"/>
  <c r="R138" i="14" s="1"/>
  <c r="J139" i="14"/>
  <c r="J138" i="14" s="1"/>
  <c r="U120" i="14"/>
  <c r="M120" i="14"/>
  <c r="E120" i="14"/>
  <c r="AG82" i="14"/>
  <c r="AQ12" i="16"/>
  <c r="AV12" i="16"/>
  <c r="AG72" i="16"/>
  <c r="AQ87" i="16"/>
  <c r="U87" i="16"/>
  <c r="AA119" i="16"/>
  <c r="AA118" i="16" s="1"/>
  <c r="N72" i="16"/>
  <c r="D87" i="16"/>
  <c r="P119" i="16"/>
  <c r="P118" i="16" s="1"/>
  <c r="F43" i="16"/>
  <c r="AA170" i="16"/>
  <c r="F188" i="14"/>
  <c r="AH72" i="16"/>
  <c r="C191" i="14"/>
  <c r="AR155" i="14"/>
  <c r="AR154" i="14" s="1"/>
  <c r="T155" i="14"/>
  <c r="T154" i="14" s="1"/>
  <c r="AL147" i="14"/>
  <c r="AL146" i="14" s="1"/>
  <c r="AC191" i="14"/>
  <c r="AU189" i="14"/>
  <c r="AB188" i="14"/>
  <c r="Q139" i="14"/>
  <c r="Q138" i="14" s="1"/>
  <c r="D120" i="14"/>
  <c r="AI96" i="14"/>
  <c r="AG67" i="14"/>
  <c r="Q67" i="14"/>
  <c r="AD67" i="14"/>
  <c r="AP52" i="14"/>
  <c r="AH52" i="14"/>
  <c r="Z52" i="14"/>
  <c r="R52" i="14"/>
  <c r="J52" i="14"/>
  <c r="AG186" i="16"/>
  <c r="V57" i="16"/>
  <c r="T101" i="16"/>
  <c r="L87" i="16"/>
  <c r="AL119" i="16"/>
  <c r="AL118" i="16" s="1"/>
  <c r="AT186" i="16"/>
  <c r="P186" i="16"/>
  <c r="AJ155" i="14"/>
  <c r="AJ154" i="14" s="1"/>
  <c r="D155" i="14"/>
  <c r="D154" i="14" s="1"/>
  <c r="V180" i="14"/>
  <c r="V179" i="14" s="1"/>
  <c r="AT190" i="14"/>
  <c r="AV188" i="14"/>
  <c r="AN147" i="14"/>
  <c r="AN146" i="14" s="1"/>
  <c r="AF147" i="14"/>
  <c r="AF146" i="14" s="1"/>
  <c r="X147" i="14"/>
  <c r="X146" i="14" s="1"/>
  <c r="P188" i="14"/>
  <c r="H147" i="14"/>
  <c r="H146" i="14" s="1"/>
  <c r="I90" i="14"/>
  <c r="L82" i="14"/>
  <c r="D82" i="14"/>
  <c r="D72" i="14" s="1"/>
  <c r="AV67" i="14"/>
  <c r="AN67" i="14"/>
  <c r="AF67" i="14"/>
  <c r="X67" i="14"/>
  <c r="P67" i="14"/>
  <c r="H67" i="14"/>
  <c r="AS67" i="14"/>
  <c r="AK67" i="14"/>
  <c r="AC67" i="14"/>
  <c r="U67" i="14"/>
  <c r="M67" i="14"/>
  <c r="E67" i="14"/>
  <c r="O52" i="14"/>
  <c r="F47" i="14"/>
  <c r="AQ72" i="16"/>
  <c r="AM72" i="16"/>
  <c r="G12" i="16"/>
  <c r="AO101" i="16"/>
  <c r="Q57" i="16"/>
  <c r="AF87" i="16"/>
  <c r="AT87" i="16"/>
  <c r="Q87" i="16"/>
  <c r="AQ119" i="16"/>
  <c r="AQ118" i="16" s="1"/>
  <c r="AR190" i="14"/>
  <c r="P57" i="16"/>
  <c r="M190" i="14"/>
  <c r="AB155" i="14"/>
  <c r="AB154" i="14" s="1"/>
  <c r="L155" i="14"/>
  <c r="L154" i="14" s="1"/>
  <c r="AO180" i="14"/>
  <c r="AO179" i="14" s="1"/>
  <c r="Y180" i="14"/>
  <c r="Y192" i="14" s="1"/>
  <c r="F180" i="14"/>
  <c r="AS189" i="14"/>
  <c r="U189" i="14"/>
  <c r="E189" i="14"/>
  <c r="AP188" i="14"/>
  <c r="AH188" i="14"/>
  <c r="AM187" i="14"/>
  <c r="W187" i="14"/>
  <c r="G187" i="14"/>
  <c r="AH190" i="14"/>
  <c r="I163" i="14"/>
  <c r="I162" i="14" s="1"/>
  <c r="F125" i="14"/>
  <c r="AO96" i="14"/>
  <c r="Q96" i="14"/>
  <c r="X47" i="14"/>
  <c r="G57" i="16"/>
  <c r="AD101" i="16"/>
  <c r="D170" i="16"/>
  <c r="K192" i="16"/>
  <c r="AL57" i="16"/>
  <c r="AM119" i="16"/>
  <c r="AM118" i="16" s="1"/>
  <c r="D57" i="16"/>
  <c r="P12" i="16"/>
  <c r="K72" i="16"/>
  <c r="Y57" i="16"/>
  <c r="L192" i="16"/>
  <c r="AJ192" i="16"/>
  <c r="AA172" i="7"/>
  <c r="AA171" i="7" s="1"/>
  <c r="S172" i="7"/>
  <c r="S171" i="7" s="1"/>
  <c r="AB191" i="7"/>
  <c r="N189" i="7"/>
  <c r="AU114" i="7"/>
  <c r="AM114" i="7"/>
  <c r="AE114" i="7"/>
  <c r="W114" i="7"/>
  <c r="O114" i="7"/>
  <c r="G114" i="7"/>
  <c r="AU102" i="7"/>
  <c r="AM102" i="7"/>
  <c r="AE102" i="7"/>
  <c r="W102" i="7"/>
  <c r="O102" i="7"/>
  <c r="G102" i="7"/>
  <c r="U52" i="7"/>
  <c r="AT47" i="7"/>
  <c r="N47" i="7"/>
  <c r="S72" i="16"/>
  <c r="AJ72" i="16"/>
  <c r="AP87" i="16"/>
  <c r="AV57" i="16"/>
  <c r="S43" i="16"/>
  <c r="W87" i="16"/>
  <c r="AB119" i="16"/>
  <c r="AB118" i="16" s="1"/>
  <c r="AF170" i="16"/>
  <c r="AS101" i="16"/>
  <c r="K170" i="16"/>
  <c r="K137" i="16" s="1"/>
  <c r="K185" i="16" s="1"/>
  <c r="M125" i="7"/>
  <c r="AN12" i="16"/>
  <c r="U12" i="16"/>
  <c r="Y72" i="16"/>
  <c r="O12" i="16"/>
  <c r="S87" i="16"/>
  <c r="AF146" i="16"/>
  <c r="L170" i="16"/>
  <c r="S192" i="16"/>
  <c r="Y43" i="16"/>
  <c r="AQ186" i="16"/>
  <c r="AK57" i="16"/>
  <c r="AI186" i="16"/>
  <c r="K12" i="16"/>
  <c r="R57" i="16"/>
  <c r="O72" i="16"/>
  <c r="AH101" i="16"/>
  <c r="AG43" i="16"/>
  <c r="Z43" i="16"/>
  <c r="G119" i="16"/>
  <c r="G118" i="16" s="1"/>
  <c r="I12" i="16"/>
  <c r="AC87" i="16"/>
  <c r="AS57" i="16"/>
  <c r="F154" i="16"/>
  <c r="AJ119" i="16"/>
  <c r="AJ118" i="16" s="1"/>
  <c r="AQ102" i="7"/>
  <c r="AT82" i="7"/>
  <c r="AL82" i="7"/>
  <c r="AD82" i="7"/>
  <c r="V82" i="7"/>
  <c r="N82" i="7"/>
  <c r="F82" i="7"/>
  <c r="AK12" i="16"/>
  <c r="V72" i="16"/>
  <c r="AO72" i="16"/>
  <c r="Y186" i="16"/>
  <c r="AQ192" i="16"/>
  <c r="O119" i="16"/>
  <c r="O118" i="16" s="1"/>
  <c r="AP102" i="7"/>
  <c r="AU90" i="7"/>
  <c r="O90" i="7"/>
  <c r="AH61" i="7"/>
  <c r="O57" i="16"/>
  <c r="AS12" i="16"/>
  <c r="O43" i="16"/>
  <c r="AM12" i="16"/>
  <c r="E43" i="16"/>
  <c r="Q179" i="16"/>
  <c r="Q170" i="16" s="1"/>
  <c r="AD119" i="16"/>
  <c r="AD118" i="16" s="1"/>
  <c r="AP43" i="16"/>
  <c r="AP119" i="16"/>
  <c r="AP118" i="16" s="1"/>
  <c r="AE87" i="16"/>
  <c r="P43" i="16"/>
  <c r="AS43" i="16"/>
  <c r="AG139" i="7"/>
  <c r="AG138" i="7" s="1"/>
  <c r="C67" i="7"/>
  <c r="C125" i="7"/>
  <c r="C188" i="7"/>
  <c r="T191" i="7"/>
  <c r="AT189" i="7"/>
  <c r="AA188" i="7"/>
  <c r="AV155" i="7"/>
  <c r="AV154" i="7" s="1"/>
  <c r="AF155" i="7"/>
  <c r="AF154" i="7" s="1"/>
  <c r="P155" i="7"/>
  <c r="P154" i="7" s="1"/>
  <c r="AP190" i="7"/>
  <c r="AG187" i="7"/>
  <c r="AV47" i="7"/>
  <c r="AN47" i="7"/>
  <c r="AF47" i="7"/>
  <c r="X47" i="7"/>
  <c r="H47" i="7"/>
  <c r="W57" i="16"/>
  <c r="Z87" i="16"/>
  <c r="AF43" i="16"/>
  <c r="AV72" i="16"/>
  <c r="AM87" i="16"/>
  <c r="AQ101" i="16"/>
  <c r="AL87" i="16"/>
  <c r="M57" i="16"/>
  <c r="AF57" i="16"/>
  <c r="C12" i="16"/>
  <c r="X119" i="16"/>
  <c r="X118" i="16" s="1"/>
  <c r="AQ130" i="7"/>
  <c r="AA130" i="7"/>
  <c r="AM47" i="7"/>
  <c r="AO163" i="7"/>
  <c r="AO162" i="7" s="1"/>
  <c r="Y163" i="7"/>
  <c r="Y162" i="7" s="1"/>
  <c r="I163" i="7"/>
  <c r="I162" i="7" s="1"/>
  <c r="K188" i="7"/>
  <c r="Y120" i="7"/>
  <c r="I120" i="7"/>
  <c r="AJ96" i="7"/>
  <c r="AG61" i="7"/>
  <c r="AI130" i="7"/>
  <c r="S130" i="7"/>
  <c r="J107" i="7"/>
  <c r="AE47" i="7"/>
  <c r="AG163" i="7"/>
  <c r="AG162" i="7" s="1"/>
  <c r="Q163" i="7"/>
  <c r="Q162" i="7" s="1"/>
  <c r="Y190" i="7"/>
  <c r="AD189" i="7"/>
  <c r="P187" i="7"/>
  <c r="E130" i="7"/>
  <c r="AO120" i="7"/>
  <c r="AG120" i="7"/>
  <c r="Q120" i="7"/>
  <c r="AH107" i="7"/>
  <c r="S102" i="7"/>
  <c r="AO191" i="7"/>
  <c r="AP114" i="7"/>
  <c r="AH114" i="7"/>
  <c r="Z114" i="7"/>
  <c r="R114" i="7"/>
  <c r="AH102" i="7"/>
  <c r="AT52" i="7"/>
  <c r="AL52" i="7"/>
  <c r="AD52" i="7"/>
  <c r="V52" i="7"/>
  <c r="N52" i="7"/>
  <c r="F52" i="7"/>
  <c r="C61" i="7"/>
  <c r="C114" i="7"/>
  <c r="AM191" i="7"/>
  <c r="AJ190" i="7"/>
  <c r="T190" i="7"/>
  <c r="D190" i="7"/>
  <c r="AG189" i="7"/>
  <c r="Q189" i="7"/>
  <c r="AT188" i="7"/>
  <c r="AD188" i="7"/>
  <c r="AU191" i="7"/>
  <c r="AR190" i="7"/>
  <c r="AB190" i="7"/>
  <c r="L190" i="7"/>
  <c r="AO189" i="7"/>
  <c r="Y189" i="7"/>
  <c r="I189" i="7"/>
  <c r="AL188" i="7"/>
  <c r="U191" i="7"/>
  <c r="AE189" i="7"/>
  <c r="AR188" i="7"/>
  <c r="L188" i="7"/>
  <c r="AJ139" i="7"/>
  <c r="AJ138" i="7" s="1"/>
  <c r="AG130" i="7"/>
  <c r="K125" i="7"/>
  <c r="AV125" i="7"/>
  <c r="AN125" i="7"/>
  <c r="AF125" i="7"/>
  <c r="X125" i="7"/>
  <c r="P125" i="7"/>
  <c r="H125" i="7"/>
  <c r="AR102" i="7"/>
  <c r="AB102" i="7"/>
  <c r="AD96" i="7"/>
  <c r="AS61" i="7"/>
  <c r="AK61" i="7"/>
  <c r="AC61" i="7"/>
  <c r="U61" i="7"/>
  <c r="M61" i="7"/>
  <c r="E61" i="7"/>
  <c r="K130" i="7"/>
  <c r="AC107" i="7"/>
  <c r="AU47" i="7"/>
  <c r="U189" i="7"/>
  <c r="AP172" i="7"/>
  <c r="AP171" i="7" s="1"/>
  <c r="AH172" i="7"/>
  <c r="AH171" i="7" s="1"/>
  <c r="Z172" i="7"/>
  <c r="Z171" i="7" s="1"/>
  <c r="R172" i="7"/>
  <c r="R171" i="7" s="1"/>
  <c r="J172" i="7"/>
  <c r="J171" i="7" s="1"/>
  <c r="AU187" i="7"/>
  <c r="AT163" i="7"/>
  <c r="AT162" i="7" s="1"/>
  <c r="AD163" i="7"/>
  <c r="AD162" i="7" s="1"/>
  <c r="AI191" i="7"/>
  <c r="K191" i="7"/>
  <c r="AV190" i="7"/>
  <c r="AN190" i="7"/>
  <c r="P190" i="7"/>
  <c r="E189" i="7"/>
  <c r="J155" i="7"/>
  <c r="J154" i="7" s="1"/>
  <c r="AM187" i="7"/>
  <c r="AO125" i="7"/>
  <c r="Y125" i="7"/>
  <c r="I125" i="7"/>
  <c r="AQ190" i="7"/>
  <c r="AI190" i="7"/>
  <c r="AA190" i="7"/>
  <c r="S190" i="7"/>
  <c r="K190" i="7"/>
  <c r="AV189" i="7"/>
  <c r="AN189" i="7"/>
  <c r="AF189" i="7"/>
  <c r="X189" i="7"/>
  <c r="P189" i="7"/>
  <c r="H189" i="7"/>
  <c r="M188" i="7"/>
  <c r="E188" i="7"/>
  <c r="AU147" i="7"/>
  <c r="AU146" i="7" s="1"/>
  <c r="AM147" i="7"/>
  <c r="AM146" i="7" s="1"/>
  <c r="AE147" i="7"/>
  <c r="AE146" i="7" s="1"/>
  <c r="W147" i="7"/>
  <c r="W146" i="7" s="1"/>
  <c r="O147" i="7"/>
  <c r="O146" i="7" s="1"/>
  <c r="G147" i="7"/>
  <c r="G146" i="7" s="1"/>
  <c r="AS125" i="7"/>
  <c r="AK125" i="7"/>
  <c r="AC125" i="7"/>
  <c r="U125" i="7"/>
  <c r="E125" i="7"/>
  <c r="R120" i="7"/>
  <c r="D114" i="7"/>
  <c r="E107" i="7"/>
  <c r="AP61" i="7"/>
  <c r="Z61" i="7"/>
  <c r="R61" i="7"/>
  <c r="J61" i="7"/>
  <c r="Z47" i="7"/>
  <c r="BP70" i="17"/>
  <c r="BG70" i="17"/>
  <c r="CY26" i="17"/>
  <c r="ED50" i="17"/>
  <c r="AL50" i="17"/>
  <c r="DV41" i="17"/>
  <c r="FE166" i="17"/>
  <c r="AJ70" i="17"/>
  <c r="ET50" i="17"/>
  <c r="DV50" i="17"/>
  <c r="EH12" i="17"/>
  <c r="FQ56" i="17"/>
  <c r="BK26" i="17"/>
  <c r="BM166" i="17"/>
  <c r="GC81" i="17"/>
  <c r="DF35" i="17"/>
  <c r="C21" i="17"/>
  <c r="C41" i="17"/>
  <c r="CY99" i="17"/>
  <c r="AM99" i="17"/>
  <c r="C12" i="17"/>
  <c r="DY166" i="17"/>
  <c r="DX56" i="17"/>
  <c r="GF111" i="17"/>
  <c r="FG70" i="17"/>
  <c r="EY70" i="17"/>
  <c r="BZ64" i="17"/>
  <c r="AT50" i="17"/>
  <c r="V50" i="17"/>
  <c r="CL35" i="17"/>
  <c r="GF92" i="17"/>
  <c r="DW99" i="17"/>
  <c r="DQ81" i="17"/>
  <c r="C35" i="17"/>
  <c r="AK81" i="17"/>
  <c r="EO64" i="17"/>
  <c r="BM64" i="17"/>
  <c r="EF64" i="17"/>
  <c r="CB64" i="17"/>
  <c r="GF11" i="17"/>
  <c r="BE81" i="17"/>
  <c r="AA12" i="16"/>
  <c r="AV192" i="16"/>
  <c r="AH43" i="16"/>
  <c r="N57" i="16"/>
  <c r="AF72" i="16"/>
  <c r="AK87" i="16"/>
  <c r="H87" i="16"/>
  <c r="V87" i="16"/>
  <c r="Y12" i="16"/>
  <c r="AQ43" i="16"/>
  <c r="X12" i="16"/>
  <c r="C72" i="16"/>
  <c r="AR12" i="16"/>
  <c r="X186" i="16"/>
  <c r="X43" i="16"/>
  <c r="AN72" i="16"/>
  <c r="W119" i="16"/>
  <c r="W118" i="16" s="1"/>
  <c r="AG12" i="16"/>
  <c r="P87" i="16"/>
  <c r="F87" i="16"/>
  <c r="X57" i="16"/>
  <c r="H43" i="16"/>
  <c r="K57" i="16"/>
  <c r="N87" i="16"/>
  <c r="AI43" i="16"/>
  <c r="Q186" i="16"/>
  <c r="AB179" i="16"/>
  <c r="AB170" i="16" s="1"/>
  <c r="AB192" i="16"/>
  <c r="T179" i="16"/>
  <c r="T170" i="16" s="1"/>
  <c r="T192" i="16"/>
  <c r="W43" i="16"/>
  <c r="AI192" i="16"/>
  <c r="AA186" i="16"/>
  <c r="AN57" i="16"/>
  <c r="AI170" i="16"/>
  <c r="AN186" i="16"/>
  <c r="AM57" i="16"/>
  <c r="T72" i="16"/>
  <c r="R87" i="16"/>
  <c r="AA87" i="16"/>
  <c r="AL101" i="16"/>
  <c r="AA138" i="16"/>
  <c r="AA137" i="16" s="1"/>
  <c r="AA185" i="16" s="1"/>
  <c r="S170" i="16"/>
  <c r="S137" i="16" s="1"/>
  <c r="S185" i="16" s="1"/>
  <c r="AV43" i="16"/>
  <c r="AU119" i="16"/>
  <c r="AU118" i="16" s="1"/>
  <c r="AN87" i="16"/>
  <c r="AR179" i="16"/>
  <c r="AR170" i="16" s="1"/>
  <c r="AR137" i="16" s="1"/>
  <c r="AR185" i="16" s="1"/>
  <c r="AR192" i="16"/>
  <c r="Z12" i="16"/>
  <c r="AI87" i="16"/>
  <c r="AI146" i="16"/>
  <c r="AI137" i="16" s="1"/>
  <c r="AI185" i="16" s="1"/>
  <c r="AV186" i="16"/>
  <c r="AJ170" i="16"/>
  <c r="C94" i="17"/>
  <c r="ED64" i="17"/>
  <c r="N64" i="17"/>
  <c r="S186" i="16"/>
  <c r="AH119" i="16"/>
  <c r="AH118" i="16" s="1"/>
  <c r="AL186" i="16"/>
  <c r="F179" i="16"/>
  <c r="F170" i="16" s="1"/>
  <c r="F192" i="16"/>
  <c r="C50" i="17"/>
  <c r="E12" i="16"/>
  <c r="U179" i="16"/>
  <c r="U170" i="16" s="1"/>
  <c r="U192" i="16"/>
  <c r="R179" i="16"/>
  <c r="R170" i="16" s="1"/>
  <c r="R192" i="16"/>
  <c r="EE99" i="17"/>
  <c r="CA99" i="17"/>
  <c r="AU99" i="17"/>
  <c r="G99" i="17"/>
  <c r="AD76" i="17"/>
  <c r="AI12" i="16"/>
  <c r="AU57" i="16"/>
  <c r="M12" i="16"/>
  <c r="O101" i="16"/>
  <c r="AV138" i="16"/>
  <c r="H186" i="16"/>
  <c r="K186" i="16"/>
  <c r="AC179" i="16"/>
  <c r="AC170" i="16" s="1"/>
  <c r="AC192" i="16"/>
  <c r="AD179" i="16"/>
  <c r="AD170" i="16" s="1"/>
  <c r="AD137" i="16" s="1"/>
  <c r="AD185" i="16" s="1"/>
  <c r="AD192" i="16"/>
  <c r="C81" i="17"/>
  <c r="C64" i="17"/>
  <c r="FM81" i="17"/>
  <c r="EG81" i="17"/>
  <c r="EW81" i="17"/>
  <c r="O41" i="17"/>
  <c r="R26" i="17"/>
  <c r="C186" i="16"/>
  <c r="AF12" i="16"/>
  <c r="I72" i="16"/>
  <c r="J87" i="16"/>
  <c r="AT101" i="16"/>
  <c r="Q154" i="16"/>
  <c r="V186" i="16"/>
  <c r="AD186" i="16"/>
  <c r="W170" i="16"/>
  <c r="N138" i="16"/>
  <c r="N186" i="16"/>
  <c r="AK179" i="16"/>
  <c r="AK170" i="16" s="1"/>
  <c r="AK137" i="16" s="1"/>
  <c r="AK185" i="16" s="1"/>
  <c r="AK192" i="16"/>
  <c r="AL179" i="16"/>
  <c r="AL170" i="16" s="1"/>
  <c r="AL137" i="16" s="1"/>
  <c r="AL185" i="16" s="1"/>
  <c r="AL192" i="16"/>
  <c r="EJ70" i="17"/>
  <c r="EB70" i="17"/>
  <c r="FU64" i="17"/>
  <c r="DI64" i="17"/>
  <c r="T12" i="16"/>
  <c r="Q72" i="16"/>
  <c r="AH12" i="16"/>
  <c r="K87" i="16"/>
  <c r="AN146" i="16"/>
  <c r="AS186" i="16"/>
  <c r="I186" i="16"/>
  <c r="AO186" i="16"/>
  <c r="AK186" i="16"/>
  <c r="AS192" i="16"/>
  <c r="AS179" i="16"/>
  <c r="AS170" i="16" s="1"/>
  <c r="AS137" i="16" s="1"/>
  <c r="AS185" i="16" s="1"/>
  <c r="AT179" i="16"/>
  <c r="AT170" i="16" s="1"/>
  <c r="AT137" i="16" s="1"/>
  <c r="AT185" i="16" s="1"/>
  <c r="AT192" i="16"/>
  <c r="N179" i="16"/>
  <c r="N170" i="16" s="1"/>
  <c r="N192" i="16"/>
  <c r="C70" i="17"/>
  <c r="V179" i="16"/>
  <c r="V170" i="16" s="1"/>
  <c r="V137" i="16" s="1"/>
  <c r="V185" i="16" s="1"/>
  <c r="V192" i="16"/>
  <c r="C26" i="17"/>
  <c r="FL64" i="17"/>
  <c r="CZ64" i="17"/>
  <c r="AN64" i="17"/>
  <c r="P64" i="17"/>
  <c r="DE56" i="17"/>
  <c r="BI56" i="17"/>
  <c r="AC56" i="17"/>
  <c r="FZ35" i="17"/>
  <c r="DN35" i="17"/>
  <c r="GD21" i="17"/>
  <c r="DR21" i="17"/>
  <c r="BF21" i="17"/>
  <c r="AB12" i="16"/>
  <c r="D72" i="16"/>
  <c r="AP12" i="16"/>
  <c r="R119" i="16"/>
  <c r="R118" i="16" s="1"/>
  <c r="C57" i="16"/>
  <c r="FR50" i="17"/>
  <c r="DF50" i="17"/>
  <c r="CX50" i="17"/>
  <c r="CH50" i="17"/>
  <c r="BR50" i="17"/>
  <c r="F50" i="17"/>
  <c r="FK26" i="17"/>
  <c r="DW26" i="17"/>
  <c r="AM26" i="17"/>
  <c r="BV12" i="17"/>
  <c r="AJ12" i="16"/>
  <c r="L72" i="16"/>
  <c r="AT12" i="16"/>
  <c r="AH87" i="16"/>
  <c r="AU101" i="16"/>
  <c r="W192" i="16"/>
  <c r="Z119" i="16"/>
  <c r="Z118" i="16" s="1"/>
  <c r="AJ57" i="16"/>
  <c r="K43" i="16"/>
  <c r="FG151" i="17"/>
  <c r="FG164" i="17"/>
  <c r="DS151" i="17"/>
  <c r="DS164" i="17"/>
  <c r="AI151" i="17"/>
  <c r="AI164" i="17"/>
  <c r="S151" i="17"/>
  <c r="S164" i="17"/>
  <c r="FY76" i="17"/>
  <c r="EK76" i="17"/>
  <c r="FM50" i="17"/>
  <c r="EO50" i="17"/>
  <c r="DQ50" i="17"/>
  <c r="BG164" i="17"/>
  <c r="CE164" i="17"/>
  <c r="FW151" i="17"/>
  <c r="FW164" i="17"/>
  <c r="EY151" i="17"/>
  <c r="EY164" i="17"/>
  <c r="EI151" i="17"/>
  <c r="EI164" i="17"/>
  <c r="DK151" i="17"/>
  <c r="DK164" i="17"/>
  <c r="CU151" i="17"/>
  <c r="CU164" i="17"/>
  <c r="BW151" i="17"/>
  <c r="BW164" i="17"/>
  <c r="AY151" i="17"/>
  <c r="AY164" i="17"/>
  <c r="AA151" i="17"/>
  <c r="AA164" i="17"/>
  <c r="FQ76" i="17"/>
  <c r="EC76" i="17"/>
  <c r="FU50" i="17"/>
  <c r="DY50" i="17"/>
  <c r="FZ35" i="5"/>
  <c r="EL35" i="5"/>
  <c r="EL31" i="5" s="1"/>
  <c r="FR35" i="5"/>
  <c r="FJ35" i="5"/>
  <c r="FB35" i="5"/>
  <c r="ET35" i="5"/>
  <c r="DF35" i="5"/>
  <c r="BZ35" i="5"/>
  <c r="AT35" i="5"/>
  <c r="N35" i="5"/>
  <c r="FO151" i="17"/>
  <c r="FO164" i="17"/>
  <c r="EQ151" i="17"/>
  <c r="EQ164" i="17"/>
  <c r="DC151" i="17"/>
  <c r="DC164" i="17"/>
  <c r="CM151" i="17"/>
  <c r="CM164" i="17"/>
  <c r="BO151" i="17"/>
  <c r="BO164" i="17"/>
  <c r="AQ151" i="17"/>
  <c r="AQ164" i="17"/>
  <c r="K151" i="17"/>
  <c r="K164" i="17"/>
  <c r="FI76" i="17"/>
  <c r="ES76" i="17"/>
  <c r="GC50" i="17"/>
  <c r="FE50" i="17"/>
  <c r="EG50" i="17"/>
  <c r="DI50" i="17"/>
  <c r="BQ35" i="5"/>
  <c r="EA151" i="17"/>
  <c r="EA164" i="17"/>
  <c r="FA76" i="17"/>
  <c r="DU76" i="17"/>
  <c r="EW50" i="17"/>
  <c r="DA50" i="17"/>
  <c r="CS50" i="17"/>
  <c r="CK50" i="17"/>
  <c r="CC50" i="17"/>
  <c r="BU50" i="17"/>
  <c r="BM50" i="17"/>
  <c r="BE50" i="17"/>
  <c r="AW50" i="17"/>
  <c r="AO50" i="17"/>
  <c r="AG50" i="17"/>
  <c r="Y50" i="17"/>
  <c r="Q50" i="17"/>
  <c r="I50" i="17"/>
  <c r="GA41" i="17"/>
  <c r="FS41" i="17"/>
  <c r="FK41" i="17"/>
  <c r="FC41" i="17"/>
  <c r="EU41" i="17"/>
  <c r="EM41" i="17"/>
  <c r="EE41" i="17"/>
  <c r="DW41" i="17"/>
  <c r="DO41" i="17"/>
  <c r="DG41" i="17"/>
  <c r="CY41" i="17"/>
  <c r="CQ41" i="17"/>
  <c r="CI41" i="17"/>
  <c r="CA41" i="17"/>
  <c r="BS41" i="17"/>
  <c r="BK41" i="17"/>
  <c r="BC41" i="17"/>
  <c r="AU41" i="17"/>
  <c r="AM41" i="17"/>
  <c r="AE41" i="17"/>
  <c r="W41" i="17"/>
  <c r="G41" i="17"/>
  <c r="FE41" i="5"/>
  <c r="EO41" i="5"/>
  <c r="CS41" i="5"/>
  <c r="AG41" i="5"/>
  <c r="C104" i="17"/>
  <c r="FF151" i="17"/>
  <c r="FF164" i="17"/>
  <c r="BN151" i="17"/>
  <c r="BN164" i="17"/>
  <c r="AP151" i="17"/>
  <c r="AP164" i="17"/>
  <c r="Z151" i="17"/>
  <c r="Z164" i="17"/>
  <c r="GB50" i="17"/>
  <c r="FT50" i="17"/>
  <c r="FL50" i="17"/>
  <c r="FD50" i="17"/>
  <c r="EV50" i="17"/>
  <c r="EN50" i="17"/>
  <c r="EF50" i="17"/>
  <c r="DX50" i="17"/>
  <c r="DP50" i="17"/>
  <c r="DH50" i="17"/>
  <c r="CZ50" i="17"/>
  <c r="CR50" i="17"/>
  <c r="CJ50" i="17"/>
  <c r="CB50" i="17"/>
  <c r="BT50" i="17"/>
  <c r="BL50" i="17"/>
  <c r="BD50" i="17"/>
  <c r="AV50" i="17"/>
  <c r="AN50" i="17"/>
  <c r="AF50" i="17"/>
  <c r="X50" i="17"/>
  <c r="P50" i="17"/>
  <c r="H50" i="17"/>
  <c r="BK35" i="17"/>
  <c r="AE35" i="17"/>
  <c r="G35" i="17"/>
  <c r="GA35" i="17"/>
  <c r="FS35" i="17"/>
  <c r="FK35" i="17"/>
  <c r="FC35" i="17"/>
  <c r="EU35" i="17"/>
  <c r="EM35" i="17"/>
  <c r="EE35" i="17"/>
  <c r="BS35" i="17"/>
  <c r="AM35" i="17"/>
  <c r="EM56" i="5"/>
  <c r="CI56" i="5"/>
  <c r="CA56" i="5"/>
  <c r="W56" i="5"/>
  <c r="O56" i="5"/>
  <c r="FM166" i="17"/>
  <c r="DQ166" i="17"/>
  <c r="BE166" i="17"/>
  <c r="DR94" i="5"/>
  <c r="C76" i="17"/>
  <c r="C88" i="17"/>
  <c r="DP166" i="17"/>
  <c r="BD166" i="17"/>
  <c r="DZ21" i="5"/>
  <c r="BN21" i="5"/>
  <c r="GD99" i="17"/>
  <c r="FV99" i="17"/>
  <c r="FN99" i="17"/>
  <c r="FF99" i="17"/>
  <c r="EX99" i="17"/>
  <c r="EP99" i="17"/>
  <c r="EH99" i="17"/>
  <c r="DZ99" i="17"/>
  <c r="DR99" i="17"/>
  <c r="DJ99" i="17"/>
  <c r="DB99" i="17"/>
  <c r="CT99" i="17"/>
  <c r="CL99" i="17"/>
  <c r="CD99" i="17"/>
  <c r="BV99" i="17"/>
  <c r="BN99" i="17"/>
  <c r="BF99" i="17"/>
  <c r="AX99" i="17"/>
  <c r="AP99" i="17"/>
  <c r="AH99" i="17"/>
  <c r="Z99" i="17"/>
  <c r="R99" i="17"/>
  <c r="J99" i="17"/>
  <c r="C41" i="5"/>
  <c r="C136" i="5"/>
  <c r="AV113" i="5"/>
  <c r="EK41" i="5"/>
  <c r="DU41" i="5"/>
  <c r="M41" i="5"/>
  <c r="CS21" i="5"/>
  <c r="AW21" i="5"/>
  <c r="Q21" i="5"/>
  <c r="GC99" i="17"/>
  <c r="FU99" i="17"/>
  <c r="FM99" i="17"/>
  <c r="FE99" i="17"/>
  <c r="EW99" i="17"/>
  <c r="EO99" i="17"/>
  <c r="EG99" i="17"/>
  <c r="AH164" i="17"/>
  <c r="GA70" i="5"/>
  <c r="FK70" i="5"/>
  <c r="FC70" i="5"/>
  <c r="CY70" i="5"/>
  <c r="CQ70" i="5"/>
  <c r="BC70" i="5"/>
  <c r="AM70" i="5"/>
  <c r="AE70" i="5"/>
  <c r="DX56" i="5"/>
  <c r="FX21" i="5"/>
  <c r="D21" i="5"/>
  <c r="FB166" i="17"/>
  <c r="FD164" i="17"/>
  <c r="CJ164" i="17"/>
  <c r="X164" i="17"/>
  <c r="H164" i="17"/>
  <c r="GE99" i="17"/>
  <c r="FW99" i="17"/>
  <c r="FO99" i="17"/>
  <c r="FG99" i="17"/>
  <c r="EY99" i="17"/>
  <c r="EQ99" i="17"/>
  <c r="EI99" i="17"/>
  <c r="EA99" i="17"/>
  <c r="DS99" i="17"/>
  <c r="DK99" i="17"/>
  <c r="DC99" i="17"/>
  <c r="CU99" i="17"/>
  <c r="CU93" i="17" s="1"/>
  <c r="CM99" i="17"/>
  <c r="CE99" i="17"/>
  <c r="BW99" i="17"/>
  <c r="BO99" i="17"/>
  <c r="BG99" i="17"/>
  <c r="AY99" i="17"/>
  <c r="AQ99" i="17"/>
  <c r="AI99" i="17"/>
  <c r="AI93" i="17" s="1"/>
  <c r="AA99" i="17"/>
  <c r="S99" i="17"/>
  <c r="K99" i="17"/>
  <c r="GB99" i="17"/>
  <c r="FT99" i="17"/>
  <c r="FL99" i="17"/>
  <c r="FD99" i="17"/>
  <c r="EV99" i="17"/>
  <c r="EN99" i="17"/>
  <c r="GA94" i="17"/>
  <c r="FS94" i="17"/>
  <c r="FK94" i="17"/>
  <c r="FC94" i="17"/>
  <c r="EU94" i="17"/>
  <c r="EM94" i="17"/>
  <c r="EE94" i="17"/>
  <c r="DW94" i="17"/>
  <c r="DO94" i="17"/>
  <c r="DG94" i="17"/>
  <c r="CY94" i="17"/>
  <c r="CQ94" i="17"/>
  <c r="CI94" i="17"/>
  <c r="CA94" i="17"/>
  <c r="BS94" i="17"/>
  <c r="BK94" i="17"/>
  <c r="BC94" i="17"/>
  <c r="AU94" i="17"/>
  <c r="AM94" i="17"/>
  <c r="AE94" i="17"/>
  <c r="W94" i="17"/>
  <c r="O94" i="17"/>
  <c r="G94" i="17"/>
  <c r="GA88" i="17"/>
  <c r="FS88" i="17"/>
  <c r="FK88" i="17"/>
  <c r="FC88" i="17"/>
  <c r="EU88" i="17"/>
  <c r="EM88" i="17"/>
  <c r="EE88" i="17"/>
  <c r="DW88" i="17"/>
  <c r="DO88" i="17"/>
  <c r="DG88" i="17"/>
  <c r="CY88" i="17"/>
  <c r="CQ88" i="17"/>
  <c r="CI88" i="17"/>
  <c r="CA88" i="17"/>
  <c r="BS88" i="17"/>
  <c r="BK88" i="17"/>
  <c r="BC88" i="17"/>
  <c r="AU88" i="17"/>
  <c r="AM88" i="17"/>
  <c r="AE88" i="17"/>
  <c r="W88" i="17"/>
  <c r="O88" i="17"/>
  <c r="G88" i="17"/>
  <c r="C21" i="5"/>
  <c r="C50" i="5"/>
  <c r="C113" i="5"/>
  <c r="C137" i="5"/>
  <c r="BZ41" i="5"/>
  <c r="FB41" i="5"/>
  <c r="AD41" i="5"/>
  <c r="CZ21" i="5"/>
  <c r="AN21" i="5"/>
  <c r="FX12" i="5"/>
  <c r="ER12" i="5"/>
  <c r="T12" i="5"/>
  <c r="D12" i="5"/>
  <c r="GA99" i="17"/>
  <c r="FS99" i="17"/>
  <c r="FK99" i="17"/>
  <c r="FC99" i="17"/>
  <c r="EU99" i="17"/>
  <c r="EM99" i="17"/>
  <c r="DO99" i="17"/>
  <c r="DG99" i="17"/>
  <c r="CQ99" i="17"/>
  <c r="CI99" i="17"/>
  <c r="BS99" i="17"/>
  <c r="BK99" i="17"/>
  <c r="BC99" i="17"/>
  <c r="AE99" i="17"/>
  <c r="W99" i="17"/>
  <c r="O99" i="17"/>
  <c r="FZ94" i="17"/>
  <c r="FR94" i="17"/>
  <c r="FJ94" i="17"/>
  <c r="FB94" i="17"/>
  <c r="ET94" i="17"/>
  <c r="EL94" i="17"/>
  <c r="ED94" i="17"/>
  <c r="DV94" i="17"/>
  <c r="DN94" i="17"/>
  <c r="DF94" i="17"/>
  <c r="CX94" i="17"/>
  <c r="CP94" i="17"/>
  <c r="CH94" i="17"/>
  <c r="BZ94" i="17"/>
  <c r="BR94" i="17"/>
  <c r="BJ94" i="17"/>
  <c r="BB94" i="17"/>
  <c r="AT94" i="17"/>
  <c r="AL94" i="17"/>
  <c r="AD94" i="17"/>
  <c r="V94" i="17"/>
  <c r="N94" i="17"/>
  <c r="F94" i="17"/>
  <c r="FZ88" i="17"/>
  <c r="FR88" i="17"/>
  <c r="FJ88" i="17"/>
  <c r="FB88" i="17"/>
  <c r="ET88" i="17"/>
  <c r="EL88" i="17"/>
  <c r="ED88" i="17"/>
  <c r="DV88" i="17"/>
  <c r="DN88" i="17"/>
  <c r="DF88" i="17"/>
  <c r="CX88" i="17"/>
  <c r="CP88" i="17"/>
  <c r="CH88" i="17"/>
  <c r="BZ88" i="17"/>
  <c r="BR88" i="17"/>
  <c r="BJ88" i="17"/>
  <c r="BB88" i="17"/>
  <c r="AT88" i="17"/>
  <c r="AL88" i="17"/>
  <c r="AD88" i="17"/>
  <c r="V88" i="17"/>
  <c r="N88" i="17"/>
  <c r="F88" i="17"/>
  <c r="FZ81" i="17"/>
  <c r="FR81" i="17"/>
  <c r="FJ81" i="17"/>
  <c r="FB81" i="17"/>
  <c r="ET81" i="17"/>
  <c r="EL81" i="17"/>
  <c r="ED81" i="17"/>
  <c r="DV81" i="17"/>
  <c r="DV75" i="17" s="1"/>
  <c r="DN81" i="17"/>
  <c r="DF81" i="17"/>
  <c r="CX81" i="17"/>
  <c r="CP81" i="17"/>
  <c r="CH81" i="17"/>
  <c r="BZ81" i="17"/>
  <c r="BR81" i="17"/>
  <c r="BJ81" i="17"/>
  <c r="BJ75" i="17" s="1"/>
  <c r="BB81" i="17"/>
  <c r="BB75" i="17" s="1"/>
  <c r="AT81" i="17"/>
  <c r="AT75" i="17" s="1"/>
  <c r="AL81" i="17"/>
  <c r="AD81" i="17"/>
  <c r="V81" i="17"/>
  <c r="N81" i="17"/>
  <c r="F81" i="17"/>
  <c r="GB166" i="17"/>
  <c r="EV166" i="17"/>
  <c r="EL166" i="17"/>
  <c r="DA166" i="17"/>
  <c r="BZ166" i="17"/>
  <c r="AO166" i="17"/>
  <c r="N166" i="17"/>
  <c r="EQ137" i="17"/>
  <c r="GC76" i="17"/>
  <c r="FU76" i="17"/>
  <c r="FM76" i="17"/>
  <c r="FE76" i="17"/>
  <c r="EW76" i="17"/>
  <c r="EO76" i="17"/>
  <c r="EG76" i="17"/>
  <c r="DY76" i="17"/>
  <c r="DQ76" i="17"/>
  <c r="DI76" i="17"/>
  <c r="DA76" i="17"/>
  <c r="CS76" i="17"/>
  <c r="CK76" i="17"/>
  <c r="CC76" i="17"/>
  <c r="BU76" i="17"/>
  <c r="BM76" i="17"/>
  <c r="BE76" i="17"/>
  <c r="AW76" i="17"/>
  <c r="AO76" i="17"/>
  <c r="AG76" i="17"/>
  <c r="Y76" i="17"/>
  <c r="Q76" i="17"/>
  <c r="I76" i="17"/>
  <c r="GC70" i="17"/>
  <c r="FU70" i="17"/>
  <c r="FM70" i="17"/>
  <c r="FE70" i="17"/>
  <c r="EW70" i="17"/>
  <c r="EO70" i="17"/>
  <c r="EG70" i="17"/>
  <c r="DY70" i="17"/>
  <c r="DQ70" i="17"/>
  <c r="DI70" i="17"/>
  <c r="DA70" i="17"/>
  <c r="CS70" i="17"/>
  <c r="FZ166" i="17"/>
  <c r="ET166" i="17"/>
  <c r="CH166" i="17"/>
  <c r="V166" i="17"/>
  <c r="DP164" i="17"/>
  <c r="CZ164" i="17"/>
  <c r="DI64" i="5"/>
  <c r="DE21" i="5"/>
  <c r="CG21" i="5"/>
  <c r="BI21" i="5"/>
  <c r="M21" i="5"/>
  <c r="C161" i="17"/>
  <c r="C56" i="17"/>
  <c r="CP166" i="17"/>
  <c r="AD166" i="17"/>
  <c r="FT164" i="17"/>
  <c r="BL164" i="17"/>
  <c r="Y164" i="17"/>
  <c r="GE94" i="17"/>
  <c r="FW94" i="17"/>
  <c r="FO94" i="17"/>
  <c r="FG94" i="17"/>
  <c r="EY94" i="17"/>
  <c r="EQ94" i="17"/>
  <c r="EI94" i="17"/>
  <c r="EA94" i="17"/>
  <c r="DS94" i="17"/>
  <c r="DK94" i="17"/>
  <c r="DC94" i="17"/>
  <c r="CM94" i="17"/>
  <c r="CE94" i="17"/>
  <c r="BW94" i="17"/>
  <c r="BO94" i="17"/>
  <c r="BG94" i="17"/>
  <c r="AY94" i="17"/>
  <c r="AQ94" i="17"/>
  <c r="AA94" i="17"/>
  <c r="AA93" i="17" s="1"/>
  <c r="S94" i="17"/>
  <c r="S93" i="17" s="1"/>
  <c r="K94" i="17"/>
  <c r="EI88" i="17"/>
  <c r="CM88" i="17"/>
  <c r="AI88" i="17"/>
  <c r="AA88" i="17"/>
  <c r="S88" i="17"/>
  <c r="GE88" i="17"/>
  <c r="FW88" i="17"/>
  <c r="FO88" i="17"/>
  <c r="FG88" i="17"/>
  <c r="EY88" i="17"/>
  <c r="EQ88" i="17"/>
  <c r="EA88" i="17"/>
  <c r="DS88" i="17"/>
  <c r="DK88" i="17"/>
  <c r="DC88" i="17"/>
  <c r="CU88" i="17"/>
  <c r="CE88" i="17"/>
  <c r="BO88" i="17"/>
  <c r="BG88" i="17"/>
  <c r="AY88" i="17"/>
  <c r="AQ88" i="17"/>
  <c r="FX99" i="17"/>
  <c r="FP99" i="17"/>
  <c r="FH99" i="17"/>
  <c r="EZ99" i="17"/>
  <c r="ER99" i="17"/>
  <c r="EJ99" i="17"/>
  <c r="GB94" i="17"/>
  <c r="FT94" i="17"/>
  <c r="FL94" i="17"/>
  <c r="FD94" i="17"/>
  <c r="EV94" i="17"/>
  <c r="EN94" i="17"/>
  <c r="EF94" i="17"/>
  <c r="DX94" i="17"/>
  <c r="DP94" i="17"/>
  <c r="DH94" i="17"/>
  <c r="CZ94" i="17"/>
  <c r="DY99" i="17"/>
  <c r="DQ99" i="17"/>
  <c r="DI99" i="17"/>
  <c r="DA99" i="17"/>
  <c r="CS99" i="17"/>
  <c r="CK99" i="17"/>
  <c r="CC99" i="17"/>
  <c r="BU99" i="17"/>
  <c r="BM99" i="17"/>
  <c r="BE99" i="17"/>
  <c r="AW99" i="17"/>
  <c r="AO99" i="17"/>
  <c r="AG99" i="17"/>
  <c r="Y99" i="17"/>
  <c r="Q99" i="17"/>
  <c r="I99" i="17"/>
  <c r="FY94" i="17"/>
  <c r="FQ94" i="17"/>
  <c r="FI94" i="17"/>
  <c r="FA94" i="17"/>
  <c r="ES94" i="17"/>
  <c r="EK94" i="17"/>
  <c r="EC94" i="17"/>
  <c r="DU94" i="17"/>
  <c r="DM94" i="17"/>
  <c r="DE94" i="17"/>
  <c r="CW94" i="17"/>
  <c r="CO94" i="17"/>
  <c r="CG94" i="17"/>
  <c r="BY94" i="17"/>
  <c r="BQ94" i="17"/>
  <c r="BI94" i="17"/>
  <c r="BA94" i="17"/>
  <c r="AS94" i="17"/>
  <c r="AK94" i="17"/>
  <c r="AC94" i="17"/>
  <c r="U94" i="17"/>
  <c r="M94" i="17"/>
  <c r="E94" i="17"/>
  <c r="FY88" i="17"/>
  <c r="FQ88" i="17"/>
  <c r="FI88" i="17"/>
  <c r="FA88" i="17"/>
  <c r="ES88" i="17"/>
  <c r="EK88" i="17"/>
  <c r="EC88" i="17"/>
  <c r="DU88" i="17"/>
  <c r="DM88" i="17"/>
  <c r="DE88" i="17"/>
  <c r="CW88" i="17"/>
  <c r="CO88" i="17"/>
  <c r="CG88" i="17"/>
  <c r="BY88" i="17"/>
  <c r="BQ88" i="17"/>
  <c r="BI88" i="17"/>
  <c r="BA88" i="17"/>
  <c r="AS88" i="17"/>
  <c r="AK88" i="17"/>
  <c r="AC88" i="17"/>
  <c r="U88" i="17"/>
  <c r="M88" i="17"/>
  <c r="E88" i="17"/>
  <c r="FY81" i="17"/>
  <c r="FQ81" i="17"/>
  <c r="FI81" i="17"/>
  <c r="FA81" i="17"/>
  <c r="ES81" i="17"/>
  <c r="EK81" i="17"/>
  <c r="EC81" i="17"/>
  <c r="DU81" i="17"/>
  <c r="DM81" i="17"/>
  <c r="DE81" i="17"/>
  <c r="CO81" i="17"/>
  <c r="CG81" i="17"/>
  <c r="BY81" i="17"/>
  <c r="BQ81" i="17"/>
  <c r="BI81" i="17"/>
  <c r="BA81" i="17"/>
  <c r="AS81" i="17"/>
  <c r="AC81" i="17"/>
  <c r="U81" i="17"/>
  <c r="M81" i="17"/>
  <c r="E81" i="17"/>
  <c r="FX94" i="17"/>
  <c r="FP94" i="17"/>
  <c r="FH94" i="17"/>
  <c r="EZ94" i="17"/>
  <c r="ER94" i="17"/>
  <c r="EJ94" i="17"/>
  <c r="EB94" i="17"/>
  <c r="DT94" i="17"/>
  <c r="DL94" i="17"/>
  <c r="DD94" i="17"/>
  <c r="CV94" i="17"/>
  <c r="CN94" i="17"/>
  <c r="CF94" i="17"/>
  <c r="BX94" i="17"/>
  <c r="BP94" i="17"/>
  <c r="BH94" i="17"/>
  <c r="AZ94" i="17"/>
  <c r="AR94" i="17"/>
  <c r="AJ94" i="17"/>
  <c r="AB94" i="17"/>
  <c r="T94" i="17"/>
  <c r="L94" i="17"/>
  <c r="D94" i="17"/>
  <c r="FX88" i="17"/>
  <c r="FP88" i="17"/>
  <c r="FH88" i="17"/>
  <c r="EZ88" i="17"/>
  <c r="ER88" i="17"/>
  <c r="EJ88" i="17"/>
  <c r="EB88" i="17"/>
  <c r="DT88" i="17"/>
  <c r="DL88" i="17"/>
  <c r="DD88" i="17"/>
  <c r="CV88" i="17"/>
  <c r="CN88" i="17"/>
  <c r="CF88" i="17"/>
  <c r="BX88" i="17"/>
  <c r="BP88" i="17"/>
  <c r="BH88" i="17"/>
  <c r="AZ88" i="17"/>
  <c r="AR88" i="17"/>
  <c r="AJ88" i="17"/>
  <c r="AB88" i="17"/>
  <c r="T88" i="17"/>
  <c r="L88" i="17"/>
  <c r="D88" i="17"/>
  <c r="FX81" i="17"/>
  <c r="FP81" i="17"/>
  <c r="GD70" i="17"/>
  <c r="FZ99" i="17"/>
  <c r="FR99" i="17"/>
  <c r="FJ99" i="17"/>
  <c r="FB99" i="17"/>
  <c r="ET99" i="17"/>
  <c r="EL99" i="17"/>
  <c r="ED99" i="17"/>
  <c r="DV99" i="17"/>
  <c r="DN99" i="17"/>
  <c r="GD94" i="17"/>
  <c r="FV94" i="17"/>
  <c r="FN94" i="17"/>
  <c r="FF94" i="17"/>
  <c r="EX94" i="17"/>
  <c r="EP94" i="17"/>
  <c r="EH94" i="17"/>
  <c r="DZ94" i="17"/>
  <c r="DR94" i="17"/>
  <c r="GB76" i="17"/>
  <c r="FT76" i="17"/>
  <c r="FL76" i="17"/>
  <c r="FD76" i="17"/>
  <c r="EV76" i="17"/>
  <c r="EN76" i="17"/>
  <c r="EF76" i="17"/>
  <c r="DX76" i="17"/>
  <c r="DP76" i="17"/>
  <c r="DH76" i="17"/>
  <c r="CZ76" i="17"/>
  <c r="CR76" i="17"/>
  <c r="CJ76" i="17"/>
  <c r="CB76" i="17"/>
  <c r="BT76" i="17"/>
  <c r="BL76" i="17"/>
  <c r="BD76" i="17"/>
  <c r="AV76" i="17"/>
  <c r="AN76" i="17"/>
  <c r="AF76" i="17"/>
  <c r="X76" i="17"/>
  <c r="P76" i="17"/>
  <c r="H76" i="17"/>
  <c r="FY99" i="17"/>
  <c r="FQ99" i="17"/>
  <c r="FI99" i="17"/>
  <c r="FA99" i="17"/>
  <c r="ES99" i="17"/>
  <c r="EK99" i="17"/>
  <c r="EC99" i="17"/>
  <c r="DU99" i="17"/>
  <c r="DM99" i="17"/>
  <c r="DE99" i="17"/>
  <c r="CW99" i="17"/>
  <c r="CO99" i="17"/>
  <c r="CG99" i="17"/>
  <c r="BY99" i="17"/>
  <c r="BQ99" i="17"/>
  <c r="BI99" i="17"/>
  <c r="BA99" i="17"/>
  <c r="AS99" i="17"/>
  <c r="AK99" i="17"/>
  <c r="AC99" i="17"/>
  <c r="U99" i="17"/>
  <c r="M99" i="17"/>
  <c r="E99" i="17"/>
  <c r="GA76" i="17"/>
  <c r="FS76" i="17"/>
  <c r="FK76" i="17"/>
  <c r="FC76" i="17"/>
  <c r="EU76" i="17"/>
  <c r="EM76" i="17"/>
  <c r="EE76" i="17"/>
  <c r="DW76" i="17"/>
  <c r="DO76" i="17"/>
  <c r="DG76" i="17"/>
  <c r="CY76" i="17"/>
  <c r="CQ76" i="17"/>
  <c r="CI76" i="17"/>
  <c r="CA76" i="17"/>
  <c r="BS76" i="17"/>
  <c r="BK76" i="17"/>
  <c r="BC76" i="17"/>
  <c r="AU76" i="17"/>
  <c r="AM76" i="17"/>
  <c r="AE76" i="17"/>
  <c r="W76" i="17"/>
  <c r="O76" i="17"/>
  <c r="G76" i="17"/>
  <c r="CR94" i="17"/>
  <c r="CJ94" i="17"/>
  <c r="CB94" i="17"/>
  <c r="BT94" i="17"/>
  <c r="BL94" i="17"/>
  <c r="BD94" i="17"/>
  <c r="AV94" i="17"/>
  <c r="AN94" i="17"/>
  <c r="AF94" i="17"/>
  <c r="X94" i="17"/>
  <c r="P94" i="17"/>
  <c r="H94" i="17"/>
  <c r="GB88" i="17"/>
  <c r="FT88" i="17"/>
  <c r="FL88" i="17"/>
  <c r="FD88" i="17"/>
  <c r="EV88" i="17"/>
  <c r="EN88" i="17"/>
  <c r="EF88" i="17"/>
  <c r="DX88" i="17"/>
  <c r="DP88" i="17"/>
  <c r="DH88" i="17"/>
  <c r="CZ88" i="17"/>
  <c r="CR88" i="17"/>
  <c r="CJ88" i="17"/>
  <c r="CB88" i="17"/>
  <c r="BT88" i="17"/>
  <c r="BL88" i="17"/>
  <c r="BD88" i="17"/>
  <c r="AV88" i="17"/>
  <c r="AN88" i="17"/>
  <c r="AF88" i="17"/>
  <c r="X88" i="17"/>
  <c r="P88" i="17"/>
  <c r="H88" i="17"/>
  <c r="AN81" i="17"/>
  <c r="AF81" i="17"/>
  <c r="X81" i="17"/>
  <c r="P81" i="17"/>
  <c r="H81" i="17"/>
  <c r="GD76" i="17"/>
  <c r="FV76" i="17"/>
  <c r="FN76" i="17"/>
  <c r="FF76" i="17"/>
  <c r="EX76" i="17"/>
  <c r="EP76" i="17"/>
  <c r="EH76" i="17"/>
  <c r="DZ76" i="17"/>
  <c r="DR76" i="17"/>
  <c r="DJ76" i="17"/>
  <c r="DB76" i="17"/>
  <c r="CT76" i="17"/>
  <c r="CL76" i="17"/>
  <c r="CD76" i="17"/>
  <c r="BV76" i="17"/>
  <c r="BN76" i="17"/>
  <c r="BF76" i="17"/>
  <c r="AX76" i="17"/>
  <c r="AP76" i="17"/>
  <c r="AH76" i="17"/>
  <c r="Z76" i="17"/>
  <c r="R76" i="17"/>
  <c r="DC70" i="17"/>
  <c r="CE70" i="17"/>
  <c r="AY70" i="17"/>
  <c r="S70" i="17"/>
  <c r="GE70" i="17"/>
  <c r="FW70" i="17"/>
  <c r="FO70" i="17"/>
  <c r="EQ70" i="17"/>
  <c r="EI70" i="17"/>
  <c r="EA70" i="17"/>
  <c r="DS70" i="17"/>
  <c r="DK70" i="17"/>
  <c r="CU70" i="17"/>
  <c r="CM70" i="17"/>
  <c r="BW70" i="17"/>
  <c r="BO70" i="17"/>
  <c r="AQ70" i="17"/>
  <c r="AI70" i="17"/>
  <c r="AA70" i="17"/>
  <c r="K70" i="17"/>
  <c r="FR64" i="17"/>
  <c r="EL64" i="17"/>
  <c r="DF64" i="17"/>
  <c r="BJ64" i="17"/>
  <c r="AL64" i="17"/>
  <c r="FZ64" i="17"/>
  <c r="FJ64" i="17"/>
  <c r="FB64" i="17"/>
  <c r="ET64" i="17"/>
  <c r="DV64" i="17"/>
  <c r="DN64" i="17"/>
  <c r="CX64" i="17"/>
  <c r="CP64" i="17"/>
  <c r="CH64" i="17"/>
  <c r="BR64" i="17"/>
  <c r="BB64" i="17"/>
  <c r="AT64" i="17"/>
  <c r="AD64" i="17"/>
  <c r="V64" i="17"/>
  <c r="F64" i="17"/>
  <c r="GA50" i="17"/>
  <c r="FS50" i="17"/>
  <c r="FK50" i="17"/>
  <c r="FC50" i="17"/>
  <c r="EU50" i="17"/>
  <c r="EM50" i="17"/>
  <c r="EE50" i="17"/>
  <c r="DW50" i="17"/>
  <c r="DO50" i="17"/>
  <c r="DG50" i="17"/>
  <c r="CY50" i="17"/>
  <c r="CQ50" i="17"/>
  <c r="CI50" i="17"/>
  <c r="CA50" i="17"/>
  <c r="BS50" i="17"/>
  <c r="BK50" i="17"/>
  <c r="BC50" i="17"/>
  <c r="AU50" i="17"/>
  <c r="AM50" i="17"/>
  <c r="AE50" i="17"/>
  <c r="W50" i="17"/>
  <c r="O50" i="17"/>
  <c r="G50" i="17"/>
  <c r="FY41" i="17"/>
  <c r="FQ41" i="17"/>
  <c r="FI41" i="17"/>
  <c r="FA41" i="17"/>
  <c r="ES41" i="17"/>
  <c r="EK41" i="17"/>
  <c r="EC41" i="17"/>
  <c r="DU41" i="17"/>
  <c r="DM41" i="17"/>
  <c r="DE41" i="17"/>
  <c r="CW41" i="17"/>
  <c r="CO41" i="17"/>
  <c r="CG41" i="17"/>
  <c r="BY41" i="17"/>
  <c r="BQ41" i="17"/>
  <c r="BI41" i="17"/>
  <c r="BA41" i="17"/>
  <c r="AS41" i="17"/>
  <c r="AK41" i="17"/>
  <c r="AC41" i="17"/>
  <c r="U41" i="17"/>
  <c r="M41" i="17"/>
  <c r="E41" i="17"/>
  <c r="FH81" i="17"/>
  <c r="EZ81" i="17"/>
  <c r="ER81" i="17"/>
  <c r="EJ81" i="17"/>
  <c r="EB81" i="17"/>
  <c r="DT81" i="17"/>
  <c r="FZ76" i="17"/>
  <c r="FR76" i="17"/>
  <c r="FJ76" i="17"/>
  <c r="FB76" i="17"/>
  <c r="ET76" i="17"/>
  <c r="EL76" i="17"/>
  <c r="ED76" i="17"/>
  <c r="DN76" i="17"/>
  <c r="DF76" i="17"/>
  <c r="CX76" i="17"/>
  <c r="CP76" i="17"/>
  <c r="CH76" i="17"/>
  <c r="BZ76" i="17"/>
  <c r="BR76" i="17"/>
  <c r="AL76" i="17"/>
  <c r="AL75" i="17" s="1"/>
  <c r="V76" i="17"/>
  <c r="N76" i="17"/>
  <c r="F76" i="17"/>
  <c r="FI64" i="17"/>
  <c r="EC64" i="17"/>
  <c r="CW64" i="17"/>
  <c r="CG64" i="17"/>
  <c r="U64" i="17"/>
  <c r="FY64" i="17"/>
  <c r="FQ64" i="17"/>
  <c r="FA64" i="17"/>
  <c r="ES64" i="17"/>
  <c r="EK64" i="17"/>
  <c r="DU64" i="17"/>
  <c r="DM64" i="17"/>
  <c r="DE64" i="17"/>
  <c r="CO64" i="17"/>
  <c r="BQ64" i="17"/>
  <c r="BI64" i="17"/>
  <c r="BA64" i="17"/>
  <c r="AS64" i="17"/>
  <c r="AC64" i="17"/>
  <c r="E64" i="17"/>
  <c r="DJ94" i="17"/>
  <c r="DB94" i="17"/>
  <c r="CT94" i="17"/>
  <c r="CL94" i="17"/>
  <c r="CD94" i="17"/>
  <c r="BV94" i="17"/>
  <c r="BN94" i="17"/>
  <c r="BF94" i="17"/>
  <c r="AX94" i="17"/>
  <c r="AP94" i="17"/>
  <c r="AH94" i="17"/>
  <c r="Z94" i="17"/>
  <c r="R94" i="17"/>
  <c r="J94" i="17"/>
  <c r="GD88" i="17"/>
  <c r="FV88" i="17"/>
  <c r="FN88" i="17"/>
  <c r="FF88" i="17"/>
  <c r="EX88" i="17"/>
  <c r="EP88" i="17"/>
  <c r="EH88" i="17"/>
  <c r="DZ88" i="17"/>
  <c r="DR88" i="17"/>
  <c r="DJ88" i="17"/>
  <c r="DB88" i="17"/>
  <c r="CT88" i="17"/>
  <c r="CL88" i="17"/>
  <c r="CD88" i="17"/>
  <c r="BV88" i="17"/>
  <c r="BN88" i="17"/>
  <c r="BF88" i="17"/>
  <c r="AX88" i="17"/>
  <c r="AP88" i="17"/>
  <c r="AH88" i="17"/>
  <c r="Z88" i="17"/>
  <c r="R88" i="17"/>
  <c r="J88" i="17"/>
  <c r="FX76" i="17"/>
  <c r="FP76" i="17"/>
  <c r="FH76" i="17"/>
  <c r="EZ76" i="17"/>
  <c r="ER76" i="17"/>
  <c r="EJ76" i="17"/>
  <c r="EB76" i="17"/>
  <c r="DT76" i="17"/>
  <c r="GC94" i="17"/>
  <c r="FU94" i="17"/>
  <c r="FM94" i="17"/>
  <c r="FE94" i="17"/>
  <c r="EW94" i="17"/>
  <c r="EO94" i="17"/>
  <c r="EG94" i="17"/>
  <c r="DY94" i="17"/>
  <c r="DQ94" i="17"/>
  <c r="DI94" i="17"/>
  <c r="DA94" i="17"/>
  <c r="CS94" i="17"/>
  <c r="CK94" i="17"/>
  <c r="CC94" i="17"/>
  <c r="BU94" i="17"/>
  <c r="BM94" i="17"/>
  <c r="BE94" i="17"/>
  <c r="AW94" i="17"/>
  <c r="AO94" i="17"/>
  <c r="AG94" i="17"/>
  <c r="Y94" i="17"/>
  <c r="Q94" i="17"/>
  <c r="I94" i="17"/>
  <c r="GC88" i="17"/>
  <c r="FU88" i="17"/>
  <c r="FM88" i="17"/>
  <c r="FE88" i="17"/>
  <c r="EW88" i="17"/>
  <c r="EO88" i="17"/>
  <c r="EG88" i="17"/>
  <c r="DY88" i="17"/>
  <c r="DQ88" i="17"/>
  <c r="DI88" i="17"/>
  <c r="DA88" i="17"/>
  <c r="CS88" i="17"/>
  <c r="CK88" i="17"/>
  <c r="CC88" i="17"/>
  <c r="BU88" i="17"/>
  <c r="BM88" i="17"/>
  <c r="BE88" i="17"/>
  <c r="AW88" i="17"/>
  <c r="AO88" i="17"/>
  <c r="AG88" i="17"/>
  <c r="Y88" i="17"/>
  <c r="Q88" i="17"/>
  <c r="I88" i="17"/>
  <c r="FU81" i="17"/>
  <c r="FE81" i="17"/>
  <c r="EO81" i="17"/>
  <c r="DY81" i="17"/>
  <c r="DI81" i="17"/>
  <c r="DA81" i="17"/>
  <c r="CS81" i="17"/>
  <c r="CK81" i="17"/>
  <c r="CC81" i="17"/>
  <c r="BU81" i="17"/>
  <c r="BM81" i="17"/>
  <c r="AW81" i="17"/>
  <c r="AO81" i="17"/>
  <c r="AG81" i="17"/>
  <c r="AG75" i="17" s="1"/>
  <c r="Y81" i="17"/>
  <c r="Y75" i="17" s="1"/>
  <c r="Q81" i="17"/>
  <c r="I81" i="17"/>
  <c r="GE76" i="17"/>
  <c r="FW76" i="17"/>
  <c r="FO76" i="17"/>
  <c r="FG76" i="17"/>
  <c r="EY76" i="17"/>
  <c r="EQ76" i="17"/>
  <c r="EI76" i="17"/>
  <c r="EA76" i="17"/>
  <c r="DS76" i="17"/>
  <c r="DK76" i="17"/>
  <c r="DC76" i="17"/>
  <c r="CU76" i="17"/>
  <c r="CM76" i="17"/>
  <c r="CE76" i="17"/>
  <c r="BW76" i="17"/>
  <c r="BO76" i="17"/>
  <c r="BG76" i="17"/>
  <c r="AY76" i="17"/>
  <c r="AQ76" i="17"/>
  <c r="AI76" i="17"/>
  <c r="AA76" i="17"/>
  <c r="S76" i="17"/>
  <c r="DM76" i="17"/>
  <c r="DE76" i="17"/>
  <c r="CW76" i="17"/>
  <c r="CW75" i="17" s="1"/>
  <c r="CO76" i="17"/>
  <c r="CG76" i="17"/>
  <c r="BY76" i="17"/>
  <c r="BY75" i="17" s="1"/>
  <c r="BQ76" i="17"/>
  <c r="BQ75" i="17" s="1"/>
  <c r="BI76" i="17"/>
  <c r="BA76" i="17"/>
  <c r="AS76" i="17"/>
  <c r="AS75" i="17" s="1"/>
  <c r="AK76" i="17"/>
  <c r="AC76" i="17"/>
  <c r="U76" i="17"/>
  <c r="M76" i="17"/>
  <c r="E76" i="17"/>
  <c r="X70" i="17"/>
  <c r="X61" i="17" s="1"/>
  <c r="P70" i="17"/>
  <c r="H70" i="17"/>
  <c r="FZ50" i="17"/>
  <c r="FB50" i="17"/>
  <c r="EL50" i="17"/>
  <c r="DN50" i="17"/>
  <c r="CP50" i="17"/>
  <c r="BZ50" i="17"/>
  <c r="BB50" i="17"/>
  <c r="AD50" i="17"/>
  <c r="N50" i="17"/>
  <c r="FX41" i="17"/>
  <c r="FP41" i="17"/>
  <c r="FH41" i="17"/>
  <c r="EZ41" i="17"/>
  <c r="ER41" i="17"/>
  <c r="GE12" i="17"/>
  <c r="FW12" i="17"/>
  <c r="FO12" i="17"/>
  <c r="FG12" i="17"/>
  <c r="EY12" i="17"/>
  <c r="EQ12" i="17"/>
  <c r="EI12" i="17"/>
  <c r="EA12" i="17"/>
  <c r="DS12" i="17"/>
  <c r="DK12" i="17"/>
  <c r="DC12" i="17"/>
  <c r="CU12" i="17"/>
  <c r="CM12" i="17"/>
  <c r="CE12" i="17"/>
  <c r="BW12" i="17"/>
  <c r="BO12" i="17"/>
  <c r="BG12" i="17"/>
  <c r="AY12" i="17"/>
  <c r="AQ12" i="17"/>
  <c r="AI12" i="17"/>
  <c r="AA12" i="17"/>
  <c r="S12" i="17"/>
  <c r="K12" i="17"/>
  <c r="DL76" i="17"/>
  <c r="DD76" i="17"/>
  <c r="CV76" i="17"/>
  <c r="CN76" i="17"/>
  <c r="CF76" i="17"/>
  <c r="BX76" i="17"/>
  <c r="BP76" i="17"/>
  <c r="BH76" i="17"/>
  <c r="AZ76" i="17"/>
  <c r="AR76" i="17"/>
  <c r="AJ76" i="17"/>
  <c r="AB76" i="17"/>
  <c r="T76" i="17"/>
  <c r="L76" i="17"/>
  <c r="D76" i="17"/>
  <c r="GE64" i="17"/>
  <c r="EY64" i="17"/>
  <c r="DS64" i="17"/>
  <c r="CM64" i="17"/>
  <c r="CM61" i="17" s="1"/>
  <c r="AA64" i="17"/>
  <c r="GB56" i="17"/>
  <c r="DP56" i="17"/>
  <c r="FT56" i="17"/>
  <c r="FL56" i="17"/>
  <c r="FL46" i="17" s="1"/>
  <c r="FD56" i="17"/>
  <c r="FD46" i="17" s="1"/>
  <c r="EV56" i="17"/>
  <c r="EN56" i="17"/>
  <c r="EF56" i="17"/>
  <c r="DH56" i="17"/>
  <c r="CZ56" i="17"/>
  <c r="CR56" i="17"/>
  <c r="CJ56" i="17"/>
  <c r="CB56" i="17"/>
  <c r="FY50" i="17"/>
  <c r="FQ50" i="17"/>
  <c r="FI50" i="17"/>
  <c r="FA50" i="17"/>
  <c r="ES50" i="17"/>
  <c r="EK50" i="17"/>
  <c r="EC50" i="17"/>
  <c r="DU50" i="17"/>
  <c r="DM50" i="17"/>
  <c r="DE50" i="17"/>
  <c r="CW50" i="17"/>
  <c r="CO50" i="17"/>
  <c r="CG50" i="17"/>
  <c r="BY50" i="17"/>
  <c r="BQ50" i="17"/>
  <c r="BI50" i="17"/>
  <c r="BA50" i="17"/>
  <c r="AS50" i="17"/>
  <c r="AK50" i="17"/>
  <c r="AC50" i="17"/>
  <c r="U50" i="17"/>
  <c r="M50" i="17"/>
  <c r="E50" i="17"/>
  <c r="GE41" i="17"/>
  <c r="FW41" i="17"/>
  <c r="FO41" i="17"/>
  <c r="FG41" i="17"/>
  <c r="EY41" i="17"/>
  <c r="EQ41" i="17"/>
  <c r="EI41" i="17"/>
  <c r="EA41" i="17"/>
  <c r="DS41" i="17"/>
  <c r="DK41" i="17"/>
  <c r="DC41" i="17"/>
  <c r="CU41" i="17"/>
  <c r="CM41" i="17"/>
  <c r="CE41" i="17"/>
  <c r="BW41" i="17"/>
  <c r="BO41" i="17"/>
  <c r="BG41" i="17"/>
  <c r="AY41" i="17"/>
  <c r="AQ41" i="17"/>
  <c r="AI41" i="17"/>
  <c r="AA41" i="17"/>
  <c r="S41" i="17"/>
  <c r="K41" i="17"/>
  <c r="K76" i="17"/>
  <c r="FV64" i="17"/>
  <c r="GD64" i="17"/>
  <c r="FN64" i="17"/>
  <c r="FF64" i="17"/>
  <c r="EX64" i="17"/>
  <c r="EH64" i="17"/>
  <c r="DZ64" i="17"/>
  <c r="DR64" i="17"/>
  <c r="DB64" i="17"/>
  <c r="CT64" i="17"/>
  <c r="FX50" i="17"/>
  <c r="FP50" i="17"/>
  <c r="FH50" i="17"/>
  <c r="EZ50" i="17"/>
  <c r="ER50" i="17"/>
  <c r="EJ50" i="17"/>
  <c r="EB50" i="17"/>
  <c r="DT50" i="17"/>
  <c r="DL50" i="17"/>
  <c r="DD50" i="17"/>
  <c r="CV50" i="17"/>
  <c r="CN50" i="17"/>
  <c r="CF50" i="17"/>
  <c r="BX50" i="17"/>
  <c r="BP50" i="17"/>
  <c r="BH50" i="17"/>
  <c r="AZ50" i="17"/>
  <c r="AR50" i="17"/>
  <c r="AJ50" i="17"/>
  <c r="AB50" i="17"/>
  <c r="T50" i="17"/>
  <c r="L50" i="17"/>
  <c r="D50" i="17"/>
  <c r="GB21" i="17"/>
  <c r="FT21" i="17"/>
  <c r="FL21" i="17"/>
  <c r="FD21" i="17"/>
  <c r="EV21" i="17"/>
  <c r="EN21" i="17"/>
  <c r="EF21" i="17"/>
  <c r="DX21" i="17"/>
  <c r="DP21" i="17"/>
  <c r="DH21" i="17"/>
  <c r="CZ21" i="17"/>
  <c r="CR21" i="17"/>
  <c r="CJ21" i="17"/>
  <c r="CB21" i="17"/>
  <c r="BT21" i="17"/>
  <c r="BL21" i="17"/>
  <c r="BD21" i="17"/>
  <c r="AV21" i="17"/>
  <c r="AN21" i="17"/>
  <c r="AF21" i="17"/>
  <c r="X21" i="17"/>
  <c r="P21" i="17"/>
  <c r="P17" i="17" s="1"/>
  <c r="H21" i="17"/>
  <c r="J76" i="17"/>
  <c r="GC64" i="17"/>
  <c r="FM64" i="17"/>
  <c r="FE64" i="17"/>
  <c r="EW64" i="17"/>
  <c r="EG64" i="17"/>
  <c r="DY64" i="17"/>
  <c r="DQ64" i="17"/>
  <c r="DA64" i="17"/>
  <c r="CS64" i="17"/>
  <c r="CK64" i="17"/>
  <c r="CC64" i="17"/>
  <c r="BU64" i="17"/>
  <c r="BE64" i="17"/>
  <c r="AW64" i="17"/>
  <c r="AG64" i="17"/>
  <c r="Y64" i="17"/>
  <c r="Q64" i="17"/>
  <c r="I64" i="17"/>
  <c r="ET56" i="17"/>
  <c r="CH56" i="17"/>
  <c r="GE50" i="17"/>
  <c r="FW50" i="17"/>
  <c r="FO50" i="17"/>
  <c r="FG50" i="17"/>
  <c r="EY50" i="17"/>
  <c r="EQ50" i="17"/>
  <c r="EI50" i="17"/>
  <c r="EA50" i="17"/>
  <c r="DS50" i="17"/>
  <c r="DK50" i="17"/>
  <c r="DC50" i="17"/>
  <c r="CU50" i="17"/>
  <c r="CM50" i="17"/>
  <c r="CE50" i="17"/>
  <c r="BW50" i="17"/>
  <c r="BO50" i="17"/>
  <c r="BG50" i="17"/>
  <c r="AY50" i="17"/>
  <c r="AQ50" i="17"/>
  <c r="AI50" i="17"/>
  <c r="AA50" i="17"/>
  <c r="S50" i="17"/>
  <c r="K50" i="17"/>
  <c r="GC41" i="17"/>
  <c r="FU41" i="17"/>
  <c r="FM41" i="17"/>
  <c r="FE41" i="17"/>
  <c r="EW41" i="17"/>
  <c r="EO41" i="17"/>
  <c r="EG41" i="17"/>
  <c r="DY41" i="17"/>
  <c r="DQ41" i="17"/>
  <c r="DI41" i="17"/>
  <c r="DA41" i="17"/>
  <c r="CS41" i="17"/>
  <c r="CK41" i="17"/>
  <c r="CC41" i="17"/>
  <c r="BU41" i="17"/>
  <c r="BM41" i="17"/>
  <c r="BE41" i="17"/>
  <c r="FY26" i="17"/>
  <c r="FQ26" i="17"/>
  <c r="FI26" i="17"/>
  <c r="FA26" i="17"/>
  <c r="ES26" i="17"/>
  <c r="EK26" i="17"/>
  <c r="EC26" i="17"/>
  <c r="DU26" i="17"/>
  <c r="DM26" i="17"/>
  <c r="DE26" i="17"/>
  <c r="CW26" i="17"/>
  <c r="CO26" i="17"/>
  <c r="CG26" i="17"/>
  <c r="BY26" i="17"/>
  <c r="BQ26" i="17"/>
  <c r="BI26" i="17"/>
  <c r="BA26" i="17"/>
  <c r="AS26" i="17"/>
  <c r="AK26" i="17"/>
  <c r="FX70" i="17"/>
  <c r="FP70" i="17"/>
  <c r="FH70" i="17"/>
  <c r="EZ70" i="17"/>
  <c r="ER70" i="17"/>
  <c r="DT70" i="17"/>
  <c r="DL70" i="17"/>
  <c r="DD70" i="17"/>
  <c r="CV70" i="17"/>
  <c r="CN70" i="17"/>
  <c r="CF70" i="17"/>
  <c r="BX70" i="17"/>
  <c r="BH70" i="17"/>
  <c r="AZ70" i="17"/>
  <c r="AR70" i="17"/>
  <c r="AB70" i="17"/>
  <c r="T70" i="17"/>
  <c r="L70" i="17"/>
  <c r="FT64" i="17"/>
  <c r="EN64" i="17"/>
  <c r="DH64" i="17"/>
  <c r="BT64" i="17"/>
  <c r="H64" i="17"/>
  <c r="GB64" i="17"/>
  <c r="FD64" i="17"/>
  <c r="EV64" i="17"/>
  <c r="DX64" i="17"/>
  <c r="DP64" i="17"/>
  <c r="CR64" i="17"/>
  <c r="BD64" i="17"/>
  <c r="AV64" i="17"/>
  <c r="AF64" i="17"/>
  <c r="FY56" i="17"/>
  <c r="FI56" i="17"/>
  <c r="FA56" i="17"/>
  <c r="ES56" i="17"/>
  <c r="EK56" i="17"/>
  <c r="EC56" i="17"/>
  <c r="DU56" i="17"/>
  <c r="DM56" i="17"/>
  <c r="CW56" i="17"/>
  <c r="CO56" i="17"/>
  <c r="CG56" i="17"/>
  <c r="BY56" i="17"/>
  <c r="BQ56" i="17"/>
  <c r="BA56" i="17"/>
  <c r="AS56" i="17"/>
  <c r="AK56" i="17"/>
  <c r="U56" i="17"/>
  <c r="M56" i="17"/>
  <c r="E56" i="17"/>
  <c r="GD50" i="17"/>
  <c r="FV50" i="17"/>
  <c r="FN50" i="17"/>
  <c r="FF50" i="17"/>
  <c r="EX50" i="17"/>
  <c r="EP50" i="17"/>
  <c r="EH50" i="17"/>
  <c r="DZ50" i="17"/>
  <c r="DR50" i="17"/>
  <c r="DJ50" i="17"/>
  <c r="DB50" i="17"/>
  <c r="CT50" i="17"/>
  <c r="CL50" i="17"/>
  <c r="CD50" i="17"/>
  <c r="BV50" i="17"/>
  <c r="BN50" i="17"/>
  <c r="BF50" i="17"/>
  <c r="AX50" i="17"/>
  <c r="AP50" i="17"/>
  <c r="AH50" i="17"/>
  <c r="Z50" i="17"/>
  <c r="R50" i="17"/>
  <c r="J50" i="17"/>
  <c r="GB41" i="17"/>
  <c r="FT41" i="17"/>
  <c r="FL41" i="17"/>
  <c r="FD41" i="17"/>
  <c r="EV41" i="17"/>
  <c r="EN41" i="17"/>
  <c r="EF41" i="17"/>
  <c r="DX41" i="17"/>
  <c r="DP41" i="17"/>
  <c r="DH41" i="17"/>
  <c r="CZ41" i="17"/>
  <c r="CR41" i="17"/>
  <c r="CJ41" i="17"/>
  <c r="CB41" i="17"/>
  <c r="BT41" i="17"/>
  <c r="BL41" i="17"/>
  <c r="BD41" i="17"/>
  <c r="AV41" i="17"/>
  <c r="AN41" i="17"/>
  <c r="AF41" i="17"/>
  <c r="X41" i="17"/>
  <c r="P41" i="17"/>
  <c r="H41" i="17"/>
  <c r="GC35" i="17"/>
  <c r="FU35" i="17"/>
  <c r="FM35" i="17"/>
  <c r="FE35" i="17"/>
  <c r="EW35" i="17"/>
  <c r="EO35" i="17"/>
  <c r="EG35" i="17"/>
  <c r="DY35" i="17"/>
  <c r="DQ35" i="17"/>
  <c r="DI35" i="17"/>
  <c r="DA35" i="17"/>
  <c r="CS35" i="17"/>
  <c r="GD41" i="17"/>
  <c r="FV41" i="17"/>
  <c r="FN41" i="17"/>
  <c r="FF41" i="17"/>
  <c r="EX41" i="17"/>
  <c r="EP41" i="17"/>
  <c r="EH41" i="17"/>
  <c r="DZ41" i="17"/>
  <c r="DR41" i="17"/>
  <c r="DJ41" i="17"/>
  <c r="DB41" i="17"/>
  <c r="CT41" i="17"/>
  <c r="CL41" i="17"/>
  <c r="CD41" i="17"/>
  <c r="BV41" i="17"/>
  <c r="BN41" i="17"/>
  <c r="BF41" i="17"/>
  <c r="AX41" i="17"/>
  <c r="AP41" i="17"/>
  <c r="AH41" i="17"/>
  <c r="Z41" i="17"/>
  <c r="R41" i="17"/>
  <c r="J41" i="17"/>
  <c r="GA21" i="17"/>
  <c r="FS21" i="17"/>
  <c r="FS17" i="17" s="1"/>
  <c r="FK21" i="17"/>
  <c r="FC21" i="17"/>
  <c r="EU21" i="17"/>
  <c r="EM21" i="17"/>
  <c r="EE21" i="17"/>
  <c r="DW21" i="17"/>
  <c r="DO21" i="17"/>
  <c r="DG21" i="17"/>
  <c r="DG17" i="17" s="1"/>
  <c r="CY21" i="17"/>
  <c r="CQ21" i="17"/>
  <c r="CI21" i="17"/>
  <c r="CA21" i="17"/>
  <c r="BS21" i="17"/>
  <c r="BK21" i="17"/>
  <c r="BC21" i="17"/>
  <c r="AU21" i="17"/>
  <c r="AU17" i="17" s="1"/>
  <c r="AM21" i="17"/>
  <c r="AE21" i="17"/>
  <c r="W21" i="17"/>
  <c r="O21" i="17"/>
  <c r="G21" i="17"/>
  <c r="GD12" i="17"/>
  <c r="FV12" i="17"/>
  <c r="FN12" i="17"/>
  <c r="FF12" i="17"/>
  <c r="EX12" i="17"/>
  <c r="EP12" i="17"/>
  <c r="DZ12" i="17"/>
  <c r="DR12" i="17"/>
  <c r="DJ12" i="17"/>
  <c r="DB12" i="17"/>
  <c r="CT12" i="17"/>
  <c r="CL12" i="17"/>
  <c r="CD12" i="17"/>
  <c r="BN12" i="17"/>
  <c r="AX12" i="17"/>
  <c r="AP12" i="17"/>
  <c r="AH12" i="17"/>
  <c r="Z12" i="17"/>
  <c r="R12" i="17"/>
  <c r="J12" i="17"/>
  <c r="FZ41" i="17"/>
  <c r="ET41" i="17"/>
  <c r="DN41" i="17"/>
  <c r="BB41" i="17"/>
  <c r="FR41" i="17"/>
  <c r="FR31" i="17" s="1"/>
  <c r="FJ41" i="17"/>
  <c r="FB41" i="17"/>
  <c r="EL41" i="17"/>
  <c r="ED41" i="17"/>
  <c r="DF41" i="17"/>
  <c r="CX41" i="17"/>
  <c r="CP41" i="17"/>
  <c r="BZ41" i="17"/>
  <c r="BR41" i="17"/>
  <c r="AT41" i="17"/>
  <c r="AL41" i="17"/>
  <c r="AD41" i="17"/>
  <c r="N41" i="17"/>
  <c r="F41" i="17"/>
  <c r="GB35" i="17"/>
  <c r="GB31" i="17" s="1"/>
  <c r="FT35" i="17"/>
  <c r="FT31" i="17" s="1"/>
  <c r="FL35" i="17"/>
  <c r="FL31" i="17" s="1"/>
  <c r="FD35" i="17"/>
  <c r="FD31" i="17" s="1"/>
  <c r="EV35" i="17"/>
  <c r="EV31" i="17" s="1"/>
  <c r="EN35" i="17"/>
  <c r="EN31" i="17" s="1"/>
  <c r="EF35" i="17"/>
  <c r="DX35" i="17"/>
  <c r="DX31" i="17" s="1"/>
  <c r="DP35" i="17"/>
  <c r="DP31" i="17" s="1"/>
  <c r="DH35" i="17"/>
  <c r="DH31" i="17" s="1"/>
  <c r="CZ35" i="17"/>
  <c r="CZ31" i="17" s="1"/>
  <c r="CR35" i="17"/>
  <c r="CR31" i="17" s="1"/>
  <c r="EJ41" i="17"/>
  <c r="EB41" i="17"/>
  <c r="DT41" i="17"/>
  <c r="DL41" i="17"/>
  <c r="DD41" i="17"/>
  <c r="CV41" i="17"/>
  <c r="CN41" i="17"/>
  <c r="CF41" i="17"/>
  <c r="BX41" i="17"/>
  <c r="BP41" i="17"/>
  <c r="BH41" i="17"/>
  <c r="AZ41" i="17"/>
  <c r="AR41" i="17"/>
  <c r="AJ41" i="17"/>
  <c r="AB41" i="17"/>
  <c r="T41" i="17"/>
  <c r="L41" i="17"/>
  <c r="D41" i="17"/>
  <c r="GC26" i="17"/>
  <c r="FU26" i="17"/>
  <c r="FM26" i="17"/>
  <c r="FE26" i="17"/>
  <c r="EW26" i="17"/>
  <c r="EO26" i="17"/>
  <c r="EG26" i="17"/>
  <c r="DY26" i="17"/>
  <c r="DQ26" i="17"/>
  <c r="DI26" i="17"/>
  <c r="DA26" i="17"/>
  <c r="CS26" i="17"/>
  <c r="CK26" i="17"/>
  <c r="CC26" i="17"/>
  <c r="BU26" i="17"/>
  <c r="BM26" i="17"/>
  <c r="BE26" i="17"/>
  <c r="AW26" i="17"/>
  <c r="AO26" i="17"/>
  <c r="AG26" i="17"/>
  <c r="FX21" i="17"/>
  <c r="FP21" i="17"/>
  <c r="FH21" i="17"/>
  <c r="EZ21" i="17"/>
  <c r="ER21" i="17"/>
  <c r="EJ21" i="17"/>
  <c r="EB21" i="17"/>
  <c r="DT21" i="17"/>
  <c r="DL21" i="17"/>
  <c r="DD21" i="17"/>
  <c r="CV21" i="17"/>
  <c r="CN21" i="17"/>
  <c r="CF21" i="17"/>
  <c r="BX21" i="17"/>
  <c r="BP21" i="17"/>
  <c r="BH21" i="17"/>
  <c r="AZ21" i="17"/>
  <c r="AR21" i="17"/>
  <c r="AJ21" i="17"/>
  <c r="AB21" i="17"/>
  <c r="T21" i="17"/>
  <c r="L21" i="17"/>
  <c r="D21" i="17"/>
  <c r="GA12" i="17"/>
  <c r="FS12" i="17"/>
  <c r="FK12" i="17"/>
  <c r="FC12" i="17"/>
  <c r="EU12" i="17"/>
  <c r="EM12" i="17"/>
  <c r="EE12" i="17"/>
  <c r="DW12" i="17"/>
  <c r="DO12" i="17"/>
  <c r="DG12" i="17"/>
  <c r="CY12" i="17"/>
  <c r="CQ12" i="17"/>
  <c r="CI12" i="17"/>
  <c r="CA12" i="17"/>
  <c r="BS12" i="17"/>
  <c r="BK12" i="17"/>
  <c r="BC12" i="17"/>
  <c r="AU12" i="17"/>
  <c r="AM12" i="17"/>
  <c r="AE12" i="17"/>
  <c r="W12" i="17"/>
  <c r="O12" i="17"/>
  <c r="G12" i="17"/>
  <c r="FY35" i="17"/>
  <c r="FQ35" i="17"/>
  <c r="FI35" i="17"/>
  <c r="FA35" i="17"/>
  <c r="ES35" i="17"/>
  <c r="EK35" i="17"/>
  <c r="EC35" i="17"/>
  <c r="DU35" i="17"/>
  <c r="DM35" i="17"/>
  <c r="DE35" i="17"/>
  <c r="CW35" i="17"/>
  <c r="CO35" i="17"/>
  <c r="GB26" i="17"/>
  <c r="FT26" i="17"/>
  <c r="FL26" i="17"/>
  <c r="FD26" i="17"/>
  <c r="EV26" i="17"/>
  <c r="EN26" i="17"/>
  <c r="EF26" i="17"/>
  <c r="DX26" i="17"/>
  <c r="DP26" i="17"/>
  <c r="DH26" i="17"/>
  <c r="CZ26" i="17"/>
  <c r="CR26" i="17"/>
  <c r="CJ26" i="17"/>
  <c r="CB26" i="17"/>
  <c r="BT26" i="17"/>
  <c r="BL26" i="17"/>
  <c r="BD26" i="17"/>
  <c r="AV26" i="17"/>
  <c r="AN26" i="17"/>
  <c r="AF26" i="17"/>
  <c r="X26" i="17"/>
  <c r="H26" i="17"/>
  <c r="GD35" i="17"/>
  <c r="FV35" i="17"/>
  <c r="FN35" i="17"/>
  <c r="FF35" i="17"/>
  <c r="EX35" i="17"/>
  <c r="EP35" i="17"/>
  <c r="EH35" i="17"/>
  <c r="DZ35" i="17"/>
  <c r="DR35" i="17"/>
  <c r="DJ35" i="17"/>
  <c r="DB35" i="17"/>
  <c r="CT35" i="17"/>
  <c r="GD26" i="17"/>
  <c r="FV26" i="17"/>
  <c r="FN26" i="17"/>
  <c r="FF26" i="17"/>
  <c r="EX26" i="17"/>
  <c r="EP26" i="17"/>
  <c r="EH26" i="17"/>
  <c r="DZ26" i="17"/>
  <c r="DR26" i="17"/>
  <c r="DJ26" i="17"/>
  <c r="DB26" i="17"/>
  <c r="CT26" i="17"/>
  <c r="CL26" i="17"/>
  <c r="CD26" i="17"/>
  <c r="BV26" i="17"/>
  <c r="BN26" i="17"/>
  <c r="BF26" i="17"/>
  <c r="AX26" i="17"/>
  <c r="AP26" i="17"/>
  <c r="AH26" i="17"/>
  <c r="Z26" i="17"/>
  <c r="J26" i="17"/>
  <c r="GC21" i="17"/>
  <c r="FU21" i="17"/>
  <c r="FM21" i="17"/>
  <c r="FE21" i="17"/>
  <c r="EW21" i="17"/>
  <c r="EO21" i="17"/>
  <c r="EG21" i="17"/>
  <c r="DY21" i="17"/>
  <c r="DQ21" i="17"/>
  <c r="DI21" i="17"/>
  <c r="DA21" i="17"/>
  <c r="CS21" i="17"/>
  <c r="CK21" i="17"/>
  <c r="CC21" i="17"/>
  <c r="BU21" i="17"/>
  <c r="BM21" i="17"/>
  <c r="BE21" i="17"/>
  <c r="AW21" i="17"/>
  <c r="AO21" i="17"/>
  <c r="AG21" i="17"/>
  <c r="Y21" i="17"/>
  <c r="Q21" i="17"/>
  <c r="I21" i="17"/>
  <c r="FX12" i="17"/>
  <c r="FP12" i="17"/>
  <c r="FH12" i="17"/>
  <c r="EZ12" i="17"/>
  <c r="ER12" i="17"/>
  <c r="EJ12" i="17"/>
  <c r="EB12" i="17"/>
  <c r="DT12" i="17"/>
  <c r="DL12" i="17"/>
  <c r="DD12" i="17"/>
  <c r="CV12" i="17"/>
  <c r="CN12" i="17"/>
  <c r="CF12" i="17"/>
  <c r="BX12" i="17"/>
  <c r="BP12" i="17"/>
  <c r="BH12" i="17"/>
  <c r="AZ12" i="17"/>
  <c r="AR12" i="17"/>
  <c r="AJ12" i="17"/>
  <c r="AB12" i="17"/>
  <c r="T12" i="17"/>
  <c r="L12" i="17"/>
  <c r="D12" i="17"/>
  <c r="DW35" i="17"/>
  <c r="DO35" i="17"/>
  <c r="DG35" i="17"/>
  <c r="CY35" i="17"/>
  <c r="CQ35" i="17"/>
  <c r="CI35" i="17"/>
  <c r="CA35" i="17"/>
  <c r="BC35" i="17"/>
  <c r="AU35" i="17"/>
  <c r="W35" i="17"/>
  <c r="O35" i="17"/>
  <c r="GA26" i="17"/>
  <c r="FC26" i="17"/>
  <c r="EU26" i="17"/>
  <c r="EM26" i="17"/>
  <c r="EE26" i="17"/>
  <c r="DO26" i="17"/>
  <c r="CQ26" i="17"/>
  <c r="CI26" i="17"/>
  <c r="CA26" i="17"/>
  <c r="BS26" i="17"/>
  <c r="BC26" i="17"/>
  <c r="AE26" i="17"/>
  <c r="FZ21" i="17"/>
  <c r="FR21" i="17"/>
  <c r="FJ21" i="17"/>
  <c r="FB21" i="17"/>
  <c r="ET21" i="17"/>
  <c r="EL21" i="17"/>
  <c r="ED21" i="17"/>
  <c r="DV21" i="17"/>
  <c r="DN21" i="17"/>
  <c r="DF21" i="17"/>
  <c r="CX21" i="17"/>
  <c r="CP21" i="17"/>
  <c r="CH21" i="17"/>
  <c r="BZ21" i="17"/>
  <c r="BR21" i="17"/>
  <c r="BJ21" i="17"/>
  <c r="BB21" i="17"/>
  <c r="AT21" i="17"/>
  <c r="AL21" i="17"/>
  <c r="AD21" i="17"/>
  <c r="V21" i="17"/>
  <c r="N21" i="17"/>
  <c r="F21" i="17"/>
  <c r="GC12" i="17"/>
  <c r="FU12" i="17"/>
  <c r="FM12" i="17"/>
  <c r="FE12" i="17"/>
  <c r="EW12" i="17"/>
  <c r="EO12" i="17"/>
  <c r="EG12" i="17"/>
  <c r="DY12" i="17"/>
  <c r="DQ12" i="17"/>
  <c r="DI12" i="17"/>
  <c r="DA12" i="17"/>
  <c r="CS12" i="17"/>
  <c r="CK12" i="17"/>
  <c r="CC12" i="17"/>
  <c r="BU12" i="17"/>
  <c r="BM12" i="17"/>
  <c r="BE12" i="17"/>
  <c r="AW12" i="17"/>
  <c r="AO12" i="17"/>
  <c r="AG12" i="17"/>
  <c r="Y12" i="17"/>
  <c r="Q12" i="17"/>
  <c r="I12" i="17"/>
  <c r="ED35" i="17"/>
  <c r="FJ35" i="17"/>
  <c r="FB35" i="17"/>
  <c r="ET35" i="17"/>
  <c r="EL35" i="17"/>
  <c r="DV35" i="17"/>
  <c r="CX35" i="17"/>
  <c r="CP35" i="17"/>
  <c r="FZ26" i="17"/>
  <c r="FR26" i="17"/>
  <c r="FJ26" i="17"/>
  <c r="FB26" i="17"/>
  <c r="ET26" i="17"/>
  <c r="EL26" i="17"/>
  <c r="ED26" i="17"/>
  <c r="DV26" i="17"/>
  <c r="DN26" i="17"/>
  <c r="DF26" i="17"/>
  <c r="CX26" i="17"/>
  <c r="CP26" i="17"/>
  <c r="CH26" i="17"/>
  <c r="BZ26" i="17"/>
  <c r="BR26" i="17"/>
  <c r="BJ26" i="17"/>
  <c r="BB26" i="17"/>
  <c r="AT26" i="17"/>
  <c r="AL26" i="17"/>
  <c r="AD26" i="17"/>
  <c r="V26" i="17"/>
  <c r="FY21" i="17"/>
  <c r="FQ21" i="17"/>
  <c r="FI21" i="17"/>
  <c r="FA21" i="17"/>
  <c r="ES21" i="17"/>
  <c r="EK21" i="17"/>
  <c r="EC21" i="17"/>
  <c r="DU21" i="17"/>
  <c r="DM21" i="17"/>
  <c r="DE21" i="17"/>
  <c r="CW21" i="17"/>
  <c r="CO21" i="17"/>
  <c r="CG21" i="17"/>
  <c r="BY21" i="17"/>
  <c r="BQ21" i="17"/>
  <c r="BI21" i="17"/>
  <c r="BA21" i="17"/>
  <c r="AS21" i="17"/>
  <c r="AK21" i="17"/>
  <c r="AC21" i="17"/>
  <c r="U21" i="17"/>
  <c r="M21" i="17"/>
  <c r="E21" i="17"/>
  <c r="GB12" i="17"/>
  <c r="FT12" i="17"/>
  <c r="FL12" i="17"/>
  <c r="FD12" i="17"/>
  <c r="EV12" i="17"/>
  <c r="EN12" i="17"/>
  <c r="EF12" i="17"/>
  <c r="DX12" i="17"/>
  <c r="DP12" i="17"/>
  <c r="DH12" i="17"/>
  <c r="CZ12" i="17"/>
  <c r="CR12" i="17"/>
  <c r="CJ12" i="17"/>
  <c r="CB12" i="17"/>
  <c r="BT12" i="17"/>
  <c r="BL12" i="17"/>
  <c r="BD12" i="17"/>
  <c r="AV12" i="17"/>
  <c r="AN12" i="17"/>
  <c r="AF12" i="17"/>
  <c r="X12" i="17"/>
  <c r="P12" i="17"/>
  <c r="H12" i="17"/>
  <c r="FX35" i="17"/>
  <c r="FX31" i="17" s="1"/>
  <c r="FP35" i="17"/>
  <c r="FP31" i="17" s="1"/>
  <c r="FH35" i="17"/>
  <c r="FH31" i="17" s="1"/>
  <c r="EZ35" i="17"/>
  <c r="EZ31" i="17" s="1"/>
  <c r="ER35" i="17"/>
  <c r="EJ35" i="17"/>
  <c r="EB35" i="17"/>
  <c r="DT35" i="17"/>
  <c r="DL35" i="17"/>
  <c r="DD35" i="17"/>
  <c r="CV35" i="17"/>
  <c r="CN35" i="17"/>
  <c r="FX26" i="17"/>
  <c r="FP26" i="17"/>
  <c r="FH26" i="17"/>
  <c r="EZ26" i="17"/>
  <c r="ER26" i="17"/>
  <c r="EJ26" i="17"/>
  <c r="EB26" i="17"/>
  <c r="DT26" i="17"/>
  <c r="DL26" i="17"/>
  <c r="DD26" i="17"/>
  <c r="CV26" i="17"/>
  <c r="CN26" i="17"/>
  <c r="CF26" i="17"/>
  <c r="BX26" i="17"/>
  <c r="BP26" i="17"/>
  <c r="BH26" i="17"/>
  <c r="AZ26" i="17"/>
  <c r="AR26" i="17"/>
  <c r="AJ26" i="17"/>
  <c r="AB26" i="17"/>
  <c r="T26" i="17"/>
  <c r="L26" i="17"/>
  <c r="D26" i="17"/>
  <c r="GE21" i="17"/>
  <c r="FW21" i="17"/>
  <c r="FO21" i="17"/>
  <c r="FG21" i="17"/>
  <c r="EY21" i="17"/>
  <c r="EQ21" i="17"/>
  <c r="EI21" i="17"/>
  <c r="EA21" i="17"/>
  <c r="DS21" i="17"/>
  <c r="DK21" i="17"/>
  <c r="DC21" i="17"/>
  <c r="CU21" i="17"/>
  <c r="CM21" i="17"/>
  <c r="CE21" i="17"/>
  <c r="BW21" i="17"/>
  <c r="BO21" i="17"/>
  <c r="BG21" i="17"/>
  <c r="AY21" i="17"/>
  <c r="AQ21" i="17"/>
  <c r="AI21" i="17"/>
  <c r="AA21" i="17"/>
  <c r="S21" i="17"/>
  <c r="K21" i="17"/>
  <c r="FZ12" i="17"/>
  <c r="FR12" i="17"/>
  <c r="FJ12" i="17"/>
  <c r="FB12" i="17"/>
  <c r="ET12" i="17"/>
  <c r="EL12" i="17"/>
  <c r="ED12" i="17"/>
  <c r="DV12" i="17"/>
  <c r="DN12" i="17"/>
  <c r="DF12" i="17"/>
  <c r="CX12" i="17"/>
  <c r="CP12" i="17"/>
  <c r="CH12" i="17"/>
  <c r="BZ12" i="17"/>
  <c r="BR12" i="17"/>
  <c r="BJ12" i="17"/>
  <c r="BB12" i="17"/>
  <c r="AT12" i="17"/>
  <c r="AL12" i="17"/>
  <c r="AD12" i="17"/>
  <c r="V12" i="17"/>
  <c r="N12" i="17"/>
  <c r="F12" i="17"/>
  <c r="AW41" i="17"/>
  <c r="AO41" i="17"/>
  <c r="AG41" i="17"/>
  <c r="Y41" i="17"/>
  <c r="Q41" i="17"/>
  <c r="I41" i="17"/>
  <c r="GE35" i="17"/>
  <c r="FW35" i="17"/>
  <c r="FO35" i="17"/>
  <c r="FG35" i="17"/>
  <c r="EY35" i="17"/>
  <c r="EQ35" i="17"/>
  <c r="EI35" i="17"/>
  <c r="EA35" i="17"/>
  <c r="DS35" i="17"/>
  <c r="DK35" i="17"/>
  <c r="DC35" i="17"/>
  <c r="CU35" i="17"/>
  <c r="GE26" i="17"/>
  <c r="FW26" i="17"/>
  <c r="FO26" i="17"/>
  <c r="FG26" i="17"/>
  <c r="EY26" i="17"/>
  <c r="EQ26" i="17"/>
  <c r="EI26" i="17"/>
  <c r="EA26" i="17"/>
  <c r="DS26" i="17"/>
  <c r="DK26" i="17"/>
  <c r="DC26" i="17"/>
  <c r="CU26" i="17"/>
  <c r="CM26" i="17"/>
  <c r="CE26" i="17"/>
  <c r="BW26" i="17"/>
  <c r="BO26" i="17"/>
  <c r="BG26" i="17"/>
  <c r="AY26" i="17"/>
  <c r="AQ26" i="17"/>
  <c r="AI26" i="17"/>
  <c r="FV21" i="17"/>
  <c r="FN21" i="17"/>
  <c r="FF21" i="17"/>
  <c r="EX21" i="17"/>
  <c r="EP21" i="17"/>
  <c r="EH21" i="17"/>
  <c r="DZ21" i="17"/>
  <c r="DJ21" i="17"/>
  <c r="DB21" i="17"/>
  <c r="CT21" i="17"/>
  <c r="CL21" i="17"/>
  <c r="CD21" i="17"/>
  <c r="BV21" i="17"/>
  <c r="BN21" i="17"/>
  <c r="AX21" i="17"/>
  <c r="AX17" i="17" s="1"/>
  <c r="AP21" i="17"/>
  <c r="AP17" i="17" s="1"/>
  <c r="AH21" i="17"/>
  <c r="AH17" i="17" s="1"/>
  <c r="Z21" i="17"/>
  <c r="Z17" i="17" s="1"/>
  <c r="R21" i="17"/>
  <c r="J21" i="17"/>
  <c r="FY12" i="17"/>
  <c r="FQ12" i="17"/>
  <c r="FI12" i="17"/>
  <c r="FA12" i="17"/>
  <c r="ES12" i="17"/>
  <c r="EK12" i="17"/>
  <c r="EC12" i="17"/>
  <c r="DU12" i="17"/>
  <c r="DM12" i="17"/>
  <c r="DE12" i="17"/>
  <c r="CW12" i="17"/>
  <c r="CO12" i="17"/>
  <c r="CG12" i="17"/>
  <c r="BY12" i="17"/>
  <c r="BQ12" i="17"/>
  <c r="BI12" i="17"/>
  <c r="BA12" i="17"/>
  <c r="AS12" i="17"/>
  <c r="AK12" i="17"/>
  <c r="AC12" i="17"/>
  <c r="U12" i="17"/>
  <c r="M12" i="17"/>
  <c r="E12" i="17"/>
  <c r="BN12" i="15"/>
  <c r="GA166" i="5"/>
  <c r="FK166" i="5"/>
  <c r="EU166" i="5"/>
  <c r="EE166" i="5"/>
  <c r="DO166" i="5"/>
  <c r="CY166" i="5"/>
  <c r="CI166" i="5"/>
  <c r="CA166" i="5"/>
  <c r="BK166" i="5"/>
  <c r="AU166" i="5"/>
  <c r="AE166" i="5"/>
  <c r="O166" i="5"/>
  <c r="FK121" i="15"/>
  <c r="CY121" i="15"/>
  <c r="BK121" i="15"/>
  <c r="EH104" i="15"/>
  <c r="DB104" i="15"/>
  <c r="BN104" i="15"/>
  <c r="AP104" i="15"/>
  <c r="FZ166" i="5"/>
  <c r="FR166" i="5"/>
  <c r="FJ166" i="5"/>
  <c r="FB166" i="5"/>
  <c r="ET166" i="5"/>
  <c r="EL166" i="5"/>
  <c r="ED166" i="5"/>
  <c r="DV166" i="5"/>
  <c r="DN166" i="5"/>
  <c r="DF166" i="5"/>
  <c r="CX166" i="5"/>
  <c r="CP166" i="5"/>
  <c r="CH166" i="5"/>
  <c r="BZ166" i="5"/>
  <c r="BR166" i="5"/>
  <c r="BJ166" i="5"/>
  <c r="BB166" i="5"/>
  <c r="AT166" i="5"/>
  <c r="AL166" i="5"/>
  <c r="AD166" i="5"/>
  <c r="V166" i="5"/>
  <c r="N166" i="5"/>
  <c r="F166" i="5"/>
  <c r="FZ154" i="5"/>
  <c r="FZ153" i="5" s="1"/>
  <c r="FR154" i="5"/>
  <c r="FR153" i="5" s="1"/>
  <c r="FJ154" i="5"/>
  <c r="FJ153" i="5" s="1"/>
  <c r="FB154" i="5"/>
  <c r="FB153" i="5" s="1"/>
  <c r="ET154" i="5"/>
  <c r="ET153" i="5" s="1"/>
  <c r="EL154" i="5"/>
  <c r="EL153" i="5" s="1"/>
  <c r="ED154" i="5"/>
  <c r="ED153" i="5" s="1"/>
  <c r="DV154" i="5"/>
  <c r="DV153" i="5" s="1"/>
  <c r="DN154" i="5"/>
  <c r="DN153" i="5" s="1"/>
  <c r="DF154" i="5"/>
  <c r="DF153" i="5" s="1"/>
  <c r="CX154" i="5"/>
  <c r="CX153" i="5" s="1"/>
  <c r="CP154" i="5"/>
  <c r="CP153" i="5" s="1"/>
  <c r="CH154" i="5"/>
  <c r="CH153" i="5" s="1"/>
  <c r="BZ154" i="5"/>
  <c r="BZ153" i="5" s="1"/>
  <c r="BR154" i="5"/>
  <c r="BR153" i="5" s="1"/>
  <c r="BJ154" i="5"/>
  <c r="BJ153" i="5" s="1"/>
  <c r="BB154" i="5"/>
  <c r="BB153" i="5" s="1"/>
  <c r="AT154" i="5"/>
  <c r="AT153" i="5" s="1"/>
  <c r="AL154" i="5"/>
  <c r="AL153" i="5" s="1"/>
  <c r="AD154" i="5"/>
  <c r="AD153" i="5" s="1"/>
  <c r="V154" i="5"/>
  <c r="V153" i="5" s="1"/>
  <c r="N154" i="5"/>
  <c r="N153" i="5" s="1"/>
  <c r="F154" i="5"/>
  <c r="F153" i="5" s="1"/>
  <c r="FZ145" i="5"/>
  <c r="FR145" i="5"/>
  <c r="FJ145" i="5"/>
  <c r="FB145" i="5"/>
  <c r="ET145" i="5"/>
  <c r="EL145" i="5"/>
  <c r="ED145" i="5"/>
  <c r="DV145" i="5"/>
  <c r="DN145" i="5"/>
  <c r="DF145" i="5"/>
  <c r="CX145" i="5"/>
  <c r="CP145" i="5"/>
  <c r="CH145" i="5"/>
  <c r="BZ145" i="5"/>
  <c r="BR145" i="5"/>
  <c r="BJ145" i="5"/>
  <c r="BB145" i="5"/>
  <c r="AT145" i="5"/>
  <c r="AL145" i="5"/>
  <c r="AD145" i="5"/>
  <c r="V145" i="5"/>
  <c r="N145" i="5"/>
  <c r="F145" i="5"/>
  <c r="FZ128" i="5"/>
  <c r="FR128" i="5"/>
  <c r="FJ128" i="5"/>
  <c r="FB128" i="5"/>
  <c r="ET128" i="5"/>
  <c r="EL128" i="5"/>
  <c r="ED128" i="5"/>
  <c r="DV128" i="5"/>
  <c r="DN128" i="5"/>
  <c r="DF128" i="5"/>
  <c r="CX128" i="5"/>
  <c r="CP128" i="5"/>
  <c r="CH128" i="5"/>
  <c r="BZ128" i="5"/>
  <c r="BR128" i="5"/>
  <c r="BJ128" i="5"/>
  <c r="BB128" i="5"/>
  <c r="AT128" i="5"/>
  <c r="AL128" i="5"/>
  <c r="AD128" i="5"/>
  <c r="V128" i="5"/>
  <c r="N128" i="5"/>
  <c r="F128" i="5"/>
  <c r="N120" i="5"/>
  <c r="FZ120" i="5"/>
  <c r="FR120" i="5"/>
  <c r="FJ120" i="5"/>
  <c r="FB120" i="5"/>
  <c r="ET120" i="5"/>
  <c r="EL120" i="5"/>
  <c r="ED120" i="5"/>
  <c r="DV120" i="5"/>
  <c r="DN120" i="5"/>
  <c r="DF120" i="5"/>
  <c r="CX120" i="5"/>
  <c r="CP120" i="5"/>
  <c r="CH120" i="5"/>
  <c r="BZ120" i="5"/>
  <c r="BR120" i="5"/>
  <c r="BJ120" i="5"/>
  <c r="BB120" i="5"/>
  <c r="AT120" i="5"/>
  <c r="AL121" i="5"/>
  <c r="AD121" i="5"/>
  <c r="V120" i="5"/>
  <c r="N121" i="5"/>
  <c r="F121" i="5"/>
  <c r="DX121" i="15"/>
  <c r="FS166" i="5"/>
  <c r="FC166" i="5"/>
  <c r="EM166" i="5"/>
  <c r="DW166" i="5"/>
  <c r="DG166" i="5"/>
  <c r="CQ166" i="5"/>
  <c r="BS166" i="5"/>
  <c r="BC166" i="5"/>
  <c r="AM166" i="5"/>
  <c r="W166" i="5"/>
  <c r="G166" i="5"/>
  <c r="C164" i="15"/>
  <c r="C154" i="15"/>
  <c r="C153" i="15" s="1"/>
  <c r="AW104" i="15"/>
  <c r="N88" i="15"/>
  <c r="F88" i="15"/>
  <c r="CB70" i="15"/>
  <c r="BT70" i="15"/>
  <c r="FT70" i="15"/>
  <c r="FL70" i="15"/>
  <c r="DH70" i="15"/>
  <c r="CJ70" i="15"/>
  <c r="AV70" i="15"/>
  <c r="X70" i="15"/>
  <c r="P70" i="15"/>
  <c r="DG41" i="15"/>
  <c r="AU41" i="15"/>
  <c r="FY166" i="5"/>
  <c r="FQ166" i="5"/>
  <c r="FI166" i="5"/>
  <c r="FA166" i="5"/>
  <c r="E88" i="15"/>
  <c r="FX166" i="5"/>
  <c r="FP166" i="5"/>
  <c r="FH166" i="5"/>
  <c r="EZ166" i="5"/>
  <c r="C161" i="15"/>
  <c r="C163" i="15"/>
  <c r="BS64" i="15"/>
  <c r="DK26" i="15"/>
  <c r="FW26" i="15"/>
  <c r="C154" i="5"/>
  <c r="C153" i="5" s="1"/>
  <c r="C26" i="5"/>
  <c r="C35" i="5"/>
  <c r="C88" i="5"/>
  <c r="C128" i="5"/>
  <c r="C161" i="5"/>
  <c r="GE166" i="5"/>
  <c r="FW166" i="5"/>
  <c r="FO166" i="5"/>
  <c r="FG166" i="5"/>
  <c r="EY166" i="5"/>
  <c r="FX104" i="5"/>
  <c r="FP104" i="5"/>
  <c r="FH104" i="5"/>
  <c r="EZ104" i="5"/>
  <c r="ER104" i="5"/>
  <c r="EJ104" i="5"/>
  <c r="EB104" i="5"/>
  <c r="DT104" i="5"/>
  <c r="DL104" i="5"/>
  <c r="DD104" i="5"/>
  <c r="CV104" i="5"/>
  <c r="CN104" i="5"/>
  <c r="CF104" i="5"/>
  <c r="BX104" i="5"/>
  <c r="BP104" i="5"/>
  <c r="BH104" i="5"/>
  <c r="AZ104" i="5"/>
  <c r="AR104" i="5"/>
  <c r="AJ104" i="5"/>
  <c r="AB104" i="5"/>
  <c r="T104" i="5"/>
  <c r="L104" i="5"/>
  <c r="D104" i="5"/>
  <c r="FX99" i="5"/>
  <c r="FP99" i="5"/>
  <c r="FH99" i="5"/>
  <c r="EZ99" i="5"/>
  <c r="ER99" i="5"/>
  <c r="EJ99" i="5"/>
  <c r="EB99" i="5"/>
  <c r="DT99" i="5"/>
  <c r="DL99" i="5"/>
  <c r="DD99" i="5"/>
  <c r="CV99" i="5"/>
  <c r="CN99" i="5"/>
  <c r="FS35" i="5"/>
  <c r="FC35" i="5"/>
  <c r="EM35" i="5"/>
  <c r="FT121" i="15"/>
  <c r="C121" i="15"/>
  <c r="C165" i="15"/>
  <c r="EI81" i="15"/>
  <c r="ER41" i="15"/>
  <c r="DL41" i="15"/>
  <c r="BP41" i="15"/>
  <c r="D41" i="15"/>
  <c r="DB21" i="15"/>
  <c r="BV21" i="15"/>
  <c r="J21" i="15"/>
  <c r="C56" i="5"/>
  <c r="C94" i="5"/>
  <c r="C104" i="5"/>
  <c r="C121" i="5"/>
  <c r="C164" i="5"/>
  <c r="GD166" i="5"/>
  <c r="FV166" i="5"/>
  <c r="FN166" i="5"/>
  <c r="FF166" i="5"/>
  <c r="EX166" i="5"/>
  <c r="BY104" i="15"/>
  <c r="C70" i="5"/>
  <c r="C81" i="5"/>
  <c r="C165" i="5"/>
  <c r="GC166" i="5"/>
  <c r="FU166" i="5"/>
  <c r="FM166" i="5"/>
  <c r="FE166" i="5"/>
  <c r="EW166" i="5"/>
  <c r="EO166" i="5"/>
  <c r="EG166" i="5"/>
  <c r="DY166" i="5"/>
  <c r="DQ166" i="5"/>
  <c r="DI166" i="5"/>
  <c r="DA166" i="5"/>
  <c r="CS166" i="5"/>
  <c r="CK166" i="5"/>
  <c r="CC166" i="5"/>
  <c r="BU166" i="5"/>
  <c r="BM166" i="5"/>
  <c r="BE166" i="5"/>
  <c r="AW166" i="5"/>
  <c r="AO166" i="5"/>
  <c r="AG166" i="5"/>
  <c r="Y166" i="5"/>
  <c r="Q166" i="5"/>
  <c r="I166" i="5"/>
  <c r="GC154" i="5"/>
  <c r="GC153" i="5" s="1"/>
  <c r="FU154" i="5"/>
  <c r="FU153" i="5" s="1"/>
  <c r="FM154" i="5"/>
  <c r="FM153" i="5" s="1"/>
  <c r="FE154" i="5"/>
  <c r="FE153" i="5" s="1"/>
  <c r="EW154" i="5"/>
  <c r="EW153" i="5" s="1"/>
  <c r="EO154" i="5"/>
  <c r="EO153" i="5" s="1"/>
  <c r="EG154" i="5"/>
  <c r="EG153" i="5" s="1"/>
  <c r="DY154" i="5"/>
  <c r="DY153" i="5" s="1"/>
  <c r="DQ154" i="5"/>
  <c r="DQ153" i="5" s="1"/>
  <c r="DI154" i="5"/>
  <c r="DI153" i="5" s="1"/>
  <c r="DA154" i="5"/>
  <c r="DA153" i="5" s="1"/>
  <c r="CS154" i="5"/>
  <c r="CS153" i="5" s="1"/>
  <c r="CK154" i="5"/>
  <c r="CK153" i="5" s="1"/>
  <c r="CC154" i="5"/>
  <c r="CC153" i="5" s="1"/>
  <c r="BU154" i="5"/>
  <c r="BU153" i="5" s="1"/>
  <c r="BM154" i="5"/>
  <c r="BM153" i="5" s="1"/>
  <c r="BE154" i="5"/>
  <c r="BE153" i="5" s="1"/>
  <c r="AW154" i="5"/>
  <c r="AW153" i="5" s="1"/>
  <c r="AO154" i="5"/>
  <c r="AO153" i="5" s="1"/>
  <c r="AG154" i="5"/>
  <c r="AG153" i="5" s="1"/>
  <c r="Y154" i="5"/>
  <c r="Y153" i="5" s="1"/>
  <c r="Q154" i="5"/>
  <c r="Q153" i="5" s="1"/>
  <c r="I154" i="5"/>
  <c r="I153" i="5" s="1"/>
  <c r="GC145" i="5"/>
  <c r="FU145" i="5"/>
  <c r="FM145" i="5"/>
  <c r="FE145" i="5"/>
  <c r="EW145" i="5"/>
  <c r="EO145" i="5"/>
  <c r="EG145" i="5"/>
  <c r="DY145" i="5"/>
  <c r="DQ145" i="5"/>
  <c r="DI145" i="5"/>
  <c r="DA145" i="5"/>
  <c r="CS145" i="5"/>
  <c r="CK145" i="5"/>
  <c r="CC145" i="5"/>
  <c r="BU145" i="5"/>
  <c r="BM145" i="5"/>
  <c r="BE145" i="5"/>
  <c r="AW145" i="5"/>
  <c r="AO145" i="5"/>
  <c r="AG145" i="5"/>
  <c r="Y145" i="5"/>
  <c r="Q145" i="5"/>
  <c r="I145" i="5"/>
  <c r="GC128" i="5"/>
  <c r="FU128" i="5"/>
  <c r="FM128" i="5"/>
  <c r="FE128" i="5"/>
  <c r="EW128" i="5"/>
  <c r="EO128" i="5"/>
  <c r="EG128" i="5"/>
  <c r="DY128" i="5"/>
  <c r="DQ128" i="5"/>
  <c r="DI128" i="5"/>
  <c r="DA128" i="5"/>
  <c r="CS128" i="5"/>
  <c r="CK128" i="5"/>
  <c r="CC128" i="5"/>
  <c r="BU128" i="5"/>
  <c r="BM128" i="5"/>
  <c r="BE128" i="5"/>
  <c r="AW128" i="5"/>
  <c r="AO128" i="5"/>
  <c r="AG128" i="5"/>
  <c r="Y128" i="5"/>
  <c r="Q128" i="5"/>
  <c r="I128" i="5"/>
  <c r="GC120" i="5"/>
  <c r="FU120" i="5"/>
  <c r="FM120" i="5"/>
  <c r="FE120" i="5"/>
  <c r="EW120" i="5"/>
  <c r="EO120" i="5"/>
  <c r="EG120" i="5"/>
  <c r="DY120" i="5"/>
  <c r="DQ120" i="5"/>
  <c r="DI120" i="5"/>
  <c r="DA120" i="5"/>
  <c r="CS120" i="5"/>
  <c r="CK120" i="5"/>
  <c r="CC120" i="5"/>
  <c r="BU120" i="5"/>
  <c r="BM120" i="5"/>
  <c r="BE120" i="5"/>
  <c r="AW120" i="5"/>
  <c r="GC112" i="5"/>
  <c r="FU112" i="5"/>
  <c r="FM112" i="5"/>
  <c r="FE112" i="5"/>
  <c r="EW112" i="5"/>
  <c r="EO112" i="5"/>
  <c r="EG112" i="5"/>
  <c r="DY112" i="5"/>
  <c r="DQ112" i="5"/>
  <c r="DI112" i="5"/>
  <c r="DA112" i="5"/>
  <c r="CS112" i="5"/>
  <c r="CK112" i="5"/>
  <c r="CC112" i="5"/>
  <c r="BU112" i="5"/>
  <c r="BM112" i="5"/>
  <c r="BE112" i="5"/>
  <c r="AW112" i="5"/>
  <c r="AO112" i="5"/>
  <c r="AG112" i="5"/>
  <c r="Y112" i="5"/>
  <c r="Q112" i="5"/>
  <c r="I112" i="5"/>
  <c r="FD121" i="15"/>
  <c r="AN121" i="15"/>
  <c r="C120" i="15"/>
  <c r="C137" i="15"/>
  <c r="C162" i="15"/>
  <c r="D64" i="15"/>
  <c r="CV64" i="15"/>
  <c r="BF56" i="15"/>
  <c r="BF46" i="15" s="1"/>
  <c r="EP50" i="15"/>
  <c r="CD50" i="15"/>
  <c r="R50" i="15"/>
  <c r="CD41" i="15"/>
  <c r="BV41" i="15"/>
  <c r="AP41" i="15"/>
  <c r="GD41" i="15"/>
  <c r="EP41" i="15"/>
  <c r="EH41" i="15"/>
  <c r="DR41" i="15"/>
  <c r="DB41" i="15"/>
  <c r="Z41" i="15"/>
  <c r="R41" i="15"/>
  <c r="GB166" i="5"/>
  <c r="FT166" i="5"/>
  <c r="FL166" i="5"/>
  <c r="FD166" i="5"/>
  <c r="EV166" i="5"/>
  <c r="EN166" i="5"/>
  <c r="EF166" i="5"/>
  <c r="DX166" i="5"/>
  <c r="DP166" i="5"/>
  <c r="DH166" i="5"/>
  <c r="CZ166" i="5"/>
  <c r="CR166" i="5"/>
  <c r="CJ166" i="5"/>
  <c r="CB166" i="5"/>
  <c r="BT166" i="5"/>
  <c r="BL166" i="5"/>
  <c r="BD166" i="5"/>
  <c r="AV166" i="5"/>
  <c r="AN166" i="5"/>
  <c r="AF166" i="5"/>
  <c r="X166" i="5"/>
  <c r="GC104" i="5"/>
  <c r="FU104" i="5"/>
  <c r="FM104" i="5"/>
  <c r="FE104" i="5"/>
  <c r="EW104" i="5"/>
  <c r="EO104" i="5"/>
  <c r="EG104" i="5"/>
  <c r="DY104" i="5"/>
  <c r="DQ104" i="5"/>
  <c r="DI104" i="5"/>
  <c r="DA104" i="5"/>
  <c r="CS104" i="5"/>
  <c r="CK104" i="5"/>
  <c r="CC104" i="5"/>
  <c r="BU104" i="5"/>
  <c r="BM104" i="5"/>
  <c r="BE104" i="5"/>
  <c r="AW104" i="5"/>
  <c r="AO104" i="5"/>
  <c r="AG104" i="5"/>
  <c r="Y104" i="5"/>
  <c r="Q104" i="5"/>
  <c r="I104" i="5"/>
  <c r="GC94" i="5"/>
  <c r="FU94" i="5"/>
  <c r="FM94" i="5"/>
  <c r="FE94" i="5"/>
  <c r="EW94" i="5"/>
  <c r="EO94" i="5"/>
  <c r="EG94" i="5"/>
  <c r="DY94" i="5"/>
  <c r="DQ94" i="5"/>
  <c r="DI94" i="5"/>
  <c r="DA94" i="5"/>
  <c r="CS94" i="5"/>
  <c r="CK94" i="5"/>
  <c r="CC94" i="5"/>
  <c r="BU94" i="5"/>
  <c r="BM94" i="5"/>
  <c r="BE94" i="5"/>
  <c r="AW94" i="5"/>
  <c r="AO94" i="5"/>
  <c r="AG94" i="5"/>
  <c r="Y94" i="5"/>
  <c r="Q94" i="5"/>
  <c r="I94" i="5"/>
  <c r="GE88" i="5"/>
  <c r="FW88" i="5"/>
  <c r="FO88" i="5"/>
  <c r="FG88" i="5"/>
  <c r="EY88" i="5"/>
  <c r="EQ88" i="5"/>
  <c r="EI88" i="5"/>
  <c r="EA88" i="5"/>
  <c r="DS88" i="5"/>
  <c r="DK88" i="5"/>
  <c r="DC88" i="5"/>
  <c r="CU88" i="5"/>
  <c r="CM88" i="5"/>
  <c r="CE88" i="5"/>
  <c r="BW88" i="5"/>
  <c r="BO88" i="5"/>
  <c r="BG88" i="5"/>
  <c r="AY88" i="5"/>
  <c r="AQ88" i="5"/>
  <c r="AI88" i="5"/>
  <c r="AA88" i="5"/>
  <c r="S88" i="5"/>
  <c r="K88" i="5"/>
  <c r="GE81" i="5"/>
  <c r="FW81" i="5"/>
  <c r="FO81" i="5"/>
  <c r="FG81" i="5"/>
  <c r="EY81" i="5"/>
  <c r="EQ81" i="5"/>
  <c r="EI81" i="5"/>
  <c r="EA81" i="5"/>
  <c r="DS81" i="5"/>
  <c r="DK81" i="5"/>
  <c r="DC81" i="5"/>
  <c r="CU81" i="5"/>
  <c r="CM81" i="5"/>
  <c r="CE81" i="5"/>
  <c r="BW81" i="5"/>
  <c r="BO81" i="5"/>
  <c r="BG81" i="5"/>
  <c r="AY81" i="5"/>
  <c r="AQ81" i="5"/>
  <c r="AI81" i="5"/>
  <c r="AA81" i="5"/>
  <c r="S81" i="5"/>
  <c r="K81" i="5"/>
  <c r="GE76" i="5"/>
  <c r="FW76" i="5"/>
  <c r="FO76" i="5"/>
  <c r="BW76" i="5"/>
  <c r="P166" i="5"/>
  <c r="H166" i="5"/>
  <c r="GB145" i="5"/>
  <c r="FT145" i="5"/>
  <c r="FL145" i="5"/>
  <c r="FD145" i="5"/>
  <c r="EV145" i="5"/>
  <c r="EN145" i="5"/>
  <c r="EF145" i="5"/>
  <c r="DX145" i="5"/>
  <c r="DP145" i="5"/>
  <c r="DH145" i="5"/>
  <c r="CZ145" i="5"/>
  <c r="CR145" i="5"/>
  <c r="CJ145" i="5"/>
  <c r="CB145" i="5"/>
  <c r="BT145" i="5"/>
  <c r="BL145" i="5"/>
  <c r="BD145" i="5"/>
  <c r="AV145" i="5"/>
  <c r="AN145" i="5"/>
  <c r="AF145" i="5"/>
  <c r="X145" i="5"/>
  <c r="P145" i="5"/>
  <c r="H145" i="5"/>
  <c r="GB128" i="5"/>
  <c r="FT128" i="5"/>
  <c r="FL128" i="5"/>
  <c r="FD128" i="5"/>
  <c r="EV128" i="5"/>
  <c r="EN128" i="5"/>
  <c r="EF128" i="5"/>
  <c r="DX128" i="5"/>
  <c r="DP128" i="5"/>
  <c r="DH128" i="5"/>
  <c r="CZ128" i="5"/>
  <c r="CR128" i="5"/>
  <c r="CJ128" i="5"/>
  <c r="CB128" i="5"/>
  <c r="BT128" i="5"/>
  <c r="BL128" i="5"/>
  <c r="BD128" i="5"/>
  <c r="AV128" i="5"/>
  <c r="AN128" i="5"/>
  <c r="AF128" i="5"/>
  <c r="X128" i="5"/>
  <c r="P128" i="5"/>
  <c r="H128" i="5"/>
  <c r="GB120" i="5"/>
  <c r="FT120" i="5"/>
  <c r="FL120" i="5"/>
  <c r="FD120" i="5"/>
  <c r="EV120" i="5"/>
  <c r="EN120" i="5"/>
  <c r="EF120" i="5"/>
  <c r="DX120" i="5"/>
  <c r="DP120" i="5"/>
  <c r="DH120" i="5"/>
  <c r="CZ120" i="5"/>
  <c r="CR120" i="5"/>
  <c r="CJ120" i="5"/>
  <c r="CB120" i="5"/>
  <c r="BT120" i="5"/>
  <c r="BL120" i="5"/>
  <c r="BD120" i="5"/>
  <c r="AV120" i="5"/>
  <c r="AN121" i="5"/>
  <c r="AF120" i="5"/>
  <c r="X120" i="5"/>
  <c r="P120" i="5"/>
  <c r="H121" i="5"/>
  <c r="FL112" i="5"/>
  <c r="GB113" i="5"/>
  <c r="FT112" i="5"/>
  <c r="FL113" i="5"/>
  <c r="FD112" i="5"/>
  <c r="EV113" i="5"/>
  <c r="EN113" i="5"/>
  <c r="EF113" i="5"/>
  <c r="DX113" i="5"/>
  <c r="DP113" i="5"/>
  <c r="DH112" i="5"/>
  <c r="CZ113" i="5"/>
  <c r="CR112" i="5"/>
  <c r="CJ113" i="5"/>
  <c r="CB113" i="5"/>
  <c r="BT113" i="5"/>
  <c r="BL113" i="5"/>
  <c r="BD113" i="5"/>
  <c r="AV112" i="5"/>
  <c r="AN113" i="5"/>
  <c r="AF112" i="5"/>
  <c r="X113" i="5"/>
  <c r="P113" i="5"/>
  <c r="H113" i="5"/>
  <c r="GE104" i="5"/>
  <c r="FW104" i="5"/>
  <c r="FO104" i="5"/>
  <c r="FG104" i="5"/>
  <c r="EY104" i="5"/>
  <c r="EQ104" i="5"/>
  <c r="EI104" i="5"/>
  <c r="EA104" i="5"/>
  <c r="DS104" i="5"/>
  <c r="DK104" i="5"/>
  <c r="DC104" i="5"/>
  <c r="CU104" i="5"/>
  <c r="CM104" i="5"/>
  <c r="CE104" i="5"/>
  <c r="BW104" i="5"/>
  <c r="BO104" i="5"/>
  <c r="BG104" i="5"/>
  <c r="AY104" i="5"/>
  <c r="AQ104" i="5"/>
  <c r="AI104" i="5"/>
  <c r="AA104" i="5"/>
  <c r="S104" i="5"/>
  <c r="K104" i="5"/>
  <c r="GE99" i="5"/>
  <c r="FW99" i="5"/>
  <c r="FO99" i="5"/>
  <c r="FG99" i="5"/>
  <c r="EY99" i="5"/>
  <c r="EQ99" i="5"/>
  <c r="EI99" i="5"/>
  <c r="EA99" i="5"/>
  <c r="DS99" i="5"/>
  <c r="GE94" i="5"/>
  <c r="FW94" i="5"/>
  <c r="FO94" i="5"/>
  <c r="FG94" i="5"/>
  <c r="EY94" i="5"/>
  <c r="EQ94" i="5"/>
  <c r="EI94" i="5"/>
  <c r="EA94" i="5"/>
  <c r="DS94" i="5"/>
  <c r="DK94" i="5"/>
  <c r="DC94" i="5"/>
  <c r="CU94" i="5"/>
  <c r="CM94" i="5"/>
  <c r="CE94" i="5"/>
  <c r="BW94" i="5"/>
  <c r="BO94" i="5"/>
  <c r="BG94" i="5"/>
  <c r="AY94" i="5"/>
  <c r="AQ94" i="5"/>
  <c r="AI94" i="5"/>
  <c r="AA94" i="5"/>
  <c r="S94" i="5"/>
  <c r="K94" i="5"/>
  <c r="GA154" i="5"/>
  <c r="GA153" i="5" s="1"/>
  <c r="FS154" i="5"/>
  <c r="FS153" i="5" s="1"/>
  <c r="FK154" i="5"/>
  <c r="FK153" i="5" s="1"/>
  <c r="FC154" i="5"/>
  <c r="FC153" i="5" s="1"/>
  <c r="EU154" i="5"/>
  <c r="EU153" i="5" s="1"/>
  <c r="EM154" i="5"/>
  <c r="EM153" i="5" s="1"/>
  <c r="EE154" i="5"/>
  <c r="EE153" i="5" s="1"/>
  <c r="DW154" i="5"/>
  <c r="DW153" i="5" s="1"/>
  <c r="DO154" i="5"/>
  <c r="DO153" i="5" s="1"/>
  <c r="DG154" i="5"/>
  <c r="DG153" i="5" s="1"/>
  <c r="CY154" i="5"/>
  <c r="CY153" i="5" s="1"/>
  <c r="CQ154" i="5"/>
  <c r="CQ153" i="5" s="1"/>
  <c r="CI154" i="5"/>
  <c r="CI153" i="5" s="1"/>
  <c r="CA154" i="5"/>
  <c r="CA153" i="5" s="1"/>
  <c r="BS154" i="5"/>
  <c r="BS153" i="5" s="1"/>
  <c r="BK154" i="5"/>
  <c r="BK153" i="5" s="1"/>
  <c r="BC154" i="5"/>
  <c r="BC153" i="5" s="1"/>
  <c r="AU154" i="5"/>
  <c r="AU153" i="5" s="1"/>
  <c r="AM154" i="5"/>
  <c r="AM153" i="5" s="1"/>
  <c r="AE154" i="5"/>
  <c r="AE153" i="5" s="1"/>
  <c r="W154" i="5"/>
  <c r="W153" i="5" s="1"/>
  <c r="O154" i="5"/>
  <c r="O153" i="5" s="1"/>
  <c r="G154" i="5"/>
  <c r="G153" i="5" s="1"/>
  <c r="GA145" i="5"/>
  <c r="FS145" i="5"/>
  <c r="FK145" i="5"/>
  <c r="FC145" i="5"/>
  <c r="EU145" i="5"/>
  <c r="EM145" i="5"/>
  <c r="EE145" i="5"/>
  <c r="DW145" i="5"/>
  <c r="DO145" i="5"/>
  <c r="DG145" i="5"/>
  <c r="CY145" i="5"/>
  <c r="CQ145" i="5"/>
  <c r="CI145" i="5"/>
  <c r="CA145" i="5"/>
  <c r="BS145" i="5"/>
  <c r="BK145" i="5"/>
  <c r="BC145" i="5"/>
  <c r="AU145" i="5"/>
  <c r="AM145" i="5"/>
  <c r="AE145" i="5"/>
  <c r="W145" i="5"/>
  <c r="O145" i="5"/>
  <c r="G145" i="5"/>
  <c r="GA128" i="5"/>
  <c r="FS128" i="5"/>
  <c r="FK128" i="5"/>
  <c r="FC128" i="5"/>
  <c r="EU128" i="5"/>
  <c r="EM128" i="5"/>
  <c r="EE128" i="5"/>
  <c r="DW128" i="5"/>
  <c r="DO128" i="5"/>
  <c r="DG128" i="5"/>
  <c r="CY128" i="5"/>
  <c r="CQ128" i="5"/>
  <c r="CI128" i="5"/>
  <c r="CA128" i="5"/>
  <c r="BS128" i="5"/>
  <c r="BK128" i="5"/>
  <c r="BC128" i="5"/>
  <c r="AU128" i="5"/>
  <c r="AM128" i="5"/>
  <c r="AE128" i="5"/>
  <c r="W128" i="5"/>
  <c r="O128" i="5"/>
  <c r="G128" i="5"/>
  <c r="AE120" i="5"/>
  <c r="GA120" i="5"/>
  <c r="FS120" i="5"/>
  <c r="FK120" i="5"/>
  <c r="FC120" i="5"/>
  <c r="EU120" i="5"/>
  <c r="EM120" i="5"/>
  <c r="EE120" i="5"/>
  <c r="DW120" i="5"/>
  <c r="DO120" i="5"/>
  <c r="DG120" i="5"/>
  <c r="CY120" i="5"/>
  <c r="CQ120" i="5"/>
  <c r="CI120" i="5"/>
  <c r="CA120" i="5"/>
  <c r="BS120" i="5"/>
  <c r="BK120" i="5"/>
  <c r="BC120" i="5"/>
  <c r="AU120" i="5"/>
  <c r="AM121" i="5"/>
  <c r="AE121" i="5"/>
  <c r="W121" i="5"/>
  <c r="O120" i="5"/>
  <c r="G121" i="5"/>
  <c r="GD104" i="5"/>
  <c r="FV104" i="5"/>
  <c r="FN104" i="5"/>
  <c r="FF104" i="5"/>
  <c r="EX104" i="5"/>
  <c r="EP104" i="5"/>
  <c r="EH104" i="5"/>
  <c r="DZ104" i="5"/>
  <c r="DR104" i="5"/>
  <c r="DJ104" i="5"/>
  <c r="DB104" i="5"/>
  <c r="CT104" i="5"/>
  <c r="CL104" i="5"/>
  <c r="CD104" i="5"/>
  <c r="BV104" i="5"/>
  <c r="BN104" i="5"/>
  <c r="BF104" i="5"/>
  <c r="AX104" i="5"/>
  <c r="AP104" i="5"/>
  <c r="AH104" i="5"/>
  <c r="Z104" i="5"/>
  <c r="R104" i="5"/>
  <c r="J104" i="5"/>
  <c r="FX88" i="5"/>
  <c r="FP88" i="5"/>
  <c r="FH88" i="5"/>
  <c r="EZ88" i="5"/>
  <c r="ER88" i="5"/>
  <c r="EJ88" i="5"/>
  <c r="EB88" i="5"/>
  <c r="DT88" i="5"/>
  <c r="DL88" i="5"/>
  <c r="DD88" i="5"/>
  <c r="CV88" i="5"/>
  <c r="CN88" i="5"/>
  <c r="CF88" i="5"/>
  <c r="BX88" i="5"/>
  <c r="BP88" i="5"/>
  <c r="BH88" i="5"/>
  <c r="AZ88" i="5"/>
  <c r="AR88" i="5"/>
  <c r="AJ88" i="5"/>
  <c r="AB88" i="5"/>
  <c r="T88" i="5"/>
  <c r="L88" i="5"/>
  <c r="D88" i="5"/>
  <c r="FX81" i="5"/>
  <c r="FP81" i="5"/>
  <c r="FH81" i="5"/>
  <c r="EZ81" i="5"/>
  <c r="ER81" i="5"/>
  <c r="EJ81" i="5"/>
  <c r="EB81" i="5"/>
  <c r="DT81" i="5"/>
  <c r="DL81" i="5"/>
  <c r="DD81" i="5"/>
  <c r="CV81" i="5"/>
  <c r="CN81" i="5"/>
  <c r="CF81" i="5"/>
  <c r="BX81" i="5"/>
  <c r="BP81" i="5"/>
  <c r="BH81" i="5"/>
  <c r="AZ81" i="5"/>
  <c r="AR81" i="5"/>
  <c r="AJ81" i="5"/>
  <c r="AB81" i="5"/>
  <c r="T81" i="5"/>
  <c r="L81" i="5"/>
  <c r="D81" i="5"/>
  <c r="ES166" i="5"/>
  <c r="EK166" i="5"/>
  <c r="EC166" i="5"/>
  <c r="DU166" i="5"/>
  <c r="DM166" i="5"/>
  <c r="DE166" i="5"/>
  <c r="CW166" i="5"/>
  <c r="CO166" i="5"/>
  <c r="CG166" i="5"/>
  <c r="BY166" i="5"/>
  <c r="BQ166" i="5"/>
  <c r="BI166" i="5"/>
  <c r="BA166" i="5"/>
  <c r="AS166" i="5"/>
  <c r="AK166" i="5"/>
  <c r="AC166" i="5"/>
  <c r="U166" i="5"/>
  <c r="M166" i="5"/>
  <c r="E166" i="5"/>
  <c r="FY145" i="5"/>
  <c r="FQ145" i="5"/>
  <c r="FI145" i="5"/>
  <c r="FA145" i="5"/>
  <c r="ES145" i="5"/>
  <c r="EK145" i="5"/>
  <c r="EC145" i="5"/>
  <c r="DU145" i="5"/>
  <c r="DM145" i="5"/>
  <c r="DE145" i="5"/>
  <c r="CW145" i="5"/>
  <c r="CO145" i="5"/>
  <c r="CG145" i="5"/>
  <c r="BY145" i="5"/>
  <c r="BQ145" i="5"/>
  <c r="BI145" i="5"/>
  <c r="BA145" i="5"/>
  <c r="AS145" i="5"/>
  <c r="AK145" i="5"/>
  <c r="AC145" i="5"/>
  <c r="U145" i="5"/>
  <c r="M145" i="5"/>
  <c r="E145" i="5"/>
  <c r="FY128" i="5"/>
  <c r="FQ128" i="5"/>
  <c r="FI128" i="5"/>
  <c r="FA128" i="5"/>
  <c r="ES128" i="5"/>
  <c r="EK128" i="5"/>
  <c r="EC128" i="5"/>
  <c r="DU128" i="5"/>
  <c r="DM128" i="5"/>
  <c r="DE128" i="5"/>
  <c r="CW128" i="5"/>
  <c r="CO128" i="5"/>
  <c r="CG128" i="5"/>
  <c r="BY128" i="5"/>
  <c r="BQ128" i="5"/>
  <c r="BI128" i="5"/>
  <c r="BA128" i="5"/>
  <c r="AS128" i="5"/>
  <c r="AK128" i="5"/>
  <c r="AC128" i="5"/>
  <c r="U128" i="5"/>
  <c r="M128" i="5"/>
  <c r="E128" i="5"/>
  <c r="M120" i="5"/>
  <c r="FY120" i="5"/>
  <c r="FQ120" i="5"/>
  <c r="FI120" i="5"/>
  <c r="FA120" i="5"/>
  <c r="ES120" i="5"/>
  <c r="EK120" i="5"/>
  <c r="EC120" i="5"/>
  <c r="DU120" i="5"/>
  <c r="DM120" i="5"/>
  <c r="DE120" i="5"/>
  <c r="CW120" i="5"/>
  <c r="CO120" i="5"/>
  <c r="CG120" i="5"/>
  <c r="BY120" i="5"/>
  <c r="BQ120" i="5"/>
  <c r="BI120" i="5"/>
  <c r="BA120" i="5"/>
  <c r="AS120" i="5"/>
  <c r="AK121" i="5"/>
  <c r="AC121" i="5"/>
  <c r="U121" i="5"/>
  <c r="M121" i="5"/>
  <c r="E121" i="5"/>
  <c r="DM112" i="5"/>
  <c r="DE112" i="5"/>
  <c r="CW112" i="5"/>
  <c r="CO112" i="5"/>
  <c r="CG112" i="5"/>
  <c r="BY112" i="5"/>
  <c r="BQ112" i="5"/>
  <c r="BI112" i="5"/>
  <c r="BA112" i="5"/>
  <c r="AS112" i="5"/>
  <c r="AK112" i="5"/>
  <c r="AC112" i="5"/>
  <c r="U112" i="5"/>
  <c r="M112" i="5"/>
  <c r="E112" i="5"/>
  <c r="GB94" i="5"/>
  <c r="FT94" i="5"/>
  <c r="FL94" i="5"/>
  <c r="FD94" i="5"/>
  <c r="EV94" i="5"/>
  <c r="EN94" i="5"/>
  <c r="EF94" i="5"/>
  <c r="DX94" i="5"/>
  <c r="DP94" i="5"/>
  <c r="DH94" i="5"/>
  <c r="CZ94" i="5"/>
  <c r="CR94" i="5"/>
  <c r="CJ94" i="5"/>
  <c r="CB94" i="5"/>
  <c r="BT94" i="5"/>
  <c r="BL94" i="5"/>
  <c r="BD94" i="5"/>
  <c r="AV94" i="5"/>
  <c r="AN94" i="5"/>
  <c r="AF94" i="5"/>
  <c r="X94" i="5"/>
  <c r="P94" i="5"/>
  <c r="H94" i="5"/>
  <c r="ER166" i="5"/>
  <c r="EJ166" i="5"/>
  <c r="EB166" i="5"/>
  <c r="DT166" i="5"/>
  <c r="DL166" i="5"/>
  <c r="DD166" i="5"/>
  <c r="CV166" i="5"/>
  <c r="CN166" i="5"/>
  <c r="CF166" i="5"/>
  <c r="BX166" i="5"/>
  <c r="BP166" i="5"/>
  <c r="BH166" i="5"/>
  <c r="AZ166" i="5"/>
  <c r="AR166" i="5"/>
  <c r="AJ166" i="5"/>
  <c r="AB166" i="5"/>
  <c r="T166" i="5"/>
  <c r="L166" i="5"/>
  <c r="D166" i="5"/>
  <c r="FX154" i="5"/>
  <c r="FX153" i="5" s="1"/>
  <c r="FP154" i="5"/>
  <c r="FP153" i="5" s="1"/>
  <c r="FH154" i="5"/>
  <c r="FH153" i="5" s="1"/>
  <c r="EZ154" i="5"/>
  <c r="EZ153" i="5" s="1"/>
  <c r="ER154" i="5"/>
  <c r="ER153" i="5" s="1"/>
  <c r="EJ154" i="5"/>
  <c r="EJ153" i="5" s="1"/>
  <c r="EB154" i="5"/>
  <c r="EB153" i="5" s="1"/>
  <c r="DT154" i="5"/>
  <c r="DT153" i="5" s="1"/>
  <c r="DL154" i="5"/>
  <c r="DL153" i="5" s="1"/>
  <c r="DD154" i="5"/>
  <c r="DD153" i="5" s="1"/>
  <c r="CV154" i="5"/>
  <c r="CV153" i="5" s="1"/>
  <c r="CN154" i="5"/>
  <c r="CN153" i="5" s="1"/>
  <c r="CF154" i="5"/>
  <c r="CF153" i="5" s="1"/>
  <c r="BX154" i="5"/>
  <c r="BX153" i="5" s="1"/>
  <c r="BP154" i="5"/>
  <c r="BP153" i="5" s="1"/>
  <c r="BH154" i="5"/>
  <c r="BH153" i="5" s="1"/>
  <c r="AZ154" i="5"/>
  <c r="AZ153" i="5" s="1"/>
  <c r="AR154" i="5"/>
  <c r="AR153" i="5" s="1"/>
  <c r="AJ154" i="5"/>
  <c r="AJ153" i="5" s="1"/>
  <c r="AB154" i="5"/>
  <c r="AB153" i="5" s="1"/>
  <c r="T154" i="5"/>
  <c r="T153" i="5" s="1"/>
  <c r="L154" i="5"/>
  <c r="L153" i="5" s="1"/>
  <c r="D154" i="5"/>
  <c r="D153" i="5" s="1"/>
  <c r="FX145" i="5"/>
  <c r="FP145" i="5"/>
  <c r="FH145" i="5"/>
  <c r="EZ145" i="5"/>
  <c r="ER145" i="5"/>
  <c r="EJ145" i="5"/>
  <c r="EB145" i="5"/>
  <c r="DT145" i="5"/>
  <c r="DL145" i="5"/>
  <c r="DD145" i="5"/>
  <c r="CV145" i="5"/>
  <c r="CN145" i="5"/>
  <c r="CF145" i="5"/>
  <c r="BX145" i="5"/>
  <c r="BP145" i="5"/>
  <c r="BH145" i="5"/>
  <c r="AZ145" i="5"/>
  <c r="AR145" i="5"/>
  <c r="AJ145" i="5"/>
  <c r="AB145" i="5"/>
  <c r="T145" i="5"/>
  <c r="L145" i="5"/>
  <c r="D145" i="5"/>
  <c r="FP137" i="5"/>
  <c r="EZ137" i="5"/>
  <c r="ER137" i="5"/>
  <c r="EJ137" i="5"/>
  <c r="EB137" i="5"/>
  <c r="FX128" i="5"/>
  <c r="FP128" i="5"/>
  <c r="FH128" i="5"/>
  <c r="EZ128" i="5"/>
  <c r="ER128" i="5"/>
  <c r="EJ128" i="5"/>
  <c r="EB128" i="5"/>
  <c r="DT128" i="5"/>
  <c r="DL128" i="5"/>
  <c r="DD128" i="5"/>
  <c r="CV128" i="5"/>
  <c r="CN128" i="5"/>
  <c r="CF128" i="5"/>
  <c r="BX128" i="5"/>
  <c r="BP128" i="5"/>
  <c r="BH128" i="5"/>
  <c r="AZ128" i="5"/>
  <c r="AR128" i="5"/>
  <c r="AJ128" i="5"/>
  <c r="AB128" i="5"/>
  <c r="T128" i="5"/>
  <c r="L128" i="5"/>
  <c r="D128" i="5"/>
  <c r="FX120" i="5"/>
  <c r="FP120" i="5"/>
  <c r="FH120" i="5"/>
  <c r="EZ120" i="5"/>
  <c r="ER120" i="5"/>
  <c r="EJ120" i="5"/>
  <c r="EB120" i="5"/>
  <c r="DT120" i="5"/>
  <c r="DL120" i="5"/>
  <c r="DD120" i="5"/>
  <c r="CV120" i="5"/>
  <c r="CN120" i="5"/>
  <c r="CF120" i="5"/>
  <c r="BX120" i="5"/>
  <c r="BP120" i="5"/>
  <c r="BH120" i="5"/>
  <c r="AZ120" i="5"/>
  <c r="AR120" i="5"/>
  <c r="FX112" i="5"/>
  <c r="FP112" i="5"/>
  <c r="FH112" i="5"/>
  <c r="EZ112" i="5"/>
  <c r="ER112" i="5"/>
  <c r="EJ112" i="5"/>
  <c r="EB112" i="5"/>
  <c r="DT112" i="5"/>
  <c r="DL112" i="5"/>
  <c r="DD112" i="5"/>
  <c r="CV112" i="5"/>
  <c r="CN112" i="5"/>
  <c r="CF112" i="5"/>
  <c r="BX112" i="5"/>
  <c r="BP112" i="5"/>
  <c r="BH112" i="5"/>
  <c r="AZ112" i="5"/>
  <c r="AR112" i="5"/>
  <c r="AJ112" i="5"/>
  <c r="AB112" i="5"/>
  <c r="T112" i="5"/>
  <c r="L112" i="5"/>
  <c r="D112" i="5"/>
  <c r="GA104" i="5"/>
  <c r="FS104" i="5"/>
  <c r="FK104" i="5"/>
  <c r="FC104" i="5"/>
  <c r="EU104" i="5"/>
  <c r="EM104" i="5"/>
  <c r="EE104" i="5"/>
  <c r="DW104" i="5"/>
  <c r="DO104" i="5"/>
  <c r="DG104" i="5"/>
  <c r="CY104" i="5"/>
  <c r="CQ104" i="5"/>
  <c r="CI104" i="5"/>
  <c r="CA104" i="5"/>
  <c r="BS104" i="5"/>
  <c r="BK104" i="5"/>
  <c r="BC104" i="5"/>
  <c r="AU104" i="5"/>
  <c r="AM104" i="5"/>
  <c r="AE104" i="5"/>
  <c r="W104" i="5"/>
  <c r="O104" i="5"/>
  <c r="G104" i="5"/>
  <c r="GA99" i="5"/>
  <c r="FS99" i="5"/>
  <c r="FK99" i="5"/>
  <c r="FC99" i="5"/>
  <c r="EU99" i="5"/>
  <c r="EM99" i="5"/>
  <c r="EE99" i="5"/>
  <c r="DW99" i="5"/>
  <c r="DO99" i="5"/>
  <c r="DG99" i="5"/>
  <c r="CY99" i="5"/>
  <c r="CQ99" i="5"/>
  <c r="CI99" i="5"/>
  <c r="EQ166" i="5"/>
  <c r="EI166" i="5"/>
  <c r="EA166" i="5"/>
  <c r="DS166" i="5"/>
  <c r="DK166" i="5"/>
  <c r="DC166" i="5"/>
  <c r="CU166" i="5"/>
  <c r="CM166" i="5"/>
  <c r="CE166" i="5"/>
  <c r="BW166" i="5"/>
  <c r="BO166" i="5"/>
  <c r="BG166" i="5"/>
  <c r="AY166" i="5"/>
  <c r="AQ166" i="5"/>
  <c r="AI166" i="5"/>
  <c r="AA166" i="5"/>
  <c r="S166" i="5"/>
  <c r="K166" i="5"/>
  <c r="GE154" i="5"/>
  <c r="GE153" i="5" s="1"/>
  <c r="FW154" i="5"/>
  <c r="FW153" i="5" s="1"/>
  <c r="FO154" i="5"/>
  <c r="FO153" i="5" s="1"/>
  <c r="FG154" i="5"/>
  <c r="FG153" i="5" s="1"/>
  <c r="EY154" i="5"/>
  <c r="EY153" i="5" s="1"/>
  <c r="EQ154" i="5"/>
  <c r="EQ153" i="5" s="1"/>
  <c r="EI154" i="5"/>
  <c r="EI153" i="5" s="1"/>
  <c r="EA154" i="5"/>
  <c r="EA153" i="5" s="1"/>
  <c r="DS154" i="5"/>
  <c r="DS153" i="5" s="1"/>
  <c r="DK154" i="5"/>
  <c r="DK153" i="5" s="1"/>
  <c r="DC154" i="5"/>
  <c r="DC153" i="5" s="1"/>
  <c r="CU154" i="5"/>
  <c r="CU153" i="5" s="1"/>
  <c r="CM154" i="5"/>
  <c r="CM153" i="5" s="1"/>
  <c r="CE154" i="5"/>
  <c r="CE153" i="5" s="1"/>
  <c r="BW154" i="5"/>
  <c r="BW153" i="5" s="1"/>
  <c r="BO154" i="5"/>
  <c r="BO153" i="5" s="1"/>
  <c r="BG154" i="5"/>
  <c r="BG153" i="5" s="1"/>
  <c r="AY154" i="5"/>
  <c r="AY153" i="5" s="1"/>
  <c r="AQ154" i="5"/>
  <c r="AQ153" i="5" s="1"/>
  <c r="AI154" i="5"/>
  <c r="AI153" i="5" s="1"/>
  <c r="AA154" i="5"/>
  <c r="AA153" i="5" s="1"/>
  <c r="S154" i="5"/>
  <c r="S153" i="5" s="1"/>
  <c r="K154" i="5"/>
  <c r="K153" i="5" s="1"/>
  <c r="GE145" i="5"/>
  <c r="FW145" i="5"/>
  <c r="FO145" i="5"/>
  <c r="FG145" i="5"/>
  <c r="EY145" i="5"/>
  <c r="EQ145" i="5"/>
  <c r="EI145" i="5"/>
  <c r="EA145" i="5"/>
  <c r="DS145" i="5"/>
  <c r="DK145" i="5"/>
  <c r="DC145" i="5"/>
  <c r="CU145" i="5"/>
  <c r="CM145" i="5"/>
  <c r="CE145" i="5"/>
  <c r="BW145" i="5"/>
  <c r="BO145" i="5"/>
  <c r="BG145" i="5"/>
  <c r="AY145" i="5"/>
  <c r="AQ145" i="5"/>
  <c r="AI145" i="5"/>
  <c r="AA145" i="5"/>
  <c r="S145" i="5"/>
  <c r="K145" i="5"/>
  <c r="GE128" i="5"/>
  <c r="FW128" i="5"/>
  <c r="FO128" i="5"/>
  <c r="FG128" i="5"/>
  <c r="EY128" i="5"/>
  <c r="EQ128" i="5"/>
  <c r="EI128" i="5"/>
  <c r="EA128" i="5"/>
  <c r="DS128" i="5"/>
  <c r="DK128" i="5"/>
  <c r="DC128" i="5"/>
  <c r="CU128" i="5"/>
  <c r="CM128" i="5"/>
  <c r="CE128" i="5"/>
  <c r="BW128" i="5"/>
  <c r="BO128" i="5"/>
  <c r="BG128" i="5"/>
  <c r="AY128" i="5"/>
  <c r="AQ128" i="5"/>
  <c r="AI128" i="5"/>
  <c r="AA128" i="5"/>
  <c r="S128" i="5"/>
  <c r="K128" i="5"/>
  <c r="AI120" i="5"/>
  <c r="GE120" i="5"/>
  <c r="FW120" i="5"/>
  <c r="FO120" i="5"/>
  <c r="FG120" i="5"/>
  <c r="EY120" i="5"/>
  <c r="EQ120" i="5"/>
  <c r="EI120" i="5"/>
  <c r="EA120" i="5"/>
  <c r="DS120" i="5"/>
  <c r="DK120" i="5"/>
  <c r="DC120" i="5"/>
  <c r="CU120" i="5"/>
  <c r="CM120" i="5"/>
  <c r="CE120" i="5"/>
  <c r="BW120" i="5"/>
  <c r="BO120" i="5"/>
  <c r="BG120" i="5"/>
  <c r="AY120" i="5"/>
  <c r="AQ120" i="5"/>
  <c r="AI121" i="5"/>
  <c r="AA121" i="5"/>
  <c r="S121" i="5"/>
  <c r="K120" i="5"/>
  <c r="DC112" i="5"/>
  <c r="CU112" i="5"/>
  <c r="CM112" i="5"/>
  <c r="CE112" i="5"/>
  <c r="BW112" i="5"/>
  <c r="BO112" i="5"/>
  <c r="BG112" i="5"/>
  <c r="AY112" i="5"/>
  <c r="AQ112" i="5"/>
  <c r="AI112" i="5"/>
  <c r="AA112" i="5"/>
  <c r="S112" i="5"/>
  <c r="K112" i="5"/>
  <c r="FT113" i="5"/>
  <c r="FZ104" i="5"/>
  <c r="FR104" i="5"/>
  <c r="FJ104" i="5"/>
  <c r="FB104" i="5"/>
  <c r="ET104" i="5"/>
  <c r="EL104" i="5"/>
  <c r="ED104" i="5"/>
  <c r="DV104" i="5"/>
  <c r="DN104" i="5"/>
  <c r="DF104" i="5"/>
  <c r="CX104" i="5"/>
  <c r="CP104" i="5"/>
  <c r="CH104" i="5"/>
  <c r="BZ104" i="5"/>
  <c r="BR104" i="5"/>
  <c r="BJ104" i="5"/>
  <c r="BB104" i="5"/>
  <c r="AT104" i="5"/>
  <c r="AL104" i="5"/>
  <c r="AD104" i="5"/>
  <c r="V104" i="5"/>
  <c r="N104" i="5"/>
  <c r="F104" i="5"/>
  <c r="FZ99" i="5"/>
  <c r="BZ99" i="5"/>
  <c r="BJ99" i="5"/>
  <c r="EP166" i="5"/>
  <c r="EH166" i="5"/>
  <c r="DZ166" i="5"/>
  <c r="DR166" i="5"/>
  <c r="DJ166" i="5"/>
  <c r="DB166" i="5"/>
  <c r="CT166" i="5"/>
  <c r="CL166" i="5"/>
  <c r="CD166" i="5"/>
  <c r="BV166" i="5"/>
  <c r="BN166" i="5"/>
  <c r="BF166" i="5"/>
  <c r="AX166" i="5"/>
  <c r="AP166" i="5"/>
  <c r="AH166" i="5"/>
  <c r="Z166" i="5"/>
  <c r="R166" i="5"/>
  <c r="J166" i="5"/>
  <c r="GD154" i="5"/>
  <c r="GD153" i="5" s="1"/>
  <c r="FV154" i="5"/>
  <c r="FV153" i="5" s="1"/>
  <c r="FN154" i="5"/>
  <c r="FN153" i="5" s="1"/>
  <c r="FF154" i="5"/>
  <c r="FF153" i="5" s="1"/>
  <c r="EX154" i="5"/>
  <c r="EX153" i="5" s="1"/>
  <c r="EP154" i="5"/>
  <c r="EP153" i="5" s="1"/>
  <c r="EH154" i="5"/>
  <c r="EH153" i="5" s="1"/>
  <c r="DZ154" i="5"/>
  <c r="DZ153" i="5" s="1"/>
  <c r="DR154" i="5"/>
  <c r="DR153" i="5" s="1"/>
  <c r="DJ154" i="5"/>
  <c r="DJ153" i="5" s="1"/>
  <c r="DB154" i="5"/>
  <c r="DB153" i="5" s="1"/>
  <c r="CT154" i="5"/>
  <c r="CT153" i="5" s="1"/>
  <c r="CL154" i="5"/>
  <c r="CL153" i="5" s="1"/>
  <c r="CD154" i="5"/>
  <c r="CD153" i="5" s="1"/>
  <c r="BV154" i="5"/>
  <c r="BV153" i="5" s="1"/>
  <c r="BN154" i="5"/>
  <c r="BN153" i="5" s="1"/>
  <c r="BF154" i="5"/>
  <c r="BF153" i="5" s="1"/>
  <c r="AX154" i="5"/>
  <c r="AX153" i="5" s="1"/>
  <c r="AP154" i="5"/>
  <c r="AP153" i="5" s="1"/>
  <c r="AH154" i="5"/>
  <c r="AH153" i="5" s="1"/>
  <c r="Z154" i="5"/>
  <c r="Z153" i="5" s="1"/>
  <c r="R154" i="5"/>
  <c r="R153" i="5" s="1"/>
  <c r="J154" i="5"/>
  <c r="J153" i="5" s="1"/>
  <c r="GD145" i="5"/>
  <c r="FV145" i="5"/>
  <c r="FN145" i="5"/>
  <c r="FF145" i="5"/>
  <c r="EX145" i="5"/>
  <c r="EP145" i="5"/>
  <c r="EH145" i="5"/>
  <c r="DZ145" i="5"/>
  <c r="DR145" i="5"/>
  <c r="DJ145" i="5"/>
  <c r="DB145" i="5"/>
  <c r="CT145" i="5"/>
  <c r="CL145" i="5"/>
  <c r="CD145" i="5"/>
  <c r="BV145" i="5"/>
  <c r="BN145" i="5"/>
  <c r="BF145" i="5"/>
  <c r="AX145" i="5"/>
  <c r="AP145" i="5"/>
  <c r="AH145" i="5"/>
  <c r="Z145" i="5"/>
  <c r="R145" i="5"/>
  <c r="J145" i="5"/>
  <c r="GD128" i="5"/>
  <c r="FV128" i="5"/>
  <c r="FN128" i="5"/>
  <c r="FF128" i="5"/>
  <c r="EX128" i="5"/>
  <c r="EP128" i="5"/>
  <c r="EH128" i="5"/>
  <c r="DZ128" i="5"/>
  <c r="DR128" i="5"/>
  <c r="DJ128" i="5"/>
  <c r="DB128" i="5"/>
  <c r="CT128" i="5"/>
  <c r="CL128" i="5"/>
  <c r="CD128" i="5"/>
  <c r="BV128" i="5"/>
  <c r="BN128" i="5"/>
  <c r="BF128" i="5"/>
  <c r="AX128" i="5"/>
  <c r="AP128" i="5"/>
  <c r="AH128" i="5"/>
  <c r="Z128" i="5"/>
  <c r="R128" i="5"/>
  <c r="J128" i="5"/>
  <c r="GD120" i="5"/>
  <c r="FV120" i="5"/>
  <c r="FN120" i="5"/>
  <c r="FF120" i="5"/>
  <c r="EX120" i="5"/>
  <c r="EP120" i="5"/>
  <c r="EH120" i="5"/>
  <c r="DZ120" i="5"/>
  <c r="DR120" i="5"/>
  <c r="DJ120" i="5"/>
  <c r="DB120" i="5"/>
  <c r="CT120" i="5"/>
  <c r="CL120" i="5"/>
  <c r="CD120" i="5"/>
  <c r="BV120" i="5"/>
  <c r="BN120" i="5"/>
  <c r="BF120" i="5"/>
  <c r="AX120" i="5"/>
  <c r="AP120" i="5"/>
  <c r="AH120" i="5"/>
  <c r="Z120" i="5"/>
  <c r="R120" i="5"/>
  <c r="J120" i="5"/>
  <c r="CD112" i="5"/>
  <c r="BV112" i="5"/>
  <c r="BN112" i="5"/>
  <c r="BF112" i="5"/>
  <c r="AX112" i="5"/>
  <c r="AP112" i="5"/>
  <c r="AH112" i="5"/>
  <c r="Z112" i="5"/>
  <c r="R112" i="5"/>
  <c r="J112" i="5"/>
  <c r="DH113" i="5"/>
  <c r="FY104" i="5"/>
  <c r="FQ104" i="5"/>
  <c r="FI104" i="5"/>
  <c r="FA104" i="5"/>
  <c r="ES104" i="5"/>
  <c r="EK104" i="5"/>
  <c r="EC104" i="5"/>
  <c r="DU104" i="5"/>
  <c r="DM104" i="5"/>
  <c r="DE104" i="5"/>
  <c r="CW104" i="5"/>
  <c r="CO104" i="5"/>
  <c r="CG104" i="5"/>
  <c r="BY104" i="5"/>
  <c r="BQ104" i="5"/>
  <c r="BI104" i="5"/>
  <c r="BA104" i="5"/>
  <c r="AS104" i="5"/>
  <c r="AK104" i="5"/>
  <c r="AC104" i="5"/>
  <c r="U104" i="5"/>
  <c r="M104" i="5"/>
  <c r="E104" i="5"/>
  <c r="FY99" i="5"/>
  <c r="FQ99" i="5"/>
  <c r="FI99" i="5"/>
  <c r="FA99" i="5"/>
  <c r="ES99" i="5"/>
  <c r="EK99" i="5"/>
  <c r="EC99" i="5"/>
  <c r="DU99" i="5"/>
  <c r="DM99" i="5"/>
  <c r="DE99" i="5"/>
  <c r="CW99" i="5"/>
  <c r="CO99" i="5"/>
  <c r="CG99" i="5"/>
  <c r="BY99" i="5"/>
  <c r="BQ99" i="5"/>
  <c r="BI99" i="5"/>
  <c r="BA99" i="5"/>
  <c r="AS99" i="5"/>
  <c r="AK99" i="5"/>
  <c r="AC99" i="5"/>
  <c r="U99" i="5"/>
  <c r="M99" i="5"/>
  <c r="E99" i="5"/>
  <c r="DK99" i="5"/>
  <c r="DC99" i="5"/>
  <c r="CU99" i="5"/>
  <c r="CM99" i="5"/>
  <c r="CE99" i="5"/>
  <c r="BW99" i="5"/>
  <c r="BO99" i="5"/>
  <c r="BG99" i="5"/>
  <c r="AY99" i="5"/>
  <c r="AQ99" i="5"/>
  <c r="AI99" i="5"/>
  <c r="AA99" i="5"/>
  <c r="GA94" i="5"/>
  <c r="FS94" i="5"/>
  <c r="FK94" i="5"/>
  <c r="FC94" i="5"/>
  <c r="EU94" i="5"/>
  <c r="EM94" i="5"/>
  <c r="EE94" i="5"/>
  <c r="DW94" i="5"/>
  <c r="DO94" i="5"/>
  <c r="DG94" i="5"/>
  <c r="CY94" i="5"/>
  <c r="CQ94" i="5"/>
  <c r="CI94" i="5"/>
  <c r="CA94" i="5"/>
  <c r="BS94" i="5"/>
  <c r="BK94" i="5"/>
  <c r="BC94" i="5"/>
  <c r="AU94" i="5"/>
  <c r="AM94" i="5"/>
  <c r="AE94" i="5"/>
  <c r="W94" i="5"/>
  <c r="O94" i="5"/>
  <c r="G94" i="5"/>
  <c r="GD88" i="5"/>
  <c r="FV88" i="5"/>
  <c r="FN88" i="5"/>
  <c r="FF88" i="5"/>
  <c r="EX88" i="5"/>
  <c r="EP88" i="5"/>
  <c r="EH88" i="5"/>
  <c r="DZ88" i="5"/>
  <c r="DR88" i="5"/>
  <c r="DJ88" i="5"/>
  <c r="DB88" i="5"/>
  <c r="CT88" i="5"/>
  <c r="CL88" i="5"/>
  <c r="CD88" i="5"/>
  <c r="BV88" i="5"/>
  <c r="BN88" i="5"/>
  <c r="BF88" i="5"/>
  <c r="AX88" i="5"/>
  <c r="AP88" i="5"/>
  <c r="AH88" i="5"/>
  <c r="Z88" i="5"/>
  <c r="R88" i="5"/>
  <c r="J88" i="5"/>
  <c r="GD81" i="5"/>
  <c r="FV81" i="5"/>
  <c r="FN81" i="5"/>
  <c r="FF81" i="5"/>
  <c r="EX81" i="5"/>
  <c r="EP81" i="5"/>
  <c r="EH81" i="5"/>
  <c r="DZ81" i="5"/>
  <c r="DR81" i="5"/>
  <c r="DJ81" i="5"/>
  <c r="DB81" i="5"/>
  <c r="CT81" i="5"/>
  <c r="CL81" i="5"/>
  <c r="CD81" i="5"/>
  <c r="BV81" i="5"/>
  <c r="BN81" i="5"/>
  <c r="BF81" i="5"/>
  <c r="AX81" i="5"/>
  <c r="AP81" i="5"/>
  <c r="AH81" i="5"/>
  <c r="Z81" i="5"/>
  <c r="R81" i="5"/>
  <c r="J81" i="5"/>
  <c r="GD76" i="5"/>
  <c r="FV76" i="5"/>
  <c r="GD99" i="5"/>
  <c r="FV99" i="5"/>
  <c r="FN99" i="5"/>
  <c r="FF99" i="5"/>
  <c r="EX99" i="5"/>
  <c r="EP99" i="5"/>
  <c r="EH99" i="5"/>
  <c r="DZ99" i="5"/>
  <c r="DR99" i="5"/>
  <c r="DJ99" i="5"/>
  <c r="DB99" i="5"/>
  <c r="CT99" i="5"/>
  <c r="CL99" i="5"/>
  <c r="CD99" i="5"/>
  <c r="BV99" i="5"/>
  <c r="BN99" i="5"/>
  <c r="BF99" i="5"/>
  <c r="AX99" i="5"/>
  <c r="AP99" i="5"/>
  <c r="AH99" i="5"/>
  <c r="R99" i="5"/>
  <c r="FZ94" i="5"/>
  <c r="FR94" i="5"/>
  <c r="FJ94" i="5"/>
  <c r="FB94" i="5"/>
  <c r="ET94" i="5"/>
  <c r="EL94" i="5"/>
  <c r="ED94" i="5"/>
  <c r="DV94" i="5"/>
  <c r="DN94" i="5"/>
  <c r="DF94" i="5"/>
  <c r="CX94" i="5"/>
  <c r="CP94" i="5"/>
  <c r="CH94" i="5"/>
  <c r="BZ94" i="5"/>
  <c r="BR94" i="5"/>
  <c r="BJ94" i="5"/>
  <c r="BB94" i="5"/>
  <c r="AT94" i="5"/>
  <c r="AL94" i="5"/>
  <c r="AD94" i="5"/>
  <c r="V94" i="5"/>
  <c r="N94" i="5"/>
  <c r="F94" i="5"/>
  <c r="GC88" i="5"/>
  <c r="FU88" i="5"/>
  <c r="FM88" i="5"/>
  <c r="FE88" i="5"/>
  <c r="EW88" i="5"/>
  <c r="EO88" i="5"/>
  <c r="EG88" i="5"/>
  <c r="DY88" i="5"/>
  <c r="DQ88" i="5"/>
  <c r="DI88" i="5"/>
  <c r="DA88" i="5"/>
  <c r="CS88" i="5"/>
  <c r="CK88" i="5"/>
  <c r="CC88" i="5"/>
  <c r="BU88" i="5"/>
  <c r="BM88" i="5"/>
  <c r="BE88" i="5"/>
  <c r="AW88" i="5"/>
  <c r="AO88" i="5"/>
  <c r="AG88" i="5"/>
  <c r="Y88" i="5"/>
  <c r="Q88" i="5"/>
  <c r="I88" i="5"/>
  <c r="GC81" i="5"/>
  <c r="FU81" i="5"/>
  <c r="FM81" i="5"/>
  <c r="FE81" i="5"/>
  <c r="EW81" i="5"/>
  <c r="EO81" i="5"/>
  <c r="EG81" i="5"/>
  <c r="DY81" i="5"/>
  <c r="DQ81" i="5"/>
  <c r="DI81" i="5"/>
  <c r="DA81" i="5"/>
  <c r="CS81" i="5"/>
  <c r="CK81" i="5"/>
  <c r="CC81" i="5"/>
  <c r="BU81" i="5"/>
  <c r="BM81" i="5"/>
  <c r="BE81" i="5"/>
  <c r="AW81" i="5"/>
  <c r="AO81" i="5"/>
  <c r="AG81" i="5"/>
  <c r="Y81" i="5"/>
  <c r="Q81" i="5"/>
  <c r="I81" i="5"/>
  <c r="GC76" i="5"/>
  <c r="FU76" i="5"/>
  <c r="BE76" i="5"/>
  <c r="AW76" i="5"/>
  <c r="GC99" i="5"/>
  <c r="FU99" i="5"/>
  <c r="FM99" i="5"/>
  <c r="FE99" i="5"/>
  <c r="EW99" i="5"/>
  <c r="EO99" i="5"/>
  <c r="EG99" i="5"/>
  <c r="DY99" i="5"/>
  <c r="DQ99" i="5"/>
  <c r="DI99" i="5"/>
  <c r="DA99" i="5"/>
  <c r="CS99" i="5"/>
  <c r="CK99" i="5"/>
  <c r="CC99" i="5"/>
  <c r="FY94" i="5"/>
  <c r="FQ94" i="5"/>
  <c r="GB88" i="5"/>
  <c r="FT88" i="5"/>
  <c r="FL88" i="5"/>
  <c r="FD88" i="5"/>
  <c r="EV88" i="5"/>
  <c r="EN88" i="5"/>
  <c r="EF88" i="5"/>
  <c r="DX88" i="5"/>
  <c r="DP88" i="5"/>
  <c r="DH88" i="5"/>
  <c r="CZ88" i="5"/>
  <c r="CR88" i="5"/>
  <c r="CJ88" i="5"/>
  <c r="CB88" i="5"/>
  <c r="BT88" i="5"/>
  <c r="BL88" i="5"/>
  <c r="BD88" i="5"/>
  <c r="AV88" i="5"/>
  <c r="AN88" i="5"/>
  <c r="AF88" i="5"/>
  <c r="X88" i="5"/>
  <c r="P88" i="5"/>
  <c r="H88" i="5"/>
  <c r="GB81" i="5"/>
  <c r="FT81" i="5"/>
  <c r="FL81" i="5"/>
  <c r="FD81" i="5"/>
  <c r="EV81" i="5"/>
  <c r="EN81" i="5"/>
  <c r="EF81" i="5"/>
  <c r="DX81" i="5"/>
  <c r="DP81" i="5"/>
  <c r="DH81" i="5"/>
  <c r="CZ81" i="5"/>
  <c r="CR81" i="5"/>
  <c r="CJ81" i="5"/>
  <c r="CB81" i="5"/>
  <c r="BT81" i="5"/>
  <c r="BL81" i="5"/>
  <c r="BD81" i="5"/>
  <c r="AV81" i="5"/>
  <c r="AN81" i="5"/>
  <c r="AF81" i="5"/>
  <c r="X81" i="5"/>
  <c r="P81" i="5"/>
  <c r="H81" i="5"/>
  <c r="GB76" i="5"/>
  <c r="GB99" i="5"/>
  <c r="FT99" i="5"/>
  <c r="FL99" i="5"/>
  <c r="FD99" i="5"/>
  <c r="EV99" i="5"/>
  <c r="EN99" i="5"/>
  <c r="EF99" i="5"/>
  <c r="DX99" i="5"/>
  <c r="DP99" i="5"/>
  <c r="DH99" i="5"/>
  <c r="CZ99" i="5"/>
  <c r="CR99" i="5"/>
  <c r="CJ99" i="5"/>
  <c r="CB99" i="5"/>
  <c r="FX94" i="5"/>
  <c r="FP94" i="5"/>
  <c r="FH94" i="5"/>
  <c r="EZ94" i="5"/>
  <c r="ER94" i="5"/>
  <c r="EJ94" i="5"/>
  <c r="EB94" i="5"/>
  <c r="DT94" i="5"/>
  <c r="DL94" i="5"/>
  <c r="DD94" i="5"/>
  <c r="CV94" i="5"/>
  <c r="CN94" i="5"/>
  <c r="CF94" i="5"/>
  <c r="BX94" i="5"/>
  <c r="BP94" i="5"/>
  <c r="BH94" i="5"/>
  <c r="AZ94" i="5"/>
  <c r="AR94" i="5"/>
  <c r="AJ94" i="5"/>
  <c r="AB94" i="5"/>
  <c r="T94" i="5"/>
  <c r="L94" i="5"/>
  <c r="D94" i="5"/>
  <c r="GA88" i="5"/>
  <c r="FS88" i="5"/>
  <c r="FK88" i="5"/>
  <c r="FC88" i="5"/>
  <c r="EU88" i="5"/>
  <c r="EM88" i="5"/>
  <c r="EE88" i="5"/>
  <c r="DW88" i="5"/>
  <c r="DO88" i="5"/>
  <c r="DG88" i="5"/>
  <c r="CY88" i="5"/>
  <c r="CQ88" i="5"/>
  <c r="CI88" i="5"/>
  <c r="CA88" i="5"/>
  <c r="BS88" i="5"/>
  <c r="BK88" i="5"/>
  <c r="BC88" i="5"/>
  <c r="AU88" i="5"/>
  <c r="AM88" i="5"/>
  <c r="AE88" i="5"/>
  <c r="W88" i="5"/>
  <c r="O88" i="5"/>
  <c r="G88" i="5"/>
  <c r="GA81" i="5"/>
  <c r="FS81" i="5"/>
  <c r="FK81" i="5"/>
  <c r="FC81" i="5"/>
  <c r="EU81" i="5"/>
  <c r="EM81" i="5"/>
  <c r="EE81" i="5"/>
  <c r="DW81" i="5"/>
  <c r="DO81" i="5"/>
  <c r="DG81" i="5"/>
  <c r="CY81" i="5"/>
  <c r="CQ81" i="5"/>
  <c r="CI81" i="5"/>
  <c r="CA81" i="5"/>
  <c r="BS81" i="5"/>
  <c r="BK81" i="5"/>
  <c r="BC81" i="5"/>
  <c r="AU81" i="5"/>
  <c r="AM81" i="5"/>
  <c r="AE81" i="5"/>
  <c r="W81" i="5"/>
  <c r="O81" i="5"/>
  <c r="G81" i="5"/>
  <c r="GA76" i="5"/>
  <c r="FS76" i="5"/>
  <c r="FK76" i="5"/>
  <c r="FC76" i="5"/>
  <c r="EU76" i="5"/>
  <c r="EM76" i="5"/>
  <c r="EE76" i="5"/>
  <c r="DW76" i="5"/>
  <c r="DO76" i="5"/>
  <c r="DG76" i="5"/>
  <c r="CY76" i="5"/>
  <c r="CQ76" i="5"/>
  <c r="CI76" i="5"/>
  <c r="CA76" i="5"/>
  <c r="BS76" i="5"/>
  <c r="BK76" i="5"/>
  <c r="BC76" i="5"/>
  <c r="AU76" i="5"/>
  <c r="AM76" i="5"/>
  <c r="AE76" i="5"/>
  <c r="W76" i="5"/>
  <c r="O76" i="5"/>
  <c r="G76" i="5"/>
  <c r="FZ88" i="5"/>
  <c r="FR88" i="5"/>
  <c r="FJ88" i="5"/>
  <c r="FB88" i="5"/>
  <c r="ET88" i="5"/>
  <c r="EL88" i="5"/>
  <c r="ED88" i="5"/>
  <c r="DV88" i="5"/>
  <c r="DN88" i="5"/>
  <c r="DF88" i="5"/>
  <c r="CX88" i="5"/>
  <c r="CP88" i="5"/>
  <c r="CH88" i="5"/>
  <c r="BZ88" i="5"/>
  <c r="BR88" i="5"/>
  <c r="BJ88" i="5"/>
  <c r="BB88" i="5"/>
  <c r="AT88" i="5"/>
  <c r="AL88" i="5"/>
  <c r="AD88" i="5"/>
  <c r="V88" i="5"/>
  <c r="N88" i="5"/>
  <c r="F88" i="5"/>
  <c r="FZ81" i="5"/>
  <c r="FR81" i="5"/>
  <c r="FJ81" i="5"/>
  <c r="FB81" i="5"/>
  <c r="ET81" i="5"/>
  <c r="EL81" i="5"/>
  <c r="ED81" i="5"/>
  <c r="DV81" i="5"/>
  <c r="DN81" i="5"/>
  <c r="DF81" i="5"/>
  <c r="CX81" i="5"/>
  <c r="CP81" i="5"/>
  <c r="CH81" i="5"/>
  <c r="BZ81" i="5"/>
  <c r="BR81" i="5"/>
  <c r="BJ81" i="5"/>
  <c r="BB81" i="5"/>
  <c r="AT81" i="5"/>
  <c r="AL81" i="5"/>
  <c r="AD81" i="5"/>
  <c r="AD75" i="5" s="1"/>
  <c r="V81" i="5"/>
  <c r="N81" i="5"/>
  <c r="F81" i="5"/>
  <c r="FZ76" i="5"/>
  <c r="FR76" i="5"/>
  <c r="BR76" i="5"/>
  <c r="AT76" i="5"/>
  <c r="V76" i="5"/>
  <c r="N76" i="5"/>
  <c r="F76" i="5"/>
  <c r="GB70" i="5"/>
  <c r="FT70" i="5"/>
  <c r="FL70" i="5"/>
  <c r="FD70" i="5"/>
  <c r="EV70" i="5"/>
  <c r="EN70" i="5"/>
  <c r="EF70" i="5"/>
  <c r="DX70" i="5"/>
  <c r="DP70" i="5"/>
  <c r="DH70" i="5"/>
  <c r="CZ70" i="5"/>
  <c r="CR70" i="5"/>
  <c r="CJ70" i="5"/>
  <c r="CB70" i="5"/>
  <c r="BT70" i="5"/>
  <c r="BL70" i="5"/>
  <c r="BD70" i="5"/>
  <c r="AV70" i="5"/>
  <c r="AN70" i="5"/>
  <c r="AF70" i="5"/>
  <c r="X70" i="5"/>
  <c r="P70" i="5"/>
  <c r="H70" i="5"/>
  <c r="GC64" i="5"/>
  <c r="FU64" i="5"/>
  <c r="FM64" i="5"/>
  <c r="EW64" i="5"/>
  <c r="EO64" i="5"/>
  <c r="EG64" i="5"/>
  <c r="DQ64" i="5"/>
  <c r="DA64" i="5"/>
  <c r="CK64" i="5"/>
  <c r="CC64" i="5"/>
  <c r="BU64" i="5"/>
  <c r="BM64" i="5"/>
  <c r="BE64" i="5"/>
  <c r="AW64" i="5"/>
  <c r="AO64" i="5"/>
  <c r="AG64" i="5"/>
  <c r="Y64" i="5"/>
  <c r="Q64" i="5"/>
  <c r="I64" i="5"/>
  <c r="FR99" i="5"/>
  <c r="FJ99" i="5"/>
  <c r="FB99" i="5"/>
  <c r="ET99" i="5"/>
  <c r="EL99" i="5"/>
  <c r="ED99" i="5"/>
  <c r="DV99" i="5"/>
  <c r="DV93" i="5" s="1"/>
  <c r="DN99" i="5"/>
  <c r="DN93" i="5" s="1"/>
  <c r="DF99" i="5"/>
  <c r="CX99" i="5"/>
  <c r="CP99" i="5"/>
  <c r="CH99" i="5"/>
  <c r="BR99" i="5"/>
  <c r="BB99" i="5"/>
  <c r="GD94" i="5"/>
  <c r="FN94" i="5"/>
  <c r="FF94" i="5"/>
  <c r="EX94" i="5"/>
  <c r="EP94" i="5"/>
  <c r="EH94" i="5"/>
  <c r="DZ94" i="5"/>
  <c r="DJ94" i="5"/>
  <c r="DB94" i="5"/>
  <c r="CT94" i="5"/>
  <c r="CL94" i="5"/>
  <c r="CD94" i="5"/>
  <c r="BV94" i="5"/>
  <c r="BN94" i="5"/>
  <c r="AX94" i="5"/>
  <c r="AP94" i="5"/>
  <c r="AH94" i="5"/>
  <c r="Z94" i="5"/>
  <c r="Z93" i="5" s="1"/>
  <c r="R94" i="5"/>
  <c r="J94" i="5"/>
  <c r="J93" i="5" s="1"/>
  <c r="FY88" i="5"/>
  <c r="FQ88" i="5"/>
  <c r="FI88" i="5"/>
  <c r="FA88" i="5"/>
  <c r="ES88" i="5"/>
  <c r="EK88" i="5"/>
  <c r="EC88" i="5"/>
  <c r="DU88" i="5"/>
  <c r="DM88" i="5"/>
  <c r="DE88" i="5"/>
  <c r="CW88" i="5"/>
  <c r="CO88" i="5"/>
  <c r="CG88" i="5"/>
  <c r="BY88" i="5"/>
  <c r="BQ88" i="5"/>
  <c r="BI88" i="5"/>
  <c r="BA88" i="5"/>
  <c r="AS88" i="5"/>
  <c r="AK88" i="5"/>
  <c r="AC88" i="5"/>
  <c r="U88" i="5"/>
  <c r="M88" i="5"/>
  <c r="E88" i="5"/>
  <c r="FY81" i="5"/>
  <c r="FQ81" i="5"/>
  <c r="FI81" i="5"/>
  <c r="FA81" i="5"/>
  <c r="ES81" i="5"/>
  <c r="EK81" i="5"/>
  <c r="EC81" i="5"/>
  <c r="DU81" i="5"/>
  <c r="DM81" i="5"/>
  <c r="DE81" i="5"/>
  <c r="CW81" i="5"/>
  <c r="CO81" i="5"/>
  <c r="CG81" i="5"/>
  <c r="BY81" i="5"/>
  <c r="BQ81" i="5"/>
  <c r="BI81" i="5"/>
  <c r="BA81" i="5"/>
  <c r="AS81" i="5"/>
  <c r="AK81" i="5"/>
  <c r="AC81" i="5"/>
  <c r="U81" i="5"/>
  <c r="M81" i="5"/>
  <c r="E81" i="5"/>
  <c r="FY76" i="5"/>
  <c r="FX76" i="5"/>
  <c r="FX75" i="5" s="1"/>
  <c r="FP76" i="5"/>
  <c r="FP75" i="5" s="1"/>
  <c r="BP76" i="5"/>
  <c r="AR76" i="5"/>
  <c r="AJ76" i="5"/>
  <c r="GB56" i="5"/>
  <c r="FT56" i="5"/>
  <c r="FL56" i="5"/>
  <c r="FD56" i="5"/>
  <c r="EV56" i="5"/>
  <c r="EF56" i="5"/>
  <c r="DP56" i="5"/>
  <c r="DH56" i="5"/>
  <c r="CZ56" i="5"/>
  <c r="CR56" i="5"/>
  <c r="CJ56" i="5"/>
  <c r="BT56" i="5"/>
  <c r="BL56" i="5"/>
  <c r="BD56" i="5"/>
  <c r="AV56" i="5"/>
  <c r="AN56" i="5"/>
  <c r="AF56" i="5"/>
  <c r="X56" i="5"/>
  <c r="H56" i="5"/>
  <c r="GE50" i="5"/>
  <c r="FW50" i="5"/>
  <c r="FO50" i="5"/>
  <c r="FG50" i="5"/>
  <c r="EY50" i="5"/>
  <c r="EQ50" i="5"/>
  <c r="EI50" i="5"/>
  <c r="EA50" i="5"/>
  <c r="DS50" i="5"/>
  <c r="DK50" i="5"/>
  <c r="DC50" i="5"/>
  <c r="CU50" i="5"/>
  <c r="CM50" i="5"/>
  <c r="CE50" i="5"/>
  <c r="BW50" i="5"/>
  <c r="BO50" i="5"/>
  <c r="BG50" i="5"/>
  <c r="AY50" i="5"/>
  <c r="AQ50" i="5"/>
  <c r="AI50" i="5"/>
  <c r="AA50" i="5"/>
  <c r="S50" i="5"/>
  <c r="K50" i="5"/>
  <c r="GE41" i="5"/>
  <c r="FW41" i="5"/>
  <c r="FO41" i="5"/>
  <c r="FG41" i="5"/>
  <c r="EY41" i="5"/>
  <c r="EQ41" i="5"/>
  <c r="EI41" i="5"/>
  <c r="EA41" i="5"/>
  <c r="DS41" i="5"/>
  <c r="DK41" i="5"/>
  <c r="DC41" i="5"/>
  <c r="CU41" i="5"/>
  <c r="CM41" i="5"/>
  <c r="CE41" i="5"/>
  <c r="BW41" i="5"/>
  <c r="BO41" i="5"/>
  <c r="BG41" i="5"/>
  <c r="AY41" i="5"/>
  <c r="AQ41" i="5"/>
  <c r="AI41" i="5"/>
  <c r="AA41" i="5"/>
  <c r="S41" i="5"/>
  <c r="K41" i="5"/>
  <c r="FY26" i="5"/>
  <c r="FQ26" i="5"/>
  <c r="FT76" i="5"/>
  <c r="FL76" i="5"/>
  <c r="FD76" i="5"/>
  <c r="EV76" i="5"/>
  <c r="EN76" i="5"/>
  <c r="EF76" i="5"/>
  <c r="DX76" i="5"/>
  <c r="DP76" i="5"/>
  <c r="DH76" i="5"/>
  <c r="CZ76" i="5"/>
  <c r="CR76" i="5"/>
  <c r="CJ76" i="5"/>
  <c r="GC70" i="5"/>
  <c r="FU70" i="5"/>
  <c r="FU61" i="5" s="1"/>
  <c r="FM70" i="5"/>
  <c r="FE70" i="5"/>
  <c r="FE61" i="5" s="1"/>
  <c r="EW70" i="5"/>
  <c r="EO70" i="5"/>
  <c r="EG70" i="5"/>
  <c r="DY70" i="5"/>
  <c r="DY61" i="5" s="1"/>
  <c r="DQ70" i="5"/>
  <c r="DI70" i="5"/>
  <c r="DA70" i="5"/>
  <c r="CS70" i="5"/>
  <c r="CS61" i="5" s="1"/>
  <c r="CK70" i="5"/>
  <c r="CC70" i="5"/>
  <c r="BU70" i="5"/>
  <c r="BM70" i="5"/>
  <c r="BE70" i="5"/>
  <c r="AW70" i="5"/>
  <c r="AO70" i="5"/>
  <c r="AG70" i="5"/>
  <c r="Y70" i="5"/>
  <c r="Q70" i="5"/>
  <c r="I70" i="5"/>
  <c r="FV64" i="5"/>
  <c r="FN64" i="5"/>
  <c r="FF64" i="5"/>
  <c r="EX64" i="5"/>
  <c r="EP64" i="5"/>
  <c r="EH64" i="5"/>
  <c r="DZ64" i="5"/>
  <c r="DR64" i="5"/>
  <c r="DJ64" i="5"/>
  <c r="DB64" i="5"/>
  <c r="CT64" i="5"/>
  <c r="CL64" i="5"/>
  <c r="CD64" i="5"/>
  <c r="BV64" i="5"/>
  <c r="BN64" i="5"/>
  <c r="BF64" i="5"/>
  <c r="AX64" i="5"/>
  <c r="FX50" i="5"/>
  <c r="FP50" i="5"/>
  <c r="FH50" i="5"/>
  <c r="EZ50" i="5"/>
  <c r="ER50" i="5"/>
  <c r="EJ50" i="5"/>
  <c r="EB50" i="5"/>
  <c r="DT50" i="5"/>
  <c r="DL50" i="5"/>
  <c r="DD50" i="5"/>
  <c r="CV50" i="5"/>
  <c r="CN50" i="5"/>
  <c r="CF50" i="5"/>
  <c r="BX50" i="5"/>
  <c r="BP50" i="5"/>
  <c r="BH50" i="5"/>
  <c r="AZ50" i="5"/>
  <c r="AR50" i="5"/>
  <c r="AJ50" i="5"/>
  <c r="AB50" i="5"/>
  <c r="T50" i="5"/>
  <c r="L50" i="5"/>
  <c r="D50" i="5"/>
  <c r="FJ76" i="5"/>
  <c r="FB76" i="5"/>
  <c r="ET76" i="5"/>
  <c r="EL76" i="5"/>
  <c r="ED76" i="5"/>
  <c r="DV76" i="5"/>
  <c r="DN76" i="5"/>
  <c r="DF76" i="5"/>
  <c r="CX76" i="5"/>
  <c r="CP76" i="5"/>
  <c r="CH76" i="5"/>
  <c r="BZ76" i="5"/>
  <c r="BB76" i="5"/>
  <c r="BB75" i="5" s="1"/>
  <c r="AL76" i="5"/>
  <c r="FS70" i="5"/>
  <c r="EU70" i="5"/>
  <c r="EM70" i="5"/>
  <c r="EE70" i="5"/>
  <c r="DW70" i="5"/>
  <c r="DG70" i="5"/>
  <c r="CI70" i="5"/>
  <c r="CA70" i="5"/>
  <c r="BS70" i="5"/>
  <c r="BK70" i="5"/>
  <c r="AU70" i="5"/>
  <c r="W70" i="5"/>
  <c r="O70" i="5"/>
  <c r="G70" i="5"/>
  <c r="GA56" i="5"/>
  <c r="FS56" i="5"/>
  <c r="FC56" i="5"/>
  <c r="EE56" i="5"/>
  <c r="DW56" i="5"/>
  <c r="DO56" i="5"/>
  <c r="DG56" i="5"/>
  <c r="CQ56" i="5"/>
  <c r="BS56" i="5"/>
  <c r="BK56" i="5"/>
  <c r="BC56" i="5"/>
  <c r="AU56" i="5"/>
  <c r="AE56" i="5"/>
  <c r="G56" i="5"/>
  <c r="GD41" i="5"/>
  <c r="FV41" i="5"/>
  <c r="FN41" i="5"/>
  <c r="FF41" i="5"/>
  <c r="EX41" i="5"/>
  <c r="EP41" i="5"/>
  <c r="EH41" i="5"/>
  <c r="DZ41" i="5"/>
  <c r="DR41" i="5"/>
  <c r="DJ41" i="5"/>
  <c r="DB41" i="5"/>
  <c r="CT41" i="5"/>
  <c r="CL41" i="5"/>
  <c r="CD41" i="5"/>
  <c r="BV41" i="5"/>
  <c r="BN41" i="5"/>
  <c r="BF41" i="5"/>
  <c r="AX41" i="5"/>
  <c r="FQ76" i="5"/>
  <c r="FI76" i="5"/>
  <c r="FA76" i="5"/>
  <c r="ES76" i="5"/>
  <c r="EK76" i="5"/>
  <c r="EC76" i="5"/>
  <c r="DU76" i="5"/>
  <c r="DM76" i="5"/>
  <c r="DE76" i="5"/>
  <c r="CW76" i="5"/>
  <c r="CO76" i="5"/>
  <c r="CG76" i="5"/>
  <c r="FZ70" i="5"/>
  <c r="FR70" i="5"/>
  <c r="FJ70" i="5"/>
  <c r="FB70" i="5"/>
  <c r="ET70" i="5"/>
  <c r="EL70" i="5"/>
  <c r="ED70" i="5"/>
  <c r="DV70" i="5"/>
  <c r="DN70" i="5"/>
  <c r="DF70" i="5"/>
  <c r="CX70" i="5"/>
  <c r="CP70" i="5"/>
  <c r="CH70" i="5"/>
  <c r="BZ70" i="5"/>
  <c r="BR70" i="5"/>
  <c r="BJ70" i="5"/>
  <c r="BB70" i="5"/>
  <c r="AT70" i="5"/>
  <c r="AL70" i="5"/>
  <c r="AD70" i="5"/>
  <c r="V70" i="5"/>
  <c r="N70" i="5"/>
  <c r="F70" i="5"/>
  <c r="FB56" i="5"/>
  <c r="ET56" i="5"/>
  <c r="EL56" i="5"/>
  <c r="ED56" i="5"/>
  <c r="DV56" i="5"/>
  <c r="DN56" i="5"/>
  <c r="DF56" i="5"/>
  <c r="CX56" i="5"/>
  <c r="CP56" i="5"/>
  <c r="CH56" i="5"/>
  <c r="BZ56" i="5"/>
  <c r="BR56" i="5"/>
  <c r="BJ56" i="5"/>
  <c r="BB56" i="5"/>
  <c r="AT56" i="5"/>
  <c r="AL56" i="5"/>
  <c r="AD56" i="5"/>
  <c r="V56" i="5"/>
  <c r="N56" i="5"/>
  <c r="F56" i="5"/>
  <c r="GC50" i="5"/>
  <c r="FU50" i="5"/>
  <c r="FM50" i="5"/>
  <c r="FE50" i="5"/>
  <c r="EW50" i="5"/>
  <c r="EO50" i="5"/>
  <c r="EG50" i="5"/>
  <c r="DY50" i="5"/>
  <c r="DQ50" i="5"/>
  <c r="DI50" i="5"/>
  <c r="DA50" i="5"/>
  <c r="CS50" i="5"/>
  <c r="CK50" i="5"/>
  <c r="CC50" i="5"/>
  <c r="BU50" i="5"/>
  <c r="BM50" i="5"/>
  <c r="BE50" i="5"/>
  <c r="AW50" i="5"/>
  <c r="AO50" i="5"/>
  <c r="AG50" i="5"/>
  <c r="Y50" i="5"/>
  <c r="Q50" i="5"/>
  <c r="I50" i="5"/>
  <c r="EC35" i="5"/>
  <c r="E35" i="5"/>
  <c r="FH76" i="5"/>
  <c r="EZ76" i="5"/>
  <c r="ER76" i="5"/>
  <c r="EJ76" i="5"/>
  <c r="EB76" i="5"/>
  <c r="DT76" i="5"/>
  <c r="DL76" i="5"/>
  <c r="DD76" i="5"/>
  <c r="CV76" i="5"/>
  <c r="CN76" i="5"/>
  <c r="CF76" i="5"/>
  <c r="BX76" i="5"/>
  <c r="BH76" i="5"/>
  <c r="AZ76" i="5"/>
  <c r="AB76" i="5"/>
  <c r="T76" i="5"/>
  <c r="L76" i="5"/>
  <c r="D76" i="5"/>
  <c r="FY70" i="5"/>
  <c r="FQ70" i="5"/>
  <c r="FI70" i="5"/>
  <c r="FA70" i="5"/>
  <c r="ES70" i="5"/>
  <c r="EK70" i="5"/>
  <c r="EC70" i="5"/>
  <c r="DU70" i="5"/>
  <c r="DM70" i="5"/>
  <c r="DE70" i="5"/>
  <c r="CW70" i="5"/>
  <c r="CO70" i="5"/>
  <c r="CG70" i="5"/>
  <c r="BY70" i="5"/>
  <c r="BQ70" i="5"/>
  <c r="BI70" i="5"/>
  <c r="BA70" i="5"/>
  <c r="AS70" i="5"/>
  <c r="AK70" i="5"/>
  <c r="AC70" i="5"/>
  <c r="U70" i="5"/>
  <c r="M70" i="5"/>
  <c r="E70" i="5"/>
  <c r="FY56" i="5"/>
  <c r="FQ56" i="5"/>
  <c r="FI56" i="5"/>
  <c r="FA56" i="5"/>
  <c r="ES56" i="5"/>
  <c r="EK56" i="5"/>
  <c r="EC56" i="5"/>
  <c r="DU56" i="5"/>
  <c r="DM56" i="5"/>
  <c r="DE56" i="5"/>
  <c r="CW56" i="5"/>
  <c r="CO56" i="5"/>
  <c r="CG56" i="5"/>
  <c r="BY56" i="5"/>
  <c r="BQ56" i="5"/>
  <c r="BI56" i="5"/>
  <c r="BA56" i="5"/>
  <c r="AS56" i="5"/>
  <c r="AK56" i="5"/>
  <c r="AC56" i="5"/>
  <c r="U56" i="5"/>
  <c r="M56" i="5"/>
  <c r="E56" i="5"/>
  <c r="EV50" i="5"/>
  <c r="EN50" i="5"/>
  <c r="EN46" i="5" s="1"/>
  <c r="EF50" i="5"/>
  <c r="DX50" i="5"/>
  <c r="DP50" i="5"/>
  <c r="DP46" i="5" s="1"/>
  <c r="DH50" i="5"/>
  <c r="DH46" i="5" s="1"/>
  <c r="CZ50" i="5"/>
  <c r="CR50" i="5"/>
  <c r="CJ50" i="5"/>
  <c r="CJ46" i="5" s="1"/>
  <c r="CB50" i="5"/>
  <c r="CB46" i="5" s="1"/>
  <c r="BT50" i="5"/>
  <c r="BL50" i="5"/>
  <c r="BD50" i="5"/>
  <c r="AV50" i="5"/>
  <c r="AN50" i="5"/>
  <c r="AF50" i="5"/>
  <c r="X50" i="5"/>
  <c r="P50" i="5"/>
  <c r="P46" i="5" s="1"/>
  <c r="H50" i="5"/>
  <c r="GB41" i="5"/>
  <c r="FT41" i="5"/>
  <c r="FL41" i="5"/>
  <c r="FD41" i="5"/>
  <c r="EV41" i="5"/>
  <c r="EN41" i="5"/>
  <c r="EF41" i="5"/>
  <c r="DX41" i="5"/>
  <c r="DP41" i="5"/>
  <c r="DH41" i="5"/>
  <c r="CZ41" i="5"/>
  <c r="CR41" i="5"/>
  <c r="CJ41" i="5"/>
  <c r="CB41" i="5"/>
  <c r="BT41" i="5"/>
  <c r="BL41" i="5"/>
  <c r="BD41" i="5"/>
  <c r="AV41" i="5"/>
  <c r="AN41" i="5"/>
  <c r="AF41" i="5"/>
  <c r="X41" i="5"/>
  <c r="P41" i="5"/>
  <c r="H41" i="5"/>
  <c r="FG76" i="5"/>
  <c r="EY76" i="5"/>
  <c r="EQ76" i="5"/>
  <c r="EI76" i="5"/>
  <c r="EA76" i="5"/>
  <c r="DS76" i="5"/>
  <c r="DK76" i="5"/>
  <c r="DC76" i="5"/>
  <c r="CU76" i="5"/>
  <c r="CM76" i="5"/>
  <c r="CE76" i="5"/>
  <c r="BO76" i="5"/>
  <c r="BG76" i="5"/>
  <c r="AY76" i="5"/>
  <c r="AQ76" i="5"/>
  <c r="AI76" i="5"/>
  <c r="AA76" i="5"/>
  <c r="S76" i="5"/>
  <c r="K76" i="5"/>
  <c r="FX70" i="5"/>
  <c r="FP70" i="5"/>
  <c r="FH70" i="5"/>
  <c r="EZ70" i="5"/>
  <c r="ER70" i="5"/>
  <c r="EJ70" i="5"/>
  <c r="EB70" i="5"/>
  <c r="DT70" i="5"/>
  <c r="DL70" i="5"/>
  <c r="DD70" i="5"/>
  <c r="CV70" i="5"/>
  <c r="CN70" i="5"/>
  <c r="CF70" i="5"/>
  <c r="BX70" i="5"/>
  <c r="BP70" i="5"/>
  <c r="BH70" i="5"/>
  <c r="AZ70" i="5"/>
  <c r="AR70" i="5"/>
  <c r="AJ70" i="5"/>
  <c r="AB70" i="5"/>
  <c r="T70" i="5"/>
  <c r="L70" i="5"/>
  <c r="D70" i="5"/>
  <c r="FY64" i="5"/>
  <c r="FQ64" i="5"/>
  <c r="FI64" i="5"/>
  <c r="FA64" i="5"/>
  <c r="ES64" i="5"/>
  <c r="EK64" i="5"/>
  <c r="EC64" i="5"/>
  <c r="DU64" i="5"/>
  <c r="DM64" i="5"/>
  <c r="DE64" i="5"/>
  <c r="CW64" i="5"/>
  <c r="CO64" i="5"/>
  <c r="CG64" i="5"/>
  <c r="BY64" i="5"/>
  <c r="BQ64" i="5"/>
  <c r="BI64" i="5"/>
  <c r="BA64" i="5"/>
  <c r="AS64" i="5"/>
  <c r="AK64" i="5"/>
  <c r="AC64" i="5"/>
  <c r="U64" i="5"/>
  <c r="M64" i="5"/>
  <c r="E64" i="5"/>
  <c r="FX56" i="5"/>
  <c r="FP56" i="5"/>
  <c r="FH56" i="5"/>
  <c r="EZ56" i="5"/>
  <c r="ER56" i="5"/>
  <c r="EJ56" i="5"/>
  <c r="EB56" i="5"/>
  <c r="DT56" i="5"/>
  <c r="DL56" i="5"/>
  <c r="DD56" i="5"/>
  <c r="CV56" i="5"/>
  <c r="CN56" i="5"/>
  <c r="CF56" i="5"/>
  <c r="BX56" i="5"/>
  <c r="BP56" i="5"/>
  <c r="BH56" i="5"/>
  <c r="AZ56" i="5"/>
  <c r="AR56" i="5"/>
  <c r="AJ56" i="5"/>
  <c r="AB56" i="5"/>
  <c r="T56" i="5"/>
  <c r="L56" i="5"/>
  <c r="D56" i="5"/>
  <c r="GA50" i="5"/>
  <c r="FS50" i="5"/>
  <c r="FK50" i="5"/>
  <c r="FK46" i="5" s="1"/>
  <c r="FC50" i="5"/>
  <c r="EU50" i="5"/>
  <c r="EM50" i="5"/>
  <c r="EE50" i="5"/>
  <c r="DW50" i="5"/>
  <c r="DO50" i="5"/>
  <c r="DG50" i="5"/>
  <c r="CY50" i="5"/>
  <c r="CY46" i="5" s="1"/>
  <c r="CQ50" i="5"/>
  <c r="CI50" i="5"/>
  <c r="CA50" i="5"/>
  <c r="BS50" i="5"/>
  <c r="BS46" i="5" s="1"/>
  <c r="BK50" i="5"/>
  <c r="BK46" i="5" s="1"/>
  <c r="BC50" i="5"/>
  <c r="BC46" i="5" s="1"/>
  <c r="AU50" i="5"/>
  <c r="AU46" i="5" s="1"/>
  <c r="AM50" i="5"/>
  <c r="AM46" i="5" s="1"/>
  <c r="AE50" i="5"/>
  <c r="W50" i="5"/>
  <c r="O50" i="5"/>
  <c r="G50" i="5"/>
  <c r="C164" i="17"/>
  <c r="C151" i="17"/>
  <c r="CR166" i="17"/>
  <c r="AF166" i="17"/>
  <c r="FN76" i="5"/>
  <c r="FF76" i="5"/>
  <c r="EX76" i="5"/>
  <c r="EP76" i="5"/>
  <c r="EH76" i="5"/>
  <c r="DZ76" i="5"/>
  <c r="DR76" i="5"/>
  <c r="DJ76" i="5"/>
  <c r="DB76" i="5"/>
  <c r="CT76" i="5"/>
  <c r="CL76" i="5"/>
  <c r="CD76" i="5"/>
  <c r="GE70" i="5"/>
  <c r="FW70" i="5"/>
  <c r="FO70" i="5"/>
  <c r="FG70" i="5"/>
  <c r="EY70" i="5"/>
  <c r="EQ70" i="5"/>
  <c r="EI70" i="5"/>
  <c r="EA70" i="5"/>
  <c r="DS70" i="5"/>
  <c r="DK70" i="5"/>
  <c r="DC70" i="5"/>
  <c r="CU70" i="5"/>
  <c r="CM70" i="5"/>
  <c r="CE70" i="5"/>
  <c r="BW70" i="5"/>
  <c r="BO70" i="5"/>
  <c r="BG70" i="5"/>
  <c r="AY70" i="5"/>
  <c r="AQ70" i="5"/>
  <c r="AI70" i="5"/>
  <c r="AA70" i="5"/>
  <c r="S70" i="5"/>
  <c r="K70" i="5"/>
  <c r="FX64" i="5"/>
  <c r="FZ50" i="5"/>
  <c r="FR50" i="5"/>
  <c r="FJ50" i="5"/>
  <c r="FB50" i="5"/>
  <c r="ET50" i="5"/>
  <c r="EL50" i="5"/>
  <c r="ED50" i="5"/>
  <c r="DV50" i="5"/>
  <c r="DN50" i="5"/>
  <c r="DF50" i="5"/>
  <c r="CX50" i="5"/>
  <c r="CP50" i="5"/>
  <c r="CH50" i="5"/>
  <c r="BZ50" i="5"/>
  <c r="BR50" i="5"/>
  <c r="BJ50" i="5"/>
  <c r="BB50" i="5"/>
  <c r="AT50" i="5"/>
  <c r="AL50" i="5"/>
  <c r="AD50" i="5"/>
  <c r="V50" i="5"/>
  <c r="N50" i="5"/>
  <c r="F50" i="5"/>
  <c r="FR41" i="5"/>
  <c r="FJ41" i="5"/>
  <c r="ET41" i="5"/>
  <c r="ED41" i="5"/>
  <c r="DN41" i="5"/>
  <c r="DF41" i="5"/>
  <c r="CX41" i="5"/>
  <c r="CP41" i="5"/>
  <c r="CH41" i="5"/>
  <c r="BB41" i="5"/>
  <c r="AT41" i="5"/>
  <c r="AL41" i="5"/>
  <c r="V41" i="5"/>
  <c r="N41" i="5"/>
  <c r="F41" i="5"/>
  <c r="FM76" i="5"/>
  <c r="FM75" i="5" s="1"/>
  <c r="FE76" i="5"/>
  <c r="EW76" i="5"/>
  <c r="EO76" i="5"/>
  <c r="EO75" i="5" s="1"/>
  <c r="EG76" i="5"/>
  <c r="EG75" i="5" s="1"/>
  <c r="DY76" i="5"/>
  <c r="DY75" i="5" s="1"/>
  <c r="DQ76" i="5"/>
  <c r="DI76" i="5"/>
  <c r="DA76" i="5"/>
  <c r="DA75" i="5" s="1"/>
  <c r="CS76" i="5"/>
  <c r="CK76" i="5"/>
  <c r="CC76" i="5"/>
  <c r="BU76" i="5"/>
  <c r="BU75" i="5" s="1"/>
  <c r="BM76" i="5"/>
  <c r="BM75" i="5" s="1"/>
  <c r="AO76" i="5"/>
  <c r="AG76" i="5"/>
  <c r="GD70" i="5"/>
  <c r="GD61" i="5" s="1"/>
  <c r="FV70" i="5"/>
  <c r="FN70" i="5"/>
  <c r="FF70" i="5"/>
  <c r="EX70" i="5"/>
  <c r="EP70" i="5"/>
  <c r="EH70" i="5"/>
  <c r="DZ70" i="5"/>
  <c r="DR70" i="5"/>
  <c r="DJ70" i="5"/>
  <c r="DB70" i="5"/>
  <c r="CT70" i="5"/>
  <c r="CL70" i="5"/>
  <c r="CD70" i="5"/>
  <c r="BV70" i="5"/>
  <c r="BN70" i="5"/>
  <c r="BF70" i="5"/>
  <c r="AX70" i="5"/>
  <c r="AP70" i="5"/>
  <c r="AH70" i="5"/>
  <c r="Z70" i="5"/>
  <c r="R70" i="5"/>
  <c r="J70" i="5"/>
  <c r="GE64" i="5"/>
  <c r="FW64" i="5"/>
  <c r="FO64" i="5"/>
  <c r="FG64" i="5"/>
  <c r="EY64" i="5"/>
  <c r="EQ64" i="5"/>
  <c r="EI64" i="5"/>
  <c r="EA64" i="5"/>
  <c r="DS64" i="5"/>
  <c r="DK64" i="5"/>
  <c r="DC64" i="5"/>
  <c r="CU64" i="5"/>
  <c r="CM64" i="5"/>
  <c r="CE64" i="5"/>
  <c r="BW64" i="5"/>
  <c r="BO64" i="5"/>
  <c r="BG64" i="5"/>
  <c r="AY64" i="5"/>
  <c r="AQ64" i="5"/>
  <c r="AI64" i="5"/>
  <c r="AA64" i="5"/>
  <c r="S64" i="5"/>
  <c r="K64" i="5"/>
  <c r="FY50" i="5"/>
  <c r="FQ50" i="5"/>
  <c r="FI50" i="5"/>
  <c r="FA50" i="5"/>
  <c r="ES50" i="5"/>
  <c r="EK50" i="5"/>
  <c r="EC50" i="5"/>
  <c r="DU50" i="5"/>
  <c r="DM50" i="5"/>
  <c r="DE50" i="5"/>
  <c r="CW50" i="5"/>
  <c r="CO50" i="5"/>
  <c r="CG50" i="5"/>
  <c r="BY50" i="5"/>
  <c r="BQ50" i="5"/>
  <c r="BI50" i="5"/>
  <c r="BA50" i="5"/>
  <c r="AS50" i="5"/>
  <c r="AK50" i="5"/>
  <c r="AC50" i="5"/>
  <c r="U50" i="5"/>
  <c r="M50" i="5"/>
  <c r="E50" i="5"/>
  <c r="FI41" i="5"/>
  <c r="AC41" i="5"/>
  <c r="FQ41" i="5"/>
  <c r="FA41" i="5"/>
  <c r="ES41" i="5"/>
  <c r="EC41" i="5"/>
  <c r="DE41" i="5"/>
  <c r="CO41" i="5"/>
  <c r="CG41" i="5"/>
  <c r="BY41" i="5"/>
  <c r="BQ41" i="5"/>
  <c r="BI41" i="5"/>
  <c r="AS41" i="5"/>
  <c r="U41" i="5"/>
  <c r="E41" i="5"/>
  <c r="GA26" i="5"/>
  <c r="FS26" i="5"/>
  <c r="FK26" i="5"/>
  <c r="FC26" i="5"/>
  <c r="EU26" i="5"/>
  <c r="EM26" i="5"/>
  <c r="EE26" i="5"/>
  <c r="DW26" i="5"/>
  <c r="DO26" i="5"/>
  <c r="DO17" i="5" s="1"/>
  <c r="DG26" i="5"/>
  <c r="CY26" i="5"/>
  <c r="CQ26" i="5"/>
  <c r="CI26" i="5"/>
  <c r="CI17" i="5" s="1"/>
  <c r="CA26" i="5"/>
  <c r="BS26" i="5"/>
  <c r="BK26" i="5"/>
  <c r="BC26" i="5"/>
  <c r="BC17" i="5" s="1"/>
  <c r="AU26" i="5"/>
  <c r="AM26" i="5"/>
  <c r="AE26" i="5"/>
  <c r="W26" i="5"/>
  <c r="W17" i="5" s="1"/>
  <c r="O26" i="5"/>
  <c r="G26" i="5"/>
  <c r="GA21" i="5"/>
  <c r="FS21" i="5"/>
  <c r="FK21" i="5"/>
  <c r="FC21" i="5"/>
  <c r="EU21" i="5"/>
  <c r="EM21" i="5"/>
  <c r="EE21" i="5"/>
  <c r="DW21" i="5"/>
  <c r="DG21" i="5"/>
  <c r="CY21" i="5"/>
  <c r="CQ21" i="5"/>
  <c r="CA21" i="5"/>
  <c r="BS21" i="5"/>
  <c r="BK21" i="5"/>
  <c r="AU21" i="5"/>
  <c r="AM21" i="5"/>
  <c r="AE21" i="5"/>
  <c r="O21" i="5"/>
  <c r="G21" i="5"/>
  <c r="FX41" i="5"/>
  <c r="FP41" i="5"/>
  <c r="FH41" i="5"/>
  <c r="EZ41" i="5"/>
  <c r="ER41" i="5"/>
  <c r="EJ41" i="5"/>
  <c r="EB41" i="5"/>
  <c r="DT41" i="5"/>
  <c r="DL41" i="5"/>
  <c r="DD41" i="5"/>
  <c r="CV41" i="5"/>
  <c r="CN41" i="5"/>
  <c r="CF41" i="5"/>
  <c r="BX41" i="5"/>
  <c r="BP41" i="5"/>
  <c r="BH41" i="5"/>
  <c r="AZ41" i="5"/>
  <c r="AR41" i="5"/>
  <c r="AJ41" i="5"/>
  <c r="AB41" i="5"/>
  <c r="T41" i="5"/>
  <c r="L41" i="5"/>
  <c r="D41" i="5"/>
  <c r="ED35" i="5"/>
  <c r="DV35" i="5"/>
  <c r="DV31" i="5" s="1"/>
  <c r="DN35" i="5"/>
  <c r="CX35" i="5"/>
  <c r="CP35" i="5"/>
  <c r="CH35" i="5"/>
  <c r="BR35" i="5"/>
  <c r="BJ35" i="5"/>
  <c r="BJ31" i="5" s="1"/>
  <c r="BB35" i="5"/>
  <c r="AL35" i="5"/>
  <c r="AD35" i="5"/>
  <c r="V35" i="5"/>
  <c r="F35" i="5"/>
  <c r="DZ164" i="17"/>
  <c r="FI26" i="5"/>
  <c r="FA26" i="5"/>
  <c r="ES26" i="5"/>
  <c r="EK26" i="5"/>
  <c r="EC26" i="5"/>
  <c r="DU26" i="5"/>
  <c r="DM26" i="5"/>
  <c r="DE26" i="5"/>
  <c r="CW26" i="5"/>
  <c r="CO26" i="5"/>
  <c r="CG26" i="5"/>
  <c r="BY26" i="5"/>
  <c r="BQ26" i="5"/>
  <c r="BI26" i="5"/>
  <c r="BA26" i="5"/>
  <c r="AS26" i="5"/>
  <c r="AK26" i="5"/>
  <c r="GC12" i="5"/>
  <c r="FU12" i="5"/>
  <c r="FM12" i="5"/>
  <c r="FE12" i="5"/>
  <c r="EW12" i="5"/>
  <c r="EO12" i="5"/>
  <c r="EG12" i="5"/>
  <c r="DY12" i="5"/>
  <c r="DQ12" i="5"/>
  <c r="DI12" i="5"/>
  <c r="DA12" i="5"/>
  <c r="CS12" i="5"/>
  <c r="CK12" i="5"/>
  <c r="CC12" i="5"/>
  <c r="BU12" i="5"/>
  <c r="BM12" i="5"/>
  <c r="BE12" i="5"/>
  <c r="AW12" i="5"/>
  <c r="AO12" i="5"/>
  <c r="AG12" i="5"/>
  <c r="Y12" i="5"/>
  <c r="Q12" i="5"/>
  <c r="I12" i="5"/>
  <c r="FD166" i="17"/>
  <c r="DH166" i="17"/>
  <c r="AV166" i="17"/>
  <c r="GD154" i="17"/>
  <c r="GD153" i="17" s="1"/>
  <c r="GD167" i="17"/>
  <c r="GD166" i="17" s="1"/>
  <c r="FV154" i="17"/>
  <c r="FV153" i="17" s="1"/>
  <c r="FV167" i="17"/>
  <c r="FV166" i="17" s="1"/>
  <c r="FN154" i="17"/>
  <c r="FN153" i="17" s="1"/>
  <c r="FN167" i="17"/>
  <c r="FN166" i="17" s="1"/>
  <c r="FF154" i="17"/>
  <c r="FF153" i="17" s="1"/>
  <c r="FF167" i="17"/>
  <c r="FF166" i="17" s="1"/>
  <c r="EX154" i="17"/>
  <c r="EX153" i="17" s="1"/>
  <c r="EX167" i="17"/>
  <c r="EX166" i="17" s="1"/>
  <c r="EP154" i="17"/>
  <c r="EP153" i="17" s="1"/>
  <c r="EP167" i="17"/>
  <c r="EP166" i="17" s="1"/>
  <c r="EH154" i="17"/>
  <c r="EH153" i="17" s="1"/>
  <c r="EH167" i="17"/>
  <c r="EH166" i="17" s="1"/>
  <c r="DZ154" i="17"/>
  <c r="DZ153" i="17" s="1"/>
  <c r="DZ167" i="17"/>
  <c r="DZ166" i="17" s="1"/>
  <c r="DR154" i="17"/>
  <c r="DR153" i="17" s="1"/>
  <c r="DR167" i="17"/>
  <c r="DR166" i="17" s="1"/>
  <c r="DJ154" i="17"/>
  <c r="DJ153" i="17" s="1"/>
  <c r="DJ167" i="17"/>
  <c r="DJ166" i="17" s="1"/>
  <c r="DB154" i="17"/>
  <c r="DB153" i="17" s="1"/>
  <c r="DB167" i="17"/>
  <c r="DB166" i="17" s="1"/>
  <c r="CT154" i="17"/>
  <c r="CT153" i="17" s="1"/>
  <c r="CT167" i="17"/>
  <c r="CT166" i="17" s="1"/>
  <c r="CL154" i="17"/>
  <c r="CL153" i="17" s="1"/>
  <c r="CL167" i="17"/>
  <c r="CL166" i="17" s="1"/>
  <c r="CD166" i="17"/>
  <c r="BV166" i="17"/>
  <c r="BN166" i="17"/>
  <c r="BF166" i="17"/>
  <c r="AX166" i="17"/>
  <c r="AP166" i="17"/>
  <c r="AH166" i="17"/>
  <c r="Z166" i="17"/>
  <c r="R166" i="17"/>
  <c r="J166" i="17"/>
  <c r="GD151" i="17"/>
  <c r="GD164" i="17"/>
  <c r="FV151" i="17"/>
  <c r="FV164" i="17"/>
  <c r="FN151" i="17"/>
  <c r="FN164" i="17"/>
  <c r="EX151" i="17"/>
  <c r="EX164" i="17"/>
  <c r="EP151" i="17"/>
  <c r="EP164" i="17"/>
  <c r="EH151" i="17"/>
  <c r="EH164" i="17"/>
  <c r="DR151" i="17"/>
  <c r="DR164" i="17"/>
  <c r="DJ151" i="17"/>
  <c r="DJ164" i="17"/>
  <c r="DB151" i="17"/>
  <c r="DB164" i="17"/>
  <c r="CT151" i="17"/>
  <c r="CT164" i="17"/>
  <c r="CL151" i="17"/>
  <c r="CL164" i="17"/>
  <c r="CD151" i="17"/>
  <c r="CD164" i="17"/>
  <c r="BV151" i="17"/>
  <c r="BV164" i="17"/>
  <c r="AP41" i="5"/>
  <c r="AH41" i="5"/>
  <c r="Z41" i="5"/>
  <c r="R41" i="5"/>
  <c r="J41" i="5"/>
  <c r="DT26" i="5"/>
  <c r="BH26" i="5"/>
  <c r="CX166" i="17"/>
  <c r="AL166" i="17"/>
  <c r="GC41" i="5"/>
  <c r="FU41" i="5"/>
  <c r="FM41" i="5"/>
  <c r="EW41" i="5"/>
  <c r="EG41" i="5"/>
  <c r="DY41" i="5"/>
  <c r="DQ41" i="5"/>
  <c r="DI41" i="5"/>
  <c r="DA41" i="5"/>
  <c r="CK41" i="5"/>
  <c r="BU41" i="5"/>
  <c r="BM41" i="5"/>
  <c r="BE41" i="5"/>
  <c r="AW41" i="5"/>
  <c r="AO41" i="5"/>
  <c r="Y41" i="5"/>
  <c r="I41" i="5"/>
  <c r="DC35" i="5"/>
  <c r="CU35" i="5"/>
  <c r="CM35" i="5"/>
  <c r="CE35" i="5"/>
  <c r="BW35" i="5"/>
  <c r="BO35" i="5"/>
  <c r="BG35" i="5"/>
  <c r="AY35" i="5"/>
  <c r="AQ35" i="5"/>
  <c r="AI35" i="5"/>
  <c r="AA35" i="5"/>
  <c r="S35" i="5"/>
  <c r="K35" i="5"/>
  <c r="GA12" i="5"/>
  <c r="FS12" i="5"/>
  <c r="FK12" i="5"/>
  <c r="FC12" i="5"/>
  <c r="EU12" i="5"/>
  <c r="EM12" i="5"/>
  <c r="EE12" i="5"/>
  <c r="DW12" i="5"/>
  <c r="DO12" i="5"/>
  <c r="DG12" i="5"/>
  <c r="CY12" i="5"/>
  <c r="CQ12" i="5"/>
  <c r="CI12" i="5"/>
  <c r="CA12" i="5"/>
  <c r="BS12" i="5"/>
  <c r="BK12" i="5"/>
  <c r="BC12" i="5"/>
  <c r="AU12" i="5"/>
  <c r="AM12" i="5"/>
  <c r="AE12" i="5"/>
  <c r="W12" i="5"/>
  <c r="O12" i="5"/>
  <c r="G12" i="5"/>
  <c r="GD26" i="5"/>
  <c r="FV26" i="5"/>
  <c r="FN26" i="5"/>
  <c r="FF26" i="5"/>
  <c r="EX26" i="5"/>
  <c r="EP26" i="5"/>
  <c r="EH26" i="5"/>
  <c r="DZ26" i="5"/>
  <c r="DR26" i="5"/>
  <c r="DJ26" i="5"/>
  <c r="DJ17" i="5" s="1"/>
  <c r="DB26" i="5"/>
  <c r="DB17" i="5" s="1"/>
  <c r="CT26" i="5"/>
  <c r="CL26" i="5"/>
  <c r="CD26" i="5"/>
  <c r="CD17" i="5" s="1"/>
  <c r="BV26" i="5"/>
  <c r="BN26" i="5"/>
  <c r="BF26" i="5"/>
  <c r="AX26" i="5"/>
  <c r="AX17" i="5" s="1"/>
  <c r="AP26" i="5"/>
  <c r="AH26" i="5"/>
  <c r="Z26" i="5"/>
  <c r="R26" i="5"/>
  <c r="R17" i="5" s="1"/>
  <c r="J26" i="5"/>
  <c r="GD21" i="5"/>
  <c r="FV21" i="5"/>
  <c r="FN21" i="5"/>
  <c r="FF21" i="5"/>
  <c r="EX21" i="5"/>
  <c r="EP21" i="5"/>
  <c r="EH21" i="5"/>
  <c r="DR21" i="5"/>
  <c r="CT21" i="5"/>
  <c r="CL21" i="5"/>
  <c r="BV21" i="5"/>
  <c r="BF21" i="5"/>
  <c r="AH21" i="5"/>
  <c r="AH17" i="5" s="1"/>
  <c r="Z21" i="5"/>
  <c r="Z17" i="5" s="1"/>
  <c r="J21" i="5"/>
  <c r="FZ12" i="5"/>
  <c r="FR12" i="5"/>
  <c r="FJ12" i="5"/>
  <c r="FB12" i="5"/>
  <c r="ET12" i="5"/>
  <c r="EL12" i="5"/>
  <c r="ED12" i="5"/>
  <c r="DV12" i="5"/>
  <c r="DN12" i="5"/>
  <c r="DF12" i="5"/>
  <c r="CX12" i="5"/>
  <c r="CP12" i="5"/>
  <c r="CH12" i="5"/>
  <c r="BZ12" i="5"/>
  <c r="BR12" i="5"/>
  <c r="BJ12" i="5"/>
  <c r="BB12" i="5"/>
  <c r="AT12" i="5"/>
  <c r="AL12" i="5"/>
  <c r="AD12" i="5"/>
  <c r="V12" i="5"/>
  <c r="N12" i="5"/>
  <c r="F12" i="5"/>
  <c r="GA41" i="5"/>
  <c r="GA31" i="5" s="1"/>
  <c r="FS41" i="5"/>
  <c r="FK41" i="5"/>
  <c r="FK31" i="5" s="1"/>
  <c r="FC41" i="5"/>
  <c r="EU41" i="5"/>
  <c r="EU31" i="5" s="1"/>
  <c r="EM41" i="5"/>
  <c r="EE41" i="5"/>
  <c r="DW41" i="5"/>
  <c r="DO41" i="5"/>
  <c r="DG41" i="5"/>
  <c r="CY41" i="5"/>
  <c r="CQ41" i="5"/>
  <c r="CI41" i="5"/>
  <c r="CA41" i="5"/>
  <c r="BS41" i="5"/>
  <c r="BK41" i="5"/>
  <c r="BC41" i="5"/>
  <c r="AU41" i="5"/>
  <c r="AM41" i="5"/>
  <c r="AE41" i="5"/>
  <c r="W41" i="5"/>
  <c r="O41" i="5"/>
  <c r="G41" i="5"/>
  <c r="CK35" i="5"/>
  <c r="Y35" i="5"/>
  <c r="GC26" i="5"/>
  <c r="FU26" i="5"/>
  <c r="FM26" i="5"/>
  <c r="FE26" i="5"/>
  <c r="EW26" i="5"/>
  <c r="EO26" i="5"/>
  <c r="EG26" i="5"/>
  <c r="DY26" i="5"/>
  <c r="DQ26" i="5"/>
  <c r="DI26" i="5"/>
  <c r="DA26" i="5"/>
  <c r="CS26" i="5"/>
  <c r="CK26" i="5"/>
  <c r="CC26" i="5"/>
  <c r="BU26" i="5"/>
  <c r="BM26" i="5"/>
  <c r="BE26" i="5"/>
  <c r="AW26" i="5"/>
  <c r="AO26" i="5"/>
  <c r="AG26" i="5"/>
  <c r="Y26" i="5"/>
  <c r="Q26" i="5"/>
  <c r="I26" i="5"/>
  <c r="GC21" i="5"/>
  <c r="FU21" i="5"/>
  <c r="FM21" i="5"/>
  <c r="FE21" i="5"/>
  <c r="EW21" i="5"/>
  <c r="EO21" i="5"/>
  <c r="EG21" i="5"/>
  <c r="DY21" i="5"/>
  <c r="DQ21" i="5"/>
  <c r="DI21" i="5"/>
  <c r="DA21" i="5"/>
  <c r="CK21" i="5"/>
  <c r="BU21" i="5"/>
  <c r="BM21" i="5"/>
  <c r="BE21" i="5"/>
  <c r="AO21" i="5"/>
  <c r="AG21" i="5"/>
  <c r="Y21" i="5"/>
  <c r="I21" i="5"/>
  <c r="P35" i="5"/>
  <c r="H35" i="5"/>
  <c r="GB21" i="5"/>
  <c r="FT21" i="5"/>
  <c r="FL21" i="5"/>
  <c r="FD21" i="5"/>
  <c r="EV21" i="5"/>
  <c r="EN21" i="5"/>
  <c r="EF21" i="5"/>
  <c r="DX21" i="5"/>
  <c r="DP21" i="5"/>
  <c r="DH21" i="5"/>
  <c r="CR21" i="5"/>
  <c r="CJ21" i="5"/>
  <c r="CB21" i="5"/>
  <c r="BT21" i="5"/>
  <c r="BL21" i="5"/>
  <c r="BD21" i="5"/>
  <c r="AV21" i="5"/>
  <c r="AF21" i="5"/>
  <c r="X21" i="5"/>
  <c r="P21" i="5"/>
  <c r="H21" i="5"/>
  <c r="GB12" i="5"/>
  <c r="FT12" i="5"/>
  <c r="FL12" i="5"/>
  <c r="FD12" i="5"/>
  <c r="EV12" i="5"/>
  <c r="EN12" i="5"/>
  <c r="EF12" i="5"/>
  <c r="DX12" i="5"/>
  <c r="DP12" i="5"/>
  <c r="DH12" i="5"/>
  <c r="CZ12" i="5"/>
  <c r="CR12" i="5"/>
  <c r="CJ12" i="5"/>
  <c r="CB12" i="5"/>
  <c r="BT12" i="5"/>
  <c r="BL12" i="5"/>
  <c r="BD12" i="5"/>
  <c r="AV12" i="5"/>
  <c r="AN12" i="5"/>
  <c r="AF12" i="5"/>
  <c r="X12" i="5"/>
  <c r="P12" i="5"/>
  <c r="H12" i="5"/>
  <c r="C154" i="17"/>
  <c r="C153" i="17" s="1"/>
  <c r="C167" i="17"/>
  <c r="C166" i="17" s="1"/>
  <c r="DI166" i="17"/>
  <c r="CZ166" i="17"/>
  <c r="AW166" i="17"/>
  <c r="AN166" i="17"/>
  <c r="GD128" i="17"/>
  <c r="FV128" i="17"/>
  <c r="FV161" i="17"/>
  <c r="FN128" i="17"/>
  <c r="FN161" i="17"/>
  <c r="FF128" i="17"/>
  <c r="EX128" i="17"/>
  <c r="EP128" i="17"/>
  <c r="GD104" i="17"/>
  <c r="FV104" i="17"/>
  <c r="FN104" i="17"/>
  <c r="FF104" i="17"/>
  <c r="EX104" i="17"/>
  <c r="EP104" i="17"/>
  <c r="EH104" i="17"/>
  <c r="DZ104" i="17"/>
  <c r="DR104" i="17"/>
  <c r="DJ104" i="17"/>
  <c r="DB104" i="17"/>
  <c r="CT104" i="17"/>
  <c r="CL104" i="17"/>
  <c r="CD104" i="17"/>
  <c r="BV104" i="17"/>
  <c r="BN104" i="17"/>
  <c r="BF104" i="17"/>
  <c r="AX104" i="17"/>
  <c r="AP104" i="17"/>
  <c r="AH104" i="17"/>
  <c r="Z104" i="17"/>
  <c r="R104" i="17"/>
  <c r="J104" i="17"/>
  <c r="FZ145" i="17"/>
  <c r="FR145" i="17"/>
  <c r="FJ145" i="17"/>
  <c r="FJ161" i="17"/>
  <c r="FB145" i="17"/>
  <c r="FB161" i="17"/>
  <c r="ET145" i="17"/>
  <c r="EL145" i="17"/>
  <c r="EL161" i="17"/>
  <c r="ED145" i="17"/>
  <c r="ED161" i="17"/>
  <c r="DV145" i="17"/>
  <c r="DN145" i="17"/>
  <c r="DF145" i="17"/>
  <c r="DF161" i="17"/>
  <c r="CX145" i="17"/>
  <c r="CX161" i="17"/>
  <c r="CP145" i="17"/>
  <c r="CP161" i="17"/>
  <c r="CH145" i="17"/>
  <c r="BZ145" i="17"/>
  <c r="BZ161" i="17"/>
  <c r="BR145" i="17"/>
  <c r="BR161" i="17"/>
  <c r="BJ145" i="17"/>
  <c r="BJ161" i="17"/>
  <c r="BB145" i="17"/>
  <c r="AT145" i="17"/>
  <c r="AT161" i="17"/>
  <c r="AL145" i="17"/>
  <c r="AL161" i="17"/>
  <c r="AD145" i="17"/>
  <c r="AD161" i="17"/>
  <c r="V145" i="17"/>
  <c r="V161" i="17"/>
  <c r="N145" i="17"/>
  <c r="N161" i="17"/>
  <c r="F145" i="17"/>
  <c r="F161" i="17"/>
  <c r="FZ136" i="17"/>
  <c r="FR136" i="17"/>
  <c r="FJ136" i="17"/>
  <c r="FB136" i="17"/>
  <c r="ET136" i="17"/>
  <c r="EL137" i="17"/>
  <c r="DN137" i="17"/>
  <c r="CX137" i="17"/>
  <c r="CP137" i="17"/>
  <c r="BB137" i="17"/>
  <c r="AL137" i="17"/>
  <c r="N137" i="17"/>
  <c r="F137" i="17"/>
  <c r="GC128" i="17"/>
  <c r="GC161" i="17"/>
  <c r="FU128" i="17"/>
  <c r="FM128" i="17"/>
  <c r="FM161" i="17"/>
  <c r="FE128" i="17"/>
  <c r="GC104" i="17"/>
  <c r="FU104" i="17"/>
  <c r="FM104" i="17"/>
  <c r="FE104" i="17"/>
  <c r="EW104" i="17"/>
  <c r="EO104" i="17"/>
  <c r="EG104" i="17"/>
  <c r="DY104" i="17"/>
  <c r="DQ104" i="17"/>
  <c r="DI104" i="17"/>
  <c r="DA104" i="17"/>
  <c r="CS104" i="17"/>
  <c r="CK104" i="17"/>
  <c r="CC104" i="17"/>
  <c r="BU104" i="17"/>
  <c r="BM104" i="17"/>
  <c r="BE104" i="17"/>
  <c r="AW104" i="17"/>
  <c r="AO104" i="17"/>
  <c r="AG104" i="17"/>
  <c r="Y104" i="17"/>
  <c r="Q104" i="17"/>
  <c r="I104" i="17"/>
  <c r="FZ21" i="5"/>
  <c r="FR21" i="5"/>
  <c r="FJ21" i="5"/>
  <c r="FB21" i="5"/>
  <c r="ET21" i="5"/>
  <c r="EL21" i="5"/>
  <c r="ED21" i="5"/>
  <c r="DV21" i="5"/>
  <c r="DN21" i="5"/>
  <c r="DF21" i="5"/>
  <c r="CX21" i="5"/>
  <c r="CP21" i="5"/>
  <c r="BZ21" i="5"/>
  <c r="BR21" i="5"/>
  <c r="BJ21" i="5"/>
  <c r="BB21" i="5"/>
  <c r="AT21" i="5"/>
  <c r="AL21" i="5"/>
  <c r="AD21" i="5"/>
  <c r="N21" i="5"/>
  <c r="F21" i="5"/>
  <c r="FY12" i="5"/>
  <c r="FQ12" i="5"/>
  <c r="FI12" i="5"/>
  <c r="FA12" i="5"/>
  <c r="ES12" i="5"/>
  <c r="EK12" i="5"/>
  <c r="EC12" i="5"/>
  <c r="DU12" i="5"/>
  <c r="DM12" i="5"/>
  <c r="DE12" i="5"/>
  <c r="CW12" i="5"/>
  <c r="CO12" i="5"/>
  <c r="CG12" i="5"/>
  <c r="BY12" i="5"/>
  <c r="BQ12" i="5"/>
  <c r="BI12" i="5"/>
  <c r="BA12" i="5"/>
  <c r="AS12" i="5"/>
  <c r="AK12" i="5"/>
  <c r="AC12" i="5"/>
  <c r="U12" i="5"/>
  <c r="M12" i="5"/>
  <c r="FL166" i="17"/>
  <c r="EG166" i="17"/>
  <c r="DX166" i="17"/>
  <c r="DF166" i="17"/>
  <c r="BU166" i="17"/>
  <c r="BL166" i="17"/>
  <c r="AT166" i="17"/>
  <c r="I166" i="17"/>
  <c r="DN161" i="17"/>
  <c r="CH161" i="17"/>
  <c r="BB161" i="17"/>
  <c r="AC26" i="5"/>
  <c r="U26" i="5"/>
  <c r="M26" i="5"/>
  <c r="E26" i="5"/>
  <c r="FY21" i="5"/>
  <c r="FQ21" i="5"/>
  <c r="FI21" i="5"/>
  <c r="FA21" i="5"/>
  <c r="ES21" i="5"/>
  <c r="EK21" i="5"/>
  <c r="EC21" i="5"/>
  <c r="DM21" i="5"/>
  <c r="CW21" i="5"/>
  <c r="CO21" i="5"/>
  <c r="BQ21" i="5"/>
  <c r="BA21" i="5"/>
  <c r="AK21" i="5"/>
  <c r="AC21" i="5"/>
  <c r="E21" i="5"/>
  <c r="FP12" i="5"/>
  <c r="FH12" i="5"/>
  <c r="EZ12" i="5"/>
  <c r="EJ12" i="5"/>
  <c r="DT12" i="5"/>
  <c r="DD12" i="5"/>
  <c r="CV12" i="5"/>
  <c r="CN12" i="5"/>
  <c r="BX12" i="5"/>
  <c r="BH12" i="5"/>
  <c r="AZ12" i="5"/>
  <c r="AR12" i="5"/>
  <c r="AJ12" i="5"/>
  <c r="AB12" i="5"/>
  <c r="L12" i="5"/>
  <c r="FU166" i="17"/>
  <c r="FJ166" i="17"/>
  <c r="EO166" i="17"/>
  <c r="EF166" i="17"/>
  <c r="DN166" i="17"/>
  <c r="CC166" i="17"/>
  <c r="BT166" i="17"/>
  <c r="BB166" i="17"/>
  <c r="Q166" i="17"/>
  <c r="H166" i="17"/>
  <c r="DV161" i="17"/>
  <c r="GA154" i="17"/>
  <c r="GA153" i="17" s="1"/>
  <c r="GA167" i="17"/>
  <c r="GA166" i="17" s="1"/>
  <c r="FS154" i="17"/>
  <c r="FS153" i="17" s="1"/>
  <c r="FS167" i="17"/>
  <c r="FS166" i="17" s="1"/>
  <c r="FK154" i="17"/>
  <c r="FK153" i="17" s="1"/>
  <c r="FK167" i="17"/>
  <c r="FK166" i="17" s="1"/>
  <c r="FC154" i="17"/>
  <c r="FC153" i="17" s="1"/>
  <c r="FC167" i="17"/>
  <c r="FC166" i="17" s="1"/>
  <c r="EU154" i="17"/>
  <c r="EU153" i="17" s="1"/>
  <c r="EU167" i="17"/>
  <c r="EU166" i="17" s="1"/>
  <c r="FP21" i="5"/>
  <c r="FH21" i="5"/>
  <c r="EZ21" i="5"/>
  <c r="EJ21" i="5"/>
  <c r="EB21" i="5"/>
  <c r="BP21" i="5"/>
  <c r="GE12" i="5"/>
  <c r="FW12" i="5"/>
  <c r="FO12" i="5"/>
  <c r="FG12" i="5"/>
  <c r="EY12" i="5"/>
  <c r="EQ12" i="5"/>
  <c r="EI12" i="5"/>
  <c r="EA12" i="5"/>
  <c r="DS12" i="5"/>
  <c r="DK12" i="5"/>
  <c r="DC12" i="5"/>
  <c r="CU12" i="5"/>
  <c r="CM12" i="5"/>
  <c r="CE12" i="5"/>
  <c r="BW12" i="5"/>
  <c r="BO12" i="5"/>
  <c r="BG12" i="5"/>
  <c r="AY12" i="5"/>
  <c r="AQ12" i="5"/>
  <c r="AI12" i="5"/>
  <c r="AA12" i="5"/>
  <c r="S12" i="5"/>
  <c r="K12" i="5"/>
  <c r="C163" i="17"/>
  <c r="FT166" i="17"/>
  <c r="EN166" i="17"/>
  <c r="DV166" i="17"/>
  <c r="CK166" i="17"/>
  <c r="CB166" i="17"/>
  <c r="BJ166" i="17"/>
  <c r="Y166" i="17"/>
  <c r="P166" i="17"/>
  <c r="GE21" i="5"/>
  <c r="FW21" i="5"/>
  <c r="FO21" i="5"/>
  <c r="FG21" i="5"/>
  <c r="EY21" i="5"/>
  <c r="EQ21" i="5"/>
  <c r="EI21" i="5"/>
  <c r="GD12" i="5"/>
  <c r="FV12" i="5"/>
  <c r="FN12" i="5"/>
  <c r="FF12" i="5"/>
  <c r="EX12" i="5"/>
  <c r="EP12" i="5"/>
  <c r="EH12" i="5"/>
  <c r="DZ12" i="5"/>
  <c r="DR12" i="5"/>
  <c r="DJ12" i="5"/>
  <c r="DB12" i="5"/>
  <c r="CT12" i="5"/>
  <c r="CL12" i="5"/>
  <c r="CD12" i="5"/>
  <c r="BV12" i="5"/>
  <c r="BN12" i="5"/>
  <c r="BF12" i="5"/>
  <c r="AX12" i="5"/>
  <c r="AP12" i="5"/>
  <c r="AH12" i="5"/>
  <c r="Z12" i="5"/>
  <c r="R12" i="5"/>
  <c r="J12" i="5"/>
  <c r="C137" i="17"/>
  <c r="C136" i="17"/>
  <c r="C165" i="17"/>
  <c r="GC166" i="17"/>
  <c r="FR166" i="17"/>
  <c r="EW166" i="17"/>
  <c r="ED166" i="17"/>
  <c r="CS166" i="17"/>
  <c r="CJ166" i="17"/>
  <c r="BR166" i="17"/>
  <c r="AG166" i="17"/>
  <c r="X166" i="17"/>
  <c r="F166" i="17"/>
  <c r="C145" i="17"/>
  <c r="EM154" i="17"/>
  <c r="EM153" i="17" s="1"/>
  <c r="EE154" i="17"/>
  <c r="EE153" i="17" s="1"/>
  <c r="DW154" i="17"/>
  <c r="DW153" i="17" s="1"/>
  <c r="DO154" i="17"/>
  <c r="DO153" i="17" s="1"/>
  <c r="DG154" i="17"/>
  <c r="DG153" i="17" s="1"/>
  <c r="CY154" i="17"/>
  <c r="CY153" i="17" s="1"/>
  <c r="CQ154" i="17"/>
  <c r="CQ153" i="17" s="1"/>
  <c r="CI154" i="17"/>
  <c r="CI153" i="17" s="1"/>
  <c r="CA154" i="17"/>
  <c r="CA153" i="17" s="1"/>
  <c r="GA151" i="17"/>
  <c r="GA164" i="17"/>
  <c r="FS151" i="17"/>
  <c r="FS164" i="17"/>
  <c r="FK151" i="17"/>
  <c r="FK164" i="17"/>
  <c r="FC151" i="17"/>
  <c r="FC164" i="17"/>
  <c r="EU151" i="17"/>
  <c r="EU164" i="17"/>
  <c r="EM151" i="17"/>
  <c r="EM164" i="17"/>
  <c r="EE151" i="17"/>
  <c r="EE164" i="17"/>
  <c r="DW151" i="17"/>
  <c r="DW164" i="17"/>
  <c r="DO151" i="17"/>
  <c r="DO164" i="17"/>
  <c r="DG151" i="17"/>
  <c r="DG164" i="17"/>
  <c r="CY151" i="17"/>
  <c r="CY164" i="17"/>
  <c r="CQ151" i="17"/>
  <c r="CQ164" i="17"/>
  <c r="CI151" i="17"/>
  <c r="CI164" i="17"/>
  <c r="CA151" i="17"/>
  <c r="CA164" i="17"/>
  <c r="BS151" i="17"/>
  <c r="BS164" i="17"/>
  <c r="BK151" i="17"/>
  <c r="BK164" i="17"/>
  <c r="BC151" i="17"/>
  <c r="BC164" i="17"/>
  <c r="AU151" i="17"/>
  <c r="AU164" i="17"/>
  <c r="AM151" i="17"/>
  <c r="AM164" i="17"/>
  <c r="AE151" i="17"/>
  <c r="AE164" i="17"/>
  <c r="W151" i="17"/>
  <c r="W164" i="17"/>
  <c r="O151" i="17"/>
  <c r="O164" i="17"/>
  <c r="G151" i="17"/>
  <c r="G164" i="17"/>
  <c r="C113" i="17"/>
  <c r="EM166" i="17"/>
  <c r="EE166" i="17"/>
  <c r="DW166" i="17"/>
  <c r="DO166" i="17"/>
  <c r="DG166" i="17"/>
  <c r="CY166" i="17"/>
  <c r="CQ166" i="17"/>
  <c r="CI166" i="17"/>
  <c r="CA166" i="17"/>
  <c r="BS166" i="17"/>
  <c r="BK166" i="17"/>
  <c r="BC166" i="17"/>
  <c r="AU166" i="17"/>
  <c r="AM166" i="17"/>
  <c r="AE166" i="17"/>
  <c r="W166" i="17"/>
  <c r="O166" i="17"/>
  <c r="G166" i="17"/>
  <c r="C162" i="17"/>
  <c r="GE166" i="17"/>
  <c r="FW166" i="17"/>
  <c r="FO166" i="17"/>
  <c r="FG166" i="17"/>
  <c r="EY166" i="17"/>
  <c r="EQ166" i="17"/>
  <c r="EI166" i="17"/>
  <c r="EA166" i="17"/>
  <c r="DS166" i="17"/>
  <c r="DK166" i="17"/>
  <c r="DC166" i="17"/>
  <c r="CU166" i="17"/>
  <c r="CM166" i="17"/>
  <c r="CE166" i="17"/>
  <c r="BW166" i="17"/>
  <c r="BO166" i="17"/>
  <c r="BG166" i="17"/>
  <c r="AY166" i="17"/>
  <c r="AQ166" i="17"/>
  <c r="AI166" i="17"/>
  <c r="AA166" i="17"/>
  <c r="S166" i="17"/>
  <c r="K166" i="17"/>
  <c r="GE104" i="17"/>
  <c r="FW104" i="17"/>
  <c r="FO104" i="17"/>
  <c r="FG104" i="17"/>
  <c r="EY104" i="17"/>
  <c r="EQ104" i="17"/>
  <c r="EI104" i="17"/>
  <c r="EA104" i="17"/>
  <c r="DS104" i="17"/>
  <c r="DK104" i="17"/>
  <c r="DC104" i="17"/>
  <c r="CU104" i="17"/>
  <c r="CM104" i="17"/>
  <c r="CE104" i="17"/>
  <c r="BW104" i="17"/>
  <c r="BO104" i="17"/>
  <c r="BG104" i="17"/>
  <c r="AY104" i="17"/>
  <c r="AQ104" i="17"/>
  <c r="AI104" i="17"/>
  <c r="AA104" i="17"/>
  <c r="S104" i="17"/>
  <c r="K104" i="17"/>
  <c r="GC154" i="17"/>
  <c r="GC153" i="17" s="1"/>
  <c r="FU154" i="17"/>
  <c r="FU153" i="17" s="1"/>
  <c r="FM154" i="17"/>
  <c r="FM153" i="17" s="1"/>
  <c r="FE154" i="17"/>
  <c r="FE153" i="17" s="1"/>
  <c r="EW154" i="17"/>
  <c r="EW153" i="17" s="1"/>
  <c r="EO154" i="17"/>
  <c r="EO153" i="17" s="1"/>
  <c r="EG154" i="17"/>
  <c r="EG153" i="17" s="1"/>
  <c r="DY154" i="17"/>
  <c r="DY153" i="17" s="1"/>
  <c r="DQ154" i="17"/>
  <c r="DQ153" i="17" s="1"/>
  <c r="DI154" i="17"/>
  <c r="DI153" i="17" s="1"/>
  <c r="DA154" i="17"/>
  <c r="DA153" i="17" s="1"/>
  <c r="CS154" i="17"/>
  <c r="CS153" i="17" s="1"/>
  <c r="CK154" i="17"/>
  <c r="CK153" i="17" s="1"/>
  <c r="CC154" i="17"/>
  <c r="CC153" i="17" s="1"/>
  <c r="BU154" i="17"/>
  <c r="BU153" i="17" s="1"/>
  <c r="BM154" i="17"/>
  <c r="BM153" i="17" s="1"/>
  <c r="BE154" i="17"/>
  <c r="BE153" i="17" s="1"/>
  <c r="AW154" i="17"/>
  <c r="AW153" i="17" s="1"/>
  <c r="AO154" i="17"/>
  <c r="AO153" i="17" s="1"/>
  <c r="AG154" i="17"/>
  <c r="AG153" i="17" s="1"/>
  <c r="FY145" i="17"/>
  <c r="FQ145" i="17"/>
  <c r="FI145" i="17"/>
  <c r="FA145" i="17"/>
  <c r="ES145" i="17"/>
  <c r="EK145" i="17"/>
  <c r="EC145" i="17"/>
  <c r="DU145" i="17"/>
  <c r="DM145" i="17"/>
  <c r="DE145" i="17"/>
  <c r="CW145" i="17"/>
  <c r="CO145" i="17"/>
  <c r="CG145" i="17"/>
  <c r="BY145" i="17"/>
  <c r="BQ145" i="17"/>
  <c r="BI145" i="17"/>
  <c r="BA145" i="17"/>
  <c r="AS145" i="17"/>
  <c r="AK145" i="17"/>
  <c r="AC145" i="17"/>
  <c r="U145" i="17"/>
  <c r="M145" i="17"/>
  <c r="E145" i="17"/>
  <c r="FY137" i="17"/>
  <c r="FQ136" i="17"/>
  <c r="FI136" i="17"/>
  <c r="FA136" i="17"/>
  <c r="ES136" i="17"/>
  <c r="EK137" i="17"/>
  <c r="EC137" i="17"/>
  <c r="DU137" i="17"/>
  <c r="DM136" i="17"/>
  <c r="DE137" i="17"/>
  <c r="CW136" i="17"/>
  <c r="CO136" i="17"/>
  <c r="CG136" i="17"/>
  <c r="BY137" i="17"/>
  <c r="BQ137" i="17"/>
  <c r="BI137" i="17"/>
  <c r="BA136" i="17"/>
  <c r="AS137" i="17"/>
  <c r="AK136" i="17"/>
  <c r="AC136" i="17"/>
  <c r="U137" i="17"/>
  <c r="M137" i="17"/>
  <c r="E136" i="17"/>
  <c r="GB154" i="17"/>
  <c r="FT154" i="17"/>
  <c r="FT153" i="17" s="1"/>
  <c r="FL154" i="17"/>
  <c r="FL153" i="17" s="1"/>
  <c r="FD154" i="17"/>
  <c r="FD153" i="17" s="1"/>
  <c r="EV154" i="17"/>
  <c r="EV153" i="17" s="1"/>
  <c r="EN154" i="17"/>
  <c r="EN153" i="17" s="1"/>
  <c r="EF154" i="17"/>
  <c r="EF153" i="17" s="1"/>
  <c r="DX154" i="17"/>
  <c r="DX153" i="17" s="1"/>
  <c r="DP154" i="17"/>
  <c r="DP153" i="17" s="1"/>
  <c r="DH154" i="17"/>
  <c r="DH153" i="17" s="1"/>
  <c r="CZ154" i="17"/>
  <c r="CZ153" i="17" s="1"/>
  <c r="CR154" i="17"/>
  <c r="CR153" i="17" s="1"/>
  <c r="CJ154" i="17"/>
  <c r="CJ153" i="17" s="1"/>
  <c r="CB154" i="17"/>
  <c r="CB153" i="17" s="1"/>
  <c r="BT154" i="17"/>
  <c r="BT153" i="17" s="1"/>
  <c r="BL154" i="17"/>
  <c r="BL153" i="17" s="1"/>
  <c r="BD154" i="17"/>
  <c r="BD153" i="17" s="1"/>
  <c r="AV154" i="17"/>
  <c r="AV153" i="17" s="1"/>
  <c r="FX145" i="17"/>
  <c r="FP145" i="17"/>
  <c r="FH145" i="17"/>
  <c r="EZ145" i="17"/>
  <c r="ER145" i="17"/>
  <c r="EJ145" i="17"/>
  <c r="EB145" i="17"/>
  <c r="DT145" i="17"/>
  <c r="DL145" i="17"/>
  <c r="DL161" i="17"/>
  <c r="DD145" i="17"/>
  <c r="DD161" i="17"/>
  <c r="CV145" i="17"/>
  <c r="CV161" i="17"/>
  <c r="CN145" i="17"/>
  <c r="CN161" i="17"/>
  <c r="CF145" i="17"/>
  <c r="CF161" i="17"/>
  <c r="BX145" i="17"/>
  <c r="BX161" i="17"/>
  <c r="BP145" i="17"/>
  <c r="BP161" i="17"/>
  <c r="BH145" i="17"/>
  <c r="BH161" i="17"/>
  <c r="AZ145" i="17"/>
  <c r="AZ161" i="17"/>
  <c r="AR145" i="17"/>
  <c r="AR161" i="17"/>
  <c r="AJ145" i="17"/>
  <c r="AJ161" i="17"/>
  <c r="AB145" i="17"/>
  <c r="AB161" i="17"/>
  <c r="T145" i="17"/>
  <c r="T161" i="17"/>
  <c r="L145" i="17"/>
  <c r="L161" i="17"/>
  <c r="D145" i="17"/>
  <c r="D161" i="17"/>
  <c r="FX137" i="17"/>
  <c r="FP136" i="17"/>
  <c r="FH136" i="17"/>
  <c r="EZ136" i="17"/>
  <c r="ER136" i="17"/>
  <c r="EJ136" i="17"/>
  <c r="EB137" i="17"/>
  <c r="DT137" i="17"/>
  <c r="DL136" i="17"/>
  <c r="DD137" i="17"/>
  <c r="CV136" i="17"/>
  <c r="CN136" i="17"/>
  <c r="CF136" i="17"/>
  <c r="BX136" i="17"/>
  <c r="BP137" i="17"/>
  <c r="BH137" i="17"/>
  <c r="AZ136" i="17"/>
  <c r="AR137" i="17"/>
  <c r="AJ136" i="17"/>
  <c r="AB136" i="17"/>
  <c r="T137" i="17"/>
  <c r="L137" i="17"/>
  <c r="D136" i="17"/>
  <c r="C120" i="17"/>
  <c r="FY166" i="17"/>
  <c r="FQ166" i="17"/>
  <c r="FI166" i="17"/>
  <c r="FA166" i="17"/>
  <c r="ES166" i="17"/>
  <c r="EK166" i="17"/>
  <c r="EC166" i="17"/>
  <c r="DU166" i="17"/>
  <c r="DM166" i="17"/>
  <c r="DE166" i="17"/>
  <c r="CW166" i="17"/>
  <c r="CO166" i="17"/>
  <c r="CG166" i="17"/>
  <c r="BY166" i="17"/>
  <c r="BQ166" i="17"/>
  <c r="BI166" i="17"/>
  <c r="BA166" i="17"/>
  <c r="AS166" i="17"/>
  <c r="AK166" i="17"/>
  <c r="AC166" i="17"/>
  <c r="U166" i="17"/>
  <c r="M166" i="17"/>
  <c r="E166" i="17"/>
  <c r="FY161" i="17"/>
  <c r="FQ161" i="17"/>
  <c r="FI161" i="17"/>
  <c r="FA161" i="17"/>
  <c r="ES161" i="17"/>
  <c r="EK161" i="17"/>
  <c r="EC161" i="17"/>
  <c r="DU161" i="17"/>
  <c r="DM161" i="17"/>
  <c r="BA161" i="17"/>
  <c r="FZ154" i="17"/>
  <c r="FZ153" i="17" s="1"/>
  <c r="FR154" i="17"/>
  <c r="FR153" i="17" s="1"/>
  <c r="FJ154" i="17"/>
  <c r="FJ153" i="17" s="1"/>
  <c r="FB154" i="17"/>
  <c r="FB153" i="17" s="1"/>
  <c r="ET154" i="17"/>
  <c r="ET153" i="17" s="1"/>
  <c r="EL154" i="17"/>
  <c r="EL153" i="17" s="1"/>
  <c r="ED154" i="17"/>
  <c r="ED153" i="17" s="1"/>
  <c r="DV154" i="17"/>
  <c r="DV153" i="17" s="1"/>
  <c r="DN154" i="17"/>
  <c r="DN153" i="17" s="1"/>
  <c r="DF154" i="17"/>
  <c r="DF153" i="17" s="1"/>
  <c r="CX154" i="17"/>
  <c r="CX153" i="17" s="1"/>
  <c r="CP154" i="17"/>
  <c r="CP153" i="17" s="1"/>
  <c r="CH154" i="17"/>
  <c r="CH153" i="17" s="1"/>
  <c r="BZ154" i="17"/>
  <c r="BZ153" i="17" s="1"/>
  <c r="BR154" i="17"/>
  <c r="BR153" i="17" s="1"/>
  <c r="BJ154" i="17"/>
  <c r="BJ153" i="17" s="1"/>
  <c r="BB154" i="17"/>
  <c r="BB153" i="17" s="1"/>
  <c r="AT154" i="17"/>
  <c r="AT153" i="17" s="1"/>
  <c r="AL154" i="17"/>
  <c r="AL153" i="17" s="1"/>
  <c r="AD154" i="17"/>
  <c r="AD153" i="17" s="1"/>
  <c r="AD144" i="17" s="1"/>
  <c r="V154" i="17"/>
  <c r="V153" i="17" s="1"/>
  <c r="N154" i="17"/>
  <c r="N153" i="17" s="1"/>
  <c r="F154" i="17"/>
  <c r="F153" i="17" s="1"/>
  <c r="E12" i="5"/>
  <c r="C121" i="17"/>
  <c r="C146" i="17"/>
  <c r="FX166" i="17"/>
  <c r="FP166" i="17"/>
  <c r="FH166" i="17"/>
  <c r="EZ166" i="17"/>
  <c r="ER166" i="17"/>
  <c r="EJ166" i="17"/>
  <c r="EB166" i="17"/>
  <c r="DT166" i="17"/>
  <c r="DL166" i="17"/>
  <c r="DD166" i="17"/>
  <c r="CV166" i="17"/>
  <c r="CN166" i="17"/>
  <c r="CF166" i="17"/>
  <c r="BX166" i="17"/>
  <c r="BP166" i="17"/>
  <c r="BH166" i="17"/>
  <c r="AZ166" i="17"/>
  <c r="AR166" i="17"/>
  <c r="AJ166" i="17"/>
  <c r="AB166" i="17"/>
  <c r="T166" i="17"/>
  <c r="L166" i="17"/>
  <c r="D166" i="17"/>
  <c r="BI161" i="17"/>
  <c r="FY154" i="17"/>
  <c r="FY153" i="17" s="1"/>
  <c r="FQ154" i="17"/>
  <c r="FQ153" i="17" s="1"/>
  <c r="FI154" i="17"/>
  <c r="FI153" i="17" s="1"/>
  <c r="FA154" i="17"/>
  <c r="FA153" i="17" s="1"/>
  <c r="ES154" i="17"/>
  <c r="ES153" i="17" s="1"/>
  <c r="EK154" i="17"/>
  <c r="EK153" i="17" s="1"/>
  <c r="EC154" i="17"/>
  <c r="EC153" i="17" s="1"/>
  <c r="DU154" i="17"/>
  <c r="DU153" i="17" s="1"/>
  <c r="DM154" i="17"/>
  <c r="DM153" i="17" s="1"/>
  <c r="DE154" i="17"/>
  <c r="DE153" i="17" s="1"/>
  <c r="CW154" i="17"/>
  <c r="CW153" i="17" s="1"/>
  <c r="CO154" i="17"/>
  <c r="CO153" i="17" s="1"/>
  <c r="CG154" i="17"/>
  <c r="CG153" i="17" s="1"/>
  <c r="BY154" i="17"/>
  <c r="BY153" i="17" s="1"/>
  <c r="BQ154" i="17"/>
  <c r="BQ153" i="17" s="1"/>
  <c r="BI154" i="17"/>
  <c r="BI153" i="17" s="1"/>
  <c r="BA154" i="17"/>
  <c r="BA153" i="17" s="1"/>
  <c r="AS154" i="17"/>
  <c r="AS153" i="17" s="1"/>
  <c r="AK154" i="17"/>
  <c r="AK153" i="17" s="1"/>
  <c r="AC154" i="17"/>
  <c r="AC153" i="17" s="1"/>
  <c r="U154" i="17"/>
  <c r="U153" i="17" s="1"/>
  <c r="M154" i="17"/>
  <c r="M153" i="17" s="1"/>
  <c r="E154" i="17"/>
  <c r="E153" i="17" s="1"/>
  <c r="BX154" i="17"/>
  <c r="BX153" i="17" s="1"/>
  <c r="AR154" i="17"/>
  <c r="AR153" i="17" s="1"/>
  <c r="L154" i="17"/>
  <c r="L153" i="17" s="1"/>
  <c r="FX154" i="17"/>
  <c r="FX153" i="17" s="1"/>
  <c r="FP154" i="17"/>
  <c r="FP153" i="17" s="1"/>
  <c r="FH154" i="17"/>
  <c r="FH153" i="17" s="1"/>
  <c r="EZ154" i="17"/>
  <c r="EZ153" i="17" s="1"/>
  <c r="ER154" i="17"/>
  <c r="ER153" i="17" s="1"/>
  <c r="EJ154" i="17"/>
  <c r="EJ153" i="17" s="1"/>
  <c r="EB154" i="17"/>
  <c r="EB153" i="17" s="1"/>
  <c r="DT154" i="17"/>
  <c r="DT153" i="17" s="1"/>
  <c r="DL154" i="17"/>
  <c r="DL153" i="17" s="1"/>
  <c r="DD154" i="17"/>
  <c r="DD153" i="17" s="1"/>
  <c r="CV154" i="17"/>
  <c r="CV153" i="17" s="1"/>
  <c r="CN154" i="17"/>
  <c r="CN153" i="17" s="1"/>
  <c r="CF154" i="17"/>
  <c r="CF153" i="17" s="1"/>
  <c r="BP154" i="17"/>
  <c r="BP153" i="17" s="1"/>
  <c r="BH154" i="17"/>
  <c r="BH153" i="17" s="1"/>
  <c r="AZ154" i="17"/>
  <c r="AZ153" i="17" s="1"/>
  <c r="AJ154" i="17"/>
  <c r="AJ153" i="17" s="1"/>
  <c r="AB154" i="17"/>
  <c r="AB153" i="17" s="1"/>
  <c r="T154" i="17"/>
  <c r="T153" i="17" s="1"/>
  <c r="D154" i="17"/>
  <c r="D153" i="17" s="1"/>
  <c r="GE145" i="17"/>
  <c r="FW145" i="17"/>
  <c r="FO145" i="17"/>
  <c r="FG145" i="17"/>
  <c r="EY145" i="17"/>
  <c r="EQ145" i="17"/>
  <c r="EI145" i="17"/>
  <c r="EA145" i="17"/>
  <c r="DS145" i="17"/>
  <c r="DK145" i="17"/>
  <c r="DC145" i="17"/>
  <c r="CU145" i="17"/>
  <c r="CM145" i="17"/>
  <c r="CE145" i="17"/>
  <c r="BW145" i="17"/>
  <c r="BO145" i="17"/>
  <c r="BG145" i="17"/>
  <c r="AY145" i="17"/>
  <c r="AQ145" i="17"/>
  <c r="AI145" i="17"/>
  <c r="AA145" i="17"/>
  <c r="S145" i="17"/>
  <c r="K145" i="17"/>
  <c r="EQ136" i="17"/>
  <c r="DS136" i="17"/>
  <c r="GE137" i="17"/>
  <c r="FO136" i="17"/>
  <c r="FG136" i="17"/>
  <c r="EY136" i="17"/>
  <c r="EI137" i="17"/>
  <c r="EA136" i="17"/>
  <c r="DS137" i="17"/>
  <c r="DK136" i="17"/>
  <c r="DC136" i="17"/>
  <c r="CU136" i="17"/>
  <c r="CM136" i="17"/>
  <c r="CE136" i="17"/>
  <c r="BW136" i="17"/>
  <c r="BO136" i="17"/>
  <c r="BG137" i="17"/>
  <c r="AY136" i="17"/>
  <c r="AQ136" i="17"/>
  <c r="AI136" i="17"/>
  <c r="AA136" i="17"/>
  <c r="S136" i="17"/>
  <c r="K136" i="17"/>
  <c r="GE154" i="17"/>
  <c r="FW154" i="17"/>
  <c r="FW153" i="17" s="1"/>
  <c r="FO154" i="17"/>
  <c r="FO153" i="17" s="1"/>
  <c r="FG154" i="17"/>
  <c r="FG153" i="17" s="1"/>
  <c r="EY154" i="17"/>
  <c r="EY153" i="17" s="1"/>
  <c r="EQ154" i="17"/>
  <c r="EQ153" i="17" s="1"/>
  <c r="EI154" i="17"/>
  <c r="EI153" i="17" s="1"/>
  <c r="EA154" i="17"/>
  <c r="EA153" i="17" s="1"/>
  <c r="DS154" i="17"/>
  <c r="DS153" i="17" s="1"/>
  <c r="DK154" i="17"/>
  <c r="DK153" i="17" s="1"/>
  <c r="DC154" i="17"/>
  <c r="DC153" i="17" s="1"/>
  <c r="CU154" i="17"/>
  <c r="CU153" i="17" s="1"/>
  <c r="CM154" i="17"/>
  <c r="CM153" i="17" s="1"/>
  <c r="CE154" i="17"/>
  <c r="CE153" i="17" s="1"/>
  <c r="BW154" i="17"/>
  <c r="BW153" i="17" s="1"/>
  <c r="BO154" i="17"/>
  <c r="BO153" i="17" s="1"/>
  <c r="BG154" i="17"/>
  <c r="BG153" i="17" s="1"/>
  <c r="AY154" i="17"/>
  <c r="AY153" i="17" s="1"/>
  <c r="AQ154" i="17"/>
  <c r="AQ153" i="17" s="1"/>
  <c r="AI154" i="17"/>
  <c r="AI153" i="17" s="1"/>
  <c r="AA154" i="17"/>
  <c r="AA153" i="17" s="1"/>
  <c r="S154" i="17"/>
  <c r="S153" i="17" s="1"/>
  <c r="K154" i="17"/>
  <c r="K153" i="17" s="1"/>
  <c r="GD145" i="17"/>
  <c r="FV145" i="17"/>
  <c r="FN145" i="17"/>
  <c r="FF145" i="17"/>
  <c r="EX145" i="17"/>
  <c r="EP145" i="17"/>
  <c r="EH145" i="17"/>
  <c r="DZ145" i="17"/>
  <c r="DR145" i="17"/>
  <c r="DR144" i="17" s="1"/>
  <c r="DJ145" i="17"/>
  <c r="DB145" i="17"/>
  <c r="CT145" i="17"/>
  <c r="CL145" i="17"/>
  <c r="CD145" i="17"/>
  <c r="BV145" i="17"/>
  <c r="BN145" i="17"/>
  <c r="BF145" i="17"/>
  <c r="AX145" i="17"/>
  <c r="AP145" i="17"/>
  <c r="AH145" i="17"/>
  <c r="Z145" i="17"/>
  <c r="R145" i="17"/>
  <c r="J145" i="17"/>
  <c r="GD136" i="17"/>
  <c r="FV137" i="17"/>
  <c r="FN136" i="17"/>
  <c r="FF136" i="17"/>
  <c r="EX136" i="17"/>
  <c r="EP136" i="17"/>
  <c r="EH136" i="17"/>
  <c r="DZ136" i="17"/>
  <c r="DR136" i="17"/>
  <c r="EH137" i="17"/>
  <c r="GA128" i="17"/>
  <c r="GC145" i="17"/>
  <c r="FU145" i="17"/>
  <c r="FM145" i="17"/>
  <c r="FE145" i="17"/>
  <c r="EW145" i="17"/>
  <c r="EO145" i="17"/>
  <c r="EG145" i="17"/>
  <c r="DY145" i="17"/>
  <c r="DQ145" i="17"/>
  <c r="DI145" i="17"/>
  <c r="DA145" i="17"/>
  <c r="CS145" i="17"/>
  <c r="CK145" i="17"/>
  <c r="CC145" i="17"/>
  <c r="BU145" i="17"/>
  <c r="BM145" i="17"/>
  <c r="BE145" i="17"/>
  <c r="AW145" i="17"/>
  <c r="AO145" i="17"/>
  <c r="AG145" i="17"/>
  <c r="Y145" i="17"/>
  <c r="Q145" i="17"/>
  <c r="I145" i="17"/>
  <c r="FU137" i="17"/>
  <c r="DI137" i="17"/>
  <c r="AW137" i="17"/>
  <c r="FZ128" i="17"/>
  <c r="FR128" i="17"/>
  <c r="FJ128" i="17"/>
  <c r="FB128" i="17"/>
  <c r="ET128" i="17"/>
  <c r="EL128" i="17"/>
  <c r="ED128" i="17"/>
  <c r="DV128" i="17"/>
  <c r="DN128" i="17"/>
  <c r="DF128" i="17"/>
  <c r="CX128" i="17"/>
  <c r="CP128" i="17"/>
  <c r="CH128" i="17"/>
  <c r="BZ128" i="17"/>
  <c r="BR128" i="17"/>
  <c r="BJ128" i="17"/>
  <c r="BB128" i="17"/>
  <c r="AT128" i="17"/>
  <c r="AL128" i="17"/>
  <c r="AD128" i="17"/>
  <c r="V128" i="17"/>
  <c r="N128" i="17"/>
  <c r="F128" i="17"/>
  <c r="BB120" i="17"/>
  <c r="AT120" i="17"/>
  <c r="V120" i="17"/>
  <c r="N120" i="17"/>
  <c r="FZ120" i="17"/>
  <c r="FR120" i="17"/>
  <c r="FJ120" i="17"/>
  <c r="FB120" i="17"/>
  <c r="ET120" i="17"/>
  <c r="EL120" i="17"/>
  <c r="ED120" i="17"/>
  <c r="DV120" i="17"/>
  <c r="DN120" i="17"/>
  <c r="DF120" i="17"/>
  <c r="CX120" i="17"/>
  <c r="CP120" i="17"/>
  <c r="CH120" i="17"/>
  <c r="BZ120" i="17"/>
  <c r="BR121" i="17"/>
  <c r="BJ121" i="17"/>
  <c r="BB121" i="17"/>
  <c r="AT121" i="17"/>
  <c r="AL121" i="17"/>
  <c r="AD121" i="17"/>
  <c r="V121" i="17"/>
  <c r="N121" i="17"/>
  <c r="F121" i="17"/>
  <c r="Y154" i="17"/>
  <c r="Y153" i="17" s="1"/>
  <c r="Q154" i="17"/>
  <c r="Q153" i="17" s="1"/>
  <c r="I154" i="17"/>
  <c r="I153" i="17" s="1"/>
  <c r="CJ145" i="17"/>
  <c r="CB145" i="17"/>
  <c r="BT145" i="17"/>
  <c r="BL145" i="17"/>
  <c r="BD145" i="17"/>
  <c r="AV145" i="17"/>
  <c r="AN145" i="17"/>
  <c r="AF145" i="17"/>
  <c r="X145" i="17"/>
  <c r="P145" i="17"/>
  <c r="H145" i="17"/>
  <c r="GB136" i="17"/>
  <c r="FT136" i="17"/>
  <c r="FL136" i="17"/>
  <c r="FD137" i="17"/>
  <c r="EV136" i="17"/>
  <c r="EN137" i="17"/>
  <c r="EF137" i="17"/>
  <c r="DX136" i="17"/>
  <c r="DP136" i="17"/>
  <c r="DH137" i="17"/>
  <c r="CZ136" i="17"/>
  <c r="CR137" i="17"/>
  <c r="CJ137" i="17"/>
  <c r="CB137" i="17"/>
  <c r="BT136" i="17"/>
  <c r="BL137" i="17"/>
  <c r="BD136" i="17"/>
  <c r="AV137" i="17"/>
  <c r="AN136" i="17"/>
  <c r="AF137" i="17"/>
  <c r="X136" i="17"/>
  <c r="P137" i="17"/>
  <c r="H136" i="17"/>
  <c r="FY120" i="17"/>
  <c r="FQ120" i="17"/>
  <c r="FI120" i="17"/>
  <c r="FA120" i="17"/>
  <c r="ES120" i="17"/>
  <c r="EK120" i="17"/>
  <c r="EC120" i="17"/>
  <c r="DU120" i="17"/>
  <c r="DM120" i="17"/>
  <c r="DE120" i="17"/>
  <c r="CW120" i="17"/>
  <c r="CO120" i="17"/>
  <c r="CG120" i="17"/>
  <c r="BY120" i="17"/>
  <c r="BQ121" i="17"/>
  <c r="BI121" i="17"/>
  <c r="BA121" i="17"/>
  <c r="AS120" i="17"/>
  <c r="AK121" i="17"/>
  <c r="AC121" i="17"/>
  <c r="U121" i="17"/>
  <c r="M120" i="17"/>
  <c r="E121" i="17"/>
  <c r="FY113" i="17"/>
  <c r="FQ113" i="17"/>
  <c r="FI113" i="17"/>
  <c r="FA113" i="17"/>
  <c r="EK113" i="17"/>
  <c r="AN154" i="17"/>
  <c r="AN153" i="17" s="1"/>
  <c r="AF154" i="17"/>
  <c r="AF153" i="17" s="1"/>
  <c r="X154" i="17"/>
  <c r="X153" i="17" s="1"/>
  <c r="P154" i="17"/>
  <c r="P153" i="17" s="1"/>
  <c r="H154" i="17"/>
  <c r="H153" i="17" s="1"/>
  <c r="GA145" i="17"/>
  <c r="FS145" i="17"/>
  <c r="FK145" i="17"/>
  <c r="FC145" i="17"/>
  <c r="EU145" i="17"/>
  <c r="EM145" i="17"/>
  <c r="EE145" i="17"/>
  <c r="DW145" i="17"/>
  <c r="DO145" i="17"/>
  <c r="DG145" i="17"/>
  <c r="CY145" i="17"/>
  <c r="CQ145" i="17"/>
  <c r="CI145" i="17"/>
  <c r="CA145" i="17"/>
  <c r="BS145" i="17"/>
  <c r="BK145" i="17"/>
  <c r="BC145" i="17"/>
  <c r="AU145" i="17"/>
  <c r="AM145" i="17"/>
  <c r="AE145" i="17"/>
  <c r="W145" i="17"/>
  <c r="O145" i="17"/>
  <c r="G145" i="17"/>
  <c r="FX120" i="17"/>
  <c r="FP120" i="17"/>
  <c r="FH120" i="17"/>
  <c r="EZ120" i="17"/>
  <c r="ER120" i="17"/>
  <c r="EJ120" i="17"/>
  <c r="EB120" i="17"/>
  <c r="DT120" i="17"/>
  <c r="DL120" i="17"/>
  <c r="DD120" i="17"/>
  <c r="CV120" i="17"/>
  <c r="CN120" i="17"/>
  <c r="CF120" i="17"/>
  <c r="BX120" i="17"/>
  <c r="FX112" i="17"/>
  <c r="FP112" i="17"/>
  <c r="FH112" i="17"/>
  <c r="EZ112" i="17"/>
  <c r="ER112" i="17"/>
  <c r="EJ112" i="17"/>
  <c r="EB112" i="17"/>
  <c r="DT112" i="17"/>
  <c r="DL112" i="17"/>
  <c r="DD112" i="17"/>
  <c r="CV112" i="17"/>
  <c r="CN112" i="17"/>
  <c r="CF112" i="17"/>
  <c r="BX112" i="17"/>
  <c r="BP112" i="17"/>
  <c r="BH112" i="17"/>
  <c r="AZ112" i="17"/>
  <c r="AR112" i="17"/>
  <c r="AJ112" i="17"/>
  <c r="AB112" i="17"/>
  <c r="T112" i="17"/>
  <c r="L112" i="17"/>
  <c r="D112" i="17"/>
  <c r="GE120" i="17"/>
  <c r="FW120" i="17"/>
  <c r="FO120" i="17"/>
  <c r="FG120" i="17"/>
  <c r="EY120" i="17"/>
  <c r="EQ120" i="17"/>
  <c r="EI120" i="17"/>
  <c r="EA120" i="17"/>
  <c r="DS120" i="17"/>
  <c r="DK120" i="17"/>
  <c r="DC120" i="17"/>
  <c r="CU120" i="17"/>
  <c r="CM120" i="17"/>
  <c r="CE120" i="17"/>
  <c r="BW120" i="17"/>
  <c r="BO121" i="17"/>
  <c r="BG121" i="17"/>
  <c r="AY121" i="17"/>
  <c r="AQ120" i="17"/>
  <c r="AI121" i="17"/>
  <c r="AA121" i="17"/>
  <c r="S121" i="17"/>
  <c r="K120" i="17"/>
  <c r="GB104" i="17"/>
  <c r="FT104" i="17"/>
  <c r="FL104" i="17"/>
  <c r="FD104" i="17"/>
  <c r="EV104" i="17"/>
  <c r="EN104" i="17"/>
  <c r="EF104" i="17"/>
  <c r="DX104" i="17"/>
  <c r="DP104" i="17"/>
  <c r="DH104" i="17"/>
  <c r="CZ104" i="17"/>
  <c r="CR104" i="17"/>
  <c r="CJ104" i="17"/>
  <c r="CB104" i="17"/>
  <c r="BT104" i="17"/>
  <c r="BL104" i="17"/>
  <c r="BD104" i="17"/>
  <c r="AV104" i="17"/>
  <c r="AN104" i="17"/>
  <c r="AF104" i="17"/>
  <c r="X104" i="17"/>
  <c r="P104" i="17"/>
  <c r="H104" i="17"/>
  <c r="EH128" i="17"/>
  <c r="DZ128" i="17"/>
  <c r="DR128" i="17"/>
  <c r="DJ128" i="17"/>
  <c r="DB128" i="17"/>
  <c r="CT128" i="17"/>
  <c r="CL128" i="17"/>
  <c r="CD128" i="17"/>
  <c r="BV128" i="17"/>
  <c r="BN128" i="17"/>
  <c r="BF128" i="17"/>
  <c r="AX128" i="17"/>
  <c r="AP128" i="17"/>
  <c r="AH128" i="17"/>
  <c r="Z128" i="17"/>
  <c r="R128" i="17"/>
  <c r="J128" i="17"/>
  <c r="GD120" i="17"/>
  <c r="FV120" i="17"/>
  <c r="FN120" i="17"/>
  <c r="FF120" i="17"/>
  <c r="EX120" i="17"/>
  <c r="EP120" i="17"/>
  <c r="EH120" i="17"/>
  <c r="DZ120" i="17"/>
  <c r="DR120" i="17"/>
  <c r="DJ120" i="17"/>
  <c r="DB120" i="17"/>
  <c r="CT120" i="17"/>
  <c r="CL120" i="17"/>
  <c r="CD120" i="17"/>
  <c r="BV120" i="17"/>
  <c r="BN120" i="17"/>
  <c r="BF120" i="17"/>
  <c r="AX120" i="17"/>
  <c r="AP120" i="17"/>
  <c r="AH120" i="17"/>
  <c r="Z120" i="17"/>
  <c r="R120" i="17"/>
  <c r="J120" i="17"/>
  <c r="DR112" i="17"/>
  <c r="DJ112" i="17"/>
  <c r="GD112" i="17"/>
  <c r="FV112" i="17"/>
  <c r="FN112" i="17"/>
  <c r="FF112" i="17"/>
  <c r="EX113" i="17"/>
  <c r="EP112" i="17"/>
  <c r="EH113" i="17"/>
  <c r="DZ112" i="17"/>
  <c r="DR113" i="17"/>
  <c r="DB113" i="17"/>
  <c r="CT112" i="17"/>
  <c r="CL113" i="17"/>
  <c r="CD113" i="17"/>
  <c r="BV113" i="17"/>
  <c r="BN112" i="17"/>
  <c r="AH113" i="17"/>
  <c r="Z113" i="17"/>
  <c r="R113" i="17"/>
  <c r="J113" i="17"/>
  <c r="GA104" i="17"/>
  <c r="FS104" i="17"/>
  <c r="FK104" i="17"/>
  <c r="FC104" i="17"/>
  <c r="EU104" i="17"/>
  <c r="EM104" i="17"/>
  <c r="EE104" i="17"/>
  <c r="DW104" i="17"/>
  <c r="DO104" i="17"/>
  <c r="DG104" i="17"/>
  <c r="CY104" i="17"/>
  <c r="CQ104" i="17"/>
  <c r="CI104" i="17"/>
  <c r="CA104" i="17"/>
  <c r="BS104" i="17"/>
  <c r="BK104" i="17"/>
  <c r="BC104" i="17"/>
  <c r="AU104" i="17"/>
  <c r="AM104" i="17"/>
  <c r="AE104" i="17"/>
  <c r="W104" i="17"/>
  <c r="O104" i="17"/>
  <c r="G104" i="17"/>
  <c r="EW128" i="17"/>
  <c r="EO128" i="17"/>
  <c r="EG128" i="17"/>
  <c r="DY128" i="17"/>
  <c r="DQ128" i="17"/>
  <c r="DI128" i="17"/>
  <c r="DA128" i="17"/>
  <c r="CS128" i="17"/>
  <c r="CK128" i="17"/>
  <c r="CC128" i="17"/>
  <c r="BU128" i="17"/>
  <c r="BM128" i="17"/>
  <c r="BE128" i="17"/>
  <c r="AW128" i="17"/>
  <c r="AO128" i="17"/>
  <c r="AG128" i="17"/>
  <c r="Y128" i="17"/>
  <c r="Q128" i="17"/>
  <c r="I128" i="17"/>
  <c r="BM120" i="17"/>
  <c r="BE120" i="17"/>
  <c r="AG120" i="17"/>
  <c r="Y120" i="17"/>
  <c r="GC120" i="17"/>
  <c r="FU120" i="17"/>
  <c r="FM120" i="17"/>
  <c r="FE120" i="17"/>
  <c r="EW120" i="17"/>
  <c r="EO120" i="17"/>
  <c r="EG120" i="17"/>
  <c r="DY120" i="17"/>
  <c r="DQ120" i="17"/>
  <c r="DI120" i="17"/>
  <c r="DA120" i="17"/>
  <c r="CS120" i="17"/>
  <c r="CK120" i="17"/>
  <c r="CC120" i="17"/>
  <c r="BU120" i="17"/>
  <c r="BM121" i="17"/>
  <c r="BE121" i="17"/>
  <c r="AW120" i="17"/>
  <c r="AO120" i="17"/>
  <c r="AG121" i="17"/>
  <c r="Y121" i="17"/>
  <c r="Q120" i="17"/>
  <c r="I120" i="17"/>
  <c r="FZ104" i="17"/>
  <c r="FR104" i="17"/>
  <c r="FJ104" i="17"/>
  <c r="FB104" i="17"/>
  <c r="ET104" i="17"/>
  <c r="EL104" i="17"/>
  <c r="ED104" i="17"/>
  <c r="DV104" i="17"/>
  <c r="DN104" i="17"/>
  <c r="DF104" i="17"/>
  <c r="CX104" i="17"/>
  <c r="CP104" i="17"/>
  <c r="CH104" i="17"/>
  <c r="BZ104" i="17"/>
  <c r="BR104" i="17"/>
  <c r="BJ104" i="17"/>
  <c r="BB104" i="17"/>
  <c r="AT104" i="17"/>
  <c r="AL104" i="17"/>
  <c r="AD104" i="17"/>
  <c r="V104" i="17"/>
  <c r="N104" i="17"/>
  <c r="F104" i="17"/>
  <c r="GB120" i="17"/>
  <c r="FT120" i="17"/>
  <c r="FL120" i="17"/>
  <c r="FD120" i="17"/>
  <c r="EV120" i="17"/>
  <c r="EN120" i="17"/>
  <c r="EF120" i="17"/>
  <c r="DX120" i="17"/>
  <c r="DP120" i="17"/>
  <c r="DH120" i="17"/>
  <c r="CZ120" i="17"/>
  <c r="CR120" i="17"/>
  <c r="CJ120" i="17"/>
  <c r="CB120" i="17"/>
  <c r="BT120" i="17"/>
  <c r="BL121" i="17"/>
  <c r="BD120" i="17"/>
  <c r="AV120" i="17"/>
  <c r="AN120" i="17"/>
  <c r="AF121" i="17"/>
  <c r="X120" i="17"/>
  <c r="P120" i="17"/>
  <c r="H120" i="17"/>
  <c r="FY104" i="17"/>
  <c r="FQ104" i="17"/>
  <c r="FI104" i="17"/>
  <c r="FA104" i="17"/>
  <c r="ES104" i="17"/>
  <c r="EK104" i="17"/>
  <c r="EC104" i="17"/>
  <c r="DU104" i="17"/>
  <c r="DM104" i="17"/>
  <c r="DE104" i="17"/>
  <c r="CW104" i="17"/>
  <c r="CO104" i="17"/>
  <c r="CG104" i="17"/>
  <c r="BY104" i="17"/>
  <c r="BQ104" i="17"/>
  <c r="BI104" i="17"/>
  <c r="BA104" i="17"/>
  <c r="AS104" i="17"/>
  <c r="AK104" i="17"/>
  <c r="AC104" i="17"/>
  <c r="U104" i="17"/>
  <c r="M104" i="17"/>
  <c r="E104" i="17"/>
  <c r="FS128" i="17"/>
  <c r="FK128" i="17"/>
  <c r="FC128" i="17"/>
  <c r="EU128" i="17"/>
  <c r="EM128" i="17"/>
  <c r="EE128" i="17"/>
  <c r="DW128" i="17"/>
  <c r="DO128" i="17"/>
  <c r="DG128" i="17"/>
  <c r="CY128" i="17"/>
  <c r="CQ128" i="17"/>
  <c r="CI128" i="17"/>
  <c r="CA128" i="17"/>
  <c r="BS128" i="17"/>
  <c r="BK128" i="17"/>
  <c r="BC128" i="17"/>
  <c r="AU128" i="17"/>
  <c r="AM128" i="17"/>
  <c r="AE128" i="17"/>
  <c r="W128" i="17"/>
  <c r="O128" i="17"/>
  <c r="G128" i="17"/>
  <c r="GA120" i="17"/>
  <c r="FS120" i="17"/>
  <c r="FK120" i="17"/>
  <c r="FC120" i="17"/>
  <c r="EU120" i="17"/>
  <c r="EM120" i="17"/>
  <c r="EE120" i="17"/>
  <c r="DW120" i="17"/>
  <c r="DO120" i="17"/>
  <c r="DG120" i="17"/>
  <c r="CY120" i="17"/>
  <c r="CQ120" i="17"/>
  <c r="CI120" i="17"/>
  <c r="CA120" i="17"/>
  <c r="GA112" i="17"/>
  <c r="FS112" i="17"/>
  <c r="FK112" i="17"/>
  <c r="FC112" i="17"/>
  <c r="EU112" i="17"/>
  <c r="EM112" i="17"/>
  <c r="EE112" i="17"/>
  <c r="DW112" i="17"/>
  <c r="DO112" i="17"/>
  <c r="DG112" i="17"/>
  <c r="CY112" i="17"/>
  <c r="CQ112" i="17"/>
  <c r="CI112" i="17"/>
  <c r="CA112" i="17"/>
  <c r="BS112" i="17"/>
  <c r="BK112" i="17"/>
  <c r="BC112" i="17"/>
  <c r="AU112" i="17"/>
  <c r="AM112" i="17"/>
  <c r="AE112" i="17"/>
  <c r="W112" i="17"/>
  <c r="O112" i="17"/>
  <c r="G112" i="17"/>
  <c r="FX104" i="17"/>
  <c r="FP104" i="17"/>
  <c r="FH104" i="17"/>
  <c r="EZ104" i="17"/>
  <c r="ER104" i="17"/>
  <c r="EJ104" i="17"/>
  <c r="EB104" i="17"/>
  <c r="DT104" i="17"/>
  <c r="DL104" i="17"/>
  <c r="DD104" i="17"/>
  <c r="CV104" i="17"/>
  <c r="CN104" i="17"/>
  <c r="CF104" i="17"/>
  <c r="BX104" i="17"/>
  <c r="BP104" i="17"/>
  <c r="BH104" i="17"/>
  <c r="AZ104" i="17"/>
  <c r="AR104" i="17"/>
  <c r="AJ104" i="17"/>
  <c r="AB104" i="17"/>
  <c r="T104" i="17"/>
  <c r="L104" i="17"/>
  <c r="D104" i="17"/>
  <c r="AE187" i="7"/>
  <c r="FO166" i="15"/>
  <c r="EI166" i="15"/>
  <c r="CM166" i="15"/>
  <c r="AY166" i="15"/>
  <c r="GE154" i="15"/>
  <c r="EI154" i="15"/>
  <c r="EI153" i="15" s="1"/>
  <c r="CM154" i="15"/>
  <c r="CM153" i="15" s="1"/>
  <c r="R188" i="7"/>
  <c r="FW166" i="15"/>
  <c r="DK166" i="15"/>
  <c r="BO166" i="15"/>
  <c r="S166" i="15"/>
  <c r="EQ154" i="15"/>
  <c r="EQ153" i="15" s="1"/>
  <c r="DS154" i="15"/>
  <c r="DS153" i="15" s="1"/>
  <c r="C52" i="7"/>
  <c r="C155" i="7"/>
  <c r="C154" i="7" s="1"/>
  <c r="M172" i="7"/>
  <c r="M171" i="7" s="1"/>
  <c r="E172" i="7"/>
  <c r="E171" i="7" s="1"/>
  <c r="EA166" i="15"/>
  <c r="BW166" i="15"/>
  <c r="AA166" i="15"/>
  <c r="FG154" i="15"/>
  <c r="FG153" i="15" s="1"/>
  <c r="DK154" i="15"/>
  <c r="DK153" i="15" s="1"/>
  <c r="C172" i="7"/>
  <c r="C171" i="7" s="1"/>
  <c r="AR191" i="7"/>
  <c r="Q190" i="7"/>
  <c r="AK189" i="7"/>
  <c r="FG166" i="15"/>
  <c r="DS166" i="15"/>
  <c r="CE166" i="15"/>
  <c r="AI166" i="15"/>
  <c r="EY154" i="15"/>
  <c r="EY153" i="15" s="1"/>
  <c r="DC154" i="15"/>
  <c r="DC153" i="15" s="1"/>
  <c r="AQ191" i="7"/>
  <c r="AA191" i="7"/>
  <c r="S191" i="7"/>
  <c r="E147" i="7"/>
  <c r="E146" i="7" s="1"/>
  <c r="E187" i="7"/>
  <c r="EY166" i="15"/>
  <c r="DC166" i="15"/>
  <c r="BG166" i="15"/>
  <c r="K166" i="15"/>
  <c r="FW154" i="15"/>
  <c r="FW153" i="15" s="1"/>
  <c r="EA154" i="15"/>
  <c r="EA153" i="15" s="1"/>
  <c r="CE154" i="15"/>
  <c r="CE153" i="15" s="1"/>
  <c r="R155" i="7"/>
  <c r="R154" i="7" s="1"/>
  <c r="Z107" i="7"/>
  <c r="EQ166" i="15"/>
  <c r="CU166" i="15"/>
  <c r="AQ166" i="15"/>
  <c r="FO154" i="15"/>
  <c r="FO153" i="15" s="1"/>
  <c r="CU154" i="15"/>
  <c r="CU153" i="15" s="1"/>
  <c r="AP139" i="7"/>
  <c r="AP138" i="7" s="1"/>
  <c r="AH139" i="7"/>
  <c r="AH138" i="7" s="1"/>
  <c r="Z139" i="7"/>
  <c r="Z138" i="7" s="1"/>
  <c r="J139" i="7"/>
  <c r="J138" i="7" s="1"/>
  <c r="M107" i="7"/>
  <c r="AT96" i="7"/>
  <c r="V96" i="7"/>
  <c r="N96" i="7"/>
  <c r="AO76" i="7"/>
  <c r="AG76" i="7"/>
  <c r="Y76" i="7"/>
  <c r="I76" i="7"/>
  <c r="T67" i="7"/>
  <c r="AT67" i="7"/>
  <c r="AL67" i="7"/>
  <c r="AD67" i="7"/>
  <c r="V67" i="7"/>
  <c r="N67" i="7"/>
  <c r="F67" i="7"/>
  <c r="E52" i="7"/>
  <c r="AF13" i="7"/>
  <c r="FX166" i="15"/>
  <c r="FP166" i="15"/>
  <c r="FH166" i="15"/>
  <c r="EZ166" i="15"/>
  <c r="ER166" i="15"/>
  <c r="EJ166" i="15"/>
  <c r="EB166" i="15"/>
  <c r="DT166" i="15"/>
  <c r="DL166" i="15"/>
  <c r="DD166" i="15"/>
  <c r="CV166" i="15"/>
  <c r="CN166" i="15"/>
  <c r="CF166" i="15"/>
  <c r="BX166" i="15"/>
  <c r="BP166" i="15"/>
  <c r="BH166" i="15"/>
  <c r="AZ166" i="15"/>
  <c r="AR166" i="15"/>
  <c r="AJ166" i="15"/>
  <c r="AB166" i="15"/>
  <c r="T166" i="15"/>
  <c r="L166" i="15"/>
  <c r="D166" i="15"/>
  <c r="FX154" i="15"/>
  <c r="FX153" i="15" s="1"/>
  <c r="FP154" i="15"/>
  <c r="FP153" i="15" s="1"/>
  <c r="FH154" i="15"/>
  <c r="FH153" i="15" s="1"/>
  <c r="EZ154" i="15"/>
  <c r="EZ153" i="15" s="1"/>
  <c r="ER154" i="15"/>
  <c r="ER153" i="15" s="1"/>
  <c r="EJ154" i="15"/>
  <c r="EJ153" i="15" s="1"/>
  <c r="EB154" i="15"/>
  <c r="EB153" i="15" s="1"/>
  <c r="DT154" i="15"/>
  <c r="DT153" i="15" s="1"/>
  <c r="DL154" i="15"/>
  <c r="DL153" i="15" s="1"/>
  <c r="DD154" i="15"/>
  <c r="DD153" i="15" s="1"/>
  <c r="CV154" i="15"/>
  <c r="CV153" i="15" s="1"/>
  <c r="CN154" i="15"/>
  <c r="CN153" i="15" s="1"/>
  <c r="CF154" i="15"/>
  <c r="CF153" i="15" s="1"/>
  <c r="BX154" i="15"/>
  <c r="BX153" i="15" s="1"/>
  <c r="BP154" i="15"/>
  <c r="BP153" i="15" s="1"/>
  <c r="BH154" i="15"/>
  <c r="BH153" i="15" s="1"/>
  <c r="AZ154" i="15"/>
  <c r="AZ153" i="15" s="1"/>
  <c r="AR154" i="15"/>
  <c r="AR153" i="15" s="1"/>
  <c r="AJ154" i="15"/>
  <c r="AJ153" i="15" s="1"/>
  <c r="AB154" i="15"/>
  <c r="AB153" i="15" s="1"/>
  <c r="T154" i="15"/>
  <c r="T153" i="15" s="1"/>
  <c r="L154" i="15"/>
  <c r="L153" i="15" s="1"/>
  <c r="D154" i="15"/>
  <c r="D153" i="15" s="1"/>
  <c r="FX145" i="15"/>
  <c r="FP145" i="15"/>
  <c r="FH145" i="15"/>
  <c r="AP191" i="7"/>
  <c r="R191" i="7"/>
  <c r="J191" i="7"/>
  <c r="AG155" i="7"/>
  <c r="AG154" i="7" s="1"/>
  <c r="Y155" i="7"/>
  <c r="Y154" i="7" s="1"/>
  <c r="AO82" i="7"/>
  <c r="Y82" i="7"/>
  <c r="Q82" i="7"/>
  <c r="I82" i="7"/>
  <c r="J67" i="7"/>
  <c r="P47" i="7"/>
  <c r="GD166" i="15"/>
  <c r="FV166" i="15"/>
  <c r="FN166" i="15"/>
  <c r="FF166" i="15"/>
  <c r="EX166" i="15"/>
  <c r="EP166" i="15"/>
  <c r="EH166" i="15"/>
  <c r="DZ166" i="15"/>
  <c r="DR166" i="15"/>
  <c r="DJ166" i="15"/>
  <c r="DB166" i="15"/>
  <c r="CT166" i="15"/>
  <c r="CL166" i="15"/>
  <c r="CD166" i="15"/>
  <c r="BV166" i="15"/>
  <c r="BN166" i="15"/>
  <c r="BF166" i="15"/>
  <c r="AX166" i="15"/>
  <c r="AP166" i="15"/>
  <c r="AH166" i="15"/>
  <c r="Z166" i="15"/>
  <c r="R166" i="15"/>
  <c r="J166" i="15"/>
  <c r="GD154" i="15"/>
  <c r="GD153" i="15" s="1"/>
  <c r="FV154" i="15"/>
  <c r="FV153" i="15" s="1"/>
  <c r="FN154" i="15"/>
  <c r="FN153" i="15" s="1"/>
  <c r="FF154" i="15"/>
  <c r="FF153" i="15" s="1"/>
  <c r="EX154" i="15"/>
  <c r="EX153" i="15" s="1"/>
  <c r="EP154" i="15"/>
  <c r="EP153" i="15" s="1"/>
  <c r="EH154" i="15"/>
  <c r="EH153" i="15" s="1"/>
  <c r="DZ154" i="15"/>
  <c r="DZ153" i="15" s="1"/>
  <c r="DR154" i="15"/>
  <c r="DR153" i="15" s="1"/>
  <c r="DJ154" i="15"/>
  <c r="DJ153" i="15" s="1"/>
  <c r="DB154" i="15"/>
  <c r="DB153" i="15" s="1"/>
  <c r="CT154" i="15"/>
  <c r="CT153" i="15" s="1"/>
  <c r="CL154" i="15"/>
  <c r="CL153" i="15" s="1"/>
  <c r="CD154" i="15"/>
  <c r="CD153" i="15" s="1"/>
  <c r="FY112" i="15"/>
  <c r="FQ112" i="15"/>
  <c r="FI112" i="15"/>
  <c r="FA112" i="15"/>
  <c r="ES112" i="15"/>
  <c r="EK112" i="15"/>
  <c r="EC112" i="15"/>
  <c r="DU112" i="15"/>
  <c r="DM112" i="15"/>
  <c r="DE112" i="15"/>
  <c r="CW112" i="15"/>
  <c r="CO112" i="15"/>
  <c r="CG112" i="15"/>
  <c r="BY112" i="15"/>
  <c r="BQ112" i="15"/>
  <c r="BI112" i="15"/>
  <c r="BA112" i="15"/>
  <c r="AS112" i="15"/>
  <c r="AK112" i="15"/>
  <c r="AC112" i="15"/>
  <c r="U112" i="15"/>
  <c r="M112" i="15"/>
  <c r="E112" i="15"/>
  <c r="U104" i="15"/>
  <c r="M104" i="15"/>
  <c r="FY104" i="15"/>
  <c r="FQ104" i="15"/>
  <c r="FI104" i="15"/>
  <c r="FA104" i="15"/>
  <c r="ES104" i="15"/>
  <c r="EK104" i="15"/>
  <c r="EC104" i="15"/>
  <c r="DU104" i="15"/>
  <c r="DM104" i="15"/>
  <c r="DE104" i="15"/>
  <c r="CW104" i="15"/>
  <c r="CG104" i="15"/>
  <c r="BA104" i="15"/>
  <c r="AS104" i="15"/>
  <c r="C120" i="7"/>
  <c r="C147" i="7"/>
  <c r="C146" i="7" s="1"/>
  <c r="V163" i="7"/>
  <c r="V162" i="7" s="1"/>
  <c r="F190" i="7"/>
  <c r="AC155" i="7"/>
  <c r="AC154" i="7" s="1"/>
  <c r="U187" i="7"/>
  <c r="AH190" i="7"/>
  <c r="Z190" i="7"/>
  <c r="R190" i="7"/>
  <c r="J190" i="7"/>
  <c r="AU189" i="7"/>
  <c r="AM189" i="7"/>
  <c r="W189" i="7"/>
  <c r="O189" i="7"/>
  <c r="G189" i="7"/>
  <c r="AB188" i="7"/>
  <c r="AO187" i="7"/>
  <c r="Y187" i="7"/>
  <c r="Q187" i="7"/>
  <c r="I187" i="7"/>
  <c r="AR139" i="7"/>
  <c r="AR138" i="7" s="1"/>
  <c r="AB139" i="7"/>
  <c r="AB138" i="7" s="1"/>
  <c r="T139" i="7"/>
  <c r="T138" i="7" s="1"/>
  <c r="D139" i="7"/>
  <c r="D138" i="7" s="1"/>
  <c r="AV114" i="7"/>
  <c r="AN114" i="7"/>
  <c r="AF114" i="7"/>
  <c r="X114" i="7"/>
  <c r="H114" i="7"/>
  <c r="AP107" i="7"/>
  <c r="R107" i="7"/>
  <c r="K102" i="7"/>
  <c r="K82" i="7"/>
  <c r="AR61" i="7"/>
  <c r="AJ61" i="7"/>
  <c r="AB61" i="7"/>
  <c r="T61" i="7"/>
  <c r="L61" i="7"/>
  <c r="D61" i="7"/>
  <c r="AE52" i="7"/>
  <c r="W52" i="7"/>
  <c r="W47" i="7"/>
  <c r="O47" i="7"/>
  <c r="G47" i="7"/>
  <c r="GC166" i="15"/>
  <c r="FU166" i="15"/>
  <c r="FM166" i="15"/>
  <c r="FE166" i="15"/>
  <c r="EW166" i="15"/>
  <c r="EO166" i="15"/>
  <c r="EG166" i="15"/>
  <c r="DY166" i="15"/>
  <c r="DQ166" i="15"/>
  <c r="DI166" i="15"/>
  <c r="DA166" i="15"/>
  <c r="CS166" i="15"/>
  <c r="CK166" i="15"/>
  <c r="CC166" i="15"/>
  <c r="BU166" i="15"/>
  <c r="BM166" i="15"/>
  <c r="BE166" i="15"/>
  <c r="AW166" i="15"/>
  <c r="AO166" i="15"/>
  <c r="AG166" i="15"/>
  <c r="Y166" i="15"/>
  <c r="Q166" i="15"/>
  <c r="I166" i="15"/>
  <c r="GC154" i="15"/>
  <c r="GC153" i="15" s="1"/>
  <c r="FU154" i="15"/>
  <c r="FU153" i="15" s="1"/>
  <c r="FM154" i="15"/>
  <c r="FM153" i="15" s="1"/>
  <c r="FE154" i="15"/>
  <c r="FE153" i="15" s="1"/>
  <c r="EW154" i="15"/>
  <c r="EW153" i="15" s="1"/>
  <c r="EO154" i="15"/>
  <c r="EO153" i="15" s="1"/>
  <c r="EG154" i="15"/>
  <c r="EG153" i="15" s="1"/>
  <c r="DY154" i="15"/>
  <c r="DY153" i="15" s="1"/>
  <c r="DQ154" i="15"/>
  <c r="DQ153" i="15" s="1"/>
  <c r="DI154" i="15"/>
  <c r="DI153" i="15" s="1"/>
  <c r="DA154" i="15"/>
  <c r="DA153" i="15" s="1"/>
  <c r="CS154" i="15"/>
  <c r="CS153" i="15" s="1"/>
  <c r="CK154" i="15"/>
  <c r="CK153" i="15" s="1"/>
  <c r="CC154" i="15"/>
  <c r="CC153" i="15" s="1"/>
  <c r="BU154" i="15"/>
  <c r="BU153" i="15" s="1"/>
  <c r="BM154" i="15"/>
  <c r="BM153" i="15" s="1"/>
  <c r="BE154" i="15"/>
  <c r="BE153" i="15" s="1"/>
  <c r="AW154" i="15"/>
  <c r="AW153" i="15" s="1"/>
  <c r="AO154" i="15"/>
  <c r="AO153" i="15" s="1"/>
  <c r="AG154" i="15"/>
  <c r="AG153" i="15" s="1"/>
  <c r="Y154" i="15"/>
  <c r="Y153" i="15" s="1"/>
  <c r="Q154" i="15"/>
  <c r="Q153" i="15" s="1"/>
  <c r="I154" i="15"/>
  <c r="I153" i="15" s="1"/>
  <c r="AS190" i="7"/>
  <c r="AP180" i="7"/>
  <c r="AH180" i="7"/>
  <c r="Z180" i="7"/>
  <c r="Z179" i="7" s="1"/>
  <c r="R180" i="7"/>
  <c r="R179" i="7" s="1"/>
  <c r="J180" i="7"/>
  <c r="J179" i="7" s="1"/>
  <c r="U172" i="7"/>
  <c r="U171" i="7" s="1"/>
  <c r="AA147" i="7"/>
  <c r="AA146" i="7" s="1"/>
  <c r="AV147" i="7"/>
  <c r="AV146" i="7" s="1"/>
  <c r="P147" i="7"/>
  <c r="P146" i="7" s="1"/>
  <c r="AJ114" i="7"/>
  <c r="AU107" i="7"/>
  <c r="AM107" i="7"/>
  <c r="AE107" i="7"/>
  <c r="O107" i="7"/>
  <c r="G107" i="7"/>
  <c r="Y107" i="7"/>
  <c r="Q107" i="7"/>
  <c r="I107" i="7"/>
  <c r="R90" i="7"/>
  <c r="W90" i="7"/>
  <c r="G90" i="7"/>
  <c r="AR90" i="7"/>
  <c r="D90" i="7"/>
  <c r="AU82" i="7"/>
  <c r="AM82" i="7"/>
  <c r="AE82" i="7"/>
  <c r="W82" i="7"/>
  <c r="O82" i="7"/>
  <c r="G82" i="7"/>
  <c r="AK76" i="7"/>
  <c r="AC76" i="7"/>
  <c r="M76" i="7"/>
  <c r="E76" i="7"/>
  <c r="AP67" i="7"/>
  <c r="Z67" i="7"/>
  <c r="AQ61" i="7"/>
  <c r="AI61" i="7"/>
  <c r="AA61" i="7"/>
  <c r="S61" i="7"/>
  <c r="K61" i="7"/>
  <c r="AL47" i="7"/>
  <c r="AD47" i="7"/>
  <c r="V47" i="7"/>
  <c r="F47" i="7"/>
  <c r="AQ47" i="7"/>
  <c r="AI47" i="7"/>
  <c r="AA47" i="7"/>
  <c r="S47" i="7"/>
  <c r="K47" i="7"/>
  <c r="AP32" i="7"/>
  <c r="AH32" i="7"/>
  <c r="Z32" i="7"/>
  <c r="R32" i="7"/>
  <c r="J32" i="7"/>
  <c r="C112" i="15"/>
  <c r="C146" i="15"/>
  <c r="GB166" i="15"/>
  <c r="FT166" i="15"/>
  <c r="FL166" i="15"/>
  <c r="FD166" i="15"/>
  <c r="EV166" i="15"/>
  <c r="EN166" i="15"/>
  <c r="EF166" i="15"/>
  <c r="DX166" i="15"/>
  <c r="DP166" i="15"/>
  <c r="DH166" i="15"/>
  <c r="CZ166" i="15"/>
  <c r="CR166" i="15"/>
  <c r="CJ166" i="15"/>
  <c r="CB166" i="15"/>
  <c r="BT166" i="15"/>
  <c r="BL166" i="15"/>
  <c r="BD166" i="15"/>
  <c r="AV166" i="15"/>
  <c r="AN166" i="15"/>
  <c r="AF166" i="15"/>
  <c r="X166" i="15"/>
  <c r="P166" i="15"/>
  <c r="H166" i="15"/>
  <c r="GB154" i="15"/>
  <c r="GB153" i="15" s="1"/>
  <c r="FT154" i="15"/>
  <c r="FT153" i="15" s="1"/>
  <c r="FL154" i="15"/>
  <c r="FL153" i="15" s="1"/>
  <c r="FD154" i="15"/>
  <c r="FD153" i="15" s="1"/>
  <c r="EV154" i="15"/>
  <c r="EV153" i="15" s="1"/>
  <c r="EN154" i="15"/>
  <c r="EN153" i="15" s="1"/>
  <c r="EF154" i="15"/>
  <c r="EF153" i="15" s="1"/>
  <c r="DX154" i="15"/>
  <c r="DX153" i="15" s="1"/>
  <c r="DP154" i="15"/>
  <c r="DP153" i="15" s="1"/>
  <c r="DH154" i="15"/>
  <c r="DH153" i="15" s="1"/>
  <c r="CZ154" i="15"/>
  <c r="CZ153" i="15" s="1"/>
  <c r="CR154" i="15"/>
  <c r="CR153" i="15" s="1"/>
  <c r="CJ154" i="15"/>
  <c r="CJ153" i="15" s="1"/>
  <c r="CB154" i="15"/>
  <c r="CB153" i="15" s="1"/>
  <c r="BT154" i="15"/>
  <c r="BT153" i="15" s="1"/>
  <c r="BL154" i="15"/>
  <c r="BL153" i="15" s="1"/>
  <c r="BD154" i="15"/>
  <c r="BD153" i="15" s="1"/>
  <c r="AV154" i="15"/>
  <c r="AV153" i="15" s="1"/>
  <c r="AN154" i="15"/>
  <c r="AN153" i="15" s="1"/>
  <c r="AF154" i="15"/>
  <c r="AF153" i="15" s="1"/>
  <c r="AV191" i="7"/>
  <c r="AF191" i="7"/>
  <c r="H191" i="7"/>
  <c r="U190" i="7"/>
  <c r="AP189" i="7"/>
  <c r="AH189" i="7"/>
  <c r="Z189" i="7"/>
  <c r="R189" i="7"/>
  <c r="J189" i="7"/>
  <c r="AU188" i="7"/>
  <c r="AM188" i="7"/>
  <c r="AE188" i="7"/>
  <c r="W188" i="7"/>
  <c r="O188" i="7"/>
  <c r="G188" i="7"/>
  <c r="T187" i="7"/>
  <c r="L187" i="7"/>
  <c r="D187" i="7"/>
  <c r="AP147" i="7"/>
  <c r="AP146" i="7" s="1"/>
  <c r="AH147" i="7"/>
  <c r="AH146" i="7" s="1"/>
  <c r="Z147" i="7"/>
  <c r="Z146" i="7" s="1"/>
  <c r="R147" i="7"/>
  <c r="R146" i="7" s="1"/>
  <c r="J147" i="7"/>
  <c r="AT120" i="7"/>
  <c r="AL120" i="7"/>
  <c r="V120" i="7"/>
  <c r="N120" i="7"/>
  <c r="AT107" i="7"/>
  <c r="V107" i="7"/>
  <c r="N107" i="7"/>
  <c r="AJ102" i="7"/>
  <c r="T102" i="7"/>
  <c r="L102" i="7"/>
  <c r="D102" i="7"/>
  <c r="AB96" i="7"/>
  <c r="T96" i="7"/>
  <c r="L96" i="7"/>
  <c r="AO96" i="7"/>
  <c r="Y96" i="7"/>
  <c r="I96" i="7"/>
  <c r="F90" i="7"/>
  <c r="AU76" i="7"/>
  <c r="AM76" i="7"/>
  <c r="W76" i="7"/>
  <c r="G76" i="7"/>
  <c r="AR76" i="7"/>
  <c r="AJ76" i="7"/>
  <c r="AB76" i="7"/>
  <c r="T76" i="7"/>
  <c r="L76" i="7"/>
  <c r="D76" i="7"/>
  <c r="AS52" i="7"/>
  <c r="AK52" i="7"/>
  <c r="AC52" i="7"/>
  <c r="M52" i="7"/>
  <c r="AP47" i="7"/>
  <c r="AH47" i="7"/>
  <c r="R47" i="7"/>
  <c r="J47" i="7"/>
  <c r="FS166" i="15"/>
  <c r="FK166" i="15"/>
  <c r="FC166" i="15"/>
  <c r="EU166" i="15"/>
  <c r="EM166" i="15"/>
  <c r="EE166" i="15"/>
  <c r="DW166" i="15"/>
  <c r="DO166" i="15"/>
  <c r="DG166" i="15"/>
  <c r="CY166" i="15"/>
  <c r="CQ166" i="15"/>
  <c r="CI166" i="15"/>
  <c r="CA166" i="15"/>
  <c r="BS166" i="15"/>
  <c r="BK166" i="15"/>
  <c r="BC166" i="15"/>
  <c r="AU166" i="15"/>
  <c r="AM166" i="15"/>
  <c r="AE166" i="15"/>
  <c r="W166" i="15"/>
  <c r="O166" i="15"/>
  <c r="G166" i="15"/>
  <c r="GA154" i="15"/>
  <c r="FS154" i="15"/>
  <c r="FS153" i="15" s="1"/>
  <c r="FK154" i="15"/>
  <c r="FK153" i="15" s="1"/>
  <c r="FC154" i="15"/>
  <c r="FC153" i="15" s="1"/>
  <c r="EU154" i="15"/>
  <c r="EU153" i="15" s="1"/>
  <c r="EM154" i="15"/>
  <c r="EM153" i="15" s="1"/>
  <c r="EE154" i="15"/>
  <c r="EE153" i="15" s="1"/>
  <c r="DW154" i="15"/>
  <c r="DW153" i="15" s="1"/>
  <c r="DO154" i="15"/>
  <c r="DO153" i="15" s="1"/>
  <c r="DG154" i="15"/>
  <c r="DG153" i="15" s="1"/>
  <c r="CY154" i="15"/>
  <c r="CY153" i="15" s="1"/>
  <c r="CQ154" i="15"/>
  <c r="CQ153" i="15" s="1"/>
  <c r="CI154" i="15"/>
  <c r="CI153" i="15" s="1"/>
  <c r="CA154" i="15"/>
  <c r="CA153" i="15" s="1"/>
  <c r="AQ172" i="7"/>
  <c r="AQ171" i="7" s="1"/>
  <c r="AI172" i="7"/>
  <c r="AI171" i="7" s="1"/>
  <c r="K172" i="7"/>
  <c r="K171" i="7" s="1"/>
  <c r="AP155" i="7"/>
  <c r="AP154" i="7" s="1"/>
  <c r="AH155" i="7"/>
  <c r="AH154" i="7" s="1"/>
  <c r="Z155" i="7"/>
  <c r="Z154" i="7" s="1"/>
  <c r="Q139" i="7"/>
  <c r="Q138" i="7" s="1"/>
  <c r="AO130" i="7"/>
  <c r="Y130" i="7"/>
  <c r="Q130" i="7"/>
  <c r="I130" i="7"/>
  <c r="AP120" i="7"/>
  <c r="AH120" i="7"/>
  <c r="Z120" i="7"/>
  <c r="J120" i="7"/>
  <c r="J114" i="7"/>
  <c r="W107" i="7"/>
  <c r="H102" i="7"/>
  <c r="AO61" i="7"/>
  <c r="Y61" i="7"/>
  <c r="Q61" i="7"/>
  <c r="I61" i="7"/>
  <c r="AU52" i="7"/>
  <c r="AM52" i="7"/>
  <c r="O52" i="7"/>
  <c r="G52" i="7"/>
  <c r="AR52" i="7"/>
  <c r="AJ52" i="7"/>
  <c r="AB52" i="7"/>
  <c r="T52" i="7"/>
  <c r="L52" i="7"/>
  <c r="D52" i="7"/>
  <c r="AO47" i="7"/>
  <c r="AG47" i="7"/>
  <c r="Y47" i="7"/>
  <c r="Q47" i="7"/>
  <c r="I47" i="7"/>
  <c r="C129" i="15"/>
  <c r="C169" i="15"/>
  <c r="C166" i="15" s="1"/>
  <c r="FZ166" i="15"/>
  <c r="FR166" i="15"/>
  <c r="FJ166" i="15"/>
  <c r="FB166" i="15"/>
  <c r="ET166" i="15"/>
  <c r="EL166" i="15"/>
  <c r="ED166" i="15"/>
  <c r="DV166" i="15"/>
  <c r="DN166" i="15"/>
  <c r="DF166" i="15"/>
  <c r="CX166" i="15"/>
  <c r="CP166" i="15"/>
  <c r="CH166" i="15"/>
  <c r="BZ166" i="15"/>
  <c r="BR166" i="15"/>
  <c r="BJ166" i="15"/>
  <c r="BB166" i="15"/>
  <c r="AT166" i="15"/>
  <c r="AL166" i="15"/>
  <c r="AD166" i="15"/>
  <c r="V166" i="15"/>
  <c r="N166" i="15"/>
  <c r="F166" i="15"/>
  <c r="FZ154" i="15"/>
  <c r="FZ153" i="15" s="1"/>
  <c r="FR154" i="15"/>
  <c r="FR153" i="15" s="1"/>
  <c r="FJ154" i="15"/>
  <c r="FJ153" i="15" s="1"/>
  <c r="FB154" i="15"/>
  <c r="FB153" i="15" s="1"/>
  <c r="ET154" i="15"/>
  <c r="ET153" i="15" s="1"/>
  <c r="EL154" i="15"/>
  <c r="EL153" i="15" s="1"/>
  <c r="ED154" i="15"/>
  <c r="ED153" i="15" s="1"/>
  <c r="DV154" i="15"/>
  <c r="DV153" i="15" s="1"/>
  <c r="DN154" i="15"/>
  <c r="DN153" i="15" s="1"/>
  <c r="DF154" i="15"/>
  <c r="DF153" i="15" s="1"/>
  <c r="CX154" i="15"/>
  <c r="CX153" i="15" s="1"/>
  <c r="CP154" i="15"/>
  <c r="CP153" i="15" s="1"/>
  <c r="CH154" i="15"/>
  <c r="CH153" i="15" s="1"/>
  <c r="BZ154" i="15"/>
  <c r="BZ153" i="15" s="1"/>
  <c r="BR154" i="15"/>
  <c r="BR153" i="15" s="1"/>
  <c r="BJ154" i="15"/>
  <c r="BJ153" i="15" s="1"/>
  <c r="BB154" i="15"/>
  <c r="BB153" i="15" s="1"/>
  <c r="AO52" i="7"/>
  <c r="AG52" i="7"/>
  <c r="Y52" i="7"/>
  <c r="Q52" i="7"/>
  <c r="I52" i="7"/>
  <c r="FY166" i="15"/>
  <c r="FQ166" i="15"/>
  <c r="FI166" i="15"/>
  <c r="FA166" i="15"/>
  <c r="ES166" i="15"/>
  <c r="EK166" i="15"/>
  <c r="EC166" i="15"/>
  <c r="DU166" i="15"/>
  <c r="DM166" i="15"/>
  <c r="DE166" i="15"/>
  <c r="CW166" i="15"/>
  <c r="CO166" i="15"/>
  <c r="CG166" i="15"/>
  <c r="BY166" i="15"/>
  <c r="BQ166" i="15"/>
  <c r="BI166" i="15"/>
  <c r="BA166" i="15"/>
  <c r="AS166" i="15"/>
  <c r="AK166" i="15"/>
  <c r="AC166" i="15"/>
  <c r="U166" i="15"/>
  <c r="M166" i="15"/>
  <c r="E166" i="15"/>
  <c r="FY154" i="15"/>
  <c r="FY153" i="15" s="1"/>
  <c r="FQ154" i="15"/>
  <c r="FQ153" i="15" s="1"/>
  <c r="FI154" i="15"/>
  <c r="FI153" i="15" s="1"/>
  <c r="FA154" i="15"/>
  <c r="FA153" i="15" s="1"/>
  <c r="ES154" i="15"/>
  <c r="ES153" i="15" s="1"/>
  <c r="EK154" i="15"/>
  <c r="EK153" i="15" s="1"/>
  <c r="EC154" i="15"/>
  <c r="EC153" i="15" s="1"/>
  <c r="DU154" i="15"/>
  <c r="DU153" i="15" s="1"/>
  <c r="DM154" i="15"/>
  <c r="DM153" i="15" s="1"/>
  <c r="DE154" i="15"/>
  <c r="DE153" i="15" s="1"/>
  <c r="CW154" i="15"/>
  <c r="CW153" i="15" s="1"/>
  <c r="CO154" i="15"/>
  <c r="CO153" i="15" s="1"/>
  <c r="CG154" i="15"/>
  <c r="CG153" i="15" s="1"/>
  <c r="BY154" i="15"/>
  <c r="BY153" i="15" s="1"/>
  <c r="BQ154" i="15"/>
  <c r="BQ153" i="15" s="1"/>
  <c r="BI154" i="15"/>
  <c r="BI153" i="15" s="1"/>
  <c r="BA154" i="15"/>
  <c r="BA153" i="15" s="1"/>
  <c r="AS154" i="15"/>
  <c r="AS153" i="15" s="1"/>
  <c r="AK154" i="15"/>
  <c r="AK153" i="15" s="1"/>
  <c r="AC154" i="15"/>
  <c r="AC153" i="15" s="1"/>
  <c r="U154" i="15"/>
  <c r="U153" i="15" s="1"/>
  <c r="M154" i="15"/>
  <c r="M153" i="15" s="1"/>
  <c r="E154" i="15"/>
  <c r="E153" i="15" s="1"/>
  <c r="FY136" i="15"/>
  <c r="FQ136" i="15"/>
  <c r="FI136" i="15"/>
  <c r="FA136" i="15"/>
  <c r="ES136" i="15"/>
  <c r="EK136" i="15"/>
  <c r="EC136" i="15"/>
  <c r="DU136" i="15"/>
  <c r="DM136" i="15"/>
  <c r="DE136" i="15"/>
  <c r="CW136" i="15"/>
  <c r="CO136" i="15"/>
  <c r="CG136" i="15"/>
  <c r="BY136" i="15"/>
  <c r="BQ136" i="15"/>
  <c r="BI136" i="15"/>
  <c r="BA136" i="15"/>
  <c r="AS136" i="15"/>
  <c r="AK136" i="15"/>
  <c r="AC136" i="15"/>
  <c r="U136" i="15"/>
  <c r="M136" i="15"/>
  <c r="E136" i="15"/>
  <c r="FY128" i="15"/>
  <c r="FQ128" i="15"/>
  <c r="FI128" i="15"/>
  <c r="FA128" i="15"/>
  <c r="ES128" i="15"/>
  <c r="EK128" i="15"/>
  <c r="EC128" i="15"/>
  <c r="DU128" i="15"/>
  <c r="DM128" i="15"/>
  <c r="DE128" i="15"/>
  <c r="CW128" i="15"/>
  <c r="CO128" i="15"/>
  <c r="CG128" i="15"/>
  <c r="BY128" i="15"/>
  <c r="BQ128" i="15"/>
  <c r="BI128" i="15"/>
  <c r="BA128" i="15"/>
  <c r="AS128" i="15"/>
  <c r="AK128" i="15"/>
  <c r="AC128" i="15"/>
  <c r="U128" i="15"/>
  <c r="M128" i="15"/>
  <c r="E128" i="15"/>
  <c r="FY121" i="15"/>
  <c r="FQ121" i="15"/>
  <c r="FA121" i="15"/>
  <c r="ES121" i="15"/>
  <c r="EK121" i="15"/>
  <c r="DU121" i="15"/>
  <c r="DE121" i="15"/>
  <c r="AT154" i="15"/>
  <c r="AT153" i="15" s="1"/>
  <c r="AL154" i="15"/>
  <c r="AL153" i="15" s="1"/>
  <c r="AD154" i="15"/>
  <c r="AD153" i="15" s="1"/>
  <c r="V154" i="15"/>
  <c r="V153" i="15" s="1"/>
  <c r="N154" i="15"/>
  <c r="N153" i="15" s="1"/>
  <c r="F154" i="15"/>
  <c r="F153" i="15" s="1"/>
  <c r="BB146" i="15"/>
  <c r="FZ136" i="15"/>
  <c r="FR136" i="15"/>
  <c r="FJ136" i="15"/>
  <c r="FB136" i="15"/>
  <c r="ET136" i="15"/>
  <c r="EL136" i="15"/>
  <c r="ED136" i="15"/>
  <c r="DV136" i="15"/>
  <c r="DN136" i="15"/>
  <c r="DF136" i="15"/>
  <c r="CX136" i="15"/>
  <c r="CP136" i="15"/>
  <c r="CH136" i="15"/>
  <c r="BZ136" i="15"/>
  <c r="BR136" i="15"/>
  <c r="BJ136" i="15"/>
  <c r="BB136" i="15"/>
  <c r="AT136" i="15"/>
  <c r="AL136" i="15"/>
  <c r="AD136" i="15"/>
  <c r="V136" i="15"/>
  <c r="N136" i="15"/>
  <c r="F136" i="15"/>
  <c r="FZ128" i="15"/>
  <c r="FR128" i="15"/>
  <c r="FJ128" i="15"/>
  <c r="FB128" i="15"/>
  <c r="ET128" i="15"/>
  <c r="EL128" i="15"/>
  <c r="ED128" i="15"/>
  <c r="DV128" i="15"/>
  <c r="DN128" i="15"/>
  <c r="DF128" i="15"/>
  <c r="CX128" i="15"/>
  <c r="CP128" i="15"/>
  <c r="CH128" i="15"/>
  <c r="BZ128" i="15"/>
  <c r="BR128" i="15"/>
  <c r="BJ128" i="15"/>
  <c r="BB128" i="15"/>
  <c r="AT128" i="15"/>
  <c r="AL128" i="15"/>
  <c r="AD128" i="15"/>
  <c r="V128" i="15"/>
  <c r="N128" i="15"/>
  <c r="F128" i="15"/>
  <c r="FZ120" i="15"/>
  <c r="FR121" i="15"/>
  <c r="FJ120" i="15"/>
  <c r="FB120" i="15"/>
  <c r="ET120" i="15"/>
  <c r="EL121" i="15"/>
  <c r="ED120" i="15"/>
  <c r="DV120" i="15"/>
  <c r="DN120" i="15"/>
  <c r="DF121" i="15"/>
  <c r="CX120" i="15"/>
  <c r="CP120" i="15"/>
  <c r="CH120" i="15"/>
  <c r="BZ120" i="15"/>
  <c r="BR120" i="15"/>
  <c r="BJ120" i="15"/>
  <c r="BB120" i="15"/>
  <c r="AT121" i="15"/>
  <c r="AL120" i="15"/>
  <c r="AD121" i="15"/>
  <c r="V120" i="15"/>
  <c r="N121" i="15"/>
  <c r="F120" i="15"/>
  <c r="FZ104" i="15"/>
  <c r="FR104" i="15"/>
  <c r="FJ104" i="15"/>
  <c r="FB104" i="15"/>
  <c r="EZ145" i="15"/>
  <c r="ER145" i="15"/>
  <c r="EJ145" i="15"/>
  <c r="EB145" i="15"/>
  <c r="DT145" i="15"/>
  <c r="DL145" i="15"/>
  <c r="DD145" i="15"/>
  <c r="CV145" i="15"/>
  <c r="CN145" i="15"/>
  <c r="CF145" i="15"/>
  <c r="BX145" i="15"/>
  <c r="BP145" i="15"/>
  <c r="BH145" i="15"/>
  <c r="AZ146" i="15"/>
  <c r="AR145" i="15"/>
  <c r="AJ146" i="15"/>
  <c r="AB145" i="15"/>
  <c r="T146" i="15"/>
  <c r="L145" i="15"/>
  <c r="D146" i="15"/>
  <c r="FX136" i="15"/>
  <c r="FP136" i="15"/>
  <c r="FH136" i="15"/>
  <c r="EZ136" i="15"/>
  <c r="ER136" i="15"/>
  <c r="EJ136" i="15"/>
  <c r="EB136" i="15"/>
  <c r="DT136" i="15"/>
  <c r="DL136" i="15"/>
  <c r="DD136" i="15"/>
  <c r="CV136" i="15"/>
  <c r="CN136" i="15"/>
  <c r="CF136" i="15"/>
  <c r="BX136" i="15"/>
  <c r="BP136" i="15"/>
  <c r="BH136" i="15"/>
  <c r="AZ136" i="15"/>
  <c r="AR136" i="15"/>
  <c r="AJ136" i="15"/>
  <c r="AB136" i="15"/>
  <c r="T136" i="15"/>
  <c r="L136" i="15"/>
  <c r="D136" i="15"/>
  <c r="FX128" i="15"/>
  <c r="FP128" i="15"/>
  <c r="FH128" i="15"/>
  <c r="EZ128" i="15"/>
  <c r="ER128" i="15"/>
  <c r="EJ128" i="15"/>
  <c r="EB128" i="15"/>
  <c r="DT128" i="15"/>
  <c r="DL128" i="15"/>
  <c r="DD128" i="15"/>
  <c r="CV128" i="15"/>
  <c r="CN128" i="15"/>
  <c r="CF128" i="15"/>
  <c r="BX128" i="15"/>
  <c r="BP128" i="15"/>
  <c r="BH128" i="15"/>
  <c r="AZ128" i="15"/>
  <c r="AR128" i="15"/>
  <c r="AJ128" i="15"/>
  <c r="AB128" i="15"/>
  <c r="T128" i="15"/>
  <c r="L128" i="15"/>
  <c r="D128" i="15"/>
  <c r="FX112" i="15"/>
  <c r="FP112" i="15"/>
  <c r="FH112" i="15"/>
  <c r="EZ112" i="15"/>
  <c r="ER112" i="15"/>
  <c r="EJ112" i="15"/>
  <c r="EB112" i="15"/>
  <c r="DT112" i="15"/>
  <c r="DL112" i="15"/>
  <c r="DD112" i="15"/>
  <c r="CV112" i="15"/>
  <c r="CN112" i="15"/>
  <c r="CF112" i="15"/>
  <c r="BX112" i="15"/>
  <c r="BP112" i="15"/>
  <c r="BH112" i="15"/>
  <c r="AZ112" i="15"/>
  <c r="AR112" i="15"/>
  <c r="AJ112" i="15"/>
  <c r="AB112" i="15"/>
  <c r="T112" i="15"/>
  <c r="L112" i="15"/>
  <c r="D112" i="15"/>
  <c r="ER104" i="15"/>
  <c r="DL104" i="15"/>
  <c r="CF104" i="15"/>
  <c r="AZ104" i="15"/>
  <c r="EJ104" i="15"/>
  <c r="DT104" i="15"/>
  <c r="DD104" i="15"/>
  <c r="CN104" i="15"/>
  <c r="BX104" i="15"/>
  <c r="BH104" i="15"/>
  <c r="AB104" i="15"/>
  <c r="BW154" i="15"/>
  <c r="BW153" i="15" s="1"/>
  <c r="BO154" i="15"/>
  <c r="BO153" i="15" s="1"/>
  <c r="BG154" i="15"/>
  <c r="BG153" i="15" s="1"/>
  <c r="AY154" i="15"/>
  <c r="AY153" i="15" s="1"/>
  <c r="AQ154" i="15"/>
  <c r="AQ153" i="15" s="1"/>
  <c r="AI154" i="15"/>
  <c r="AI153" i="15" s="1"/>
  <c r="AA154" i="15"/>
  <c r="AA153" i="15" s="1"/>
  <c r="S154" i="15"/>
  <c r="S153" i="15" s="1"/>
  <c r="K154" i="15"/>
  <c r="K153" i="15" s="1"/>
  <c r="GE146" i="15"/>
  <c r="FW145" i="15"/>
  <c r="FO146" i="15"/>
  <c r="FG145" i="15"/>
  <c r="EY146" i="15"/>
  <c r="EQ145" i="15"/>
  <c r="EI146" i="15"/>
  <c r="EA145" i="15"/>
  <c r="DS146" i="15"/>
  <c r="DK145" i="15"/>
  <c r="DC146" i="15"/>
  <c r="CU145" i="15"/>
  <c r="CM146" i="15"/>
  <c r="CE145" i="15"/>
  <c r="BW146" i="15"/>
  <c r="BO145" i="15"/>
  <c r="BG146" i="15"/>
  <c r="AY145" i="15"/>
  <c r="AQ146" i="15"/>
  <c r="AI145" i="15"/>
  <c r="AA146" i="15"/>
  <c r="S145" i="15"/>
  <c r="K146" i="15"/>
  <c r="GE136" i="15"/>
  <c r="FW136" i="15"/>
  <c r="FO136" i="15"/>
  <c r="FG136" i="15"/>
  <c r="EY136" i="15"/>
  <c r="EQ136" i="15"/>
  <c r="EI136" i="15"/>
  <c r="EA136" i="15"/>
  <c r="DS136" i="15"/>
  <c r="DK136" i="15"/>
  <c r="DC136" i="15"/>
  <c r="CU136" i="15"/>
  <c r="CM136" i="15"/>
  <c r="CE136" i="15"/>
  <c r="BW136" i="15"/>
  <c r="BO136" i="15"/>
  <c r="BG136" i="15"/>
  <c r="AY136" i="15"/>
  <c r="AQ136" i="15"/>
  <c r="AI136" i="15"/>
  <c r="AA136" i="15"/>
  <c r="S136" i="15"/>
  <c r="K136" i="15"/>
  <c r="GE128" i="15"/>
  <c r="FW128" i="15"/>
  <c r="FO128" i="15"/>
  <c r="FG128" i="15"/>
  <c r="EY128" i="15"/>
  <c r="EQ128" i="15"/>
  <c r="EI128" i="15"/>
  <c r="EA128" i="15"/>
  <c r="DS128" i="15"/>
  <c r="DK128" i="15"/>
  <c r="DC128" i="15"/>
  <c r="CU128" i="15"/>
  <c r="CM128" i="15"/>
  <c r="CE128" i="15"/>
  <c r="BW128" i="15"/>
  <c r="BO128" i="15"/>
  <c r="BG128" i="15"/>
  <c r="AY128" i="15"/>
  <c r="AQ128" i="15"/>
  <c r="AI128" i="15"/>
  <c r="AA128" i="15"/>
  <c r="S128" i="15"/>
  <c r="K128" i="15"/>
  <c r="GE121" i="15"/>
  <c r="FW121" i="15"/>
  <c r="FO120" i="15"/>
  <c r="FG121" i="15"/>
  <c r="EY121" i="15"/>
  <c r="EQ121" i="15"/>
  <c r="EI120" i="15"/>
  <c r="EA121" i="15"/>
  <c r="DS121" i="15"/>
  <c r="DK121" i="15"/>
  <c r="DC120" i="15"/>
  <c r="CU121" i="15"/>
  <c r="CM120" i="15"/>
  <c r="CE120" i="15"/>
  <c r="BW121" i="15"/>
  <c r="BO121" i="15"/>
  <c r="BG121" i="15"/>
  <c r="AY121" i="15"/>
  <c r="AQ120" i="15"/>
  <c r="AI121" i="15"/>
  <c r="AA120" i="15"/>
  <c r="S121" i="15"/>
  <c r="K120" i="15"/>
  <c r="BV154" i="15"/>
  <c r="BV153" i="15" s="1"/>
  <c r="BN154" i="15"/>
  <c r="BN153" i="15" s="1"/>
  <c r="BF154" i="15"/>
  <c r="BF153" i="15" s="1"/>
  <c r="AX154" i="15"/>
  <c r="AX153" i="15" s="1"/>
  <c r="AP154" i="15"/>
  <c r="AP153" i="15" s="1"/>
  <c r="AH154" i="15"/>
  <c r="AH153" i="15" s="1"/>
  <c r="Z154" i="15"/>
  <c r="Z153" i="15" s="1"/>
  <c r="R154" i="15"/>
  <c r="R153" i="15" s="1"/>
  <c r="J154" i="15"/>
  <c r="J153" i="15" s="1"/>
  <c r="GD146" i="15"/>
  <c r="FV145" i="15"/>
  <c r="FN146" i="15"/>
  <c r="FF145" i="15"/>
  <c r="EX146" i="15"/>
  <c r="EP145" i="15"/>
  <c r="EH146" i="15"/>
  <c r="DZ145" i="15"/>
  <c r="DR146" i="15"/>
  <c r="DJ145" i="15"/>
  <c r="DB146" i="15"/>
  <c r="CT145" i="15"/>
  <c r="CL146" i="15"/>
  <c r="CD145" i="15"/>
  <c r="BV146" i="15"/>
  <c r="BN145" i="15"/>
  <c r="BF146" i="15"/>
  <c r="AX145" i="15"/>
  <c r="AP146" i="15"/>
  <c r="AH145" i="15"/>
  <c r="Z146" i="15"/>
  <c r="R145" i="15"/>
  <c r="J146" i="15"/>
  <c r="GD136" i="15"/>
  <c r="FV136" i="15"/>
  <c r="FN136" i="15"/>
  <c r="FF136" i="15"/>
  <c r="EX136" i="15"/>
  <c r="EP136" i="15"/>
  <c r="EH136" i="15"/>
  <c r="DZ136" i="15"/>
  <c r="DR136" i="15"/>
  <c r="DJ136" i="15"/>
  <c r="DB136" i="15"/>
  <c r="CT136" i="15"/>
  <c r="CL136" i="15"/>
  <c r="CD136" i="15"/>
  <c r="BV136" i="15"/>
  <c r="BN136" i="15"/>
  <c r="BF136" i="15"/>
  <c r="AX136" i="15"/>
  <c r="AP136" i="15"/>
  <c r="AH136" i="15"/>
  <c r="Z136" i="15"/>
  <c r="R136" i="15"/>
  <c r="J136" i="15"/>
  <c r="GD128" i="15"/>
  <c r="FV128" i="15"/>
  <c r="FN128" i="15"/>
  <c r="FF128" i="15"/>
  <c r="EX128" i="15"/>
  <c r="EP128" i="15"/>
  <c r="EH128" i="15"/>
  <c r="DZ128" i="15"/>
  <c r="DR128" i="15"/>
  <c r="DJ128" i="15"/>
  <c r="DB128" i="15"/>
  <c r="CT128" i="15"/>
  <c r="CL128" i="15"/>
  <c r="CD128" i="15"/>
  <c r="BV128" i="15"/>
  <c r="BN128" i="15"/>
  <c r="BF128" i="15"/>
  <c r="AX128" i="15"/>
  <c r="AP128" i="15"/>
  <c r="AH128" i="15"/>
  <c r="Z128" i="15"/>
  <c r="R128" i="15"/>
  <c r="J128" i="15"/>
  <c r="FN121" i="15"/>
  <c r="FF121" i="15"/>
  <c r="EH121" i="15"/>
  <c r="DZ121" i="15"/>
  <c r="DB121" i="15"/>
  <c r="CD121" i="15"/>
  <c r="BN121" i="15"/>
  <c r="BF121" i="15"/>
  <c r="GD112" i="15"/>
  <c r="FV112" i="15"/>
  <c r="FN112" i="15"/>
  <c r="FF112" i="15"/>
  <c r="EX112" i="15"/>
  <c r="EP112" i="15"/>
  <c r="EH112" i="15"/>
  <c r="DZ112" i="15"/>
  <c r="DR112" i="15"/>
  <c r="DJ112" i="15"/>
  <c r="DB112" i="15"/>
  <c r="CT112" i="15"/>
  <c r="CL112" i="15"/>
  <c r="CD112" i="15"/>
  <c r="BV112" i="15"/>
  <c r="BN112" i="15"/>
  <c r="BF112" i="15"/>
  <c r="AX112" i="15"/>
  <c r="AP112" i="15"/>
  <c r="AH112" i="15"/>
  <c r="Z112" i="15"/>
  <c r="R112" i="15"/>
  <c r="J112" i="15"/>
  <c r="AH104" i="15"/>
  <c r="J104" i="15"/>
  <c r="GD104" i="15"/>
  <c r="FV104" i="15"/>
  <c r="GC136" i="15"/>
  <c r="FU136" i="15"/>
  <c r="FM136" i="15"/>
  <c r="FE136" i="15"/>
  <c r="EW136" i="15"/>
  <c r="EO136" i="15"/>
  <c r="EG136" i="15"/>
  <c r="DY136" i="15"/>
  <c r="DQ136" i="15"/>
  <c r="DI136" i="15"/>
  <c r="DA136" i="15"/>
  <c r="CS136" i="15"/>
  <c r="CK136" i="15"/>
  <c r="CC136" i="15"/>
  <c r="BU136" i="15"/>
  <c r="BM136" i="15"/>
  <c r="BE136" i="15"/>
  <c r="AW136" i="15"/>
  <c r="AO136" i="15"/>
  <c r="AG136" i="15"/>
  <c r="Y136" i="15"/>
  <c r="Q136" i="15"/>
  <c r="I136" i="15"/>
  <c r="GC128" i="15"/>
  <c r="FU128" i="15"/>
  <c r="FM128" i="15"/>
  <c r="FE128" i="15"/>
  <c r="EW128" i="15"/>
  <c r="EO128" i="15"/>
  <c r="EG128" i="15"/>
  <c r="DY128" i="15"/>
  <c r="DQ128" i="15"/>
  <c r="DI128" i="15"/>
  <c r="DA128" i="15"/>
  <c r="CS128" i="15"/>
  <c r="CK128" i="15"/>
  <c r="CC128" i="15"/>
  <c r="BU128" i="15"/>
  <c r="BM128" i="15"/>
  <c r="BE128" i="15"/>
  <c r="AW128" i="15"/>
  <c r="AO128" i="15"/>
  <c r="AG128" i="15"/>
  <c r="Y128" i="15"/>
  <c r="Q128" i="15"/>
  <c r="I128" i="15"/>
  <c r="GC112" i="15"/>
  <c r="FU112" i="15"/>
  <c r="FM112" i="15"/>
  <c r="FE112" i="15"/>
  <c r="EW112" i="15"/>
  <c r="EO112" i="15"/>
  <c r="EG112" i="15"/>
  <c r="DY112" i="15"/>
  <c r="DQ112" i="15"/>
  <c r="DI112" i="15"/>
  <c r="DA112" i="15"/>
  <c r="CS112" i="15"/>
  <c r="CK112" i="15"/>
  <c r="CC112" i="15"/>
  <c r="BU112" i="15"/>
  <c r="BM112" i="15"/>
  <c r="BE112" i="15"/>
  <c r="AW112" i="15"/>
  <c r="AO112" i="15"/>
  <c r="AG112" i="15"/>
  <c r="Y112" i="15"/>
  <c r="Q112" i="15"/>
  <c r="I112" i="15"/>
  <c r="EG104" i="15"/>
  <c r="DA104" i="15"/>
  <c r="BU104" i="15"/>
  <c r="GC104" i="15"/>
  <c r="FU104" i="15"/>
  <c r="FM104" i="15"/>
  <c r="FE104" i="15"/>
  <c r="EW104" i="15"/>
  <c r="EO104" i="15"/>
  <c r="DY104" i="15"/>
  <c r="DQ104" i="15"/>
  <c r="DI104" i="15"/>
  <c r="CS104" i="15"/>
  <c r="CK104" i="15"/>
  <c r="CC104" i="15"/>
  <c r="BM104" i="15"/>
  <c r="BE104" i="15"/>
  <c r="AG104" i="15"/>
  <c r="Y104" i="15"/>
  <c r="Q104" i="15"/>
  <c r="GB94" i="15"/>
  <c r="FT94" i="15"/>
  <c r="FL94" i="15"/>
  <c r="FD94" i="15"/>
  <c r="EV94" i="15"/>
  <c r="EN94" i="15"/>
  <c r="EF94" i="15"/>
  <c r="DX94" i="15"/>
  <c r="DP94" i="15"/>
  <c r="DH94" i="15"/>
  <c r="CZ94" i="15"/>
  <c r="CR94" i="15"/>
  <c r="CJ94" i="15"/>
  <c r="CB94" i="15"/>
  <c r="BT94" i="15"/>
  <c r="BL94" i="15"/>
  <c r="BD94" i="15"/>
  <c r="AV94" i="15"/>
  <c r="AN94" i="15"/>
  <c r="AF94" i="15"/>
  <c r="X94" i="15"/>
  <c r="P94" i="15"/>
  <c r="H94" i="15"/>
  <c r="GB88" i="15"/>
  <c r="FT88" i="15"/>
  <c r="FL88" i="15"/>
  <c r="FD88" i="15"/>
  <c r="EV88" i="15"/>
  <c r="EN88" i="15"/>
  <c r="EF88" i="15"/>
  <c r="DX88" i="15"/>
  <c r="DP88" i="15"/>
  <c r="DH88" i="15"/>
  <c r="CZ88" i="15"/>
  <c r="CR88" i="15"/>
  <c r="CJ88" i="15"/>
  <c r="CB88" i="15"/>
  <c r="BT88" i="15"/>
  <c r="BL88" i="15"/>
  <c r="BD88" i="15"/>
  <c r="AV88" i="15"/>
  <c r="AN88" i="15"/>
  <c r="AF88" i="15"/>
  <c r="X154" i="15"/>
  <c r="X153" i="15" s="1"/>
  <c r="P154" i="15"/>
  <c r="P153" i="15" s="1"/>
  <c r="H154" i="15"/>
  <c r="H153" i="15" s="1"/>
  <c r="GB136" i="15"/>
  <c r="FT136" i="15"/>
  <c r="FL136" i="15"/>
  <c r="FD136" i="15"/>
  <c r="EV136" i="15"/>
  <c r="EN136" i="15"/>
  <c r="EF136" i="15"/>
  <c r="DX136" i="15"/>
  <c r="DP136" i="15"/>
  <c r="DH136" i="15"/>
  <c r="CZ136" i="15"/>
  <c r="CR136" i="15"/>
  <c r="CJ136" i="15"/>
  <c r="CB136" i="15"/>
  <c r="BT136" i="15"/>
  <c r="BL136" i="15"/>
  <c r="BD136" i="15"/>
  <c r="AV136" i="15"/>
  <c r="AN136" i="15"/>
  <c r="AF136" i="15"/>
  <c r="X136" i="15"/>
  <c r="P136" i="15"/>
  <c r="H136" i="15"/>
  <c r="GB128" i="15"/>
  <c r="FT128" i="15"/>
  <c r="FL128" i="15"/>
  <c r="FD128" i="15"/>
  <c r="EV128" i="15"/>
  <c r="EN128" i="15"/>
  <c r="EF128" i="15"/>
  <c r="DX128" i="15"/>
  <c r="DP128" i="15"/>
  <c r="DH128" i="15"/>
  <c r="CZ128" i="15"/>
  <c r="CR128" i="15"/>
  <c r="CJ128" i="15"/>
  <c r="CB128" i="15"/>
  <c r="BT128" i="15"/>
  <c r="BL128" i="15"/>
  <c r="BD128" i="15"/>
  <c r="AV128" i="15"/>
  <c r="AN128" i="15"/>
  <c r="AF128" i="15"/>
  <c r="X128" i="15"/>
  <c r="P128" i="15"/>
  <c r="H128" i="15"/>
  <c r="GB120" i="15"/>
  <c r="FL120" i="15"/>
  <c r="EV120" i="15"/>
  <c r="EF120" i="15"/>
  <c r="DP120" i="15"/>
  <c r="CZ120" i="15"/>
  <c r="CJ120" i="15"/>
  <c r="BT120" i="15"/>
  <c r="BD120" i="15"/>
  <c r="AN120" i="15"/>
  <c r="X120" i="15"/>
  <c r="H120" i="15"/>
  <c r="FT120" i="15"/>
  <c r="FD120" i="15"/>
  <c r="EN120" i="15"/>
  <c r="DX120" i="15"/>
  <c r="DH120" i="15"/>
  <c r="CR120" i="15"/>
  <c r="BL120" i="15"/>
  <c r="AV120" i="15"/>
  <c r="AF120" i="15"/>
  <c r="P120" i="15"/>
  <c r="FL121" i="15"/>
  <c r="EF121" i="15"/>
  <c r="CZ121" i="15"/>
  <c r="CR121" i="15"/>
  <c r="GB104" i="15"/>
  <c r="FT104" i="15"/>
  <c r="FL104" i="15"/>
  <c r="BL104" i="15"/>
  <c r="AF104" i="15"/>
  <c r="BS154" i="15"/>
  <c r="BS153" i="15" s="1"/>
  <c r="BK154" i="15"/>
  <c r="BK153" i="15" s="1"/>
  <c r="BC154" i="15"/>
  <c r="BC153" i="15" s="1"/>
  <c r="AU154" i="15"/>
  <c r="AU153" i="15" s="1"/>
  <c r="AM154" i="15"/>
  <c r="AM153" i="15" s="1"/>
  <c r="AE154" i="15"/>
  <c r="AE153" i="15" s="1"/>
  <c r="W154" i="15"/>
  <c r="W153" i="15" s="1"/>
  <c r="O154" i="15"/>
  <c r="O153" i="15" s="1"/>
  <c r="G154" i="15"/>
  <c r="G153" i="15" s="1"/>
  <c r="GA146" i="15"/>
  <c r="FS145" i="15"/>
  <c r="FK146" i="15"/>
  <c r="FC145" i="15"/>
  <c r="EU146" i="15"/>
  <c r="EM145" i="15"/>
  <c r="EE146" i="15"/>
  <c r="DW145" i="15"/>
  <c r="DO146" i="15"/>
  <c r="DG145" i="15"/>
  <c r="CY146" i="15"/>
  <c r="CQ145" i="15"/>
  <c r="CI146" i="15"/>
  <c r="CA145" i="15"/>
  <c r="BS146" i="15"/>
  <c r="BK145" i="15"/>
  <c r="BC146" i="15"/>
  <c r="AU145" i="15"/>
  <c r="AM146" i="15"/>
  <c r="AE145" i="15"/>
  <c r="W146" i="15"/>
  <c r="O145" i="15"/>
  <c r="G146" i="15"/>
  <c r="GA136" i="15"/>
  <c r="FS136" i="15"/>
  <c r="FK136" i="15"/>
  <c r="FC136" i="15"/>
  <c r="EU136" i="15"/>
  <c r="EM136" i="15"/>
  <c r="EE136" i="15"/>
  <c r="DW136" i="15"/>
  <c r="DO136" i="15"/>
  <c r="DG136" i="15"/>
  <c r="CY136" i="15"/>
  <c r="CQ136" i="15"/>
  <c r="CI136" i="15"/>
  <c r="CA136" i="15"/>
  <c r="BS136" i="15"/>
  <c r="BK136" i="15"/>
  <c r="BC136" i="15"/>
  <c r="AU136" i="15"/>
  <c r="AM136" i="15"/>
  <c r="AE136" i="15"/>
  <c r="W136" i="15"/>
  <c r="O136" i="15"/>
  <c r="G136" i="15"/>
  <c r="GA128" i="15"/>
  <c r="FS128" i="15"/>
  <c r="FK128" i="15"/>
  <c r="FC128" i="15"/>
  <c r="EU128" i="15"/>
  <c r="EM128" i="15"/>
  <c r="EE128" i="15"/>
  <c r="DW128" i="15"/>
  <c r="DO128" i="15"/>
  <c r="DG128" i="15"/>
  <c r="CY128" i="15"/>
  <c r="CQ128" i="15"/>
  <c r="CI128" i="15"/>
  <c r="CA128" i="15"/>
  <c r="BS128" i="15"/>
  <c r="BK128" i="15"/>
  <c r="BC128" i="15"/>
  <c r="AU128" i="15"/>
  <c r="AM128" i="15"/>
  <c r="AE128" i="15"/>
  <c r="W128" i="15"/>
  <c r="O128" i="15"/>
  <c r="G128" i="15"/>
  <c r="GA120" i="15"/>
  <c r="FS121" i="15"/>
  <c r="FK120" i="15"/>
  <c r="FC120" i="15"/>
  <c r="EU120" i="15"/>
  <c r="EM121" i="15"/>
  <c r="EE120" i="15"/>
  <c r="DW120" i="15"/>
  <c r="DO120" i="15"/>
  <c r="DG121" i="15"/>
  <c r="CY120" i="15"/>
  <c r="CQ120" i="15"/>
  <c r="CI120" i="15"/>
  <c r="CA121" i="15"/>
  <c r="BS120" i="15"/>
  <c r="BK120" i="15"/>
  <c r="BC120" i="15"/>
  <c r="AU121" i="15"/>
  <c r="AM120" i="15"/>
  <c r="AE121" i="15"/>
  <c r="W120" i="15"/>
  <c r="O121" i="15"/>
  <c r="G120" i="15"/>
  <c r="CX121" i="15"/>
  <c r="AF121" i="15"/>
  <c r="GA104" i="15"/>
  <c r="FS104" i="15"/>
  <c r="FK104" i="15"/>
  <c r="FC104" i="15"/>
  <c r="EU104" i="15"/>
  <c r="EM104" i="15"/>
  <c r="EE104" i="15"/>
  <c r="DW104" i="15"/>
  <c r="DO104" i="15"/>
  <c r="DG104" i="15"/>
  <c r="CY104" i="15"/>
  <c r="CQ104" i="15"/>
  <c r="CI104" i="15"/>
  <c r="CA104" i="15"/>
  <c r="BS104" i="15"/>
  <c r="BK104" i="15"/>
  <c r="BC104" i="15"/>
  <c r="AU104" i="15"/>
  <c r="AM104" i="15"/>
  <c r="AE104" i="15"/>
  <c r="W104" i="15"/>
  <c r="O104" i="15"/>
  <c r="G104" i="15"/>
  <c r="FN104" i="15"/>
  <c r="FF104" i="15"/>
  <c r="EX104" i="15"/>
  <c r="EP104" i="15"/>
  <c r="DR104" i="15"/>
  <c r="DJ104" i="15"/>
  <c r="CL104" i="15"/>
  <c r="CD104" i="15"/>
  <c r="BF104" i="15"/>
  <c r="AX104" i="15"/>
  <c r="Z104" i="15"/>
  <c r="R104" i="15"/>
  <c r="GC99" i="15"/>
  <c r="FU99" i="15"/>
  <c r="FM99" i="15"/>
  <c r="GC94" i="15"/>
  <c r="FU94" i="15"/>
  <c r="FM94" i="15"/>
  <c r="FE94" i="15"/>
  <c r="EW94" i="15"/>
  <c r="EO94" i="15"/>
  <c r="EG94" i="15"/>
  <c r="DY94" i="15"/>
  <c r="DQ94" i="15"/>
  <c r="DI94" i="15"/>
  <c r="DA94" i="15"/>
  <c r="CS94" i="15"/>
  <c r="CK94" i="15"/>
  <c r="CC94" i="15"/>
  <c r="BU94" i="15"/>
  <c r="BM94" i="15"/>
  <c r="BE94" i="15"/>
  <c r="AW94" i="15"/>
  <c r="AO94" i="15"/>
  <c r="AG94" i="15"/>
  <c r="Y94" i="15"/>
  <c r="Q94" i="15"/>
  <c r="I94" i="15"/>
  <c r="GC88" i="15"/>
  <c r="FU88" i="15"/>
  <c r="FM88" i="15"/>
  <c r="FE88" i="15"/>
  <c r="EW88" i="15"/>
  <c r="EO88" i="15"/>
  <c r="EG88" i="15"/>
  <c r="DY88" i="15"/>
  <c r="DQ88" i="15"/>
  <c r="DI88" i="15"/>
  <c r="DA88" i="15"/>
  <c r="CS88" i="15"/>
  <c r="CK88" i="15"/>
  <c r="CC88" i="15"/>
  <c r="BU88" i="15"/>
  <c r="BM88" i="15"/>
  <c r="BE88" i="15"/>
  <c r="AW88" i="15"/>
  <c r="AO88" i="15"/>
  <c r="AG88" i="15"/>
  <c r="Y88" i="15"/>
  <c r="Q88" i="15"/>
  <c r="I88" i="15"/>
  <c r="FP81" i="15"/>
  <c r="AJ81" i="15"/>
  <c r="FX81" i="15"/>
  <c r="FH81" i="15"/>
  <c r="DL81" i="15"/>
  <c r="CV81" i="15"/>
  <c r="AZ81" i="15"/>
  <c r="T81" i="15"/>
  <c r="D81" i="15"/>
  <c r="FD104" i="15"/>
  <c r="EV104" i="15"/>
  <c r="EN104" i="15"/>
  <c r="EF104" i="15"/>
  <c r="DP104" i="15"/>
  <c r="DH104" i="15"/>
  <c r="CZ104" i="15"/>
  <c r="CJ104" i="15"/>
  <c r="CB104" i="15"/>
  <c r="BT104" i="15"/>
  <c r="BD104" i="15"/>
  <c r="AV104" i="15"/>
  <c r="AN104" i="15"/>
  <c r="X104" i="15"/>
  <c r="P104" i="15"/>
  <c r="H104" i="15"/>
  <c r="GA94" i="15"/>
  <c r="FS94" i="15"/>
  <c r="FK94" i="15"/>
  <c r="FC94" i="15"/>
  <c r="EU94" i="15"/>
  <c r="EM94" i="15"/>
  <c r="EE94" i="15"/>
  <c r="DW94" i="15"/>
  <c r="DO94" i="15"/>
  <c r="DG94" i="15"/>
  <c r="CY94" i="15"/>
  <c r="CQ94" i="15"/>
  <c r="CI94" i="15"/>
  <c r="CA94" i="15"/>
  <c r="BS94" i="15"/>
  <c r="BK94" i="15"/>
  <c r="BC94" i="15"/>
  <c r="AU94" i="15"/>
  <c r="AM94" i="15"/>
  <c r="AE94" i="15"/>
  <c r="W94" i="15"/>
  <c r="O94" i="15"/>
  <c r="G94" i="15"/>
  <c r="GA88" i="15"/>
  <c r="FS88" i="15"/>
  <c r="FK88" i="15"/>
  <c r="FC88" i="15"/>
  <c r="EU88" i="15"/>
  <c r="EM88" i="15"/>
  <c r="EE88" i="15"/>
  <c r="DW88" i="15"/>
  <c r="DO88" i="15"/>
  <c r="DG88" i="15"/>
  <c r="CY88" i="15"/>
  <c r="CQ88" i="15"/>
  <c r="CI88" i="15"/>
  <c r="CA88" i="15"/>
  <c r="BS88" i="15"/>
  <c r="BK88" i="15"/>
  <c r="BC88" i="15"/>
  <c r="AU88" i="15"/>
  <c r="AM88" i="15"/>
  <c r="AE88" i="15"/>
  <c r="W88" i="15"/>
  <c r="O88" i="15"/>
  <c r="G88" i="15"/>
  <c r="FV81" i="15"/>
  <c r="DZ81" i="15"/>
  <c r="DJ81" i="15"/>
  <c r="GD81" i="15"/>
  <c r="FN81" i="15"/>
  <c r="FF81" i="15"/>
  <c r="EX81" i="15"/>
  <c r="EP81" i="15"/>
  <c r="EH81" i="15"/>
  <c r="DR81" i="15"/>
  <c r="DB81" i="15"/>
  <c r="CT81" i="15"/>
  <c r="CL81" i="15"/>
  <c r="CD81" i="15"/>
  <c r="BV81" i="15"/>
  <c r="BF81" i="15"/>
  <c r="AX81" i="15"/>
  <c r="FZ99" i="15"/>
  <c r="FR99" i="15"/>
  <c r="FJ99" i="15"/>
  <c r="FB99" i="15"/>
  <c r="ET99" i="15"/>
  <c r="EL99" i="15"/>
  <c r="ED99" i="15"/>
  <c r="DV99" i="15"/>
  <c r="DN99" i="15"/>
  <c r="DF99" i="15"/>
  <c r="CX99" i="15"/>
  <c r="CP99" i="15"/>
  <c r="CH99" i="15"/>
  <c r="BZ99" i="15"/>
  <c r="BR99" i="15"/>
  <c r="BJ99" i="15"/>
  <c r="BB99" i="15"/>
  <c r="AT99" i="15"/>
  <c r="AL99" i="15"/>
  <c r="AD99" i="15"/>
  <c r="V99" i="15"/>
  <c r="N99" i="15"/>
  <c r="F99" i="15"/>
  <c r="FZ94" i="15"/>
  <c r="FR94" i="15"/>
  <c r="FJ94" i="15"/>
  <c r="FB94" i="15"/>
  <c r="ET94" i="15"/>
  <c r="EL94" i="15"/>
  <c r="ED94" i="15"/>
  <c r="DV94" i="15"/>
  <c r="DN94" i="15"/>
  <c r="DF94" i="15"/>
  <c r="CX94" i="15"/>
  <c r="CP94" i="15"/>
  <c r="CH94" i="15"/>
  <c r="BZ94" i="15"/>
  <c r="BR94" i="15"/>
  <c r="BJ94" i="15"/>
  <c r="BB94" i="15"/>
  <c r="AT94" i="15"/>
  <c r="AL94" i="15"/>
  <c r="AD94" i="15"/>
  <c r="V94" i="15"/>
  <c r="N94" i="15"/>
  <c r="F94" i="15"/>
  <c r="FZ88" i="15"/>
  <c r="FR88" i="15"/>
  <c r="FJ88" i="15"/>
  <c r="FB88" i="15"/>
  <c r="ET88" i="15"/>
  <c r="EL88" i="15"/>
  <c r="ED88" i="15"/>
  <c r="DV88" i="15"/>
  <c r="DN88" i="15"/>
  <c r="DF88" i="15"/>
  <c r="CX88" i="15"/>
  <c r="CP88" i="15"/>
  <c r="CH88" i="15"/>
  <c r="BZ88" i="15"/>
  <c r="BR88" i="15"/>
  <c r="BJ88" i="15"/>
  <c r="BB88" i="15"/>
  <c r="AT88" i="15"/>
  <c r="AL88" i="15"/>
  <c r="AD88" i="15"/>
  <c r="V88" i="15"/>
  <c r="FN56" i="15"/>
  <c r="EH56" i="15"/>
  <c r="DB56" i="15"/>
  <c r="BV56" i="15"/>
  <c r="AP56" i="15"/>
  <c r="GD56" i="15"/>
  <c r="GD46" i="15" s="1"/>
  <c r="FV56" i="15"/>
  <c r="FF56" i="15"/>
  <c r="EX56" i="15"/>
  <c r="EP56" i="15"/>
  <c r="DZ56" i="15"/>
  <c r="DR56" i="15"/>
  <c r="DR46" i="15" s="1"/>
  <c r="DJ56" i="15"/>
  <c r="CT56" i="15"/>
  <c r="CL56" i="15"/>
  <c r="CD56" i="15"/>
  <c r="BN56" i="15"/>
  <c r="AX56" i="15"/>
  <c r="AH56" i="15"/>
  <c r="Z56" i="15"/>
  <c r="R56" i="15"/>
  <c r="J56" i="15"/>
  <c r="FQ99" i="15"/>
  <c r="FI99" i="15"/>
  <c r="FA99" i="15"/>
  <c r="ES99" i="15"/>
  <c r="EK99" i="15"/>
  <c r="EC99" i="15"/>
  <c r="DU99" i="15"/>
  <c r="DM99" i="15"/>
  <c r="DE99" i="15"/>
  <c r="CW99" i="15"/>
  <c r="CO99" i="15"/>
  <c r="CG99" i="15"/>
  <c r="BY99" i="15"/>
  <c r="BQ99" i="15"/>
  <c r="BI99" i="15"/>
  <c r="BA99" i="15"/>
  <c r="AS99" i="15"/>
  <c r="AK99" i="15"/>
  <c r="AC99" i="15"/>
  <c r="U99" i="15"/>
  <c r="M99" i="15"/>
  <c r="E99" i="15"/>
  <c r="FY94" i="15"/>
  <c r="FQ94" i="15"/>
  <c r="FI94" i="15"/>
  <c r="FA94" i="15"/>
  <c r="ES94" i="15"/>
  <c r="EK94" i="15"/>
  <c r="EC94" i="15"/>
  <c r="DU94" i="15"/>
  <c r="DM94" i="15"/>
  <c r="DE94" i="15"/>
  <c r="CW94" i="15"/>
  <c r="CO94" i="15"/>
  <c r="CG94" i="15"/>
  <c r="BY94" i="15"/>
  <c r="BQ94" i="15"/>
  <c r="BI94" i="15"/>
  <c r="BA94" i="15"/>
  <c r="AS94" i="15"/>
  <c r="AK94" i="15"/>
  <c r="AC94" i="15"/>
  <c r="U94" i="15"/>
  <c r="M94" i="15"/>
  <c r="E94" i="15"/>
  <c r="FY88" i="15"/>
  <c r="FQ88" i="15"/>
  <c r="FI88" i="15"/>
  <c r="FA88" i="15"/>
  <c r="ES88" i="15"/>
  <c r="EK88" i="15"/>
  <c r="EC88" i="15"/>
  <c r="DU88" i="15"/>
  <c r="DM88" i="15"/>
  <c r="DE88" i="15"/>
  <c r="CW88" i="15"/>
  <c r="CO88" i="15"/>
  <c r="CG88" i="15"/>
  <c r="BY88" i="15"/>
  <c r="BQ88" i="15"/>
  <c r="BI88" i="15"/>
  <c r="BA88" i="15"/>
  <c r="AS88" i="15"/>
  <c r="AK88" i="15"/>
  <c r="AC88" i="15"/>
  <c r="U88" i="15"/>
  <c r="M88" i="15"/>
  <c r="AA64" i="15"/>
  <c r="GE64" i="15"/>
  <c r="FW64" i="15"/>
  <c r="FO64" i="15"/>
  <c r="FG64" i="15"/>
  <c r="EY64" i="15"/>
  <c r="EQ64" i="15"/>
  <c r="EI64" i="15"/>
  <c r="EA64" i="15"/>
  <c r="DS64" i="15"/>
  <c r="DK64" i="15"/>
  <c r="DC64" i="15"/>
  <c r="CU64" i="15"/>
  <c r="CM64" i="15"/>
  <c r="BW64" i="15"/>
  <c r="BO64" i="15"/>
  <c r="BG64" i="15"/>
  <c r="AQ64" i="15"/>
  <c r="AI64" i="15"/>
  <c r="K64" i="15"/>
  <c r="CO104" i="15"/>
  <c r="BQ104" i="15"/>
  <c r="BI104" i="15"/>
  <c r="AK104" i="15"/>
  <c r="AC104" i="15"/>
  <c r="E104" i="15"/>
  <c r="DT99" i="15"/>
  <c r="DL99" i="15"/>
  <c r="DD99" i="15"/>
  <c r="CV99" i="15"/>
  <c r="CN99" i="15"/>
  <c r="CF99" i="15"/>
  <c r="BX99" i="15"/>
  <c r="BP99" i="15"/>
  <c r="BH99" i="15"/>
  <c r="AZ99" i="15"/>
  <c r="AR99" i="15"/>
  <c r="AJ99" i="15"/>
  <c r="AB99" i="15"/>
  <c r="T99" i="15"/>
  <c r="L99" i="15"/>
  <c r="D99" i="15"/>
  <c r="FX94" i="15"/>
  <c r="FP94" i="15"/>
  <c r="FH94" i="15"/>
  <c r="EZ94" i="15"/>
  <c r="ER94" i="15"/>
  <c r="EJ94" i="15"/>
  <c r="EB94" i="15"/>
  <c r="DT94" i="15"/>
  <c r="DL94" i="15"/>
  <c r="DD94" i="15"/>
  <c r="CV94" i="15"/>
  <c r="CN94" i="15"/>
  <c r="CF94" i="15"/>
  <c r="BX94" i="15"/>
  <c r="BP94" i="15"/>
  <c r="BH94" i="15"/>
  <c r="AZ94" i="15"/>
  <c r="AR94" i="15"/>
  <c r="AJ94" i="15"/>
  <c r="AB94" i="15"/>
  <c r="T94" i="15"/>
  <c r="L94" i="15"/>
  <c r="D94" i="15"/>
  <c r="FX88" i="15"/>
  <c r="FP88" i="15"/>
  <c r="FH88" i="15"/>
  <c r="EZ88" i="15"/>
  <c r="ER88" i="15"/>
  <c r="EJ88" i="15"/>
  <c r="EB88" i="15"/>
  <c r="DT88" i="15"/>
  <c r="DL88" i="15"/>
  <c r="DD88" i="15"/>
  <c r="CV88" i="15"/>
  <c r="CN88" i="15"/>
  <c r="CF88" i="15"/>
  <c r="GC76" i="15"/>
  <c r="FU76" i="15"/>
  <c r="FM76" i="15"/>
  <c r="FE76" i="15"/>
  <c r="EW76" i="15"/>
  <c r="EO76" i="15"/>
  <c r="EG76" i="15"/>
  <c r="DY76" i="15"/>
  <c r="DQ76" i="15"/>
  <c r="DI76" i="15"/>
  <c r="DA76" i="15"/>
  <c r="CS76" i="15"/>
  <c r="CK76" i="15"/>
  <c r="CC76" i="15"/>
  <c r="BU76" i="15"/>
  <c r="BM76" i="15"/>
  <c r="BE76" i="15"/>
  <c r="AW76" i="15"/>
  <c r="AO76" i="15"/>
  <c r="AG76" i="15"/>
  <c r="Y76" i="15"/>
  <c r="Q76" i="15"/>
  <c r="I76" i="15"/>
  <c r="GC70" i="15"/>
  <c r="FU70" i="15"/>
  <c r="FM70" i="15"/>
  <c r="FE70" i="15"/>
  <c r="EW70" i="15"/>
  <c r="EO70" i="15"/>
  <c r="EG70" i="15"/>
  <c r="DY70" i="15"/>
  <c r="DQ70" i="15"/>
  <c r="DI70" i="15"/>
  <c r="DA70" i="15"/>
  <c r="T104" i="15"/>
  <c r="FX104" i="15"/>
  <c r="FP104" i="15"/>
  <c r="FH104" i="15"/>
  <c r="EZ104" i="15"/>
  <c r="EB104" i="15"/>
  <c r="CV104" i="15"/>
  <c r="BP104" i="15"/>
  <c r="AJ104" i="15"/>
  <c r="D104" i="15"/>
  <c r="GE99" i="15"/>
  <c r="FW99" i="15"/>
  <c r="FO99" i="15"/>
  <c r="FG99" i="15"/>
  <c r="EY99" i="15"/>
  <c r="EQ99" i="15"/>
  <c r="EI99" i="15"/>
  <c r="EA99" i="15"/>
  <c r="DS99" i="15"/>
  <c r="DK99" i="15"/>
  <c r="DC99" i="15"/>
  <c r="CU99" i="15"/>
  <c r="CM99" i="15"/>
  <c r="CE99" i="15"/>
  <c r="BW99" i="15"/>
  <c r="BO99" i="15"/>
  <c r="BG99" i="15"/>
  <c r="AY99" i="15"/>
  <c r="AQ99" i="15"/>
  <c r="AI99" i="15"/>
  <c r="AA99" i="15"/>
  <c r="S99" i="15"/>
  <c r="K99" i="15"/>
  <c r="GE94" i="15"/>
  <c r="FW94" i="15"/>
  <c r="FO94" i="15"/>
  <c r="FG94" i="15"/>
  <c r="EY94" i="15"/>
  <c r="EQ94" i="15"/>
  <c r="EI94" i="15"/>
  <c r="EA94" i="15"/>
  <c r="DS94" i="15"/>
  <c r="DK94" i="15"/>
  <c r="DC94" i="15"/>
  <c r="CU94" i="15"/>
  <c r="CM94" i="15"/>
  <c r="CE94" i="15"/>
  <c r="BW94" i="15"/>
  <c r="BO94" i="15"/>
  <c r="BG94" i="15"/>
  <c r="AY94" i="15"/>
  <c r="AQ94" i="15"/>
  <c r="AI94" i="15"/>
  <c r="AA94" i="15"/>
  <c r="S94" i="15"/>
  <c r="K94" i="15"/>
  <c r="GE88" i="15"/>
  <c r="FW88" i="15"/>
  <c r="FO88" i="15"/>
  <c r="FG88" i="15"/>
  <c r="EY88" i="15"/>
  <c r="EQ88" i="15"/>
  <c r="EI88" i="15"/>
  <c r="EA88" i="15"/>
  <c r="DS88" i="15"/>
  <c r="DK88" i="15"/>
  <c r="DC88" i="15"/>
  <c r="CU88" i="15"/>
  <c r="CM88" i="15"/>
  <c r="CE88" i="15"/>
  <c r="BW88" i="15"/>
  <c r="BO88" i="15"/>
  <c r="BG88" i="15"/>
  <c r="AY88" i="15"/>
  <c r="AQ88" i="15"/>
  <c r="AI88" i="15"/>
  <c r="AA88" i="15"/>
  <c r="S88" i="15"/>
  <c r="GE104" i="15"/>
  <c r="FW104" i="15"/>
  <c r="FO104" i="15"/>
  <c r="FG104" i="15"/>
  <c r="EY104" i="15"/>
  <c r="DR99" i="15"/>
  <c r="DJ99" i="15"/>
  <c r="DB99" i="15"/>
  <c r="CT99" i="15"/>
  <c r="CL99" i="15"/>
  <c r="CD99" i="15"/>
  <c r="BV99" i="15"/>
  <c r="BN99" i="15"/>
  <c r="BF99" i="15"/>
  <c r="AX99" i="15"/>
  <c r="AP99" i="15"/>
  <c r="AH99" i="15"/>
  <c r="Z99" i="15"/>
  <c r="R99" i="15"/>
  <c r="J99" i="15"/>
  <c r="GD94" i="15"/>
  <c r="FV94" i="15"/>
  <c r="FN94" i="15"/>
  <c r="FF94" i="15"/>
  <c r="EX94" i="15"/>
  <c r="EP94" i="15"/>
  <c r="EH94" i="15"/>
  <c r="DZ94" i="15"/>
  <c r="DR94" i="15"/>
  <c r="DJ94" i="15"/>
  <c r="DB94" i="15"/>
  <c r="CT94" i="15"/>
  <c r="CL94" i="15"/>
  <c r="CD94" i="15"/>
  <c r="BV94" i="15"/>
  <c r="BN94" i="15"/>
  <c r="BF94" i="15"/>
  <c r="AX94" i="15"/>
  <c r="AP94" i="15"/>
  <c r="AH94" i="15"/>
  <c r="Z94" i="15"/>
  <c r="R94" i="15"/>
  <c r="J94" i="15"/>
  <c r="GD88" i="15"/>
  <c r="FV88" i="15"/>
  <c r="FN88" i="15"/>
  <c r="FF88" i="15"/>
  <c r="EX88" i="15"/>
  <c r="EP88" i="15"/>
  <c r="EH88" i="15"/>
  <c r="DZ88" i="15"/>
  <c r="DR88" i="15"/>
  <c r="DJ88" i="15"/>
  <c r="DB88" i="15"/>
  <c r="CT88" i="15"/>
  <c r="CL88" i="15"/>
  <c r="CD88" i="15"/>
  <c r="BV88" i="15"/>
  <c r="BN88" i="15"/>
  <c r="BF88" i="15"/>
  <c r="AX88" i="15"/>
  <c r="AP88" i="15"/>
  <c r="AH88" i="15"/>
  <c r="Z88" i="15"/>
  <c r="R88" i="15"/>
  <c r="J88" i="15"/>
  <c r="EL81" i="15"/>
  <c r="DV81" i="15"/>
  <c r="BZ81" i="15"/>
  <c r="BJ81" i="15"/>
  <c r="FZ81" i="15"/>
  <c r="FR81" i="15"/>
  <c r="FJ81" i="15"/>
  <c r="FB81" i="15"/>
  <c r="ET81" i="15"/>
  <c r="ED81" i="15"/>
  <c r="DN81" i="15"/>
  <c r="DF81" i="15"/>
  <c r="CX81" i="15"/>
  <c r="CP81" i="15"/>
  <c r="CH81" i="15"/>
  <c r="BR81" i="15"/>
  <c r="BB81" i="15"/>
  <c r="AT81" i="15"/>
  <c r="AL81" i="15"/>
  <c r="AD81" i="15"/>
  <c r="V81" i="15"/>
  <c r="N81" i="15"/>
  <c r="F81" i="15"/>
  <c r="CD76" i="15"/>
  <c r="BV76" i="15"/>
  <c r="BN76" i="15"/>
  <c r="BN75" i="15" s="1"/>
  <c r="BF76" i="15"/>
  <c r="BF75" i="15" s="1"/>
  <c r="AX76" i="15"/>
  <c r="AX75" i="15" s="1"/>
  <c r="AP76" i="15"/>
  <c r="AH76" i="15"/>
  <c r="Z76" i="15"/>
  <c r="R76" i="15"/>
  <c r="J76" i="15"/>
  <c r="GD70" i="15"/>
  <c r="FV70" i="15"/>
  <c r="FN70" i="15"/>
  <c r="FF70" i="15"/>
  <c r="EX70" i="15"/>
  <c r="EP70" i="15"/>
  <c r="EH70" i="15"/>
  <c r="DZ70" i="15"/>
  <c r="DR70" i="15"/>
  <c r="DJ70" i="15"/>
  <c r="DB70" i="15"/>
  <c r="CT70" i="15"/>
  <c r="CL70" i="15"/>
  <c r="CD70" i="15"/>
  <c r="BV70" i="15"/>
  <c r="BN70" i="15"/>
  <c r="BF70" i="15"/>
  <c r="AX70" i="15"/>
  <c r="AP70" i="15"/>
  <c r="AH70" i="15"/>
  <c r="Z70" i="15"/>
  <c r="R70" i="15"/>
  <c r="J70" i="15"/>
  <c r="FY50" i="15"/>
  <c r="FQ50" i="15"/>
  <c r="FI50" i="15"/>
  <c r="FA50" i="15"/>
  <c r="ES50" i="15"/>
  <c r="EK50" i="15"/>
  <c r="EC50" i="15"/>
  <c r="DU50" i="15"/>
  <c r="DM50" i="15"/>
  <c r="DE50" i="15"/>
  <c r="CW50" i="15"/>
  <c r="CO50" i="15"/>
  <c r="CG50" i="15"/>
  <c r="BY50" i="15"/>
  <c r="BQ50" i="15"/>
  <c r="BI50" i="15"/>
  <c r="BA50" i="15"/>
  <c r="AS50" i="15"/>
  <c r="AK50" i="15"/>
  <c r="AC50" i="15"/>
  <c r="U50" i="15"/>
  <c r="M50" i="15"/>
  <c r="E50" i="15"/>
  <c r="ER81" i="15"/>
  <c r="EB81" i="15"/>
  <c r="DT81" i="15"/>
  <c r="CF81" i="15"/>
  <c r="BP81" i="15"/>
  <c r="BH81" i="15"/>
  <c r="AR81" i="15"/>
  <c r="AB81" i="15"/>
  <c r="L81" i="15"/>
  <c r="GB76" i="15"/>
  <c r="FT76" i="15"/>
  <c r="FL76" i="15"/>
  <c r="FD76" i="15"/>
  <c r="EV76" i="15"/>
  <c r="EN76" i="15"/>
  <c r="EF76" i="15"/>
  <c r="DX76" i="15"/>
  <c r="DP76" i="15"/>
  <c r="DH76" i="15"/>
  <c r="CZ76" i="15"/>
  <c r="CR76" i="15"/>
  <c r="CJ76" i="15"/>
  <c r="CB76" i="15"/>
  <c r="BT76" i="15"/>
  <c r="BL76" i="15"/>
  <c r="BD76" i="15"/>
  <c r="AV76" i="15"/>
  <c r="AN76" i="15"/>
  <c r="AF76" i="15"/>
  <c r="X76" i="15"/>
  <c r="P76" i="15"/>
  <c r="H76" i="15"/>
  <c r="GB70" i="15"/>
  <c r="FD70" i="15"/>
  <c r="EV70" i="15"/>
  <c r="DX70" i="15"/>
  <c r="DP70" i="15"/>
  <c r="CZ70" i="15"/>
  <c r="CR70" i="15"/>
  <c r="BL70" i="15"/>
  <c r="BD70" i="15"/>
  <c r="AN70" i="15"/>
  <c r="AF70" i="15"/>
  <c r="H70" i="15"/>
  <c r="CL64" i="15"/>
  <c r="GD64" i="15"/>
  <c r="FV64" i="15"/>
  <c r="FN64" i="15"/>
  <c r="FF64" i="15"/>
  <c r="EX64" i="15"/>
  <c r="EP64" i="15"/>
  <c r="EH64" i="15"/>
  <c r="DZ64" i="15"/>
  <c r="DR64" i="15"/>
  <c r="DJ64" i="15"/>
  <c r="DB64" i="15"/>
  <c r="CT64" i="15"/>
  <c r="CD64" i="15"/>
  <c r="BV64" i="15"/>
  <c r="BN64" i="15"/>
  <c r="BF64" i="15"/>
  <c r="AP64" i="15"/>
  <c r="AH64" i="15"/>
  <c r="Z64" i="15"/>
  <c r="R64" i="15"/>
  <c r="J64" i="15"/>
  <c r="X88" i="15"/>
  <c r="EQ81" i="15"/>
  <c r="CE81" i="15"/>
  <c r="GE81" i="15"/>
  <c r="FO81" i="15"/>
  <c r="FG81" i="15"/>
  <c r="DS81" i="15"/>
  <c r="DC81" i="15"/>
  <c r="CU81" i="15"/>
  <c r="BG81" i="15"/>
  <c r="BS76" i="15"/>
  <c r="BK76" i="15"/>
  <c r="BC76" i="15"/>
  <c r="AU76" i="15"/>
  <c r="AM76" i="15"/>
  <c r="AE76" i="15"/>
  <c r="W76" i="15"/>
  <c r="O76" i="15"/>
  <c r="G76" i="15"/>
  <c r="GA70" i="15"/>
  <c r="FS70" i="15"/>
  <c r="FK70" i="15"/>
  <c r="FC70" i="15"/>
  <c r="EU70" i="15"/>
  <c r="EM70" i="15"/>
  <c r="EE70" i="15"/>
  <c r="DW70" i="15"/>
  <c r="DO70" i="15"/>
  <c r="DG70" i="15"/>
  <c r="CY70" i="15"/>
  <c r="CQ70" i="15"/>
  <c r="CI70" i="15"/>
  <c r="CA70" i="15"/>
  <c r="BS70" i="15"/>
  <c r="BK70" i="15"/>
  <c r="BC70" i="15"/>
  <c r="AU70" i="15"/>
  <c r="AM70" i="15"/>
  <c r="AE70" i="15"/>
  <c r="W70" i="15"/>
  <c r="O70" i="15"/>
  <c r="G70" i="15"/>
  <c r="AP81" i="15"/>
  <c r="AH81" i="15"/>
  <c r="Z81" i="15"/>
  <c r="R81" i="15"/>
  <c r="J81" i="15"/>
  <c r="FZ76" i="15"/>
  <c r="FR76" i="15"/>
  <c r="FJ76" i="15"/>
  <c r="FB76" i="15"/>
  <c r="ET76" i="15"/>
  <c r="EL76" i="15"/>
  <c r="ED76" i="15"/>
  <c r="DV76" i="15"/>
  <c r="DN76" i="15"/>
  <c r="DF76" i="15"/>
  <c r="CX76" i="15"/>
  <c r="CP76" i="15"/>
  <c r="CH76" i="15"/>
  <c r="BZ76" i="15"/>
  <c r="BR76" i="15"/>
  <c r="BJ76" i="15"/>
  <c r="BB76" i="15"/>
  <c r="BB75" i="15" s="1"/>
  <c r="AT76" i="15"/>
  <c r="AT75" i="15" s="1"/>
  <c r="AL76" i="15"/>
  <c r="AD76" i="15"/>
  <c r="AD75" i="15" s="1"/>
  <c r="V76" i="15"/>
  <c r="V75" i="15" s="1"/>
  <c r="N76" i="15"/>
  <c r="N75" i="15" s="1"/>
  <c r="F76" i="15"/>
  <c r="F75" i="15" s="1"/>
  <c r="FZ70" i="15"/>
  <c r="FR70" i="15"/>
  <c r="FJ70" i="15"/>
  <c r="FB70" i="15"/>
  <c r="ET70" i="15"/>
  <c r="EL70" i="15"/>
  <c r="ED70" i="15"/>
  <c r="DV70" i="15"/>
  <c r="DN70" i="15"/>
  <c r="DN61" i="15" s="1"/>
  <c r="DF70" i="15"/>
  <c r="EF64" i="15"/>
  <c r="GB64" i="15"/>
  <c r="FT64" i="15"/>
  <c r="FD64" i="15"/>
  <c r="EV64" i="15"/>
  <c r="GC81" i="15"/>
  <c r="FU81" i="15"/>
  <c r="FM81" i="15"/>
  <c r="FM75" i="15" s="1"/>
  <c r="FE81" i="15"/>
  <c r="EW81" i="15"/>
  <c r="EO81" i="15"/>
  <c r="EG81" i="15"/>
  <c r="DY81" i="15"/>
  <c r="DQ81" i="15"/>
  <c r="DI81" i="15"/>
  <c r="DA81" i="15"/>
  <c r="DA75" i="15" s="1"/>
  <c r="CS81" i="15"/>
  <c r="CK81" i="15"/>
  <c r="CC81" i="15"/>
  <c r="BU81" i="15"/>
  <c r="BM81" i="15"/>
  <c r="BE81" i="15"/>
  <c r="AW81" i="15"/>
  <c r="AO81" i="15"/>
  <c r="AO75" i="15" s="1"/>
  <c r="AG81" i="15"/>
  <c r="Y81" i="15"/>
  <c r="Q81" i="15"/>
  <c r="I81" i="15"/>
  <c r="FY76" i="15"/>
  <c r="FQ76" i="15"/>
  <c r="FI76" i="15"/>
  <c r="FA76" i="15"/>
  <c r="ES76" i="15"/>
  <c r="EK76" i="15"/>
  <c r="EC76" i="15"/>
  <c r="DU76" i="15"/>
  <c r="DM76" i="15"/>
  <c r="DE76" i="15"/>
  <c r="CW76" i="15"/>
  <c r="CO76" i="15"/>
  <c r="CG76" i="15"/>
  <c r="BY76" i="15"/>
  <c r="BQ76" i="15"/>
  <c r="BI76" i="15"/>
  <c r="BA76" i="15"/>
  <c r="AS76" i="15"/>
  <c r="AK76" i="15"/>
  <c r="AC76" i="15"/>
  <c r="U76" i="15"/>
  <c r="M76" i="15"/>
  <c r="E76" i="15"/>
  <c r="FY70" i="15"/>
  <c r="FQ70" i="15"/>
  <c r="FI70" i="15"/>
  <c r="FA70" i="15"/>
  <c r="ES70" i="15"/>
  <c r="EK70" i="15"/>
  <c r="EC70" i="15"/>
  <c r="DU70" i="15"/>
  <c r="DM70" i="15"/>
  <c r="DE70" i="15"/>
  <c r="DE61" i="15" s="1"/>
  <c r="CW70" i="15"/>
  <c r="CO70" i="15"/>
  <c r="CG70" i="15"/>
  <c r="BY70" i="15"/>
  <c r="BQ70" i="15"/>
  <c r="BI70" i="15"/>
  <c r="BA70" i="15"/>
  <c r="AS70" i="15"/>
  <c r="AK70" i="15"/>
  <c r="AC70" i="15"/>
  <c r="U70" i="15"/>
  <c r="M70" i="15"/>
  <c r="E70" i="15"/>
  <c r="CJ41" i="15"/>
  <c r="AN41" i="15"/>
  <c r="X41" i="15"/>
  <c r="GB41" i="15"/>
  <c r="DP41" i="15"/>
  <c r="CB41" i="15"/>
  <c r="BT41" i="15"/>
  <c r="BL41" i="15"/>
  <c r="BD41" i="15"/>
  <c r="AV41" i="15"/>
  <c r="AF41" i="15"/>
  <c r="P41" i="15"/>
  <c r="H41" i="15"/>
  <c r="GB81" i="15"/>
  <c r="FT81" i="15"/>
  <c r="FL81" i="15"/>
  <c r="FD81" i="15"/>
  <c r="EV81" i="15"/>
  <c r="EN81" i="15"/>
  <c r="EF81" i="15"/>
  <c r="DX81" i="15"/>
  <c r="DP81" i="15"/>
  <c r="DH81" i="15"/>
  <c r="CZ81" i="15"/>
  <c r="CR81" i="15"/>
  <c r="CJ81" i="15"/>
  <c r="CB81" i="15"/>
  <c r="BT81" i="15"/>
  <c r="BL81" i="15"/>
  <c r="BD81" i="15"/>
  <c r="AV81" i="15"/>
  <c r="AN81" i="15"/>
  <c r="AF81" i="15"/>
  <c r="X81" i="15"/>
  <c r="P81" i="15"/>
  <c r="H81" i="15"/>
  <c r="FX70" i="15"/>
  <c r="FP70" i="15"/>
  <c r="FH70" i="15"/>
  <c r="EZ70" i="15"/>
  <c r="ER70" i="15"/>
  <c r="EJ70" i="15"/>
  <c r="EB70" i="15"/>
  <c r="DT70" i="15"/>
  <c r="DL70" i="15"/>
  <c r="DD70" i="15"/>
  <c r="CV70" i="15"/>
  <c r="CN70" i="15"/>
  <c r="CN61" i="15" s="1"/>
  <c r="CF70" i="15"/>
  <c r="BX70" i="15"/>
  <c r="BP70" i="15"/>
  <c r="BH70" i="15"/>
  <c r="AZ70" i="15"/>
  <c r="AR70" i="15"/>
  <c r="AJ70" i="15"/>
  <c r="AB70" i="15"/>
  <c r="T70" i="15"/>
  <c r="L70" i="15"/>
  <c r="D70" i="15"/>
  <c r="BX88" i="15"/>
  <c r="BP88" i="15"/>
  <c r="BH88" i="15"/>
  <c r="AZ88" i="15"/>
  <c r="AR88" i="15"/>
  <c r="AJ88" i="15"/>
  <c r="AB88" i="15"/>
  <c r="T88" i="15"/>
  <c r="L88" i="15"/>
  <c r="D88" i="15"/>
  <c r="GA81" i="15"/>
  <c r="FS81" i="15"/>
  <c r="FK81" i="15"/>
  <c r="FC81" i="15"/>
  <c r="EU81" i="15"/>
  <c r="EM81" i="15"/>
  <c r="EE81" i="15"/>
  <c r="DW81" i="15"/>
  <c r="DO81" i="15"/>
  <c r="DG81" i="15"/>
  <c r="CY81" i="15"/>
  <c r="CQ81" i="15"/>
  <c r="CI81" i="15"/>
  <c r="CA81" i="15"/>
  <c r="BS81" i="15"/>
  <c r="BK81" i="15"/>
  <c r="BC81" i="15"/>
  <c r="AU81" i="15"/>
  <c r="AM81" i="15"/>
  <c r="AE81" i="15"/>
  <c r="W81" i="15"/>
  <c r="O81" i="15"/>
  <c r="G81" i="15"/>
  <c r="GE76" i="15"/>
  <c r="FW76" i="15"/>
  <c r="FW75" i="15" s="1"/>
  <c r="FO76" i="15"/>
  <c r="FG76" i="15"/>
  <c r="EY76" i="15"/>
  <c r="EY75" i="15" s="1"/>
  <c r="EQ76" i="15"/>
  <c r="EI76" i="15"/>
  <c r="EA76" i="15"/>
  <c r="EA75" i="15" s="1"/>
  <c r="DS76" i="15"/>
  <c r="DS75" i="15" s="1"/>
  <c r="DK76" i="15"/>
  <c r="DK75" i="15" s="1"/>
  <c r="DC76" i="15"/>
  <c r="CU76" i="15"/>
  <c r="CM76" i="15"/>
  <c r="CE76" i="15"/>
  <c r="BW76" i="15"/>
  <c r="BO76" i="15"/>
  <c r="BO75" i="15" s="1"/>
  <c r="BG76" i="15"/>
  <c r="AY76" i="15"/>
  <c r="AQ76" i="15"/>
  <c r="AI76" i="15"/>
  <c r="AA76" i="15"/>
  <c r="S76" i="15"/>
  <c r="K76" i="15"/>
  <c r="GE70" i="15"/>
  <c r="FW70" i="15"/>
  <c r="FO70" i="15"/>
  <c r="FG70" i="15"/>
  <c r="EY70" i="15"/>
  <c r="EQ70" i="15"/>
  <c r="EI70" i="15"/>
  <c r="EA70" i="15"/>
  <c r="DS70" i="15"/>
  <c r="DK70" i="15"/>
  <c r="DC70" i="15"/>
  <c r="CU70" i="15"/>
  <c r="CM70" i="15"/>
  <c r="CE70" i="15"/>
  <c r="BW70" i="15"/>
  <c r="BO70" i="15"/>
  <c r="BG70" i="15"/>
  <c r="AY70" i="15"/>
  <c r="AY61" i="15" s="1"/>
  <c r="AQ70" i="15"/>
  <c r="AI70" i="15"/>
  <c r="AA70" i="15"/>
  <c r="S70" i="15"/>
  <c r="S61" i="15" s="1"/>
  <c r="K70" i="15"/>
  <c r="CS70" i="15"/>
  <c r="CK70" i="15"/>
  <c r="CC70" i="15"/>
  <c r="BU70" i="15"/>
  <c r="BM70" i="15"/>
  <c r="BE70" i="15"/>
  <c r="AW70" i="15"/>
  <c r="AO70" i="15"/>
  <c r="AG70" i="15"/>
  <c r="Y70" i="15"/>
  <c r="Q70" i="15"/>
  <c r="I70" i="15"/>
  <c r="DO64" i="15"/>
  <c r="G64" i="15"/>
  <c r="G61" i="15" s="1"/>
  <c r="GA64" i="15"/>
  <c r="FS64" i="15"/>
  <c r="FK64" i="15"/>
  <c r="FC64" i="15"/>
  <c r="EU64" i="15"/>
  <c r="EM64" i="15"/>
  <c r="EE64" i="15"/>
  <c r="DG64" i="15"/>
  <c r="CY64" i="15"/>
  <c r="CQ64" i="15"/>
  <c r="CI64" i="15"/>
  <c r="CA64" i="15"/>
  <c r="BK64" i="15"/>
  <c r="BC64" i="15"/>
  <c r="AU64" i="15"/>
  <c r="AE64" i="15"/>
  <c r="W64" i="15"/>
  <c r="O64" i="15"/>
  <c r="FX50" i="15"/>
  <c r="FP50" i="15"/>
  <c r="FP46" i="15" s="1"/>
  <c r="FH50" i="15"/>
  <c r="EZ50" i="15"/>
  <c r="ER50" i="15"/>
  <c r="EJ50" i="15"/>
  <c r="EJ46" i="15" s="1"/>
  <c r="EB50" i="15"/>
  <c r="DT50" i="15"/>
  <c r="DL50" i="15"/>
  <c r="DD50" i="15"/>
  <c r="DD46" i="15" s="1"/>
  <c r="CV50" i="15"/>
  <c r="CN50" i="15"/>
  <c r="CF50" i="15"/>
  <c r="CF46" i="15" s="1"/>
  <c r="BX50" i="15"/>
  <c r="BX46" i="15" s="1"/>
  <c r="BP50" i="15"/>
  <c r="BH50" i="15"/>
  <c r="AZ50" i="15"/>
  <c r="AR50" i="15"/>
  <c r="AR46" i="15" s="1"/>
  <c r="AJ50" i="15"/>
  <c r="AB50" i="15"/>
  <c r="T50" i="15"/>
  <c r="L50" i="15"/>
  <c r="D50" i="15"/>
  <c r="DF64" i="15"/>
  <c r="FZ64" i="15"/>
  <c r="FR64" i="15"/>
  <c r="FJ64" i="15"/>
  <c r="FB64" i="15"/>
  <c r="ET64" i="15"/>
  <c r="EL64" i="15"/>
  <c r="ED64" i="15"/>
  <c r="DV64" i="15"/>
  <c r="CX64" i="15"/>
  <c r="CP64" i="15"/>
  <c r="CH64" i="15"/>
  <c r="GE50" i="15"/>
  <c r="FW50" i="15"/>
  <c r="FO50" i="15"/>
  <c r="FG50" i="15"/>
  <c r="EY50" i="15"/>
  <c r="EQ50" i="15"/>
  <c r="EI50" i="15"/>
  <c r="EA50" i="15"/>
  <c r="DS50" i="15"/>
  <c r="DK50" i="15"/>
  <c r="DC50" i="15"/>
  <c r="CU50" i="15"/>
  <c r="CM50" i="15"/>
  <c r="CE50" i="15"/>
  <c r="BW50" i="15"/>
  <c r="BO50" i="15"/>
  <c r="BG50" i="15"/>
  <c r="AY50" i="15"/>
  <c r="AQ50" i="15"/>
  <c r="AI50" i="15"/>
  <c r="AA50" i="15"/>
  <c r="S50" i="15"/>
  <c r="K50" i="15"/>
  <c r="FZ41" i="15"/>
  <c r="DN41" i="15"/>
  <c r="BB41" i="15"/>
  <c r="AT41" i="15"/>
  <c r="FJ41" i="15"/>
  <c r="FB41" i="15"/>
  <c r="ET41" i="15"/>
  <c r="EL41" i="15"/>
  <c r="DV41" i="15"/>
  <c r="CX41" i="15"/>
  <c r="CP41" i="15"/>
  <c r="CH41" i="15"/>
  <c r="BZ41" i="15"/>
  <c r="BR41" i="15"/>
  <c r="AL41" i="15"/>
  <c r="F41" i="15"/>
  <c r="CW64" i="15"/>
  <c r="BI64" i="15"/>
  <c r="AC64" i="15"/>
  <c r="FY64" i="15"/>
  <c r="FQ64" i="15"/>
  <c r="FI64" i="15"/>
  <c r="FA64" i="15"/>
  <c r="ES64" i="15"/>
  <c r="EK64" i="15"/>
  <c r="EC64" i="15"/>
  <c r="DU64" i="15"/>
  <c r="DM64" i="15"/>
  <c r="CO64" i="15"/>
  <c r="CG64" i="15"/>
  <c r="BY64" i="15"/>
  <c r="BQ64" i="15"/>
  <c r="BA64" i="15"/>
  <c r="AS64" i="15"/>
  <c r="AK64" i="15"/>
  <c r="U64" i="15"/>
  <c r="M64" i="15"/>
  <c r="FX56" i="15"/>
  <c r="ER56" i="15"/>
  <c r="DL56" i="15"/>
  <c r="FH56" i="15"/>
  <c r="EZ56" i="15"/>
  <c r="EB56" i="15"/>
  <c r="DT56" i="15"/>
  <c r="CV56" i="15"/>
  <c r="CN56" i="15"/>
  <c r="BP56" i="15"/>
  <c r="BH56" i="15"/>
  <c r="AJ56" i="15"/>
  <c r="AB56" i="15"/>
  <c r="EH50" i="15"/>
  <c r="BV50" i="15"/>
  <c r="BN50" i="15"/>
  <c r="J50" i="15"/>
  <c r="FV50" i="15"/>
  <c r="FN50" i="15"/>
  <c r="FF50" i="15"/>
  <c r="EX50" i="15"/>
  <c r="DZ50" i="15"/>
  <c r="DJ50" i="15"/>
  <c r="DB50" i="15"/>
  <c r="CT50" i="15"/>
  <c r="CL50" i="15"/>
  <c r="AX50" i="15"/>
  <c r="AP50" i="15"/>
  <c r="AH50" i="15"/>
  <c r="Z50" i="15"/>
  <c r="GE21" i="15"/>
  <c r="FW21" i="15"/>
  <c r="FG21" i="15"/>
  <c r="EY21" i="15"/>
  <c r="EQ21" i="15"/>
  <c r="EI21" i="15"/>
  <c r="CX70" i="15"/>
  <c r="CP70" i="15"/>
  <c r="CH70" i="15"/>
  <c r="BZ70" i="15"/>
  <c r="BR70" i="15"/>
  <c r="BJ70" i="15"/>
  <c r="BB70" i="15"/>
  <c r="AT70" i="15"/>
  <c r="AL70" i="15"/>
  <c r="AD70" i="15"/>
  <c r="V70" i="15"/>
  <c r="N70" i="15"/>
  <c r="F70" i="15"/>
  <c r="DD64" i="15"/>
  <c r="FX64" i="15"/>
  <c r="FP64" i="15"/>
  <c r="FH64" i="15"/>
  <c r="EZ64" i="15"/>
  <c r="ER64" i="15"/>
  <c r="EJ64" i="15"/>
  <c r="EB64" i="15"/>
  <c r="DT64" i="15"/>
  <c r="DL64" i="15"/>
  <c r="CF64" i="15"/>
  <c r="BX64" i="15"/>
  <c r="BP64" i="15"/>
  <c r="AZ64" i="15"/>
  <c r="AR64" i="15"/>
  <c r="AJ64" i="15"/>
  <c r="T64" i="15"/>
  <c r="L64" i="15"/>
  <c r="GC50" i="15"/>
  <c r="FU50" i="15"/>
  <c r="FM50" i="15"/>
  <c r="FE50" i="15"/>
  <c r="EW50" i="15"/>
  <c r="EO50" i="15"/>
  <c r="EG50" i="15"/>
  <c r="DY50" i="15"/>
  <c r="DQ50" i="15"/>
  <c r="DI50" i="15"/>
  <c r="DA50" i="15"/>
  <c r="CS50" i="15"/>
  <c r="CK50" i="15"/>
  <c r="CC50" i="15"/>
  <c r="BU50" i="15"/>
  <c r="BM50" i="15"/>
  <c r="BE50" i="15"/>
  <c r="AW50" i="15"/>
  <c r="AO50" i="15"/>
  <c r="AG50" i="15"/>
  <c r="Y50" i="15"/>
  <c r="Q50" i="15"/>
  <c r="I50" i="15"/>
  <c r="FY12" i="15"/>
  <c r="FQ12" i="15"/>
  <c r="FI12" i="15"/>
  <c r="FA12" i="15"/>
  <c r="ES12" i="15"/>
  <c r="EK12" i="15"/>
  <c r="EC12" i="15"/>
  <c r="DU12" i="15"/>
  <c r="DM12" i="15"/>
  <c r="DE12" i="15"/>
  <c r="CW12" i="15"/>
  <c r="CO12" i="15"/>
  <c r="CG12" i="15"/>
  <c r="BY12" i="15"/>
  <c r="BQ12" i="15"/>
  <c r="BI12" i="15"/>
  <c r="BA12" i="15"/>
  <c r="AS12" i="15"/>
  <c r="AK12" i="15"/>
  <c r="AC12" i="15"/>
  <c r="U12" i="15"/>
  <c r="M12" i="15"/>
  <c r="E12" i="15"/>
  <c r="GB50" i="15"/>
  <c r="FT50" i="15"/>
  <c r="FL50" i="15"/>
  <c r="FD50" i="15"/>
  <c r="EV50" i="15"/>
  <c r="EN50" i="15"/>
  <c r="EF50" i="15"/>
  <c r="DX50" i="15"/>
  <c r="DP50" i="15"/>
  <c r="DH50" i="15"/>
  <c r="CZ50" i="15"/>
  <c r="CR50" i="15"/>
  <c r="CJ50" i="15"/>
  <c r="CB50" i="15"/>
  <c r="BT50" i="15"/>
  <c r="BL50" i="15"/>
  <c r="BD50" i="15"/>
  <c r="AV50" i="15"/>
  <c r="AN50" i="15"/>
  <c r="AF50" i="15"/>
  <c r="X50" i="15"/>
  <c r="P50" i="15"/>
  <c r="H50" i="15"/>
  <c r="GC26" i="15"/>
  <c r="FU26" i="15"/>
  <c r="FM26" i="15"/>
  <c r="FE26" i="15"/>
  <c r="EW26" i="15"/>
  <c r="GA50" i="15"/>
  <c r="FS50" i="15"/>
  <c r="FK50" i="15"/>
  <c r="FC50" i="15"/>
  <c r="EU50" i="15"/>
  <c r="EM50" i="15"/>
  <c r="EE50" i="15"/>
  <c r="DW50" i="15"/>
  <c r="DO50" i="15"/>
  <c r="DG50" i="15"/>
  <c r="CY50" i="15"/>
  <c r="CQ50" i="15"/>
  <c r="CI50" i="15"/>
  <c r="CA50" i="15"/>
  <c r="BS50" i="15"/>
  <c r="BK50" i="15"/>
  <c r="BC50" i="15"/>
  <c r="AU50" i="15"/>
  <c r="AM50" i="15"/>
  <c r="AE50" i="15"/>
  <c r="W50" i="15"/>
  <c r="O50" i="15"/>
  <c r="G50" i="15"/>
  <c r="GB35" i="15"/>
  <c r="FT35" i="15"/>
  <c r="FL35" i="15"/>
  <c r="FD35" i="15"/>
  <c r="EV35" i="15"/>
  <c r="EN35" i="15"/>
  <c r="EF35" i="15"/>
  <c r="DX35" i="15"/>
  <c r="DP35" i="15"/>
  <c r="DH35" i="15"/>
  <c r="CZ35" i="15"/>
  <c r="CR35" i="15"/>
  <c r="CJ35" i="15"/>
  <c r="CB35" i="15"/>
  <c r="BT35" i="15"/>
  <c r="BL35" i="15"/>
  <c r="BD35" i="15"/>
  <c r="AV35" i="15"/>
  <c r="AN35" i="15"/>
  <c r="AF35" i="15"/>
  <c r="X35" i="15"/>
  <c r="P35" i="15"/>
  <c r="H35" i="15"/>
  <c r="GB26" i="15"/>
  <c r="FT26" i="15"/>
  <c r="FL26" i="15"/>
  <c r="FD26" i="15"/>
  <c r="EV26" i="15"/>
  <c r="EN26" i="15"/>
  <c r="EF26" i="15"/>
  <c r="DX26" i="15"/>
  <c r="DP26" i="15"/>
  <c r="DH26" i="15"/>
  <c r="CZ26" i="15"/>
  <c r="CR26" i="15"/>
  <c r="CJ26" i="15"/>
  <c r="CB26" i="15"/>
  <c r="BT26" i="15"/>
  <c r="BL26" i="15"/>
  <c r="BD26" i="15"/>
  <c r="AV26" i="15"/>
  <c r="AN26" i="15"/>
  <c r="AF26" i="15"/>
  <c r="X26" i="15"/>
  <c r="P26" i="15"/>
  <c r="H26" i="15"/>
  <c r="GC64" i="15"/>
  <c r="FU64" i="15"/>
  <c r="FM64" i="15"/>
  <c r="FE64" i="15"/>
  <c r="EW64" i="15"/>
  <c r="EO64" i="15"/>
  <c r="EG64" i="15"/>
  <c r="FZ50" i="15"/>
  <c r="FR50" i="15"/>
  <c r="FJ50" i="15"/>
  <c r="FB50" i="15"/>
  <c r="ET50" i="15"/>
  <c r="EL50" i="15"/>
  <c r="ED50" i="15"/>
  <c r="DV50" i="15"/>
  <c r="DN50" i="15"/>
  <c r="DF50" i="15"/>
  <c r="CX50" i="15"/>
  <c r="CP50" i="15"/>
  <c r="CH50" i="15"/>
  <c r="BZ50" i="15"/>
  <c r="BR50" i="15"/>
  <c r="BJ50" i="15"/>
  <c r="BB50" i="15"/>
  <c r="AT50" i="15"/>
  <c r="AL50" i="15"/>
  <c r="AD50" i="15"/>
  <c r="V50" i="15"/>
  <c r="N50" i="15"/>
  <c r="F50" i="15"/>
  <c r="DY41" i="15"/>
  <c r="FV41" i="15"/>
  <c r="DJ41" i="15"/>
  <c r="AX41" i="15"/>
  <c r="DZ41" i="15"/>
  <c r="BN41" i="15"/>
  <c r="FV35" i="15"/>
  <c r="DJ35" i="15"/>
  <c r="AX35" i="15"/>
  <c r="GD26" i="15"/>
  <c r="FV26" i="15"/>
  <c r="FN26" i="15"/>
  <c r="FF26" i="15"/>
  <c r="EX26" i="15"/>
  <c r="FC41" i="15"/>
  <c r="EM41" i="15"/>
  <c r="CQ41" i="15"/>
  <c r="CA41" i="15"/>
  <c r="AE41" i="15"/>
  <c r="O41" i="15"/>
  <c r="FK41" i="15"/>
  <c r="EU41" i="15"/>
  <c r="EE41" i="15"/>
  <c r="DW41" i="15"/>
  <c r="DO41" i="15"/>
  <c r="CY41" i="15"/>
  <c r="CI41" i="15"/>
  <c r="BS41" i="15"/>
  <c r="BK41" i="15"/>
  <c r="BC41" i="15"/>
  <c r="AM41" i="15"/>
  <c r="W41" i="15"/>
  <c r="G41" i="15"/>
  <c r="GA26" i="15"/>
  <c r="FS26" i="15"/>
  <c r="FK26" i="15"/>
  <c r="FC26" i="15"/>
  <c r="EU26" i="15"/>
  <c r="BJ41" i="15"/>
  <c r="AD41" i="15"/>
  <c r="N41" i="15"/>
  <c r="FZ35" i="15"/>
  <c r="FR35" i="15"/>
  <c r="FR31" i="15" s="1"/>
  <c r="FJ35" i="15"/>
  <c r="FB35" i="15"/>
  <c r="ET35" i="15"/>
  <c r="EL35" i="15"/>
  <c r="ED35" i="15"/>
  <c r="DV35" i="15"/>
  <c r="DN35" i="15"/>
  <c r="DF35" i="15"/>
  <c r="DF31" i="15" s="1"/>
  <c r="CX35" i="15"/>
  <c r="CP35" i="15"/>
  <c r="CH35" i="15"/>
  <c r="BZ35" i="15"/>
  <c r="BR35" i="15"/>
  <c r="BJ35" i="15"/>
  <c r="BB35" i="15"/>
  <c r="AT35" i="15"/>
  <c r="AL35" i="15"/>
  <c r="AD35" i="15"/>
  <c r="V35" i="15"/>
  <c r="N35" i="15"/>
  <c r="F35" i="15"/>
  <c r="FZ26" i="15"/>
  <c r="FR26" i="15"/>
  <c r="FJ26" i="15"/>
  <c r="FB26" i="15"/>
  <c r="ET26" i="15"/>
  <c r="GB21" i="15"/>
  <c r="FT21" i="15"/>
  <c r="FL21" i="15"/>
  <c r="FD21" i="15"/>
  <c r="EV21" i="15"/>
  <c r="EN21" i="15"/>
  <c r="EF21" i="15"/>
  <c r="DX21" i="15"/>
  <c r="DP21" i="15"/>
  <c r="DH21" i="15"/>
  <c r="CZ21" i="15"/>
  <c r="CR21" i="15"/>
  <c r="CJ21" i="15"/>
  <c r="CB21" i="15"/>
  <c r="BT21" i="15"/>
  <c r="BL21" i="15"/>
  <c r="BD21" i="15"/>
  <c r="AV21" i="15"/>
  <c r="AN21" i="15"/>
  <c r="AF21" i="15"/>
  <c r="X21" i="15"/>
  <c r="P21" i="15"/>
  <c r="H21" i="15"/>
  <c r="FA41" i="15"/>
  <c r="FY35" i="15"/>
  <c r="FQ35" i="15"/>
  <c r="FI35" i="15"/>
  <c r="FA35" i="15"/>
  <c r="ES35" i="15"/>
  <c r="EK35" i="15"/>
  <c r="EC35" i="15"/>
  <c r="DU35" i="15"/>
  <c r="DM35" i="15"/>
  <c r="DE35" i="15"/>
  <c r="CW35" i="15"/>
  <c r="CO35" i="15"/>
  <c r="CG35" i="15"/>
  <c r="BY35" i="15"/>
  <c r="BQ35" i="15"/>
  <c r="BI35" i="15"/>
  <c r="BA35" i="15"/>
  <c r="AS35" i="15"/>
  <c r="AK35" i="15"/>
  <c r="AC35" i="15"/>
  <c r="AC31" i="15" s="1"/>
  <c r="U35" i="15"/>
  <c r="M35" i="15"/>
  <c r="E35" i="15"/>
  <c r="FY26" i="15"/>
  <c r="FQ26" i="15"/>
  <c r="FI26" i="15"/>
  <c r="FA26" i="15"/>
  <c r="ES26" i="15"/>
  <c r="GD12" i="15"/>
  <c r="FV12" i="15"/>
  <c r="FN12" i="15"/>
  <c r="FF12" i="15"/>
  <c r="EX12" i="15"/>
  <c r="EP12" i="15"/>
  <c r="EH12" i="15"/>
  <c r="DZ12" i="15"/>
  <c r="DJ12" i="15"/>
  <c r="DB12" i="15"/>
  <c r="CT12" i="15"/>
  <c r="CL12" i="15"/>
  <c r="CD12" i="15"/>
  <c r="BV12" i="15"/>
  <c r="AX12" i="15"/>
  <c r="AP12" i="15"/>
  <c r="AH12" i="15"/>
  <c r="Z12" i="15"/>
  <c r="R12" i="15"/>
  <c r="J12" i="15"/>
  <c r="FP41" i="15"/>
  <c r="EJ41" i="15"/>
  <c r="DT41" i="15"/>
  <c r="DD41" i="15"/>
  <c r="BX41" i="15"/>
  <c r="BH41" i="15"/>
  <c r="AR41" i="15"/>
  <c r="L41" i="15"/>
  <c r="FX35" i="15"/>
  <c r="FP35" i="15"/>
  <c r="FH35" i="15"/>
  <c r="FH31" i="15" s="1"/>
  <c r="EZ35" i="15"/>
  <c r="EZ31" i="15" s="1"/>
  <c r="ER35" i="15"/>
  <c r="EJ35" i="15"/>
  <c r="EB35" i="15"/>
  <c r="DT35" i="15"/>
  <c r="DL35" i="15"/>
  <c r="DD35" i="15"/>
  <c r="CV35" i="15"/>
  <c r="CV31" i="15" s="1"/>
  <c r="CN35" i="15"/>
  <c r="CN31" i="15" s="1"/>
  <c r="CF35" i="15"/>
  <c r="BX35" i="15"/>
  <c r="BP35" i="15"/>
  <c r="BH35" i="15"/>
  <c r="AZ35" i="15"/>
  <c r="AR35" i="15"/>
  <c r="AJ35" i="15"/>
  <c r="AJ31" i="15" s="1"/>
  <c r="AB35" i="15"/>
  <c r="AB31" i="15" s="1"/>
  <c r="T35" i="15"/>
  <c r="L35" i="15"/>
  <c r="D35" i="15"/>
  <c r="FX26" i="15"/>
  <c r="FP26" i="15"/>
  <c r="FH26" i="15"/>
  <c r="EZ26" i="15"/>
  <c r="ER26" i="15"/>
  <c r="GE35" i="15"/>
  <c r="FW35" i="15"/>
  <c r="FO35" i="15"/>
  <c r="FG35" i="15"/>
  <c r="EY35" i="15"/>
  <c r="EQ35" i="15"/>
  <c r="EI35" i="15"/>
  <c r="EA35" i="15"/>
  <c r="DS35" i="15"/>
  <c r="DK35" i="15"/>
  <c r="DC35" i="15"/>
  <c r="CU35" i="15"/>
  <c r="CM35" i="15"/>
  <c r="CE35" i="15"/>
  <c r="BW35" i="15"/>
  <c r="BO35" i="15"/>
  <c r="BG35" i="15"/>
  <c r="AY35" i="15"/>
  <c r="AQ35" i="15"/>
  <c r="AI35" i="15"/>
  <c r="AA35" i="15"/>
  <c r="S35" i="15"/>
  <c r="K35" i="15"/>
  <c r="FG26" i="15"/>
  <c r="GE26" i="15"/>
  <c r="FO26" i="15"/>
  <c r="FO17" i="15" s="1"/>
  <c r="EY26" i="15"/>
  <c r="EQ26" i="15"/>
  <c r="EI26" i="15"/>
  <c r="EA26" i="15"/>
  <c r="DS26" i="15"/>
  <c r="DC26" i="15"/>
  <c r="CM26" i="15"/>
  <c r="CE26" i="15"/>
  <c r="BW26" i="15"/>
  <c r="BO26" i="15"/>
  <c r="BG26" i="15"/>
  <c r="AY26" i="15"/>
  <c r="AQ26" i="15"/>
  <c r="AA26" i="15"/>
  <c r="S26" i="15"/>
  <c r="K26" i="15"/>
  <c r="EO26" i="15"/>
  <c r="EG26" i="15"/>
  <c r="DY26" i="15"/>
  <c r="DQ26" i="15"/>
  <c r="DI26" i="15"/>
  <c r="DA26" i="15"/>
  <c r="CS26" i="15"/>
  <c r="CK26" i="15"/>
  <c r="CC26" i="15"/>
  <c r="BU26" i="15"/>
  <c r="BM26" i="15"/>
  <c r="BE26" i="15"/>
  <c r="AW26" i="15"/>
  <c r="AO26" i="15"/>
  <c r="AG26" i="15"/>
  <c r="Y26" i="15"/>
  <c r="Q26" i="15"/>
  <c r="I26" i="15"/>
  <c r="GC21" i="15"/>
  <c r="FU21" i="15"/>
  <c r="FM21" i="15"/>
  <c r="FE21" i="15"/>
  <c r="EW21" i="15"/>
  <c r="EO21" i="15"/>
  <c r="EG21" i="15"/>
  <c r="DY21" i="15"/>
  <c r="GE12" i="15"/>
  <c r="FW12" i="15"/>
  <c r="FO12" i="15"/>
  <c r="FG12" i="15"/>
  <c r="EY12" i="15"/>
  <c r="EQ12" i="15"/>
  <c r="EI12" i="15"/>
  <c r="EA12" i="15"/>
  <c r="DS12" i="15"/>
  <c r="DK12" i="15"/>
  <c r="DC12" i="15"/>
  <c r="CU12" i="15"/>
  <c r="CM12" i="15"/>
  <c r="CE12" i="15"/>
  <c r="BW12" i="15"/>
  <c r="BO12" i="15"/>
  <c r="BG12" i="15"/>
  <c r="AY12" i="15"/>
  <c r="AQ12" i="15"/>
  <c r="AI12" i="15"/>
  <c r="AA12" i="15"/>
  <c r="S12" i="15"/>
  <c r="K12" i="15"/>
  <c r="EM26" i="15"/>
  <c r="EE26" i="15"/>
  <c r="DW26" i="15"/>
  <c r="DO26" i="15"/>
  <c r="DG26" i="15"/>
  <c r="CY26" i="15"/>
  <c r="CQ26" i="15"/>
  <c r="CI26" i="15"/>
  <c r="CA26" i="15"/>
  <c r="BS26" i="15"/>
  <c r="BK26" i="15"/>
  <c r="BC26" i="15"/>
  <c r="AU26" i="15"/>
  <c r="AM26" i="15"/>
  <c r="AE26" i="15"/>
  <c r="W26" i="15"/>
  <c r="O26" i="15"/>
  <c r="G26" i="15"/>
  <c r="GA21" i="15"/>
  <c r="FS21" i="15"/>
  <c r="FK21" i="15"/>
  <c r="FC21" i="15"/>
  <c r="EU21" i="15"/>
  <c r="EM21" i="15"/>
  <c r="EE21" i="15"/>
  <c r="GC12" i="15"/>
  <c r="FU12" i="15"/>
  <c r="FM12" i="15"/>
  <c r="FE12" i="15"/>
  <c r="EW12" i="15"/>
  <c r="EO12" i="15"/>
  <c r="EG12" i="15"/>
  <c r="DY12" i="15"/>
  <c r="DQ12" i="15"/>
  <c r="DI12" i="15"/>
  <c r="DA12" i="15"/>
  <c r="CS12" i="15"/>
  <c r="CK12" i="15"/>
  <c r="CC12" i="15"/>
  <c r="BU12" i="15"/>
  <c r="BM12" i="15"/>
  <c r="BE12" i="15"/>
  <c r="AW12" i="15"/>
  <c r="AO12" i="15"/>
  <c r="AG12" i="15"/>
  <c r="Y12" i="15"/>
  <c r="Q12" i="15"/>
  <c r="I12" i="15"/>
  <c r="EL26" i="15"/>
  <c r="ED26" i="15"/>
  <c r="DV26" i="15"/>
  <c r="DV17" i="15" s="1"/>
  <c r="DN26" i="15"/>
  <c r="DF26" i="15"/>
  <c r="CX26" i="15"/>
  <c r="CP26" i="15"/>
  <c r="CH26" i="15"/>
  <c r="BZ26" i="15"/>
  <c r="BR26" i="15"/>
  <c r="BJ26" i="15"/>
  <c r="BB26" i="15"/>
  <c r="AT26" i="15"/>
  <c r="AL26" i="15"/>
  <c r="AD26" i="15"/>
  <c r="V26" i="15"/>
  <c r="N26" i="15"/>
  <c r="F26" i="15"/>
  <c r="FZ21" i="15"/>
  <c r="FR21" i="15"/>
  <c r="FJ21" i="15"/>
  <c r="FB21" i="15"/>
  <c r="ET21" i="15"/>
  <c r="EL21" i="15"/>
  <c r="ED21" i="15"/>
  <c r="GB12" i="15"/>
  <c r="FT12" i="15"/>
  <c r="FL12" i="15"/>
  <c r="FD12" i="15"/>
  <c r="EV12" i="15"/>
  <c r="EN12" i="15"/>
  <c r="EF12" i="15"/>
  <c r="DX12" i="15"/>
  <c r="DP12" i="15"/>
  <c r="DH12" i="15"/>
  <c r="CZ12" i="15"/>
  <c r="CR12" i="15"/>
  <c r="CJ12" i="15"/>
  <c r="CB12" i="15"/>
  <c r="BT12" i="15"/>
  <c r="BL12" i="15"/>
  <c r="BD12" i="15"/>
  <c r="AV12" i="15"/>
  <c r="AN12" i="15"/>
  <c r="AF12" i="15"/>
  <c r="X12" i="15"/>
  <c r="P12" i="15"/>
  <c r="H12" i="15"/>
  <c r="EK26" i="15"/>
  <c r="EC26" i="15"/>
  <c r="DU26" i="15"/>
  <c r="DM26" i="15"/>
  <c r="DE26" i="15"/>
  <c r="CW26" i="15"/>
  <c r="CO26" i="15"/>
  <c r="CG26" i="15"/>
  <c r="BY26" i="15"/>
  <c r="BQ26" i="15"/>
  <c r="BI26" i="15"/>
  <c r="BA26" i="15"/>
  <c r="AS26" i="15"/>
  <c r="AK26" i="15"/>
  <c r="AC26" i="15"/>
  <c r="U26" i="15"/>
  <c r="M26" i="15"/>
  <c r="E26" i="15"/>
  <c r="FY21" i="15"/>
  <c r="FQ21" i="15"/>
  <c r="FI21" i="15"/>
  <c r="FA21" i="15"/>
  <c r="ES21" i="15"/>
  <c r="EK21" i="15"/>
  <c r="EC21" i="15"/>
  <c r="GA12" i="15"/>
  <c r="FS12" i="15"/>
  <c r="FK12" i="15"/>
  <c r="FC12" i="15"/>
  <c r="EU12" i="15"/>
  <c r="EM12" i="15"/>
  <c r="EE12" i="15"/>
  <c r="DW12" i="15"/>
  <c r="DO12" i="15"/>
  <c r="DG12" i="15"/>
  <c r="CY12" i="15"/>
  <c r="CQ12" i="15"/>
  <c r="CI12" i="15"/>
  <c r="CA12" i="15"/>
  <c r="BS12" i="15"/>
  <c r="BK12" i="15"/>
  <c r="BC12" i="15"/>
  <c r="AU12" i="15"/>
  <c r="AM12" i="15"/>
  <c r="AE12" i="15"/>
  <c r="W12" i="15"/>
  <c r="O12" i="15"/>
  <c r="G12" i="15"/>
  <c r="EJ26" i="15"/>
  <c r="EB26" i="15"/>
  <c r="DT26" i="15"/>
  <c r="DL26" i="15"/>
  <c r="DD26" i="15"/>
  <c r="CV26" i="15"/>
  <c r="CN26" i="15"/>
  <c r="CF26" i="15"/>
  <c r="BX26" i="15"/>
  <c r="BP26" i="15"/>
  <c r="BH26" i="15"/>
  <c r="AZ26" i="15"/>
  <c r="AR26" i="15"/>
  <c r="AJ26" i="15"/>
  <c r="AB26" i="15"/>
  <c r="T26" i="15"/>
  <c r="L26" i="15"/>
  <c r="D26" i="15"/>
  <c r="FX21" i="15"/>
  <c r="FP21" i="15"/>
  <c r="FH21" i="15"/>
  <c r="EZ21" i="15"/>
  <c r="ER21" i="15"/>
  <c r="EJ21" i="15"/>
  <c r="EB21" i="15"/>
  <c r="FZ12" i="15"/>
  <c r="FR12" i="15"/>
  <c r="FJ12" i="15"/>
  <c r="FB12" i="15"/>
  <c r="ET12" i="15"/>
  <c r="EL12" i="15"/>
  <c r="ED12" i="15"/>
  <c r="DV12" i="15"/>
  <c r="DN12" i="15"/>
  <c r="DF12" i="15"/>
  <c r="CX12" i="15"/>
  <c r="CP12" i="15"/>
  <c r="CH12" i="15"/>
  <c r="BZ12" i="15"/>
  <c r="BR12" i="15"/>
  <c r="BJ12" i="15"/>
  <c r="BB12" i="15"/>
  <c r="AT12" i="15"/>
  <c r="AL12" i="15"/>
  <c r="AD12" i="15"/>
  <c r="V12" i="15"/>
  <c r="N12" i="15"/>
  <c r="F12" i="15"/>
  <c r="EP26" i="15"/>
  <c r="EH26" i="15"/>
  <c r="DZ26" i="15"/>
  <c r="DR26" i="15"/>
  <c r="DJ26" i="15"/>
  <c r="DB26" i="15"/>
  <c r="CT26" i="15"/>
  <c r="CL26" i="15"/>
  <c r="CD26" i="15"/>
  <c r="BV26" i="15"/>
  <c r="BN26" i="15"/>
  <c r="BF26" i="15"/>
  <c r="AX26" i="15"/>
  <c r="AP26" i="15"/>
  <c r="AH26" i="15"/>
  <c r="Z26" i="15"/>
  <c r="R26" i="15"/>
  <c r="J26" i="15"/>
  <c r="GD21" i="15"/>
  <c r="FV21" i="15"/>
  <c r="FN21" i="15"/>
  <c r="FF21" i="15"/>
  <c r="EX21" i="15"/>
  <c r="EP21" i="15"/>
  <c r="EH21" i="15"/>
  <c r="DR21" i="15"/>
  <c r="DJ21" i="15"/>
  <c r="CT21" i="15"/>
  <c r="CL21" i="15"/>
  <c r="CD21" i="15"/>
  <c r="BN21" i="15"/>
  <c r="BF21" i="15"/>
  <c r="AX21" i="15"/>
  <c r="AH21" i="15"/>
  <c r="Z21" i="15"/>
  <c r="R21" i="15"/>
  <c r="FX12" i="15"/>
  <c r="FP12" i="15"/>
  <c r="FH12" i="15"/>
  <c r="EZ12" i="15"/>
  <c r="ER12" i="15"/>
  <c r="EJ12" i="15"/>
  <c r="EB12" i="15"/>
  <c r="DT12" i="15"/>
  <c r="DL12" i="15"/>
  <c r="DD12" i="15"/>
  <c r="CV12" i="15"/>
  <c r="CN12" i="15"/>
  <c r="CF12" i="15"/>
  <c r="BX12" i="15"/>
  <c r="BP12" i="15"/>
  <c r="BH12" i="15"/>
  <c r="AZ12" i="15"/>
  <c r="AR12" i="15"/>
  <c r="AJ12" i="15"/>
  <c r="AB12" i="15"/>
  <c r="T12" i="15"/>
  <c r="L12" i="15"/>
  <c r="D12" i="15"/>
  <c r="AO193" i="14"/>
  <c r="N193" i="14"/>
  <c r="AQ172" i="14"/>
  <c r="AQ171" i="14" s="1"/>
  <c r="S172" i="14"/>
  <c r="S171" i="14" s="1"/>
  <c r="K172" i="14"/>
  <c r="K171" i="14" s="1"/>
  <c r="G139" i="14"/>
  <c r="G138" i="14" s="1"/>
  <c r="AR139" i="14"/>
  <c r="AR138" i="14" s="1"/>
  <c r="AJ139" i="14"/>
  <c r="AJ138" i="14" s="1"/>
  <c r="AB139" i="14"/>
  <c r="AB138" i="14" s="1"/>
  <c r="T139" i="14"/>
  <c r="T138" i="14" s="1"/>
  <c r="L139" i="14"/>
  <c r="L138" i="14" s="1"/>
  <c r="D139" i="14"/>
  <c r="D138" i="14" s="1"/>
  <c r="AP130" i="14"/>
  <c r="R130" i="14"/>
  <c r="J130" i="14"/>
  <c r="AI180" i="7"/>
  <c r="U191" i="14"/>
  <c r="Y193" i="14"/>
  <c r="AT188" i="14"/>
  <c r="S187" i="14"/>
  <c r="AM191" i="14"/>
  <c r="L190" i="14"/>
  <c r="Y189" i="14"/>
  <c r="AQ187" i="14"/>
  <c r="C189" i="14"/>
  <c r="T187" i="14"/>
  <c r="D188" i="14"/>
  <c r="AO187" i="14"/>
  <c r="Q187" i="14"/>
  <c r="AG191" i="7"/>
  <c r="Q191" i="7"/>
  <c r="I191" i="7"/>
  <c r="AT190" i="7"/>
  <c r="AL190" i="7"/>
  <c r="AD190" i="7"/>
  <c r="V190" i="7"/>
  <c r="N190" i="7"/>
  <c r="AS187" i="7"/>
  <c r="AS155" i="7"/>
  <c r="AS154" i="7" s="1"/>
  <c r="AK187" i="7"/>
  <c r="AK155" i="7"/>
  <c r="AK154" i="7" s="1"/>
  <c r="M155" i="7"/>
  <c r="M154" i="7" s="1"/>
  <c r="M187" i="7"/>
  <c r="AS191" i="7"/>
  <c r="AK191" i="7"/>
  <c r="AC191" i="7"/>
  <c r="M191" i="7"/>
  <c r="E191" i="7"/>
  <c r="AJ188" i="7"/>
  <c r="AJ147" i="7"/>
  <c r="AJ146" i="7" s="1"/>
  <c r="T147" i="7"/>
  <c r="T146" i="7" s="1"/>
  <c r="T188" i="7"/>
  <c r="D147" i="7"/>
  <c r="D146" i="7" s="1"/>
  <c r="D188" i="7"/>
  <c r="AJ190" i="14"/>
  <c r="AO189" i="14"/>
  <c r="Q189" i="14"/>
  <c r="AI187" i="14"/>
  <c r="M180" i="14"/>
  <c r="M192" i="14" s="1"/>
  <c r="AV191" i="14"/>
  <c r="P191" i="14"/>
  <c r="G188" i="14"/>
  <c r="T163" i="14"/>
  <c r="T162" i="14" s="1"/>
  <c r="I139" i="14"/>
  <c r="I138" i="14" s="1"/>
  <c r="AK190" i="7"/>
  <c r="AC190" i="7"/>
  <c r="M190" i="7"/>
  <c r="E190" i="7"/>
  <c r="AR163" i="7"/>
  <c r="AR162" i="7" s="1"/>
  <c r="AR187" i="7"/>
  <c r="AJ163" i="7"/>
  <c r="AJ162" i="7" s="1"/>
  <c r="AJ187" i="7"/>
  <c r="AB187" i="7"/>
  <c r="AB163" i="7"/>
  <c r="AB162" i="7" s="1"/>
  <c r="C188" i="14"/>
  <c r="AC187" i="14"/>
  <c r="AG189" i="14"/>
  <c r="AL139" i="14"/>
  <c r="AL138" i="14" s="1"/>
  <c r="K187" i="14"/>
  <c r="E180" i="14"/>
  <c r="E192" i="14" s="1"/>
  <c r="AF191" i="14"/>
  <c r="H191" i="14"/>
  <c r="AB187" i="14"/>
  <c r="AG139" i="14"/>
  <c r="AG138" i="14" s="1"/>
  <c r="I187" i="14"/>
  <c r="R172" i="14"/>
  <c r="R171" i="14" s="1"/>
  <c r="J172" i="14"/>
  <c r="J171" i="14" s="1"/>
  <c r="AO155" i="14"/>
  <c r="AO154" i="14" s="1"/>
  <c r="AR147" i="14"/>
  <c r="AR146" i="14" s="1"/>
  <c r="AJ147" i="14"/>
  <c r="AJ146" i="14" s="1"/>
  <c r="T147" i="14"/>
  <c r="T146" i="14" s="1"/>
  <c r="L147" i="14"/>
  <c r="L146" i="14" s="1"/>
  <c r="D147" i="14"/>
  <c r="D146" i="14" s="1"/>
  <c r="V125" i="14"/>
  <c r="AC187" i="7"/>
  <c r="AE191" i="14"/>
  <c r="D190" i="14"/>
  <c r="I189" i="14"/>
  <c r="N188" i="14"/>
  <c r="AA187" i="14"/>
  <c r="AN191" i="14"/>
  <c r="X191" i="14"/>
  <c r="AH189" i="14"/>
  <c r="Z189" i="14"/>
  <c r="O188" i="14"/>
  <c r="AO139" i="14"/>
  <c r="AO138" i="14" s="1"/>
  <c r="C147" i="14"/>
  <c r="H187" i="14"/>
  <c r="AT180" i="14"/>
  <c r="AT192" i="14" s="1"/>
  <c r="AO172" i="14"/>
  <c r="AO171" i="14" s="1"/>
  <c r="AG172" i="14"/>
  <c r="AG171" i="14" s="1"/>
  <c r="Y172" i="14"/>
  <c r="Y171" i="14" s="1"/>
  <c r="Q172" i="14"/>
  <c r="Q171" i="14" s="1"/>
  <c r="I172" i="14"/>
  <c r="I171" i="14" s="1"/>
  <c r="AN155" i="14"/>
  <c r="AN154" i="14" s="1"/>
  <c r="P155" i="14"/>
  <c r="P154" i="14" s="1"/>
  <c r="AA147" i="14"/>
  <c r="AA146" i="14" s="1"/>
  <c r="S147" i="14"/>
  <c r="S146" i="14" s="1"/>
  <c r="K147" i="14"/>
  <c r="K146" i="14" s="1"/>
  <c r="AT180" i="7"/>
  <c r="AT193" i="7"/>
  <c r="AD180" i="7"/>
  <c r="AD179" i="7" s="1"/>
  <c r="AD193" i="7"/>
  <c r="V180" i="7"/>
  <c r="V193" i="7"/>
  <c r="N180" i="7"/>
  <c r="N193" i="7"/>
  <c r="AL163" i="14"/>
  <c r="AL162" i="14" s="1"/>
  <c r="AS155" i="14"/>
  <c r="AS154" i="14" s="1"/>
  <c r="AK155" i="14"/>
  <c r="AK154" i="14" s="1"/>
  <c r="AC155" i="14"/>
  <c r="AC154" i="14" s="1"/>
  <c r="M155" i="14"/>
  <c r="M154" i="14" s="1"/>
  <c r="E155" i="14"/>
  <c r="E154" i="14" s="1"/>
  <c r="AQ114" i="14"/>
  <c r="AI114" i="14"/>
  <c r="AA114" i="14"/>
  <c r="S114" i="14"/>
  <c r="K114" i="14"/>
  <c r="W102" i="14"/>
  <c r="AB102" i="14"/>
  <c r="C13" i="7"/>
  <c r="C32" i="7"/>
  <c r="AI120" i="14"/>
  <c r="AV114" i="14"/>
  <c r="AN114" i="14"/>
  <c r="AF114" i="14"/>
  <c r="I107" i="14"/>
  <c r="AT107" i="14"/>
  <c r="AL107" i="14"/>
  <c r="AD107" i="14"/>
  <c r="V107" i="14"/>
  <c r="F107" i="14"/>
  <c r="AQ102" i="14"/>
  <c r="AI102" i="14"/>
  <c r="AA102" i="14"/>
  <c r="S102" i="14"/>
  <c r="K102" i="14"/>
  <c r="AU52" i="14"/>
  <c r="AE52" i="14"/>
  <c r="C82" i="7"/>
  <c r="C130" i="7"/>
  <c r="C191" i="7"/>
  <c r="C189" i="7"/>
  <c r="AH188" i="7"/>
  <c r="AQ155" i="7"/>
  <c r="AQ154" i="7" s="1"/>
  <c r="AI155" i="7"/>
  <c r="AI154" i="7" s="1"/>
  <c r="AA155" i="7"/>
  <c r="AA154" i="7" s="1"/>
  <c r="S155" i="7"/>
  <c r="S154" i="7" s="1"/>
  <c r="K155" i="7"/>
  <c r="K154" i="7" s="1"/>
  <c r="AQ107" i="7"/>
  <c r="K107" i="7"/>
  <c r="M125" i="14"/>
  <c r="AH120" i="14"/>
  <c r="AU120" i="14"/>
  <c r="S107" i="14"/>
  <c r="K107" i="14"/>
  <c r="AS102" i="14"/>
  <c r="AP102" i="14"/>
  <c r="AH102" i="14"/>
  <c r="J102" i="14"/>
  <c r="AJ82" i="14"/>
  <c r="AB82" i="14"/>
  <c r="AU47" i="14"/>
  <c r="AE47" i="14"/>
  <c r="W47" i="14"/>
  <c r="O47" i="14"/>
  <c r="AR47" i="14"/>
  <c r="AJ47" i="14"/>
  <c r="AB47" i="14"/>
  <c r="T47" i="14"/>
  <c r="L47" i="14"/>
  <c r="D47" i="14"/>
  <c r="AH191" i="7"/>
  <c r="Z191" i="7"/>
  <c r="AS130" i="7"/>
  <c r="AK130" i="7"/>
  <c r="AC130" i="7"/>
  <c r="U130" i="7"/>
  <c r="M130" i="7"/>
  <c r="AS114" i="7"/>
  <c r="AK114" i="7"/>
  <c r="AC114" i="7"/>
  <c r="U114" i="7"/>
  <c r="M114" i="7"/>
  <c r="E114" i="7"/>
  <c r="AQ163" i="14"/>
  <c r="AQ162" i="14" s="1"/>
  <c r="AI163" i="14"/>
  <c r="AI162" i="14" s="1"/>
  <c r="AU155" i="14"/>
  <c r="AU154" i="14" s="1"/>
  <c r="AM155" i="14"/>
  <c r="AM154" i="14" s="1"/>
  <c r="AE155" i="14"/>
  <c r="AE154" i="14" s="1"/>
  <c r="W155" i="14"/>
  <c r="W154" i="14" s="1"/>
  <c r="O155" i="14"/>
  <c r="O154" i="14" s="1"/>
  <c r="G155" i="14"/>
  <c r="G154" i="14" s="1"/>
  <c r="AT120" i="14"/>
  <c r="AL120" i="14"/>
  <c r="AD120" i="14"/>
  <c r="V120" i="14"/>
  <c r="N120" i="14"/>
  <c r="F120" i="14"/>
  <c r="AR107" i="14"/>
  <c r="AJ107" i="14"/>
  <c r="AB107" i="14"/>
  <c r="T107" i="14"/>
  <c r="L107" i="14"/>
  <c r="D107" i="14"/>
  <c r="D101" i="14" s="1"/>
  <c r="AC90" i="14"/>
  <c r="AO76" i="14"/>
  <c r="Y76" i="14"/>
  <c r="I76" i="14"/>
  <c r="AS52" i="14"/>
  <c r="AK52" i="14"/>
  <c r="AC52" i="14"/>
  <c r="U52" i="14"/>
  <c r="M52" i="14"/>
  <c r="E52" i="14"/>
  <c r="C96" i="7"/>
  <c r="C107" i="7"/>
  <c r="AL180" i="7"/>
  <c r="F180" i="7"/>
  <c r="F179" i="7" s="1"/>
  <c r="AA180" i="7"/>
  <c r="AA179" i="7" s="1"/>
  <c r="S180" i="7"/>
  <c r="S179" i="7" s="1"/>
  <c r="AR189" i="7"/>
  <c r="AJ189" i="7"/>
  <c r="AB189" i="7"/>
  <c r="T189" i="7"/>
  <c r="L189" i="7"/>
  <c r="D189" i="7"/>
  <c r="AO188" i="7"/>
  <c r="AG188" i="7"/>
  <c r="Y188" i="7"/>
  <c r="Q188" i="7"/>
  <c r="I188" i="7"/>
  <c r="X190" i="7"/>
  <c r="AS189" i="7"/>
  <c r="AC189" i="7"/>
  <c r="M189" i="7"/>
  <c r="AP188" i="7"/>
  <c r="Z188" i="7"/>
  <c r="J188" i="7"/>
  <c r="AU163" i="7"/>
  <c r="AU162" i="7" s="1"/>
  <c r="AM163" i="7"/>
  <c r="AM162" i="7" s="1"/>
  <c r="AE163" i="7"/>
  <c r="AE162" i="7" s="1"/>
  <c r="W163" i="7"/>
  <c r="W162" i="7" s="1"/>
  <c r="W187" i="7"/>
  <c r="O163" i="7"/>
  <c r="O162" i="7" s="1"/>
  <c r="O187" i="7"/>
  <c r="G187" i="7"/>
  <c r="G163" i="7"/>
  <c r="G162" i="7" s="1"/>
  <c r="AO155" i="7"/>
  <c r="AO154" i="7" s="1"/>
  <c r="Q155" i="7"/>
  <c r="Q154" i="7" s="1"/>
  <c r="I155" i="7"/>
  <c r="I154" i="7" s="1"/>
  <c r="AG125" i="7"/>
  <c r="Q125" i="7"/>
  <c r="AS96" i="14"/>
  <c r="E96" i="14"/>
  <c r="AH96" i="14"/>
  <c r="AM90" i="14"/>
  <c r="G90" i="14"/>
  <c r="AR90" i="14"/>
  <c r="AB90" i="14"/>
  <c r="T90" i="14"/>
  <c r="L90" i="14"/>
  <c r="AS82" i="14"/>
  <c r="M82" i="14"/>
  <c r="AI76" i="14"/>
  <c r="V67" i="14"/>
  <c r="AM52" i="14"/>
  <c r="G52" i="14"/>
  <c r="AP47" i="14"/>
  <c r="AH47" i="14"/>
  <c r="Z47" i="14"/>
  <c r="R47" i="14"/>
  <c r="J47" i="14"/>
  <c r="AN155" i="7"/>
  <c r="AN154" i="7" s="1"/>
  <c r="X155" i="7"/>
  <c r="X154" i="7" s="1"/>
  <c r="X187" i="7"/>
  <c r="H155" i="7"/>
  <c r="H154" i="7" s="1"/>
  <c r="AN191" i="7"/>
  <c r="X191" i="7"/>
  <c r="P191" i="7"/>
  <c r="AR147" i="7"/>
  <c r="AR146" i="7" s="1"/>
  <c r="L147" i="7"/>
  <c r="L146" i="7" s="1"/>
  <c r="AJ191" i="7"/>
  <c r="L191" i="7"/>
  <c r="D191" i="7"/>
  <c r="AO190" i="7"/>
  <c r="AG190" i="7"/>
  <c r="I190" i="7"/>
  <c r="AL189" i="7"/>
  <c r="V189" i="7"/>
  <c r="F189" i="7"/>
  <c r="AI188" i="7"/>
  <c r="S188" i="7"/>
  <c r="AV187" i="7"/>
  <c r="AN187" i="7"/>
  <c r="AF187" i="7"/>
  <c r="Y82" i="14"/>
  <c r="AU76" i="14"/>
  <c r="W76" i="14"/>
  <c r="G76" i="14"/>
  <c r="AQ47" i="14"/>
  <c r="AI47" i="14"/>
  <c r="AA47" i="14"/>
  <c r="S47" i="14"/>
  <c r="K47" i="14"/>
  <c r="AQ189" i="7"/>
  <c r="AI189" i="7"/>
  <c r="AA189" i="7"/>
  <c r="S189" i="7"/>
  <c r="K189" i="7"/>
  <c r="AV188" i="7"/>
  <c r="AN188" i="7"/>
  <c r="AF188" i="7"/>
  <c r="X188" i="7"/>
  <c r="P188" i="7"/>
  <c r="H188" i="7"/>
  <c r="AQ163" i="7"/>
  <c r="AQ162" i="7" s="1"/>
  <c r="AI163" i="7"/>
  <c r="AI162" i="7" s="1"/>
  <c r="AA163" i="7"/>
  <c r="AA162" i="7" s="1"/>
  <c r="S163" i="7"/>
  <c r="S162" i="7" s="1"/>
  <c r="K163" i="7"/>
  <c r="K162" i="7" s="1"/>
  <c r="AU155" i="7"/>
  <c r="AU154" i="7" s="1"/>
  <c r="AM155" i="7"/>
  <c r="AM154" i="7" s="1"/>
  <c r="AE155" i="7"/>
  <c r="AE154" i="7" s="1"/>
  <c r="O155" i="7"/>
  <c r="O154" i="7" s="1"/>
  <c r="G155" i="7"/>
  <c r="G154" i="7" s="1"/>
  <c r="AR155" i="7"/>
  <c r="AR154" i="7" s="1"/>
  <c r="AJ155" i="7"/>
  <c r="AJ154" i="7" s="1"/>
  <c r="AB155" i="7"/>
  <c r="AB154" i="7" s="1"/>
  <c r="T155" i="7"/>
  <c r="T154" i="7" s="1"/>
  <c r="L155" i="7"/>
  <c r="L154" i="7" s="1"/>
  <c r="D155" i="7"/>
  <c r="D154" i="7" s="1"/>
  <c r="R139" i="7"/>
  <c r="R138" i="7" s="1"/>
  <c r="AO107" i="7"/>
  <c r="AR96" i="7"/>
  <c r="D96" i="7"/>
  <c r="AL90" i="7"/>
  <c r="V90" i="7"/>
  <c r="AS180" i="7"/>
  <c r="AS179" i="7" s="1"/>
  <c r="U180" i="7"/>
  <c r="U179" i="7" s="1"/>
  <c r="M180" i="7"/>
  <c r="M179" i="7" s="1"/>
  <c r="T163" i="7"/>
  <c r="T162" i="7" s="1"/>
  <c r="L163" i="7"/>
  <c r="L162" i="7" s="1"/>
  <c r="D163" i="7"/>
  <c r="D162" i="7" s="1"/>
  <c r="U155" i="7"/>
  <c r="U154" i="7" s="1"/>
  <c r="E155" i="7"/>
  <c r="E154" i="7" s="1"/>
  <c r="AR67" i="14"/>
  <c r="AJ67" i="14"/>
  <c r="AB67" i="14"/>
  <c r="T67" i="14"/>
  <c r="L67" i="14"/>
  <c r="D67" i="14"/>
  <c r="AN47" i="14"/>
  <c r="P47" i="14"/>
  <c r="AF13" i="14"/>
  <c r="AR180" i="7"/>
  <c r="AR179" i="7" s="1"/>
  <c r="AB180" i="7"/>
  <c r="AB179" i="7" s="1"/>
  <c r="L180" i="7"/>
  <c r="L179" i="7" s="1"/>
  <c r="AO180" i="7"/>
  <c r="AO192" i="7" s="1"/>
  <c r="AG180" i="7"/>
  <c r="AG192" i="7" s="1"/>
  <c r="Y180" i="7"/>
  <c r="Y192" i="7" s="1"/>
  <c r="Q180" i="7"/>
  <c r="Q192" i="7" s="1"/>
  <c r="I180" i="7"/>
  <c r="I192" i="7" s="1"/>
  <c r="AV163" i="7"/>
  <c r="AV162" i="7" s="1"/>
  <c r="AN163" i="7"/>
  <c r="AN162" i="7" s="1"/>
  <c r="AF163" i="7"/>
  <c r="AF162" i="7" s="1"/>
  <c r="X163" i="7"/>
  <c r="X162" i="7" s="1"/>
  <c r="P163" i="7"/>
  <c r="P162" i="7" s="1"/>
  <c r="H163" i="7"/>
  <c r="H162" i="7" s="1"/>
  <c r="P114" i="7"/>
  <c r="AE76" i="7"/>
  <c r="O76" i="7"/>
  <c r="AU61" i="7"/>
  <c r="AM61" i="7"/>
  <c r="AE61" i="7"/>
  <c r="W61" i="7"/>
  <c r="O61" i="7"/>
  <c r="G61" i="7"/>
  <c r="AT61" i="7"/>
  <c r="AL61" i="7"/>
  <c r="AD61" i="7"/>
  <c r="V61" i="7"/>
  <c r="N61" i="7"/>
  <c r="F61" i="7"/>
  <c r="T82" i="14"/>
  <c r="AD47" i="14"/>
  <c r="C90" i="7"/>
  <c r="C187" i="7"/>
  <c r="C190" i="7"/>
  <c r="AN147" i="7"/>
  <c r="AN146" i="7" s="1"/>
  <c r="AF147" i="7"/>
  <c r="AF146" i="7" s="1"/>
  <c r="X147" i="7"/>
  <c r="X146" i="7" s="1"/>
  <c r="H147" i="7"/>
  <c r="H146" i="7" s="1"/>
  <c r="AV139" i="7"/>
  <c r="AV138" i="7" s="1"/>
  <c r="AN139" i="7"/>
  <c r="AN138" i="7" s="1"/>
  <c r="AF139" i="7"/>
  <c r="AF138" i="7" s="1"/>
  <c r="X139" i="7"/>
  <c r="X138" i="7" s="1"/>
  <c r="P139" i="7"/>
  <c r="P138" i="7" s="1"/>
  <c r="H139" i="7"/>
  <c r="H138" i="7" s="1"/>
  <c r="AH90" i="7"/>
  <c r="Z90" i="7"/>
  <c r="AQ82" i="7"/>
  <c r="AI82" i="7"/>
  <c r="AA82" i="7"/>
  <c r="S82" i="7"/>
  <c r="AG32" i="7"/>
  <c r="AV130" i="7"/>
  <c r="AN130" i="7"/>
  <c r="AF130" i="7"/>
  <c r="X130" i="7"/>
  <c r="P130" i="7"/>
  <c r="H130" i="7"/>
  <c r="AU96" i="7"/>
  <c r="AM96" i="7"/>
  <c r="AE96" i="7"/>
  <c r="W96" i="7"/>
  <c r="O96" i="7"/>
  <c r="G96" i="7"/>
  <c r="AR82" i="7"/>
  <c r="AJ82" i="7"/>
  <c r="AB82" i="7"/>
  <c r="T82" i="7"/>
  <c r="L82" i="7"/>
  <c r="D82" i="7"/>
  <c r="AQ76" i="7"/>
  <c r="AI76" i="7"/>
  <c r="AA76" i="7"/>
  <c r="S76" i="7"/>
  <c r="K76" i="7"/>
  <c r="AP52" i="7"/>
  <c r="AH52" i="7"/>
  <c r="Z52" i="7"/>
  <c r="R52" i="7"/>
  <c r="J52" i="7"/>
  <c r="AV13" i="7"/>
  <c r="AN13" i="7"/>
  <c r="X13" i="7"/>
  <c r="P13" i="7"/>
  <c r="H13" i="7"/>
  <c r="AL107" i="7"/>
  <c r="AD107" i="7"/>
  <c r="F107" i="7"/>
  <c r="AM90" i="7"/>
  <c r="AJ90" i="7"/>
  <c r="AB90" i="7"/>
  <c r="T90" i="7"/>
  <c r="L90" i="7"/>
  <c r="AO90" i="7"/>
  <c r="AG90" i="7"/>
  <c r="Y90" i="7"/>
  <c r="Q90" i="7"/>
  <c r="I90" i="7"/>
  <c r="AS76" i="7"/>
  <c r="AT130" i="7"/>
  <c r="AL130" i="7"/>
  <c r="AD130" i="7"/>
  <c r="V130" i="7"/>
  <c r="N130" i="7"/>
  <c r="F130" i="7"/>
  <c r="AR114" i="7"/>
  <c r="AB114" i="7"/>
  <c r="T114" i="7"/>
  <c r="L114" i="7"/>
  <c r="AS107" i="7"/>
  <c r="AK107" i="7"/>
  <c r="U107" i="7"/>
  <c r="AV102" i="7"/>
  <c r="AN102" i="7"/>
  <c r="AF102" i="7"/>
  <c r="X102" i="7"/>
  <c r="P102" i="7"/>
  <c r="AV96" i="7"/>
  <c r="AS96" i="7"/>
  <c r="AK96" i="7"/>
  <c r="AC96" i="7"/>
  <c r="U96" i="7"/>
  <c r="M96" i="7"/>
  <c r="AV52" i="7"/>
  <c r="AN52" i="7"/>
  <c r="AF52" i="7"/>
  <c r="X52" i="7"/>
  <c r="P52" i="7"/>
  <c r="H52" i="7"/>
  <c r="AO13" i="7"/>
  <c r="AG13" i="7"/>
  <c r="Y13" i="7"/>
  <c r="Q13" i="7"/>
  <c r="I13" i="7"/>
  <c r="AQ139" i="7"/>
  <c r="AQ138" i="7" s="1"/>
  <c r="AI139" i="7"/>
  <c r="AI138" i="7" s="1"/>
  <c r="AA139" i="7"/>
  <c r="AA138" i="7" s="1"/>
  <c r="S139" i="7"/>
  <c r="S138" i="7" s="1"/>
  <c r="K139" i="7"/>
  <c r="K138" i="7" s="1"/>
  <c r="AU125" i="7"/>
  <c r="AM125" i="7"/>
  <c r="AE125" i="7"/>
  <c r="W125" i="7"/>
  <c r="O125" i="7"/>
  <c r="G125" i="7"/>
  <c r="AR125" i="7"/>
  <c r="AJ125" i="7"/>
  <c r="AB125" i="7"/>
  <c r="T125" i="7"/>
  <c r="L125" i="7"/>
  <c r="D125" i="7"/>
  <c r="Y114" i="7"/>
  <c r="AT114" i="7"/>
  <c r="AL114" i="7"/>
  <c r="AD114" i="7"/>
  <c r="V114" i="7"/>
  <c r="N114" i="7"/>
  <c r="F114" i="7"/>
  <c r="AP90" i="7"/>
  <c r="J90" i="7"/>
  <c r="AV76" i="7"/>
  <c r="AN76" i="7"/>
  <c r="AF76" i="7"/>
  <c r="X76" i="7"/>
  <c r="P76" i="7"/>
  <c r="H76" i="7"/>
  <c r="AR67" i="7"/>
  <c r="AJ67" i="7"/>
  <c r="AB67" i="7"/>
  <c r="L67" i="7"/>
  <c r="D67" i="7"/>
  <c r="AO67" i="7"/>
  <c r="AG67" i="7"/>
  <c r="Y67" i="7"/>
  <c r="Q67" i="7"/>
  <c r="I67" i="7"/>
  <c r="V188" i="7"/>
  <c r="N188" i="7"/>
  <c r="F188" i="7"/>
  <c r="AA187" i="7"/>
  <c r="AU130" i="7"/>
  <c r="AE130" i="7"/>
  <c r="O130" i="7"/>
  <c r="AR130" i="7"/>
  <c r="AJ130" i="7"/>
  <c r="AB130" i="7"/>
  <c r="T130" i="7"/>
  <c r="L130" i="7"/>
  <c r="D130" i="7"/>
  <c r="AQ125" i="7"/>
  <c r="AI125" i="7"/>
  <c r="AA125" i="7"/>
  <c r="S125" i="7"/>
  <c r="AI102" i="7"/>
  <c r="AA102" i="7"/>
  <c r="AG96" i="7"/>
  <c r="AL96" i="7"/>
  <c r="F96" i="7"/>
  <c r="AT90" i="7"/>
  <c r="AD90" i="7"/>
  <c r="N90" i="7"/>
  <c r="AV82" i="7"/>
  <c r="AN82" i="7"/>
  <c r="AF82" i="7"/>
  <c r="X82" i="7"/>
  <c r="P82" i="7"/>
  <c r="H82" i="7"/>
  <c r="AO32" i="7"/>
  <c r="Y32" i="7"/>
  <c r="Q32" i="7"/>
  <c r="I32" i="7"/>
  <c r="AR32" i="7"/>
  <c r="AJ32" i="7"/>
  <c r="AB32" i="7"/>
  <c r="T32" i="7"/>
  <c r="L32" i="7"/>
  <c r="D32" i="7"/>
  <c r="AO139" i="7"/>
  <c r="AO138" i="7" s="1"/>
  <c r="Y139" i="7"/>
  <c r="Y138" i="7" s="1"/>
  <c r="I139" i="7"/>
  <c r="I138" i="7" s="1"/>
  <c r="AP125" i="7"/>
  <c r="AH125" i="7"/>
  <c r="Z125" i="7"/>
  <c r="R125" i="7"/>
  <c r="J125" i="7"/>
  <c r="AV120" i="7"/>
  <c r="AN120" i="7"/>
  <c r="AF120" i="7"/>
  <c r="X120" i="7"/>
  <c r="P120" i="7"/>
  <c r="H120" i="7"/>
  <c r="AS120" i="7"/>
  <c r="AK120" i="7"/>
  <c r="AC120" i="7"/>
  <c r="U120" i="7"/>
  <c r="M120" i="7"/>
  <c r="E120" i="7"/>
  <c r="Z102" i="7"/>
  <c r="R102" i="7"/>
  <c r="J102" i="7"/>
  <c r="E96" i="7"/>
  <c r="AQ90" i="7"/>
  <c r="AI90" i="7"/>
  <c r="AA90" i="7"/>
  <c r="S90" i="7"/>
  <c r="K90" i="7"/>
  <c r="AS90" i="7"/>
  <c r="AS87" i="7" s="1"/>
  <c r="AK90" i="7"/>
  <c r="AK87" i="7" s="1"/>
  <c r="AC90" i="7"/>
  <c r="AC87" i="7" s="1"/>
  <c r="U90" i="7"/>
  <c r="M90" i="7"/>
  <c r="E90" i="7"/>
  <c r="AH67" i="7"/>
  <c r="R67" i="7"/>
  <c r="AS47" i="7"/>
  <c r="AS43" i="7" s="1"/>
  <c r="AK47" i="7"/>
  <c r="AC47" i="7"/>
  <c r="U47" i="7"/>
  <c r="M47" i="7"/>
  <c r="E47" i="7"/>
  <c r="AQ195" i="14"/>
  <c r="AQ180" i="14"/>
  <c r="AQ192" i="14" s="1"/>
  <c r="V188" i="14"/>
  <c r="V139" i="14"/>
  <c r="V138" i="14" s="1"/>
  <c r="AT139" i="14"/>
  <c r="AT138" i="14" s="1"/>
  <c r="C190" i="14"/>
  <c r="AG32" i="14"/>
  <c r="AV13" i="14"/>
  <c r="AN13" i="14"/>
  <c r="X13" i="14"/>
  <c r="P13" i="14"/>
  <c r="H13" i="14"/>
  <c r="AV190" i="14"/>
  <c r="AV177" i="14"/>
  <c r="AN190" i="14"/>
  <c r="AA107" i="14"/>
  <c r="AH193" i="14"/>
  <c r="AH180" i="14"/>
  <c r="AH179" i="14" s="1"/>
  <c r="C187" i="14"/>
  <c r="AU191" i="14"/>
  <c r="O191" i="14"/>
  <c r="G191" i="14"/>
  <c r="N139" i="14"/>
  <c r="N138" i="14" s="1"/>
  <c r="AL188" i="14"/>
  <c r="R180" i="14"/>
  <c r="R179" i="14" s="1"/>
  <c r="Y154" i="14"/>
  <c r="AH67" i="14"/>
  <c r="U180" i="14"/>
  <c r="U179" i="14" s="1"/>
  <c r="U193" i="14"/>
  <c r="X190" i="14"/>
  <c r="X177" i="14"/>
  <c r="AM163" i="14"/>
  <c r="AM162" i="14" s="1"/>
  <c r="AM188" i="14"/>
  <c r="AU188" i="14"/>
  <c r="AF190" i="14"/>
  <c r="V190" i="14"/>
  <c r="J188" i="14"/>
  <c r="AO90" i="14"/>
  <c r="P190" i="14"/>
  <c r="Q180" i="14"/>
  <c r="Q179" i="14" s="1"/>
  <c r="U172" i="14"/>
  <c r="U171" i="14" s="1"/>
  <c r="M172" i="14"/>
  <c r="M171" i="14" s="1"/>
  <c r="E172" i="14"/>
  <c r="E171" i="14" s="1"/>
  <c r="J163" i="14"/>
  <c r="J162" i="14" s="1"/>
  <c r="X130" i="14"/>
  <c r="AJ125" i="14"/>
  <c r="AB125" i="14"/>
  <c r="T125" i="14"/>
  <c r="L125" i="14"/>
  <c r="D125" i="14"/>
  <c r="X120" i="14"/>
  <c r="AI107" i="14"/>
  <c r="AK102" i="14"/>
  <c r="U102" i="14"/>
  <c r="M102" i="14"/>
  <c r="E102" i="14"/>
  <c r="AE82" i="14"/>
  <c r="AR76" i="14"/>
  <c r="AB76" i="14"/>
  <c r="T76" i="14"/>
  <c r="L76" i="14"/>
  <c r="AR52" i="14"/>
  <c r="AJ52" i="14"/>
  <c r="AB52" i="14"/>
  <c r="T52" i="14"/>
  <c r="L52" i="14"/>
  <c r="D52" i="14"/>
  <c r="AM47" i="14"/>
  <c r="AP189" i="14"/>
  <c r="R189" i="14"/>
  <c r="J189" i="14"/>
  <c r="AU172" i="14"/>
  <c r="AU171" i="14" s="1"/>
  <c r="AM172" i="14"/>
  <c r="AM171" i="14" s="1"/>
  <c r="AE172" i="14"/>
  <c r="AE171" i="14" s="1"/>
  <c r="W172" i="14"/>
  <c r="W171" i="14" s="1"/>
  <c r="O172" i="14"/>
  <c r="O171" i="14" s="1"/>
  <c r="G172" i="14"/>
  <c r="G171" i="14" s="1"/>
  <c r="AR172" i="14"/>
  <c r="AR171" i="14" s="1"/>
  <c r="AJ172" i="14"/>
  <c r="AJ171" i="14" s="1"/>
  <c r="AB172" i="14"/>
  <c r="AB171" i="14" s="1"/>
  <c r="T172" i="14"/>
  <c r="T171" i="14" s="1"/>
  <c r="L172" i="14"/>
  <c r="L171" i="14" s="1"/>
  <c r="D172" i="14"/>
  <c r="D171" i="14" s="1"/>
  <c r="AS191" i="14"/>
  <c r="AK191" i="14"/>
  <c r="M191" i="14"/>
  <c r="E191" i="14"/>
  <c r="Z190" i="14"/>
  <c r="R190" i="14"/>
  <c r="AM189" i="14"/>
  <c r="AE189" i="14"/>
  <c r="G189" i="14"/>
  <c r="AR188" i="14"/>
  <c r="T188" i="14"/>
  <c r="L188" i="14"/>
  <c r="D163" i="14"/>
  <c r="D162" i="14" s="1"/>
  <c r="AO163" i="14"/>
  <c r="AO162" i="14" s="1"/>
  <c r="AG187" i="14"/>
  <c r="Y163" i="14"/>
  <c r="Y162" i="14" s="1"/>
  <c r="Q163" i="14"/>
  <c r="Q162" i="14" s="1"/>
  <c r="AJ191" i="14"/>
  <c r="AB191" i="14"/>
  <c r="D191" i="14"/>
  <c r="AO190" i="14"/>
  <c r="AG190" i="14"/>
  <c r="Y190" i="14"/>
  <c r="Q190" i="14"/>
  <c r="I190" i="14"/>
  <c r="AL189" i="14"/>
  <c r="AD189" i="14"/>
  <c r="V189" i="14"/>
  <c r="AQ188" i="14"/>
  <c r="AI188" i="14"/>
  <c r="S188" i="14"/>
  <c r="K188" i="14"/>
  <c r="AM120" i="14"/>
  <c r="AE120" i="14"/>
  <c r="O120" i="14"/>
  <c r="AR120" i="14"/>
  <c r="AJ120" i="14"/>
  <c r="AB120" i="14"/>
  <c r="T120" i="14"/>
  <c r="L120" i="14"/>
  <c r="AG90" i="14"/>
  <c r="Q90" i="14"/>
  <c r="AT47" i="14"/>
  <c r="V47" i="14"/>
  <c r="Z147" i="14"/>
  <c r="Z146" i="14" s="1"/>
  <c r="R147" i="14"/>
  <c r="R146" i="14" s="1"/>
  <c r="AU147" i="14"/>
  <c r="AU146" i="14" s="1"/>
  <c r="AM147" i="14"/>
  <c r="AM146" i="14" s="1"/>
  <c r="AE147" i="14"/>
  <c r="AE146" i="14" s="1"/>
  <c r="W147" i="14"/>
  <c r="W146" i="14" s="1"/>
  <c r="G147" i="14"/>
  <c r="G146" i="14" s="1"/>
  <c r="AP125" i="14"/>
  <c r="AH125" i="14"/>
  <c r="Z125" i="14"/>
  <c r="R125" i="14"/>
  <c r="J125" i="14"/>
  <c r="AO107" i="14"/>
  <c r="AG107" i="14"/>
  <c r="U82" i="14"/>
  <c r="AS76" i="14"/>
  <c r="AK76" i="14"/>
  <c r="AC76" i="14"/>
  <c r="U76" i="14"/>
  <c r="M76" i="14"/>
  <c r="E76" i="14"/>
  <c r="AP76" i="14"/>
  <c r="AH76" i="14"/>
  <c r="Z76" i="14"/>
  <c r="R76" i="14"/>
  <c r="J76" i="14"/>
  <c r="AS47" i="14"/>
  <c r="AK47" i="14"/>
  <c r="AC47" i="14"/>
  <c r="U47" i="14"/>
  <c r="M47" i="14"/>
  <c r="E47" i="14"/>
  <c r="AT147" i="14"/>
  <c r="AT146" i="14" s="1"/>
  <c r="AD147" i="14"/>
  <c r="AD146" i="14" s="1"/>
  <c r="V147" i="14"/>
  <c r="V146" i="14" s="1"/>
  <c r="N147" i="14"/>
  <c r="N146" i="14" s="1"/>
  <c r="AD139" i="14"/>
  <c r="AD138" i="14" s="1"/>
  <c r="F139" i="14"/>
  <c r="F138" i="14" s="1"/>
  <c r="AS130" i="14"/>
  <c r="AK130" i="14"/>
  <c r="AC130" i="14"/>
  <c r="U130" i="14"/>
  <c r="M130" i="14"/>
  <c r="E130" i="14"/>
  <c r="AP120" i="14"/>
  <c r="AG76" i="14"/>
  <c r="Q76" i="14"/>
  <c r="AO32" i="14"/>
  <c r="Y32" i="14"/>
  <c r="Q32" i="14"/>
  <c r="I32" i="14"/>
  <c r="AQ32" i="14"/>
  <c r="AI32" i="14"/>
  <c r="AA32" i="14"/>
  <c r="S32" i="14"/>
  <c r="K32" i="14"/>
  <c r="AR32" i="14"/>
  <c r="AJ32" i="14"/>
  <c r="AB32" i="14"/>
  <c r="T32" i="14"/>
  <c r="L32" i="14"/>
  <c r="D32" i="14"/>
  <c r="AT163" i="14"/>
  <c r="AT162" i="14" s="1"/>
  <c r="AD163" i="14"/>
  <c r="AD162" i="14" s="1"/>
  <c r="V163" i="14"/>
  <c r="V162" i="14" s="1"/>
  <c r="N163" i="14"/>
  <c r="N162" i="14" s="1"/>
  <c r="F163" i="14"/>
  <c r="F162" i="14" s="1"/>
  <c r="AO191" i="14"/>
  <c r="Y191" i="14"/>
  <c r="Q191" i="14"/>
  <c r="AL190" i="14"/>
  <c r="AD190" i="14"/>
  <c r="N190" i="14"/>
  <c r="AR130" i="14"/>
  <c r="AJ130" i="14"/>
  <c r="AB130" i="14"/>
  <c r="T130" i="14"/>
  <c r="L130" i="14"/>
  <c r="D130" i="14"/>
  <c r="I120" i="14"/>
  <c r="AS107" i="14"/>
  <c r="AK107" i="14"/>
  <c r="AC107" i="14"/>
  <c r="U107" i="14"/>
  <c r="M107" i="14"/>
  <c r="E107" i="14"/>
  <c r="V90" i="14"/>
  <c r="R67" i="14"/>
  <c r="P163" i="14"/>
  <c r="P162" i="14" s="1"/>
  <c r="AS163" i="14"/>
  <c r="AS162" i="14" s="1"/>
  <c r="AK163" i="14"/>
  <c r="AK162" i="14" s="1"/>
  <c r="AC163" i="14"/>
  <c r="AC162" i="14" s="1"/>
  <c r="U163" i="14"/>
  <c r="U162" i="14" s="1"/>
  <c r="AG130" i="14"/>
  <c r="I130" i="14"/>
  <c r="X114" i="14"/>
  <c r="P114" i="14"/>
  <c r="H114" i="14"/>
  <c r="AT67" i="14"/>
  <c r="AL67" i="14"/>
  <c r="N67" i="14"/>
  <c r="F67" i="14"/>
  <c r="AR102" i="14"/>
  <c r="T102" i="14"/>
  <c r="AO102" i="14"/>
  <c r="AG102" i="14"/>
  <c r="Y102" i="14"/>
  <c r="Q102" i="14"/>
  <c r="I102" i="14"/>
  <c r="AQ96" i="14"/>
  <c r="AV96" i="14"/>
  <c r="AN96" i="14"/>
  <c r="AF96" i="14"/>
  <c r="X96" i="14"/>
  <c r="P96" i="14"/>
  <c r="H96" i="14"/>
  <c r="AD90" i="14"/>
  <c r="AQ90" i="14"/>
  <c r="AQ87" i="14" s="1"/>
  <c r="AI90" i="14"/>
  <c r="AA90" i="14"/>
  <c r="S90" i="14"/>
  <c r="K90" i="14"/>
  <c r="AV90" i="14"/>
  <c r="AN90" i="14"/>
  <c r="AF90" i="14"/>
  <c r="X90" i="14"/>
  <c r="P90" i="14"/>
  <c r="H90" i="14"/>
  <c r="AR82" i="14"/>
  <c r="AO82" i="14"/>
  <c r="Q82" i="14"/>
  <c r="I82" i="14"/>
  <c r="AO52" i="14"/>
  <c r="AG52" i="14"/>
  <c r="Y52" i="14"/>
  <c r="Q52" i="14"/>
  <c r="I52" i="14"/>
  <c r="AO47" i="14"/>
  <c r="AG47" i="14"/>
  <c r="Y47" i="14"/>
  <c r="Q47" i="14"/>
  <c r="I47" i="14"/>
  <c r="F190" i="14"/>
  <c r="AQ189" i="14"/>
  <c r="AA189" i="14"/>
  <c r="S189" i="14"/>
  <c r="K189" i="14"/>
  <c r="AN188" i="14"/>
  <c r="AF188" i="14"/>
  <c r="X188" i="14"/>
  <c r="H188" i="14"/>
  <c r="AC139" i="14"/>
  <c r="AC138" i="14" s="1"/>
  <c r="U139" i="14"/>
  <c r="U138" i="14" s="1"/>
  <c r="Z120" i="14"/>
  <c r="R120" i="14"/>
  <c r="J120" i="14"/>
  <c r="Y107" i="14"/>
  <c r="Q107" i="14"/>
  <c r="AP96" i="14"/>
  <c r="Z96" i="14"/>
  <c r="AU96" i="14"/>
  <c r="AM96" i="14"/>
  <c r="AE96" i="14"/>
  <c r="O96" i="14"/>
  <c r="G96" i="14"/>
  <c r="U90" i="14"/>
  <c r="AU90" i="14"/>
  <c r="AE90" i="14"/>
  <c r="W90" i="14"/>
  <c r="O90" i="14"/>
  <c r="AT82" i="14"/>
  <c r="AL82" i="14"/>
  <c r="V82" i="14"/>
  <c r="N82" i="14"/>
  <c r="F82" i="14"/>
  <c r="AQ82" i="14"/>
  <c r="AI82" i="14"/>
  <c r="AA82" i="14"/>
  <c r="S82" i="14"/>
  <c r="K82" i="14"/>
  <c r="AV82" i="14"/>
  <c r="AN82" i="14"/>
  <c r="AF82" i="14"/>
  <c r="X82" i="14"/>
  <c r="P82" i="14"/>
  <c r="H82" i="14"/>
  <c r="K76" i="14"/>
  <c r="AT52" i="14"/>
  <c r="AL52" i="14"/>
  <c r="AD52" i="14"/>
  <c r="V52" i="14"/>
  <c r="N52" i="14"/>
  <c r="F52" i="14"/>
  <c r="AV52" i="14"/>
  <c r="AN52" i="14"/>
  <c r="AF52" i="14"/>
  <c r="X52" i="14"/>
  <c r="P52" i="14"/>
  <c r="H52" i="14"/>
  <c r="AO120" i="14"/>
  <c r="AO119" i="14" s="1"/>
  <c r="AG120" i="14"/>
  <c r="Y120" i="14"/>
  <c r="Q120" i="14"/>
  <c r="AS114" i="14"/>
  <c r="AC114" i="14"/>
  <c r="U114" i="14"/>
  <c r="M114" i="14"/>
  <c r="E114" i="14"/>
  <c r="AP114" i="14"/>
  <c r="AH114" i="14"/>
  <c r="Z114" i="14"/>
  <c r="R114" i="14"/>
  <c r="J114" i="14"/>
  <c r="AU114" i="14"/>
  <c r="AM114" i="14"/>
  <c r="AE114" i="14"/>
  <c r="W114" i="14"/>
  <c r="O114" i="14"/>
  <c r="G114" i="14"/>
  <c r="AQ107" i="14"/>
  <c r="AV107" i="14"/>
  <c r="AN107" i="14"/>
  <c r="AF107" i="14"/>
  <c r="X107" i="14"/>
  <c r="P107" i="14"/>
  <c r="H107" i="14"/>
  <c r="AM102" i="14"/>
  <c r="AE102" i="14"/>
  <c r="O102" i="14"/>
  <c r="G102" i="14"/>
  <c r="AG96" i="14"/>
  <c r="Y96" i="14"/>
  <c r="AJ90" i="14"/>
  <c r="D90" i="14"/>
  <c r="Y90" i="14"/>
  <c r="AU82" i="14"/>
  <c r="AM82" i="14"/>
  <c r="W82" i="14"/>
  <c r="O82" i="14"/>
  <c r="G82" i="14"/>
  <c r="AM76" i="14"/>
  <c r="AE76" i="14"/>
  <c r="O76" i="14"/>
  <c r="AO67" i="14"/>
  <c r="Y67" i="14"/>
  <c r="I67" i="14"/>
  <c r="F101" i="16"/>
  <c r="AE101" i="16"/>
  <c r="J186" i="16"/>
  <c r="J146" i="16"/>
  <c r="O154" i="16"/>
  <c r="O186" i="16"/>
  <c r="AC162" i="16"/>
  <c r="AC186" i="16"/>
  <c r="H179" i="16"/>
  <c r="H170" i="16" s="1"/>
  <c r="H137" i="16" s="1"/>
  <c r="H185" i="16" s="1"/>
  <c r="H192" i="16"/>
  <c r="Z179" i="16"/>
  <c r="Z170" i="16" s="1"/>
  <c r="Z192" i="16"/>
  <c r="D12" i="16"/>
  <c r="F12" i="16"/>
  <c r="N101" i="16"/>
  <c r="R146" i="16"/>
  <c r="R186" i="16"/>
  <c r="W154" i="16"/>
  <c r="W186" i="16"/>
  <c r="D154" i="16"/>
  <c r="D186" i="16"/>
  <c r="AJ154" i="16"/>
  <c r="AJ186" i="16"/>
  <c r="X179" i="16"/>
  <c r="X170" i="16" s="1"/>
  <c r="X137" i="16" s="1"/>
  <c r="X185" i="16" s="1"/>
  <c r="X192" i="16"/>
  <c r="AH179" i="16"/>
  <c r="AH170" i="16" s="1"/>
  <c r="AH192" i="16"/>
  <c r="L12" i="16"/>
  <c r="N12" i="16"/>
  <c r="V101" i="16"/>
  <c r="Z186" i="16"/>
  <c r="Z146" i="16"/>
  <c r="AE154" i="16"/>
  <c r="AE186" i="16"/>
  <c r="AN179" i="16"/>
  <c r="AN170" i="16" s="1"/>
  <c r="AN192" i="16"/>
  <c r="I179" i="16"/>
  <c r="I170" i="16" s="1"/>
  <c r="I137" i="16" s="1"/>
  <c r="I185" i="16" s="1"/>
  <c r="I192" i="16"/>
  <c r="AP179" i="16"/>
  <c r="AP170" i="16" s="1"/>
  <c r="AP192" i="16"/>
  <c r="V12" i="16"/>
  <c r="AH186" i="16"/>
  <c r="AH146" i="16"/>
  <c r="AM154" i="16"/>
  <c r="AM186" i="16"/>
  <c r="L154" i="16"/>
  <c r="L186" i="16"/>
  <c r="U162" i="16"/>
  <c r="U186" i="16"/>
  <c r="Y192" i="16"/>
  <c r="Y179" i="16"/>
  <c r="Y170" i="16" s="1"/>
  <c r="Y137" i="16" s="1"/>
  <c r="Y185" i="16" s="1"/>
  <c r="E179" i="16"/>
  <c r="E170" i="16" s="1"/>
  <c r="E192" i="16"/>
  <c r="AD12" i="16"/>
  <c r="W12" i="16"/>
  <c r="AP186" i="16"/>
  <c r="AP146" i="16"/>
  <c r="AU154" i="16"/>
  <c r="AU186" i="16"/>
  <c r="AR186" i="16"/>
  <c r="AO192" i="16"/>
  <c r="AO179" i="16"/>
  <c r="AO170" i="16" s="1"/>
  <c r="AO137" i="16" s="1"/>
  <c r="AO185" i="16" s="1"/>
  <c r="O179" i="16"/>
  <c r="O170" i="16" s="1"/>
  <c r="O192" i="16"/>
  <c r="M179" i="16"/>
  <c r="M170" i="16" s="1"/>
  <c r="M192" i="16"/>
  <c r="AL12" i="16"/>
  <c r="AE12" i="16"/>
  <c r="T154" i="16"/>
  <c r="T186" i="16"/>
  <c r="E162" i="16"/>
  <c r="E186" i="16"/>
  <c r="AE179" i="16"/>
  <c r="AE170" i="16" s="1"/>
  <c r="AE192" i="16"/>
  <c r="M162" i="16"/>
  <c r="M186" i="16"/>
  <c r="AU179" i="16"/>
  <c r="AU170" i="16" s="1"/>
  <c r="AU192" i="16"/>
  <c r="G154" i="16"/>
  <c r="G186" i="16"/>
  <c r="AB154" i="16"/>
  <c r="AB186" i="16"/>
  <c r="J179" i="16"/>
  <c r="J170" i="16" s="1"/>
  <c r="J192" i="16"/>
  <c r="C192" i="16"/>
  <c r="C179" i="16"/>
  <c r="C170" i="16" s="1"/>
  <c r="C137" i="16" s="1"/>
  <c r="C185" i="16" s="1"/>
  <c r="CD154" i="17"/>
  <c r="CD153" i="17" s="1"/>
  <c r="BV154" i="17"/>
  <c r="BV153" i="17" s="1"/>
  <c r="BN154" i="17"/>
  <c r="BN153" i="17" s="1"/>
  <c r="BF154" i="17"/>
  <c r="BF153" i="17" s="1"/>
  <c r="AX154" i="17"/>
  <c r="AX153" i="17" s="1"/>
  <c r="AP154" i="17"/>
  <c r="AP153" i="17" s="1"/>
  <c r="AH154" i="17"/>
  <c r="AH153" i="17" s="1"/>
  <c r="Z154" i="17"/>
  <c r="Z153" i="17" s="1"/>
  <c r="R154" i="17"/>
  <c r="R153" i="17" s="1"/>
  <c r="J154" i="17"/>
  <c r="J153" i="17" s="1"/>
  <c r="BS154" i="17"/>
  <c r="BS153" i="17" s="1"/>
  <c r="BK154" i="17"/>
  <c r="BK153" i="17" s="1"/>
  <c r="BC154" i="17"/>
  <c r="BC153" i="17" s="1"/>
  <c r="AU154" i="17"/>
  <c r="AU153" i="17" s="1"/>
  <c r="AM154" i="17"/>
  <c r="AM153" i="17" s="1"/>
  <c r="AE154" i="17"/>
  <c r="AE153" i="17" s="1"/>
  <c r="W154" i="17"/>
  <c r="W153" i="17" s="1"/>
  <c r="O154" i="17"/>
  <c r="O153" i="17" s="1"/>
  <c r="G154" i="17"/>
  <c r="G153" i="17" s="1"/>
  <c r="GB145" i="17"/>
  <c r="FT145" i="17"/>
  <c r="FL145" i="17"/>
  <c r="FD145" i="17"/>
  <c r="EV145" i="17"/>
  <c r="EN145" i="17"/>
  <c r="EF145" i="17"/>
  <c r="DX145" i="17"/>
  <c r="DP145" i="17"/>
  <c r="DH145" i="17"/>
  <c r="CZ145" i="17"/>
  <c r="CR145" i="17"/>
  <c r="GD146" i="17"/>
  <c r="FV146" i="17"/>
  <c r="FN146" i="17"/>
  <c r="FF146" i="17"/>
  <c r="EX146" i="17"/>
  <c r="EP146" i="17"/>
  <c r="EH146" i="17"/>
  <c r="DZ146" i="17"/>
  <c r="DR146" i="17"/>
  <c r="DJ146" i="17"/>
  <c r="DB146" i="17"/>
  <c r="CT146" i="17"/>
  <c r="CL146" i="17"/>
  <c r="CD146" i="17"/>
  <c r="BV146" i="17"/>
  <c r="BN146" i="17"/>
  <c r="BF146" i="17"/>
  <c r="AX146" i="17"/>
  <c r="AP146" i="17"/>
  <c r="AH146" i="17"/>
  <c r="Z146" i="17"/>
  <c r="R146" i="17"/>
  <c r="J146" i="17"/>
  <c r="DJ136" i="17"/>
  <c r="DB136" i="17"/>
  <c r="CT136" i="17"/>
  <c r="CL136" i="17"/>
  <c r="CD136" i="17"/>
  <c r="BV136" i="17"/>
  <c r="BN136" i="17"/>
  <c r="BF136" i="17"/>
  <c r="AX136" i="17"/>
  <c r="AP136" i="17"/>
  <c r="AH136" i="17"/>
  <c r="Z136" i="17"/>
  <c r="R136" i="17"/>
  <c r="J136" i="17"/>
  <c r="GD137" i="17"/>
  <c r="FL137" i="17"/>
  <c r="FB137" i="17"/>
  <c r="ES137" i="17"/>
  <c r="EJ137" i="17"/>
  <c r="EA137" i="17"/>
  <c r="DR137" i="17"/>
  <c r="CZ137" i="17"/>
  <c r="CG137" i="17"/>
  <c r="BX137" i="17"/>
  <c r="BO137" i="17"/>
  <c r="BF137" i="17"/>
  <c r="AN137" i="17"/>
  <c r="AC137" i="17"/>
  <c r="S137" i="17"/>
  <c r="H137" i="17"/>
  <c r="FY136" i="17"/>
  <c r="FD136" i="17"/>
  <c r="EI136" i="17"/>
  <c r="DU136" i="17"/>
  <c r="DH136" i="17"/>
  <c r="CR136" i="17"/>
  <c r="CB136" i="17"/>
  <c r="BL136" i="17"/>
  <c r="AV136" i="17"/>
  <c r="AF136" i="17"/>
  <c r="P136" i="17"/>
  <c r="GC146" i="17"/>
  <c r="FU146" i="17"/>
  <c r="FM146" i="17"/>
  <c r="FE146" i="17"/>
  <c r="EW146" i="17"/>
  <c r="EO146" i="17"/>
  <c r="EG146" i="17"/>
  <c r="DY146" i="17"/>
  <c r="DQ146" i="17"/>
  <c r="DI146" i="17"/>
  <c r="DA146" i="17"/>
  <c r="CS146" i="17"/>
  <c r="CK146" i="17"/>
  <c r="CC146" i="17"/>
  <c r="BU146" i="17"/>
  <c r="BM146" i="17"/>
  <c r="BE146" i="17"/>
  <c r="AW146" i="17"/>
  <c r="AO146" i="17"/>
  <c r="AG146" i="17"/>
  <c r="Y146" i="17"/>
  <c r="Q146" i="17"/>
  <c r="I146" i="17"/>
  <c r="GC136" i="17"/>
  <c r="FU136" i="17"/>
  <c r="FM136" i="17"/>
  <c r="FE136" i="17"/>
  <c r="EW136" i="17"/>
  <c r="EO136" i="17"/>
  <c r="EG136" i="17"/>
  <c r="DY136" i="17"/>
  <c r="DQ136" i="17"/>
  <c r="DI136" i="17"/>
  <c r="DA136" i="17"/>
  <c r="CS136" i="17"/>
  <c r="CK136" i="17"/>
  <c r="CC136" i="17"/>
  <c r="BU136" i="17"/>
  <c r="BM136" i="17"/>
  <c r="BE136" i="17"/>
  <c r="AW136" i="17"/>
  <c r="AO136" i="17"/>
  <c r="AG136" i="17"/>
  <c r="AG137" i="17"/>
  <c r="Y136" i="17"/>
  <c r="Y137" i="17"/>
  <c r="Q136" i="17"/>
  <c r="Q137" i="17"/>
  <c r="I136" i="17"/>
  <c r="I137" i="17"/>
  <c r="GC137" i="17"/>
  <c r="FT137" i="17"/>
  <c r="FJ137" i="17"/>
  <c r="FA137" i="17"/>
  <c r="ER137" i="17"/>
  <c r="DZ137" i="17"/>
  <c r="DQ137" i="17"/>
  <c r="CO137" i="17"/>
  <c r="CF137" i="17"/>
  <c r="BW137" i="17"/>
  <c r="BN137" i="17"/>
  <c r="BE137" i="17"/>
  <c r="AB137" i="17"/>
  <c r="R137" i="17"/>
  <c r="FX136" i="17"/>
  <c r="DT136" i="17"/>
  <c r="DE136" i="17"/>
  <c r="BY136" i="17"/>
  <c r="BI136" i="17"/>
  <c r="AS136" i="17"/>
  <c r="M136" i="17"/>
  <c r="GB146" i="17"/>
  <c r="FT146" i="17"/>
  <c r="FL146" i="17"/>
  <c r="FD146" i="17"/>
  <c r="EV146" i="17"/>
  <c r="EN146" i="17"/>
  <c r="EF146" i="17"/>
  <c r="DX146" i="17"/>
  <c r="DP146" i="17"/>
  <c r="DH146" i="17"/>
  <c r="CZ146" i="17"/>
  <c r="CR146" i="17"/>
  <c r="CJ146" i="17"/>
  <c r="CB146" i="17"/>
  <c r="BT146" i="17"/>
  <c r="BL146" i="17"/>
  <c r="BD146" i="17"/>
  <c r="AV146" i="17"/>
  <c r="AN146" i="17"/>
  <c r="AF146" i="17"/>
  <c r="X146" i="17"/>
  <c r="P146" i="17"/>
  <c r="H146" i="17"/>
  <c r="GB137" i="17"/>
  <c r="FI137" i="17"/>
  <c r="DP137" i="17"/>
  <c r="CW137" i="17"/>
  <c r="BD137" i="17"/>
  <c r="AK137" i="17"/>
  <c r="E137" i="17"/>
  <c r="FW136" i="17"/>
  <c r="EF136" i="17"/>
  <c r="DD136" i="17"/>
  <c r="BH136" i="17"/>
  <c r="AR136" i="17"/>
  <c r="L136" i="17"/>
  <c r="GB128" i="17"/>
  <c r="FT128" i="17"/>
  <c r="FL128" i="17"/>
  <c r="FD128" i="17"/>
  <c r="EV128" i="17"/>
  <c r="EN128" i="17"/>
  <c r="EF128" i="17"/>
  <c r="DX128" i="17"/>
  <c r="DP128" i="17"/>
  <c r="DH128" i="17"/>
  <c r="CZ128" i="17"/>
  <c r="CR128" i="17"/>
  <c r="CJ128" i="17"/>
  <c r="CB128" i="17"/>
  <c r="BT128" i="17"/>
  <c r="BL128" i="17"/>
  <c r="BD128" i="17"/>
  <c r="AV128" i="17"/>
  <c r="AN128" i="17"/>
  <c r="AF128" i="17"/>
  <c r="X128" i="17"/>
  <c r="P128" i="17"/>
  <c r="H128" i="17"/>
  <c r="GA146" i="17"/>
  <c r="FS146" i="17"/>
  <c r="FK146" i="17"/>
  <c r="FC146" i="17"/>
  <c r="EU146" i="17"/>
  <c r="EM146" i="17"/>
  <c r="EE146" i="17"/>
  <c r="DW146" i="17"/>
  <c r="DO146" i="17"/>
  <c r="DG146" i="17"/>
  <c r="CY146" i="17"/>
  <c r="CQ146" i="17"/>
  <c r="CI146" i="17"/>
  <c r="CA146" i="17"/>
  <c r="BS146" i="17"/>
  <c r="BK146" i="17"/>
  <c r="BC146" i="17"/>
  <c r="AU146" i="17"/>
  <c r="AM146" i="17"/>
  <c r="AE146" i="17"/>
  <c r="W146" i="17"/>
  <c r="O146" i="17"/>
  <c r="G146" i="17"/>
  <c r="GA136" i="17"/>
  <c r="GA137" i="17"/>
  <c r="FS136" i="17"/>
  <c r="FS137" i="17"/>
  <c r="FK136" i="17"/>
  <c r="FK137" i="17"/>
  <c r="FC136" i="17"/>
  <c r="FC137" i="17"/>
  <c r="EU136" i="17"/>
  <c r="EU137" i="17"/>
  <c r="EM136" i="17"/>
  <c r="EM137" i="17"/>
  <c r="EE136" i="17"/>
  <c r="EE137" i="17"/>
  <c r="DW136" i="17"/>
  <c r="DW137" i="17"/>
  <c r="DO136" i="17"/>
  <c r="DO137" i="17"/>
  <c r="DG136" i="17"/>
  <c r="DG137" i="17"/>
  <c r="CY136" i="17"/>
  <c r="CY137" i="17"/>
  <c r="CQ136" i="17"/>
  <c r="CQ137" i="17"/>
  <c r="CI136" i="17"/>
  <c r="CI137" i="17"/>
  <c r="CA136" i="17"/>
  <c r="CA137" i="17"/>
  <c r="BS136" i="17"/>
  <c r="BS137" i="17"/>
  <c r="BK136" i="17"/>
  <c r="BK137" i="17"/>
  <c r="BC136" i="17"/>
  <c r="BC137" i="17"/>
  <c r="AU136" i="17"/>
  <c r="AM136" i="17"/>
  <c r="AE136" i="17"/>
  <c r="W136" i="17"/>
  <c r="O136" i="17"/>
  <c r="G136" i="17"/>
  <c r="FZ137" i="17"/>
  <c r="FQ137" i="17"/>
  <c r="FH137" i="17"/>
  <c r="EY137" i="17"/>
  <c r="EP137" i="17"/>
  <c r="EG137" i="17"/>
  <c r="DX137" i="17"/>
  <c r="CV137" i="17"/>
  <c r="CM137" i="17"/>
  <c r="CD137" i="17"/>
  <c r="BU137" i="17"/>
  <c r="AJ137" i="17"/>
  <c r="Z137" i="17"/>
  <c r="D137" i="17"/>
  <c r="FV136" i="17"/>
  <c r="EC136" i="17"/>
  <c r="BG136" i="17"/>
  <c r="FZ146" i="17"/>
  <c r="FR146" i="17"/>
  <c r="FJ146" i="17"/>
  <c r="FB146" i="17"/>
  <c r="ET146" i="17"/>
  <c r="EL146" i="17"/>
  <c r="ED146" i="17"/>
  <c r="DV146" i="17"/>
  <c r="DN146" i="17"/>
  <c r="DF146" i="17"/>
  <c r="CX146" i="17"/>
  <c r="CP146" i="17"/>
  <c r="CH146" i="17"/>
  <c r="BZ146" i="17"/>
  <c r="BR146" i="17"/>
  <c r="BJ146" i="17"/>
  <c r="BB146" i="17"/>
  <c r="AT146" i="17"/>
  <c r="AL146" i="17"/>
  <c r="AD146" i="17"/>
  <c r="V146" i="17"/>
  <c r="N146" i="17"/>
  <c r="F146" i="17"/>
  <c r="ED136" i="17"/>
  <c r="DV136" i="17"/>
  <c r="DN136" i="17"/>
  <c r="DF136" i="17"/>
  <c r="CX136" i="17"/>
  <c r="CP136" i="17"/>
  <c r="CH136" i="17"/>
  <c r="BZ136" i="17"/>
  <c r="BR136" i="17"/>
  <c r="BJ136" i="17"/>
  <c r="BB136" i="17"/>
  <c r="AT136" i="17"/>
  <c r="AL136" i="17"/>
  <c r="AD136" i="17"/>
  <c r="V136" i="17"/>
  <c r="N136" i="17"/>
  <c r="F136" i="17"/>
  <c r="FP137" i="17"/>
  <c r="FG137" i="17"/>
  <c r="EX137" i="17"/>
  <c r="EO137" i="17"/>
  <c r="DV137" i="17"/>
  <c r="DM137" i="17"/>
  <c r="CU137" i="17"/>
  <c r="CL137" i="17"/>
  <c r="CC137" i="17"/>
  <c r="BT137" i="17"/>
  <c r="BJ137" i="17"/>
  <c r="BA137" i="17"/>
  <c r="AI137" i="17"/>
  <c r="X137" i="17"/>
  <c r="GE136" i="17"/>
  <c r="EN136" i="17"/>
  <c r="EB136" i="17"/>
  <c r="CJ136" i="17"/>
  <c r="FY146" i="17"/>
  <c r="FQ146" i="17"/>
  <c r="FI146" i="17"/>
  <c r="FA146" i="17"/>
  <c r="ES146" i="17"/>
  <c r="EK146" i="17"/>
  <c r="EC146" i="17"/>
  <c r="DU146" i="17"/>
  <c r="DM146" i="17"/>
  <c r="DE146" i="17"/>
  <c r="CW146" i="17"/>
  <c r="CO146" i="17"/>
  <c r="CG146" i="17"/>
  <c r="BY146" i="17"/>
  <c r="BQ146" i="17"/>
  <c r="BI146" i="17"/>
  <c r="BA146" i="17"/>
  <c r="AS146" i="17"/>
  <c r="AK146" i="17"/>
  <c r="AC146" i="17"/>
  <c r="U146" i="17"/>
  <c r="M146" i="17"/>
  <c r="E146" i="17"/>
  <c r="DL137" i="17"/>
  <c r="AZ137" i="17"/>
  <c r="EL136" i="17"/>
  <c r="BQ136" i="17"/>
  <c r="U136" i="17"/>
  <c r="FY128" i="17"/>
  <c r="FQ128" i="17"/>
  <c r="FI128" i="17"/>
  <c r="FA128" i="17"/>
  <c r="ES128" i="17"/>
  <c r="EK128" i="17"/>
  <c r="EC128" i="17"/>
  <c r="DU128" i="17"/>
  <c r="DM128" i="17"/>
  <c r="DE128" i="17"/>
  <c r="CW128" i="17"/>
  <c r="CO128" i="17"/>
  <c r="CG128" i="17"/>
  <c r="BY128" i="17"/>
  <c r="BQ128" i="17"/>
  <c r="BI128" i="17"/>
  <c r="BA128" i="17"/>
  <c r="AS128" i="17"/>
  <c r="AK128" i="17"/>
  <c r="AC128" i="17"/>
  <c r="U128" i="17"/>
  <c r="M128" i="17"/>
  <c r="E128" i="17"/>
  <c r="FX146" i="17"/>
  <c r="FP146" i="17"/>
  <c r="FH146" i="17"/>
  <c r="EZ146" i="17"/>
  <c r="ER146" i="17"/>
  <c r="EJ146" i="17"/>
  <c r="EB146" i="17"/>
  <c r="DT146" i="17"/>
  <c r="DL146" i="17"/>
  <c r="DD146" i="17"/>
  <c r="CV146" i="17"/>
  <c r="CN146" i="17"/>
  <c r="CF146" i="17"/>
  <c r="BX146" i="17"/>
  <c r="BP146" i="17"/>
  <c r="BH146" i="17"/>
  <c r="AZ146" i="17"/>
  <c r="AR146" i="17"/>
  <c r="AJ146" i="17"/>
  <c r="AB146" i="17"/>
  <c r="T146" i="17"/>
  <c r="L146" i="17"/>
  <c r="D146" i="17"/>
  <c r="FE137" i="17"/>
  <c r="EV137" i="17"/>
  <c r="EK136" i="17"/>
  <c r="BP136" i="17"/>
  <c r="T136" i="17"/>
  <c r="FX128" i="17"/>
  <c r="FP128" i="17"/>
  <c r="FH128" i="17"/>
  <c r="EZ128" i="17"/>
  <c r="ER128" i="17"/>
  <c r="EJ128" i="17"/>
  <c r="EB128" i="17"/>
  <c r="DT128" i="17"/>
  <c r="DL128" i="17"/>
  <c r="DD128" i="17"/>
  <c r="CV128" i="17"/>
  <c r="CN128" i="17"/>
  <c r="CF128" i="17"/>
  <c r="BX128" i="17"/>
  <c r="BP128" i="17"/>
  <c r="BH128" i="17"/>
  <c r="AZ128" i="17"/>
  <c r="AR128" i="17"/>
  <c r="AJ128" i="17"/>
  <c r="AB128" i="17"/>
  <c r="T128" i="17"/>
  <c r="L128" i="17"/>
  <c r="D128" i="17"/>
  <c r="GE146" i="17"/>
  <c r="FW146" i="17"/>
  <c r="FO146" i="17"/>
  <c r="FG146" i="17"/>
  <c r="EY146" i="17"/>
  <c r="EQ146" i="17"/>
  <c r="EI146" i="17"/>
  <c r="EA146" i="17"/>
  <c r="DS146" i="17"/>
  <c r="DK146" i="17"/>
  <c r="DC146" i="17"/>
  <c r="CU146" i="17"/>
  <c r="CM146" i="17"/>
  <c r="CE146" i="17"/>
  <c r="BW146" i="17"/>
  <c r="BO146" i="17"/>
  <c r="BG146" i="17"/>
  <c r="AY146" i="17"/>
  <c r="AQ146" i="17"/>
  <c r="AI146" i="17"/>
  <c r="AA146" i="17"/>
  <c r="S146" i="17"/>
  <c r="K146" i="17"/>
  <c r="FM137" i="17"/>
  <c r="ET137" i="17"/>
  <c r="DJ137" i="17"/>
  <c r="DA137" i="17"/>
  <c r="CH137" i="17"/>
  <c r="AX137" i="17"/>
  <c r="AO137" i="17"/>
  <c r="AD137" i="17"/>
  <c r="J137" i="17"/>
  <c r="GE128" i="17"/>
  <c r="FW128" i="17"/>
  <c r="FO128" i="17"/>
  <c r="FG128" i="17"/>
  <c r="EY128" i="17"/>
  <c r="EQ128" i="17"/>
  <c r="EI128" i="17"/>
  <c r="EA128" i="17"/>
  <c r="DS128" i="17"/>
  <c r="DK128" i="17"/>
  <c r="DC128" i="17"/>
  <c r="CU128" i="17"/>
  <c r="CM128" i="17"/>
  <c r="CE128" i="17"/>
  <c r="BW128" i="17"/>
  <c r="BO128" i="17"/>
  <c r="BG128" i="17"/>
  <c r="AY128" i="17"/>
  <c r="AQ128" i="17"/>
  <c r="AI128" i="17"/>
  <c r="AA128" i="17"/>
  <c r="S128" i="17"/>
  <c r="K128" i="17"/>
  <c r="GD129" i="17"/>
  <c r="FV129" i="17"/>
  <c r="FN129" i="17"/>
  <c r="FF129" i="17"/>
  <c r="EX129" i="17"/>
  <c r="EP129" i="17"/>
  <c r="EH129" i="17"/>
  <c r="DZ129" i="17"/>
  <c r="DR129" i="17"/>
  <c r="DJ129" i="17"/>
  <c r="DB129" i="17"/>
  <c r="CT129" i="17"/>
  <c r="CL129" i="17"/>
  <c r="CD129" i="17"/>
  <c r="BV129" i="17"/>
  <c r="BN129" i="17"/>
  <c r="BF129" i="17"/>
  <c r="AX129" i="17"/>
  <c r="AP129" i="17"/>
  <c r="AH129" i="17"/>
  <c r="Z129" i="17"/>
  <c r="R129" i="17"/>
  <c r="J129" i="17"/>
  <c r="GD121" i="17"/>
  <c r="FV121" i="17"/>
  <c r="FN121" i="17"/>
  <c r="FF121" i="17"/>
  <c r="EX121" i="17"/>
  <c r="EP121" i="17"/>
  <c r="EH121" i="17"/>
  <c r="DZ121" i="17"/>
  <c r="DR121" i="17"/>
  <c r="DJ121" i="17"/>
  <c r="DB121" i="17"/>
  <c r="CT121" i="17"/>
  <c r="CL121" i="17"/>
  <c r="CD121" i="17"/>
  <c r="BV121" i="17"/>
  <c r="BN121" i="17"/>
  <c r="BF121" i="17"/>
  <c r="AX121" i="17"/>
  <c r="AP121" i="17"/>
  <c r="AH121" i="17"/>
  <c r="Z121" i="17"/>
  <c r="R121" i="17"/>
  <c r="J121" i="17"/>
  <c r="BL120" i="17"/>
  <c r="BA120" i="17"/>
  <c r="AF120" i="17"/>
  <c r="U120" i="17"/>
  <c r="GB112" i="17"/>
  <c r="FT112" i="17"/>
  <c r="FL112" i="17"/>
  <c r="FD112" i="17"/>
  <c r="EV112" i="17"/>
  <c r="EN112" i="17"/>
  <c r="EF112" i="17"/>
  <c r="DX112" i="17"/>
  <c r="DP112" i="17"/>
  <c r="DH112" i="17"/>
  <c r="CZ112" i="17"/>
  <c r="CZ113" i="17"/>
  <c r="CR112" i="17"/>
  <c r="CR113" i="17"/>
  <c r="CJ112" i="17"/>
  <c r="CJ113" i="17"/>
  <c r="CB112" i="17"/>
  <c r="CB113" i="17"/>
  <c r="BT112" i="17"/>
  <c r="BT113" i="17"/>
  <c r="BL112" i="17"/>
  <c r="BL113" i="17"/>
  <c r="BD112" i="17"/>
  <c r="BD113" i="17"/>
  <c r="AV112" i="17"/>
  <c r="AV113" i="17"/>
  <c r="AN112" i="17"/>
  <c r="AN113" i="17"/>
  <c r="AF112" i="17"/>
  <c r="AF113" i="17"/>
  <c r="X112" i="17"/>
  <c r="X113" i="17"/>
  <c r="P112" i="17"/>
  <c r="P113" i="17"/>
  <c r="H112" i="17"/>
  <c r="H113" i="17"/>
  <c r="FV113" i="17"/>
  <c r="EF113" i="17"/>
  <c r="CT113" i="17"/>
  <c r="EX112" i="17"/>
  <c r="CL112" i="17"/>
  <c r="GC129" i="17"/>
  <c r="FU129" i="17"/>
  <c r="FM129" i="17"/>
  <c r="FE129" i="17"/>
  <c r="EW129" i="17"/>
  <c r="EO129" i="17"/>
  <c r="EG129" i="17"/>
  <c r="DY129" i="17"/>
  <c r="DQ129" i="17"/>
  <c r="DI129" i="17"/>
  <c r="DA129" i="17"/>
  <c r="CS129" i="17"/>
  <c r="CK129" i="17"/>
  <c r="CC129" i="17"/>
  <c r="BU129" i="17"/>
  <c r="BM129" i="17"/>
  <c r="BE129" i="17"/>
  <c r="AW129" i="17"/>
  <c r="AO129" i="17"/>
  <c r="AG129" i="17"/>
  <c r="Y129" i="17"/>
  <c r="Q129" i="17"/>
  <c r="I129" i="17"/>
  <c r="GC121" i="17"/>
  <c r="FU121" i="17"/>
  <c r="FM121" i="17"/>
  <c r="FE121" i="17"/>
  <c r="EW121" i="17"/>
  <c r="EO121" i="17"/>
  <c r="EG121" i="17"/>
  <c r="DY121" i="17"/>
  <c r="DQ121" i="17"/>
  <c r="DI121" i="17"/>
  <c r="DA121" i="17"/>
  <c r="CS121" i="17"/>
  <c r="CK121" i="17"/>
  <c r="CC121" i="17"/>
  <c r="BU121" i="17"/>
  <c r="AW121" i="17"/>
  <c r="AO121" i="17"/>
  <c r="Q121" i="17"/>
  <c r="I121" i="17"/>
  <c r="BJ120" i="17"/>
  <c r="AY120" i="17"/>
  <c r="AD120" i="17"/>
  <c r="S120" i="17"/>
  <c r="FT113" i="17"/>
  <c r="DZ113" i="17"/>
  <c r="CD112" i="17"/>
  <c r="GB129" i="17"/>
  <c r="FT129" i="17"/>
  <c r="FL129" i="17"/>
  <c r="FD129" i="17"/>
  <c r="EV129" i="17"/>
  <c r="EN129" i="17"/>
  <c r="EF129" i="17"/>
  <c r="DX129" i="17"/>
  <c r="DP129" i="17"/>
  <c r="DH129" i="17"/>
  <c r="CZ129" i="17"/>
  <c r="CR129" i="17"/>
  <c r="CJ129" i="17"/>
  <c r="CB129" i="17"/>
  <c r="BT129" i="17"/>
  <c r="BL129" i="17"/>
  <c r="BD129" i="17"/>
  <c r="AV129" i="17"/>
  <c r="AN129" i="17"/>
  <c r="AF129" i="17"/>
  <c r="X129" i="17"/>
  <c r="P129" i="17"/>
  <c r="H129" i="17"/>
  <c r="GB121" i="17"/>
  <c r="FT121" i="17"/>
  <c r="FL121" i="17"/>
  <c r="FD121" i="17"/>
  <c r="EV121" i="17"/>
  <c r="EN121" i="17"/>
  <c r="EF121" i="17"/>
  <c r="DX121" i="17"/>
  <c r="DP121" i="17"/>
  <c r="DH121" i="17"/>
  <c r="CZ121" i="17"/>
  <c r="CR121" i="17"/>
  <c r="CJ121" i="17"/>
  <c r="CB121" i="17"/>
  <c r="BT121" i="17"/>
  <c r="BD121" i="17"/>
  <c r="AV121" i="17"/>
  <c r="AN121" i="17"/>
  <c r="X121" i="17"/>
  <c r="P121" i="17"/>
  <c r="H121" i="17"/>
  <c r="BI120" i="17"/>
  <c r="AC120" i="17"/>
  <c r="FZ112" i="17"/>
  <c r="FZ113" i="17"/>
  <c r="FR112" i="17"/>
  <c r="FR113" i="17"/>
  <c r="FJ112" i="17"/>
  <c r="FJ113" i="17"/>
  <c r="FB112" i="17"/>
  <c r="FB113" i="17"/>
  <c r="ET112" i="17"/>
  <c r="ET113" i="17"/>
  <c r="EL112" i="17"/>
  <c r="EL113" i="17"/>
  <c r="ED112" i="17"/>
  <c r="ED113" i="17"/>
  <c r="DV112" i="17"/>
  <c r="DV113" i="17"/>
  <c r="DN112" i="17"/>
  <c r="DN113" i="17"/>
  <c r="DF112" i="17"/>
  <c r="DF113" i="17"/>
  <c r="CX112" i="17"/>
  <c r="CP112" i="17"/>
  <c r="CH112" i="17"/>
  <c r="BZ112" i="17"/>
  <c r="BR112" i="17"/>
  <c r="BJ112" i="17"/>
  <c r="BB112" i="17"/>
  <c r="AT112" i="17"/>
  <c r="AL112" i="17"/>
  <c r="AD112" i="17"/>
  <c r="V112" i="17"/>
  <c r="N112" i="17"/>
  <c r="F112" i="17"/>
  <c r="EV113" i="17"/>
  <c r="EH112" i="17"/>
  <c r="BV112" i="17"/>
  <c r="AU137" i="17"/>
  <c r="AM137" i="17"/>
  <c r="AE137" i="17"/>
  <c r="W137" i="17"/>
  <c r="O137" i="17"/>
  <c r="G137" i="17"/>
  <c r="GA129" i="17"/>
  <c r="FS129" i="17"/>
  <c r="FK129" i="17"/>
  <c r="FC129" i="17"/>
  <c r="EU129" i="17"/>
  <c r="EM129" i="17"/>
  <c r="EE129" i="17"/>
  <c r="DW129" i="17"/>
  <c r="DO129" i="17"/>
  <c r="DG129" i="17"/>
  <c r="CY129" i="17"/>
  <c r="CQ129" i="17"/>
  <c r="CI129" i="17"/>
  <c r="CA129" i="17"/>
  <c r="BS129" i="17"/>
  <c r="BK129" i="17"/>
  <c r="BC129" i="17"/>
  <c r="AU129" i="17"/>
  <c r="AM129" i="17"/>
  <c r="AE129" i="17"/>
  <c r="W129" i="17"/>
  <c r="O129" i="17"/>
  <c r="G129" i="17"/>
  <c r="BS120" i="17"/>
  <c r="BK120" i="17"/>
  <c r="BC120" i="17"/>
  <c r="AU120" i="17"/>
  <c r="AM120" i="17"/>
  <c r="AE120" i="17"/>
  <c r="W120" i="17"/>
  <c r="O120" i="17"/>
  <c r="G120" i="17"/>
  <c r="GA121" i="17"/>
  <c r="FS121" i="17"/>
  <c r="FK121" i="17"/>
  <c r="FC121" i="17"/>
  <c r="EU121" i="17"/>
  <c r="EM121" i="17"/>
  <c r="EE121" i="17"/>
  <c r="DW121" i="17"/>
  <c r="DO121" i="17"/>
  <c r="DG121" i="17"/>
  <c r="CY121" i="17"/>
  <c r="CQ121" i="17"/>
  <c r="CI121" i="17"/>
  <c r="CA121" i="17"/>
  <c r="BS121" i="17"/>
  <c r="BK121" i="17"/>
  <c r="BC121" i="17"/>
  <c r="AU121" i="17"/>
  <c r="AM121" i="17"/>
  <c r="AE121" i="17"/>
  <c r="W121" i="17"/>
  <c r="O121" i="17"/>
  <c r="G121" i="17"/>
  <c r="BR120" i="17"/>
  <c r="BG120" i="17"/>
  <c r="AL120" i="17"/>
  <c r="AA120" i="17"/>
  <c r="F120" i="17"/>
  <c r="FY112" i="17"/>
  <c r="FQ112" i="17"/>
  <c r="FI112" i="17"/>
  <c r="FA112" i="17"/>
  <c r="ES112" i="17"/>
  <c r="EK112" i="17"/>
  <c r="EC112" i="17"/>
  <c r="EC113" i="17"/>
  <c r="DU112" i="17"/>
  <c r="DU113" i="17"/>
  <c r="DM112" i="17"/>
  <c r="DM113" i="17"/>
  <c r="DE112" i="17"/>
  <c r="DE113" i="17"/>
  <c r="CW112" i="17"/>
  <c r="CW113" i="17"/>
  <c r="CO112" i="17"/>
  <c r="CO113" i="17"/>
  <c r="CG112" i="17"/>
  <c r="CG113" i="17"/>
  <c r="BY112" i="17"/>
  <c r="BY113" i="17"/>
  <c r="BQ112" i="17"/>
  <c r="BQ113" i="17"/>
  <c r="BI112" i="17"/>
  <c r="BI113" i="17"/>
  <c r="BA112" i="17"/>
  <c r="BA113" i="17"/>
  <c r="AS112" i="17"/>
  <c r="AS113" i="17"/>
  <c r="AK112" i="17"/>
  <c r="AK113" i="17"/>
  <c r="AC112" i="17"/>
  <c r="AC113" i="17"/>
  <c r="U112" i="17"/>
  <c r="U113" i="17"/>
  <c r="M112" i="17"/>
  <c r="M113" i="17"/>
  <c r="E112" i="17"/>
  <c r="E113" i="17"/>
  <c r="FN113" i="17"/>
  <c r="ES113" i="17"/>
  <c r="FZ129" i="17"/>
  <c r="FR129" i="17"/>
  <c r="FJ129" i="17"/>
  <c r="FB129" i="17"/>
  <c r="ET129" i="17"/>
  <c r="EL129" i="17"/>
  <c r="ED129" i="17"/>
  <c r="DV129" i="17"/>
  <c r="DN129" i="17"/>
  <c r="DF129" i="17"/>
  <c r="CX129" i="17"/>
  <c r="CP129" i="17"/>
  <c r="CH129" i="17"/>
  <c r="BZ129" i="17"/>
  <c r="BR129" i="17"/>
  <c r="BJ129" i="17"/>
  <c r="BB129" i="17"/>
  <c r="AT129" i="17"/>
  <c r="AL129" i="17"/>
  <c r="AD129" i="17"/>
  <c r="V129" i="17"/>
  <c r="N129" i="17"/>
  <c r="F129" i="17"/>
  <c r="FZ121" i="17"/>
  <c r="FR121" i="17"/>
  <c r="FJ121" i="17"/>
  <c r="FB121" i="17"/>
  <c r="ET121" i="17"/>
  <c r="EL121" i="17"/>
  <c r="ED121" i="17"/>
  <c r="DV121" i="17"/>
  <c r="DN121" i="17"/>
  <c r="DF121" i="17"/>
  <c r="CX121" i="17"/>
  <c r="CP121" i="17"/>
  <c r="CH121" i="17"/>
  <c r="BZ121" i="17"/>
  <c r="BQ120" i="17"/>
  <c r="AK120" i="17"/>
  <c r="E120" i="17"/>
  <c r="FY129" i="17"/>
  <c r="FQ129" i="17"/>
  <c r="FI129" i="17"/>
  <c r="FA129" i="17"/>
  <c r="ES129" i="17"/>
  <c r="EK129" i="17"/>
  <c r="EC129" i="17"/>
  <c r="DU129" i="17"/>
  <c r="DM129" i="17"/>
  <c r="DE129" i="17"/>
  <c r="CW129" i="17"/>
  <c r="CO129" i="17"/>
  <c r="CG129" i="17"/>
  <c r="BY129" i="17"/>
  <c r="BQ129" i="17"/>
  <c r="BI129" i="17"/>
  <c r="BA129" i="17"/>
  <c r="AS129" i="17"/>
  <c r="AK129" i="17"/>
  <c r="AC129" i="17"/>
  <c r="U129" i="17"/>
  <c r="M129" i="17"/>
  <c r="E129" i="17"/>
  <c r="FY121" i="17"/>
  <c r="FQ121" i="17"/>
  <c r="FI121" i="17"/>
  <c r="FA121" i="17"/>
  <c r="ES121" i="17"/>
  <c r="EK121" i="17"/>
  <c r="EC121" i="17"/>
  <c r="DU121" i="17"/>
  <c r="DM121" i="17"/>
  <c r="DE121" i="17"/>
  <c r="CW121" i="17"/>
  <c r="CO121" i="17"/>
  <c r="CG121" i="17"/>
  <c r="BY121" i="17"/>
  <c r="AS121" i="17"/>
  <c r="M121" i="17"/>
  <c r="BO120" i="17"/>
  <c r="AI120" i="17"/>
  <c r="GE112" i="17"/>
  <c r="FW112" i="17"/>
  <c r="FO112" i="17"/>
  <c r="FG112" i="17"/>
  <c r="EY112" i="17"/>
  <c r="EQ112" i="17"/>
  <c r="EI112" i="17"/>
  <c r="EA112" i="17"/>
  <c r="DS112" i="17"/>
  <c r="DK112" i="17"/>
  <c r="DC112" i="17"/>
  <c r="CU112" i="17"/>
  <c r="CM112" i="17"/>
  <c r="CE112" i="17"/>
  <c r="BW112" i="17"/>
  <c r="BO112" i="17"/>
  <c r="BG112" i="17"/>
  <c r="AY112" i="17"/>
  <c r="AQ112" i="17"/>
  <c r="AI112" i="17"/>
  <c r="AA112" i="17"/>
  <c r="S112" i="17"/>
  <c r="K112" i="17"/>
  <c r="DJ113" i="17"/>
  <c r="FX129" i="17"/>
  <c r="FP129" i="17"/>
  <c r="FH129" i="17"/>
  <c r="EZ129" i="17"/>
  <c r="ER129" i="17"/>
  <c r="EJ129" i="17"/>
  <c r="EB129" i="17"/>
  <c r="DT129" i="17"/>
  <c r="DL129" i="17"/>
  <c r="DD129" i="17"/>
  <c r="CV129" i="17"/>
  <c r="CN129" i="17"/>
  <c r="CF129" i="17"/>
  <c r="BX129" i="17"/>
  <c r="BP129" i="17"/>
  <c r="BH129" i="17"/>
  <c r="AZ129" i="17"/>
  <c r="AR129" i="17"/>
  <c r="AJ129" i="17"/>
  <c r="AB129" i="17"/>
  <c r="T129" i="17"/>
  <c r="L129" i="17"/>
  <c r="D129" i="17"/>
  <c r="BP120" i="17"/>
  <c r="BH120" i="17"/>
  <c r="AZ120" i="17"/>
  <c r="AR120" i="17"/>
  <c r="AJ120" i="17"/>
  <c r="AB120" i="17"/>
  <c r="T120" i="17"/>
  <c r="L120" i="17"/>
  <c r="D120" i="17"/>
  <c r="FX121" i="17"/>
  <c r="FP121" i="17"/>
  <c r="FH121" i="17"/>
  <c r="EZ121" i="17"/>
  <c r="ER121" i="17"/>
  <c r="EJ121" i="17"/>
  <c r="EB121" i="17"/>
  <c r="DT121" i="17"/>
  <c r="DL121" i="17"/>
  <c r="DD121" i="17"/>
  <c r="CV121" i="17"/>
  <c r="CN121" i="17"/>
  <c r="CF121" i="17"/>
  <c r="BX121" i="17"/>
  <c r="BP121" i="17"/>
  <c r="BH121" i="17"/>
  <c r="AZ121" i="17"/>
  <c r="AR121" i="17"/>
  <c r="AJ121" i="17"/>
  <c r="AB121" i="17"/>
  <c r="T121" i="17"/>
  <c r="L121" i="17"/>
  <c r="D121" i="17"/>
  <c r="BF112" i="17"/>
  <c r="AX112" i="17"/>
  <c r="AP112" i="17"/>
  <c r="AH112" i="17"/>
  <c r="Z112" i="17"/>
  <c r="R112" i="17"/>
  <c r="J112" i="17"/>
  <c r="GB113" i="17"/>
  <c r="FF113" i="17"/>
  <c r="DH113" i="17"/>
  <c r="AX113" i="17"/>
  <c r="DB112" i="17"/>
  <c r="GE129" i="17"/>
  <c r="FW129" i="17"/>
  <c r="FO129" i="17"/>
  <c r="FG129" i="17"/>
  <c r="EY129" i="17"/>
  <c r="EQ129" i="17"/>
  <c r="EI129" i="17"/>
  <c r="EA129" i="17"/>
  <c r="DS129" i="17"/>
  <c r="DK129" i="17"/>
  <c r="DC129" i="17"/>
  <c r="CU129" i="17"/>
  <c r="CM129" i="17"/>
  <c r="CE129" i="17"/>
  <c r="BW129" i="17"/>
  <c r="BO129" i="17"/>
  <c r="BG129" i="17"/>
  <c r="AY129" i="17"/>
  <c r="AQ129" i="17"/>
  <c r="AI129" i="17"/>
  <c r="AA129" i="17"/>
  <c r="S129" i="17"/>
  <c r="K129" i="17"/>
  <c r="GE121" i="17"/>
  <c r="FW121" i="17"/>
  <c r="FO121" i="17"/>
  <c r="FG121" i="17"/>
  <c r="EY121" i="17"/>
  <c r="EQ121" i="17"/>
  <c r="EI121" i="17"/>
  <c r="EA121" i="17"/>
  <c r="DS121" i="17"/>
  <c r="DK121" i="17"/>
  <c r="DC121" i="17"/>
  <c r="CU121" i="17"/>
  <c r="CM121" i="17"/>
  <c r="CE121" i="17"/>
  <c r="BW121" i="17"/>
  <c r="AQ121" i="17"/>
  <c r="K121" i="17"/>
  <c r="GC112" i="17"/>
  <c r="FU112" i="17"/>
  <c r="FM112" i="17"/>
  <c r="FE112" i="17"/>
  <c r="EW112" i="17"/>
  <c r="EO112" i="17"/>
  <c r="EG112" i="17"/>
  <c r="DY112" i="17"/>
  <c r="DQ112" i="17"/>
  <c r="DI112" i="17"/>
  <c r="DA112" i="17"/>
  <c r="CS112" i="17"/>
  <c r="CK112" i="17"/>
  <c r="CC112" i="17"/>
  <c r="BU112" i="17"/>
  <c r="BM112" i="17"/>
  <c r="BE112" i="17"/>
  <c r="AW112" i="17"/>
  <c r="AO112" i="17"/>
  <c r="AG112" i="17"/>
  <c r="Y112" i="17"/>
  <c r="Q112" i="17"/>
  <c r="I112" i="17"/>
  <c r="FD113" i="17"/>
  <c r="AP113" i="17"/>
  <c r="GA113" i="17"/>
  <c r="FS113" i="17"/>
  <c r="FK113" i="17"/>
  <c r="FC113" i="17"/>
  <c r="EU113" i="17"/>
  <c r="EM113" i="17"/>
  <c r="EE113" i="17"/>
  <c r="DW113" i="17"/>
  <c r="DO113" i="17"/>
  <c r="DG113" i="17"/>
  <c r="CY113" i="17"/>
  <c r="CQ113" i="17"/>
  <c r="CI113" i="17"/>
  <c r="CA113" i="17"/>
  <c r="BS113" i="17"/>
  <c r="BK113" i="17"/>
  <c r="BC113" i="17"/>
  <c r="AU113" i="17"/>
  <c r="AM113" i="17"/>
  <c r="AE113" i="17"/>
  <c r="W113" i="17"/>
  <c r="O113" i="17"/>
  <c r="G113" i="17"/>
  <c r="CX113" i="17"/>
  <c r="CP113" i="17"/>
  <c r="CH113" i="17"/>
  <c r="BZ113" i="17"/>
  <c r="BR113" i="17"/>
  <c r="BJ113" i="17"/>
  <c r="BB113" i="17"/>
  <c r="AT113" i="17"/>
  <c r="AL113" i="17"/>
  <c r="AD113" i="17"/>
  <c r="V113" i="17"/>
  <c r="N113" i="17"/>
  <c r="F113" i="17"/>
  <c r="DF99" i="17"/>
  <c r="CX99" i="17"/>
  <c r="CP99" i="17"/>
  <c r="CH99" i="17"/>
  <c r="BZ99" i="17"/>
  <c r="BR99" i="17"/>
  <c r="BJ99" i="17"/>
  <c r="BB99" i="17"/>
  <c r="AT99" i="17"/>
  <c r="AL99" i="17"/>
  <c r="AD99" i="17"/>
  <c r="V99" i="17"/>
  <c r="N99" i="17"/>
  <c r="F99" i="17"/>
  <c r="FX113" i="17"/>
  <c r="FP113" i="17"/>
  <c r="FH113" i="17"/>
  <c r="EZ113" i="17"/>
  <c r="ER113" i="17"/>
  <c r="EJ113" i="17"/>
  <c r="EB113" i="17"/>
  <c r="DT113" i="17"/>
  <c r="DL113" i="17"/>
  <c r="DD113" i="17"/>
  <c r="CV113" i="17"/>
  <c r="CN113" i="17"/>
  <c r="CF113" i="17"/>
  <c r="BX113" i="17"/>
  <c r="BP113" i="17"/>
  <c r="BH113" i="17"/>
  <c r="AZ113" i="17"/>
  <c r="AR113" i="17"/>
  <c r="AJ113" i="17"/>
  <c r="AB113" i="17"/>
  <c r="T113" i="17"/>
  <c r="L113" i="17"/>
  <c r="D113" i="17"/>
  <c r="EB99" i="17"/>
  <c r="DT99" i="17"/>
  <c r="DL99" i="17"/>
  <c r="DD99" i="17"/>
  <c r="CV99" i="17"/>
  <c r="CN99" i="17"/>
  <c r="CF99" i="17"/>
  <c r="BX99" i="17"/>
  <c r="BP99" i="17"/>
  <c r="BH99" i="17"/>
  <c r="AZ99" i="17"/>
  <c r="AR99" i="17"/>
  <c r="AJ99" i="17"/>
  <c r="AB99" i="17"/>
  <c r="T99" i="17"/>
  <c r="L99" i="17"/>
  <c r="D99" i="17"/>
  <c r="GE113" i="17"/>
  <c r="FW113" i="17"/>
  <c r="FO113" i="17"/>
  <c r="FG113" i="17"/>
  <c r="EY113" i="17"/>
  <c r="EQ113" i="17"/>
  <c r="EI113" i="17"/>
  <c r="EA113" i="17"/>
  <c r="DS113" i="17"/>
  <c r="DK113" i="17"/>
  <c r="DC113" i="17"/>
  <c r="CU113" i="17"/>
  <c r="CM113" i="17"/>
  <c r="CE113" i="17"/>
  <c r="BW113" i="17"/>
  <c r="BO113" i="17"/>
  <c r="BG113" i="17"/>
  <c r="AY113" i="17"/>
  <c r="AQ113" i="17"/>
  <c r="AI113" i="17"/>
  <c r="AA113" i="17"/>
  <c r="S113" i="17"/>
  <c r="K113" i="17"/>
  <c r="GC113" i="17"/>
  <c r="FU113" i="17"/>
  <c r="FM113" i="17"/>
  <c r="FE113" i="17"/>
  <c r="EW113" i="17"/>
  <c r="EO113" i="17"/>
  <c r="EG113" i="17"/>
  <c r="DY113" i="17"/>
  <c r="DQ113" i="17"/>
  <c r="DI113" i="17"/>
  <c r="DA113" i="17"/>
  <c r="CS113" i="17"/>
  <c r="CK113" i="17"/>
  <c r="CC113" i="17"/>
  <c r="BU113" i="17"/>
  <c r="BM113" i="17"/>
  <c r="BE113" i="17"/>
  <c r="AW113" i="17"/>
  <c r="AO113" i="17"/>
  <c r="AG113" i="17"/>
  <c r="Y113" i="17"/>
  <c r="Q113" i="17"/>
  <c r="I113" i="17"/>
  <c r="EF99" i="17"/>
  <c r="DX99" i="17"/>
  <c r="DP99" i="17"/>
  <c r="DH99" i="17"/>
  <c r="CZ99" i="17"/>
  <c r="CR99" i="17"/>
  <c r="CJ99" i="17"/>
  <c r="CB99" i="17"/>
  <c r="BT99" i="17"/>
  <c r="BL99" i="17"/>
  <c r="BD99" i="17"/>
  <c r="AV99" i="17"/>
  <c r="AN99" i="17"/>
  <c r="AF99" i="17"/>
  <c r="X99" i="17"/>
  <c r="P99" i="17"/>
  <c r="H99" i="17"/>
  <c r="GE81" i="17"/>
  <c r="FW81" i="17"/>
  <c r="FO81" i="17"/>
  <c r="FG81" i="17"/>
  <c r="EY81" i="17"/>
  <c r="EQ81" i="17"/>
  <c r="EI81" i="17"/>
  <c r="EA81" i="17"/>
  <c r="DS81" i="17"/>
  <c r="DK81" i="17"/>
  <c r="DC81" i="17"/>
  <c r="CU81" i="17"/>
  <c r="CM81" i="17"/>
  <c r="CE81" i="17"/>
  <c r="BW81" i="17"/>
  <c r="BO81" i="17"/>
  <c r="BG81" i="17"/>
  <c r="AY81" i="17"/>
  <c r="AQ81" i="17"/>
  <c r="AI81" i="17"/>
  <c r="AA81" i="17"/>
  <c r="S81" i="17"/>
  <c r="K81" i="17"/>
  <c r="FZ70" i="17"/>
  <c r="FR70" i="17"/>
  <c r="FJ70" i="17"/>
  <c r="FB70" i="17"/>
  <c r="ET70" i="17"/>
  <c r="EL70" i="17"/>
  <c r="ED70" i="17"/>
  <c r="DV70" i="17"/>
  <c r="DN70" i="17"/>
  <c r="DF70" i="17"/>
  <c r="CX70" i="17"/>
  <c r="CP70" i="17"/>
  <c r="CH70" i="17"/>
  <c r="BZ70" i="17"/>
  <c r="BR70" i="17"/>
  <c r="BJ70" i="17"/>
  <c r="BB70" i="17"/>
  <c r="AT70" i="17"/>
  <c r="AL70" i="17"/>
  <c r="AD70" i="17"/>
  <c r="V70" i="17"/>
  <c r="N70" i="17"/>
  <c r="F70" i="17"/>
  <c r="GD81" i="17"/>
  <c r="FV81" i="17"/>
  <c r="FN81" i="17"/>
  <c r="FF81" i="17"/>
  <c r="EX81" i="17"/>
  <c r="EP81" i="17"/>
  <c r="EH81" i="17"/>
  <c r="DZ81" i="17"/>
  <c r="DR81" i="17"/>
  <c r="DJ81" i="17"/>
  <c r="DB81" i="17"/>
  <c r="CT81" i="17"/>
  <c r="CL81" i="17"/>
  <c r="CD81" i="17"/>
  <c r="BV81" i="17"/>
  <c r="BN81" i="17"/>
  <c r="BF81" i="17"/>
  <c r="AX81" i="17"/>
  <c r="AP81" i="17"/>
  <c r="AH81" i="17"/>
  <c r="Z81" i="17"/>
  <c r="R81" i="17"/>
  <c r="J81" i="17"/>
  <c r="GB81" i="17"/>
  <c r="FT81" i="17"/>
  <c r="FL81" i="17"/>
  <c r="FD81" i="17"/>
  <c r="EV81" i="17"/>
  <c r="EN81" i="17"/>
  <c r="EF81" i="17"/>
  <c r="DX81" i="17"/>
  <c r="DP81" i="17"/>
  <c r="DH81" i="17"/>
  <c r="CZ81" i="17"/>
  <c r="CR81" i="17"/>
  <c r="CJ81" i="17"/>
  <c r="CB81" i="17"/>
  <c r="BT81" i="17"/>
  <c r="BL81" i="17"/>
  <c r="BD81" i="17"/>
  <c r="AV81" i="17"/>
  <c r="GA81" i="17"/>
  <c r="FS81" i="17"/>
  <c r="FK81" i="17"/>
  <c r="FC81" i="17"/>
  <c r="EU81" i="17"/>
  <c r="EM81" i="17"/>
  <c r="EE81" i="17"/>
  <c r="DW81" i="17"/>
  <c r="DO81" i="17"/>
  <c r="DG81" i="17"/>
  <c r="CY81" i="17"/>
  <c r="CQ81" i="17"/>
  <c r="CI81" i="17"/>
  <c r="CA81" i="17"/>
  <c r="BS81" i="17"/>
  <c r="BK81" i="17"/>
  <c r="BC81" i="17"/>
  <c r="AU81" i="17"/>
  <c r="AM81" i="17"/>
  <c r="AE81" i="17"/>
  <c r="W81" i="17"/>
  <c r="O81" i="17"/>
  <c r="G81" i="17"/>
  <c r="DL81" i="17"/>
  <c r="DD81" i="17"/>
  <c r="CV81" i="17"/>
  <c r="CN81" i="17"/>
  <c r="CF81" i="17"/>
  <c r="BX81" i="17"/>
  <c r="BP81" i="17"/>
  <c r="BH81" i="17"/>
  <c r="AZ81" i="17"/>
  <c r="AR81" i="17"/>
  <c r="AJ81" i="17"/>
  <c r="AB81" i="17"/>
  <c r="T81" i="17"/>
  <c r="L81" i="17"/>
  <c r="D81" i="17"/>
  <c r="FY70" i="17"/>
  <c r="FQ70" i="17"/>
  <c r="FI70" i="17"/>
  <c r="FA70" i="17"/>
  <c r="ES70" i="17"/>
  <c r="EK70" i="17"/>
  <c r="EC70" i="17"/>
  <c r="DU70" i="17"/>
  <c r="DM70" i="17"/>
  <c r="DE70" i="17"/>
  <c r="CW70" i="17"/>
  <c r="CO70" i="17"/>
  <c r="CG70" i="17"/>
  <c r="BY70" i="17"/>
  <c r="BY61" i="17" s="1"/>
  <c r="BQ70" i="17"/>
  <c r="BI70" i="17"/>
  <c r="BA70" i="17"/>
  <c r="AS70" i="17"/>
  <c r="AK70" i="17"/>
  <c r="AK61" i="17" s="1"/>
  <c r="AC70" i="17"/>
  <c r="U70" i="17"/>
  <c r="M70" i="17"/>
  <c r="M61" i="17" s="1"/>
  <c r="E70" i="17"/>
  <c r="D70" i="17"/>
  <c r="FV70" i="17"/>
  <c r="FN70" i="17"/>
  <c r="FF70" i="17"/>
  <c r="EX70" i="17"/>
  <c r="EP70" i="17"/>
  <c r="EP61" i="17" s="1"/>
  <c r="EH70" i="17"/>
  <c r="DZ70" i="17"/>
  <c r="DR70" i="17"/>
  <c r="DJ70" i="17"/>
  <c r="DJ61" i="17" s="1"/>
  <c r="DB70" i="17"/>
  <c r="CT70" i="17"/>
  <c r="CL70" i="17"/>
  <c r="CD70" i="17"/>
  <c r="BV70" i="17"/>
  <c r="BN70" i="17"/>
  <c r="BF70" i="17"/>
  <c r="AX70" i="17"/>
  <c r="AP70" i="17"/>
  <c r="AH70" i="17"/>
  <c r="Z70" i="17"/>
  <c r="R70" i="17"/>
  <c r="J70" i="17"/>
  <c r="CK70" i="17"/>
  <c r="CC70" i="17"/>
  <c r="CC61" i="17" s="1"/>
  <c r="BU70" i="17"/>
  <c r="BM70" i="17"/>
  <c r="BE70" i="17"/>
  <c r="AW70" i="17"/>
  <c r="AO70" i="17"/>
  <c r="AO61" i="17" s="1"/>
  <c r="AG70" i="17"/>
  <c r="Y70" i="17"/>
  <c r="Q70" i="17"/>
  <c r="I70" i="17"/>
  <c r="FW64" i="17"/>
  <c r="FO64" i="17"/>
  <c r="FG64" i="17"/>
  <c r="EQ64" i="17"/>
  <c r="EI64" i="17"/>
  <c r="EA64" i="17"/>
  <c r="DK64" i="17"/>
  <c r="DC64" i="17"/>
  <c r="CU64" i="17"/>
  <c r="CE64" i="17"/>
  <c r="BW64" i="17"/>
  <c r="BO64" i="17"/>
  <c r="BG64" i="17"/>
  <c r="AY64" i="17"/>
  <c r="AQ64" i="17"/>
  <c r="AI64" i="17"/>
  <c r="S64" i="17"/>
  <c r="K64" i="17"/>
  <c r="GB70" i="17"/>
  <c r="FT70" i="17"/>
  <c r="FL70" i="17"/>
  <c r="FD70" i="17"/>
  <c r="EV70" i="17"/>
  <c r="EN70" i="17"/>
  <c r="EF70" i="17"/>
  <c r="DX70" i="17"/>
  <c r="DP70" i="17"/>
  <c r="DH70" i="17"/>
  <c r="CZ70" i="17"/>
  <c r="CR70" i="17"/>
  <c r="CJ70" i="17"/>
  <c r="CJ61" i="17" s="1"/>
  <c r="CB70" i="17"/>
  <c r="BT70" i="17"/>
  <c r="BL70" i="17"/>
  <c r="BL61" i="17" s="1"/>
  <c r="BD70" i="17"/>
  <c r="AV70" i="17"/>
  <c r="AN70" i="17"/>
  <c r="AF70" i="17"/>
  <c r="GA70" i="17"/>
  <c r="FS70" i="17"/>
  <c r="FK70" i="17"/>
  <c r="FC70" i="17"/>
  <c r="EU70" i="17"/>
  <c r="EM70" i="17"/>
  <c r="EE70" i="17"/>
  <c r="DW70" i="17"/>
  <c r="DO70" i="17"/>
  <c r="DG70" i="17"/>
  <c r="CY70" i="17"/>
  <c r="CQ70" i="17"/>
  <c r="CI70" i="17"/>
  <c r="CA70" i="17"/>
  <c r="BS70" i="17"/>
  <c r="BK70" i="17"/>
  <c r="BC70" i="17"/>
  <c r="AU70" i="17"/>
  <c r="AM70" i="17"/>
  <c r="AE70" i="17"/>
  <c r="W70" i="17"/>
  <c r="O70" i="17"/>
  <c r="G70" i="17"/>
  <c r="CL64" i="17"/>
  <c r="CD64" i="17"/>
  <c r="BV64" i="17"/>
  <c r="BN64" i="17"/>
  <c r="BF64" i="17"/>
  <c r="AX64" i="17"/>
  <c r="AP64" i="17"/>
  <c r="AH64" i="17"/>
  <c r="Z64" i="17"/>
  <c r="R64" i="17"/>
  <c r="J64" i="17"/>
  <c r="GA64" i="17"/>
  <c r="FS64" i="17"/>
  <c r="FK64" i="17"/>
  <c r="FC64" i="17"/>
  <c r="EU64" i="17"/>
  <c r="EM64" i="17"/>
  <c r="EE64" i="17"/>
  <c r="DW64" i="17"/>
  <c r="DO64" i="17"/>
  <c r="DG64" i="17"/>
  <c r="CY64" i="17"/>
  <c r="CQ64" i="17"/>
  <c r="CI64" i="17"/>
  <c r="CA64" i="17"/>
  <c r="BS64" i="17"/>
  <c r="BK64" i="17"/>
  <c r="BC64" i="17"/>
  <c r="AU64" i="17"/>
  <c r="AM64" i="17"/>
  <c r="AE64" i="17"/>
  <c r="W64" i="17"/>
  <c r="O64" i="17"/>
  <c r="G64" i="17"/>
  <c r="FX64" i="17"/>
  <c r="FP64" i="17"/>
  <c r="FH64" i="17"/>
  <c r="EZ64" i="17"/>
  <c r="ER64" i="17"/>
  <c r="EJ64" i="17"/>
  <c r="EB64" i="17"/>
  <c r="DT64" i="17"/>
  <c r="DL64" i="17"/>
  <c r="DD64" i="17"/>
  <c r="CV64" i="17"/>
  <c r="CN64" i="17"/>
  <c r="CF64" i="17"/>
  <c r="BX64" i="17"/>
  <c r="BP64" i="17"/>
  <c r="BH64" i="17"/>
  <c r="AZ64" i="17"/>
  <c r="AR64" i="17"/>
  <c r="AJ64" i="17"/>
  <c r="AB64" i="17"/>
  <c r="T64" i="17"/>
  <c r="L64" i="17"/>
  <c r="D64" i="17"/>
  <c r="FZ56" i="17"/>
  <c r="FR56" i="17"/>
  <c r="FJ56" i="17"/>
  <c r="FJ46" i="17" s="1"/>
  <c r="FB56" i="17"/>
  <c r="EL56" i="17"/>
  <c r="ED56" i="17"/>
  <c r="DV56" i="17"/>
  <c r="DN56" i="17"/>
  <c r="DF56" i="17"/>
  <c r="CX56" i="17"/>
  <c r="CP56" i="17"/>
  <c r="BZ56" i="17"/>
  <c r="BR56" i="17"/>
  <c r="BJ56" i="17"/>
  <c r="BJ46" i="17" s="1"/>
  <c r="BB56" i="17"/>
  <c r="AT56" i="17"/>
  <c r="AL56" i="17"/>
  <c r="AD56" i="17"/>
  <c r="V56" i="17"/>
  <c r="N56" i="17"/>
  <c r="F56" i="17"/>
  <c r="GA56" i="17"/>
  <c r="FS56" i="17"/>
  <c r="FK56" i="17"/>
  <c r="FC56" i="17"/>
  <c r="EU56" i="17"/>
  <c r="EM56" i="17"/>
  <c r="EE56" i="17"/>
  <c r="DW56" i="17"/>
  <c r="DO56" i="17"/>
  <c r="DG56" i="17"/>
  <c r="CY56" i="17"/>
  <c r="CQ56" i="17"/>
  <c r="CI56" i="17"/>
  <c r="CA56" i="17"/>
  <c r="BS56" i="17"/>
  <c r="BK56" i="17"/>
  <c r="BC56" i="17"/>
  <c r="AU56" i="17"/>
  <c r="AM56" i="17"/>
  <c r="AE56" i="17"/>
  <c r="W56" i="17"/>
  <c r="O56" i="17"/>
  <c r="G56" i="17"/>
  <c r="FX56" i="17"/>
  <c r="FP56" i="17"/>
  <c r="FH56" i="17"/>
  <c r="EZ56" i="17"/>
  <c r="ER56" i="17"/>
  <c r="EJ56" i="17"/>
  <c r="EB56" i="17"/>
  <c r="DT56" i="17"/>
  <c r="DL56" i="17"/>
  <c r="DD56" i="17"/>
  <c r="CV56" i="17"/>
  <c r="CN56" i="17"/>
  <c r="CF56" i="17"/>
  <c r="BX56" i="17"/>
  <c r="BP56" i="17"/>
  <c r="BH56" i="17"/>
  <c r="AZ56" i="17"/>
  <c r="AR56" i="17"/>
  <c r="AJ56" i="17"/>
  <c r="AB56" i="17"/>
  <c r="T56" i="17"/>
  <c r="L56" i="17"/>
  <c r="D56" i="17"/>
  <c r="GE56" i="17"/>
  <c r="FW56" i="17"/>
  <c r="FO56" i="17"/>
  <c r="FG56" i="17"/>
  <c r="EY56" i="17"/>
  <c r="EQ56" i="17"/>
  <c r="EI56" i="17"/>
  <c r="EA56" i="17"/>
  <c r="DS56" i="17"/>
  <c r="DK56" i="17"/>
  <c r="DC56" i="17"/>
  <c r="CU56" i="17"/>
  <c r="CM56" i="17"/>
  <c r="CE56" i="17"/>
  <c r="BW56" i="17"/>
  <c r="BO56" i="17"/>
  <c r="BG56" i="17"/>
  <c r="AY56" i="17"/>
  <c r="AQ56" i="17"/>
  <c r="AI56" i="17"/>
  <c r="AA56" i="17"/>
  <c r="S56" i="17"/>
  <c r="K56" i="17"/>
  <c r="GD56" i="17"/>
  <c r="FV56" i="17"/>
  <c r="FN56" i="17"/>
  <c r="FF56" i="17"/>
  <c r="EX56" i="17"/>
  <c r="EP56" i="17"/>
  <c r="EH56" i="17"/>
  <c r="DZ56" i="17"/>
  <c r="DR56" i="17"/>
  <c r="DJ56" i="17"/>
  <c r="DB56" i="17"/>
  <c r="CT56" i="17"/>
  <c r="CL56" i="17"/>
  <c r="CD56" i="17"/>
  <c r="BV56" i="17"/>
  <c r="BN56" i="17"/>
  <c r="BF56" i="17"/>
  <c r="AX56" i="17"/>
  <c r="AP56" i="17"/>
  <c r="AH56" i="17"/>
  <c r="Z56" i="17"/>
  <c r="R56" i="17"/>
  <c r="J56" i="17"/>
  <c r="GC56" i="17"/>
  <c r="FU56" i="17"/>
  <c r="FM56" i="17"/>
  <c r="FE56" i="17"/>
  <c r="EW56" i="17"/>
  <c r="EO56" i="17"/>
  <c r="EG56" i="17"/>
  <c r="DY56" i="17"/>
  <c r="DQ56" i="17"/>
  <c r="DI56" i="17"/>
  <c r="DA56" i="17"/>
  <c r="CS56" i="17"/>
  <c r="CK56" i="17"/>
  <c r="CC56" i="17"/>
  <c r="BU56" i="17"/>
  <c r="BM56" i="17"/>
  <c r="BE56" i="17"/>
  <c r="AW56" i="17"/>
  <c r="AO56" i="17"/>
  <c r="AG56" i="17"/>
  <c r="Y56" i="17"/>
  <c r="Q56" i="17"/>
  <c r="I56" i="17"/>
  <c r="BT56" i="17"/>
  <c r="BL56" i="17"/>
  <c r="BD56" i="17"/>
  <c r="AV56" i="17"/>
  <c r="AN56" i="17"/>
  <c r="AF56" i="17"/>
  <c r="X56" i="17"/>
  <c r="P56" i="17"/>
  <c r="H56" i="17"/>
  <c r="CH35" i="17"/>
  <c r="CH31" i="17" s="1"/>
  <c r="BZ35" i="17"/>
  <c r="BR35" i="17"/>
  <c r="BJ35" i="17"/>
  <c r="BJ31" i="17" s="1"/>
  <c r="BB35" i="17"/>
  <c r="AT35" i="17"/>
  <c r="AL35" i="17"/>
  <c r="AD35" i="17"/>
  <c r="V35" i="17"/>
  <c r="V31" i="17" s="1"/>
  <c r="N35" i="17"/>
  <c r="F35" i="17"/>
  <c r="CG35" i="17"/>
  <c r="BY35" i="17"/>
  <c r="BQ35" i="17"/>
  <c r="BI35" i="17"/>
  <c r="BA35" i="17"/>
  <c r="AS35" i="17"/>
  <c r="AK35" i="17"/>
  <c r="AC35" i="17"/>
  <c r="U35" i="17"/>
  <c r="M35" i="17"/>
  <c r="E35" i="17"/>
  <c r="CF35" i="17"/>
  <c r="BX35" i="17"/>
  <c r="BP35" i="17"/>
  <c r="BH35" i="17"/>
  <c r="AZ35" i="17"/>
  <c r="AR35" i="17"/>
  <c r="AJ35" i="17"/>
  <c r="AB35" i="17"/>
  <c r="T35" i="17"/>
  <c r="L35" i="17"/>
  <c r="D35" i="17"/>
  <c r="CM35" i="17"/>
  <c r="CE35" i="17"/>
  <c r="BW35" i="17"/>
  <c r="BO35" i="17"/>
  <c r="BG35" i="17"/>
  <c r="AY35" i="17"/>
  <c r="AQ35" i="17"/>
  <c r="AI35" i="17"/>
  <c r="AA35" i="17"/>
  <c r="S35" i="17"/>
  <c r="K35" i="17"/>
  <c r="CD35" i="17"/>
  <c r="BV35" i="17"/>
  <c r="BN35" i="17"/>
  <c r="BF35" i="17"/>
  <c r="AX35" i="17"/>
  <c r="AP35" i="17"/>
  <c r="AH35" i="17"/>
  <c r="Z35" i="17"/>
  <c r="R35" i="17"/>
  <c r="J35" i="17"/>
  <c r="CK35" i="17"/>
  <c r="CC35" i="17"/>
  <c r="BU35" i="17"/>
  <c r="BM35" i="17"/>
  <c r="BE35" i="17"/>
  <c r="AW35" i="17"/>
  <c r="AO35" i="17"/>
  <c r="AG35" i="17"/>
  <c r="Y35" i="17"/>
  <c r="Q35" i="17"/>
  <c r="I35" i="17"/>
  <c r="W26" i="17"/>
  <c r="O26" i="17"/>
  <c r="G26" i="17"/>
  <c r="CJ35" i="17"/>
  <c r="CB35" i="17"/>
  <c r="BT35" i="17"/>
  <c r="BL35" i="17"/>
  <c r="BD35" i="17"/>
  <c r="AV35" i="17"/>
  <c r="AN35" i="17"/>
  <c r="AF35" i="17"/>
  <c r="X35" i="17"/>
  <c r="P35" i="17"/>
  <c r="H35" i="17"/>
  <c r="N26" i="17"/>
  <c r="F26" i="17"/>
  <c r="AC26" i="17"/>
  <c r="U26" i="17"/>
  <c r="M26" i="17"/>
  <c r="E26" i="17"/>
  <c r="AA26" i="17"/>
  <c r="S26" i="17"/>
  <c r="K26" i="17"/>
  <c r="Y26" i="17"/>
  <c r="Q26" i="17"/>
  <c r="I26" i="17"/>
  <c r="C128" i="17"/>
  <c r="C129" i="17"/>
  <c r="C112" i="17"/>
  <c r="GB154" i="5"/>
  <c r="GB153" i="5" s="1"/>
  <c r="FT154" i="5"/>
  <c r="FT153" i="5" s="1"/>
  <c r="FL154" i="5"/>
  <c r="FL153" i="5" s="1"/>
  <c r="FD154" i="5"/>
  <c r="FD153" i="5" s="1"/>
  <c r="EV154" i="5"/>
  <c r="EV153" i="5" s="1"/>
  <c r="EN154" i="5"/>
  <c r="EN153" i="5" s="1"/>
  <c r="EF154" i="5"/>
  <c r="EF153" i="5" s="1"/>
  <c r="DX154" i="5"/>
  <c r="DX153" i="5" s="1"/>
  <c r="DP154" i="5"/>
  <c r="DP153" i="5" s="1"/>
  <c r="DH154" i="5"/>
  <c r="DH153" i="5" s="1"/>
  <c r="CZ154" i="5"/>
  <c r="CZ153" i="5" s="1"/>
  <c r="CR154" i="5"/>
  <c r="CR153" i="5" s="1"/>
  <c r="CJ154" i="5"/>
  <c r="CJ153" i="5" s="1"/>
  <c r="CB154" i="5"/>
  <c r="CB153" i="5" s="1"/>
  <c r="BT154" i="5"/>
  <c r="BT153" i="5" s="1"/>
  <c r="BL154" i="5"/>
  <c r="BL153" i="5" s="1"/>
  <c r="BD154" i="5"/>
  <c r="BD153" i="5" s="1"/>
  <c r="AV154" i="5"/>
  <c r="AV153" i="5" s="1"/>
  <c r="AN154" i="5"/>
  <c r="AN153" i="5" s="1"/>
  <c r="AF154" i="5"/>
  <c r="AF153" i="5" s="1"/>
  <c r="X154" i="5"/>
  <c r="X153" i="5" s="1"/>
  <c r="P154" i="5"/>
  <c r="P153" i="5" s="1"/>
  <c r="H154" i="5"/>
  <c r="H153" i="5" s="1"/>
  <c r="FY154" i="5"/>
  <c r="FY153" i="5" s="1"/>
  <c r="FQ154" i="5"/>
  <c r="FQ153" i="5" s="1"/>
  <c r="FI154" i="5"/>
  <c r="FI153" i="5" s="1"/>
  <c r="FA154" i="5"/>
  <c r="FA153" i="5" s="1"/>
  <c r="ES154" i="5"/>
  <c r="ES153" i="5" s="1"/>
  <c r="EK154" i="5"/>
  <c r="EK153" i="5" s="1"/>
  <c r="EC154" i="5"/>
  <c r="EC153" i="5" s="1"/>
  <c r="DU154" i="5"/>
  <c r="DU153" i="5" s="1"/>
  <c r="DM154" i="5"/>
  <c r="DM153" i="5" s="1"/>
  <c r="DE154" i="5"/>
  <c r="DE153" i="5" s="1"/>
  <c r="CW154" i="5"/>
  <c r="CW153" i="5" s="1"/>
  <c r="CO154" i="5"/>
  <c r="CO153" i="5" s="1"/>
  <c r="CG154" i="5"/>
  <c r="CG153" i="5" s="1"/>
  <c r="BY154" i="5"/>
  <c r="BY153" i="5" s="1"/>
  <c r="BQ154" i="5"/>
  <c r="BQ153" i="5" s="1"/>
  <c r="BI154" i="5"/>
  <c r="BI153" i="5" s="1"/>
  <c r="BA154" i="5"/>
  <c r="BA153" i="5" s="1"/>
  <c r="AS154" i="5"/>
  <c r="AS153" i="5" s="1"/>
  <c r="AK154" i="5"/>
  <c r="AK153" i="5" s="1"/>
  <c r="AC154" i="5"/>
  <c r="AC153" i="5" s="1"/>
  <c r="U154" i="5"/>
  <c r="U153" i="5" s="1"/>
  <c r="M154" i="5"/>
  <c r="M153" i="5" s="1"/>
  <c r="E154" i="5"/>
  <c r="E153" i="5" s="1"/>
  <c r="GC146" i="5"/>
  <c r="FU146" i="5"/>
  <c r="FM146" i="5"/>
  <c r="FE146" i="5"/>
  <c r="EW146" i="5"/>
  <c r="EO146" i="5"/>
  <c r="EG146" i="5"/>
  <c r="DY146" i="5"/>
  <c r="DQ146" i="5"/>
  <c r="DI146" i="5"/>
  <c r="DA146" i="5"/>
  <c r="CS146" i="5"/>
  <c r="CK146" i="5"/>
  <c r="CC146" i="5"/>
  <c r="BU146" i="5"/>
  <c r="BM146" i="5"/>
  <c r="BE146" i="5"/>
  <c r="AW146" i="5"/>
  <c r="AO146" i="5"/>
  <c r="AG146" i="5"/>
  <c r="Y146" i="5"/>
  <c r="Q146" i="5"/>
  <c r="I146" i="5"/>
  <c r="GC136" i="5"/>
  <c r="FU136" i="5"/>
  <c r="FM136" i="5"/>
  <c r="FE136" i="5"/>
  <c r="EW136" i="5"/>
  <c r="EW137" i="5"/>
  <c r="EO136" i="5"/>
  <c r="EO137" i="5"/>
  <c r="EG136" i="5"/>
  <c r="EG137" i="5"/>
  <c r="DY136" i="5"/>
  <c r="DY137" i="5"/>
  <c r="DQ136" i="5"/>
  <c r="DQ137" i="5"/>
  <c r="DI136" i="5"/>
  <c r="DI137" i="5"/>
  <c r="DA136" i="5"/>
  <c r="DA137" i="5"/>
  <c r="CS136" i="5"/>
  <c r="CS137" i="5"/>
  <c r="CK136" i="5"/>
  <c r="CK137" i="5"/>
  <c r="CC136" i="5"/>
  <c r="CC137" i="5"/>
  <c r="BU136" i="5"/>
  <c r="BU137" i="5"/>
  <c r="BM136" i="5"/>
  <c r="BM137" i="5"/>
  <c r="BE136" i="5"/>
  <c r="BE137" i="5"/>
  <c r="AW136" i="5"/>
  <c r="AW137" i="5"/>
  <c r="AO136" i="5"/>
  <c r="AO137" i="5"/>
  <c r="AG136" i="5"/>
  <c r="AG137" i="5"/>
  <c r="Y136" i="5"/>
  <c r="Y137" i="5"/>
  <c r="Q136" i="5"/>
  <c r="Q137" i="5"/>
  <c r="I136" i="5"/>
  <c r="I137" i="5"/>
  <c r="GB146" i="5"/>
  <c r="FT146" i="5"/>
  <c r="FL146" i="5"/>
  <c r="FD146" i="5"/>
  <c r="EV146" i="5"/>
  <c r="EN146" i="5"/>
  <c r="EF146" i="5"/>
  <c r="DX146" i="5"/>
  <c r="DP146" i="5"/>
  <c r="DH146" i="5"/>
  <c r="CZ146" i="5"/>
  <c r="CR146" i="5"/>
  <c r="CJ146" i="5"/>
  <c r="CB146" i="5"/>
  <c r="BT146" i="5"/>
  <c r="BL146" i="5"/>
  <c r="BD146" i="5"/>
  <c r="AV146" i="5"/>
  <c r="AN146" i="5"/>
  <c r="AF146" i="5"/>
  <c r="X146" i="5"/>
  <c r="P146" i="5"/>
  <c r="H146" i="5"/>
  <c r="GB136" i="5"/>
  <c r="FT136" i="5"/>
  <c r="FL136" i="5"/>
  <c r="FD136" i="5"/>
  <c r="EV136" i="5"/>
  <c r="EV137" i="5"/>
  <c r="EN136" i="5"/>
  <c r="EN137" i="5"/>
  <c r="EF136" i="5"/>
  <c r="EF137" i="5"/>
  <c r="DX136" i="5"/>
  <c r="DX137" i="5"/>
  <c r="DP136" i="5"/>
  <c r="DP137" i="5"/>
  <c r="DH136" i="5"/>
  <c r="DH137" i="5"/>
  <c r="CZ136" i="5"/>
  <c r="CZ137" i="5"/>
  <c r="CR136" i="5"/>
  <c r="CR137" i="5"/>
  <c r="CJ136" i="5"/>
  <c r="CJ137" i="5"/>
  <c r="CB136" i="5"/>
  <c r="CB137" i="5"/>
  <c r="BT136" i="5"/>
  <c r="BT137" i="5"/>
  <c r="BL136" i="5"/>
  <c r="BL137" i="5"/>
  <c r="BD136" i="5"/>
  <c r="BD137" i="5"/>
  <c r="AV136" i="5"/>
  <c r="AV137" i="5"/>
  <c r="AN136" i="5"/>
  <c r="AN137" i="5"/>
  <c r="AF136" i="5"/>
  <c r="AF137" i="5"/>
  <c r="X136" i="5"/>
  <c r="X137" i="5"/>
  <c r="P136" i="5"/>
  <c r="P137" i="5"/>
  <c r="H136" i="5"/>
  <c r="H137" i="5"/>
  <c r="FU137" i="5"/>
  <c r="GA146" i="5"/>
  <c r="FS146" i="5"/>
  <c r="FK146" i="5"/>
  <c r="FC146" i="5"/>
  <c r="EU146" i="5"/>
  <c r="EM146" i="5"/>
  <c r="EE146" i="5"/>
  <c r="DW146" i="5"/>
  <c r="DO146" i="5"/>
  <c r="DG146" i="5"/>
  <c r="CY146" i="5"/>
  <c r="CQ146" i="5"/>
  <c r="CI146" i="5"/>
  <c r="CA146" i="5"/>
  <c r="BS146" i="5"/>
  <c r="BK146" i="5"/>
  <c r="BC146" i="5"/>
  <c r="AU146" i="5"/>
  <c r="AM146" i="5"/>
  <c r="AE146" i="5"/>
  <c r="W146" i="5"/>
  <c r="O146" i="5"/>
  <c r="G146" i="5"/>
  <c r="GA136" i="5"/>
  <c r="FS136" i="5"/>
  <c r="FK136" i="5"/>
  <c r="FC136" i="5"/>
  <c r="EU136" i="5"/>
  <c r="EM136" i="5"/>
  <c r="EE136" i="5"/>
  <c r="DW136" i="5"/>
  <c r="DO136" i="5"/>
  <c r="DG136" i="5"/>
  <c r="CY136" i="5"/>
  <c r="CQ136" i="5"/>
  <c r="CI136" i="5"/>
  <c r="CA136" i="5"/>
  <c r="BS136" i="5"/>
  <c r="BK136" i="5"/>
  <c r="BC136" i="5"/>
  <c r="AU136" i="5"/>
  <c r="AM136" i="5"/>
  <c r="AE136" i="5"/>
  <c r="W136" i="5"/>
  <c r="O136" i="5"/>
  <c r="G136" i="5"/>
  <c r="FT137" i="5"/>
  <c r="FZ146" i="5"/>
  <c r="FR146" i="5"/>
  <c r="FJ146" i="5"/>
  <c r="FB146" i="5"/>
  <c r="ET146" i="5"/>
  <c r="EL146" i="5"/>
  <c r="ED146" i="5"/>
  <c r="DV146" i="5"/>
  <c r="DN146" i="5"/>
  <c r="DF146" i="5"/>
  <c r="CX146" i="5"/>
  <c r="CP146" i="5"/>
  <c r="CH146" i="5"/>
  <c r="BZ146" i="5"/>
  <c r="BR146" i="5"/>
  <c r="BJ146" i="5"/>
  <c r="BB146" i="5"/>
  <c r="AT146" i="5"/>
  <c r="AL146" i="5"/>
  <c r="AD146" i="5"/>
  <c r="V146" i="5"/>
  <c r="N146" i="5"/>
  <c r="F146" i="5"/>
  <c r="FZ136" i="5"/>
  <c r="FR136" i="5"/>
  <c r="FJ136" i="5"/>
  <c r="FB136" i="5"/>
  <c r="ET136" i="5"/>
  <c r="EL136" i="5"/>
  <c r="ED136" i="5"/>
  <c r="DV136" i="5"/>
  <c r="DN136" i="5"/>
  <c r="DF136" i="5"/>
  <c r="CX136" i="5"/>
  <c r="CP136" i="5"/>
  <c r="CH136" i="5"/>
  <c r="BZ136" i="5"/>
  <c r="BR136" i="5"/>
  <c r="BJ136" i="5"/>
  <c r="BB136" i="5"/>
  <c r="AT136" i="5"/>
  <c r="AL136" i="5"/>
  <c r="AD136" i="5"/>
  <c r="V136" i="5"/>
  <c r="N136" i="5"/>
  <c r="F136" i="5"/>
  <c r="FY146" i="5"/>
  <c r="FQ146" i="5"/>
  <c r="FI146" i="5"/>
  <c r="FA146" i="5"/>
  <c r="ES146" i="5"/>
  <c r="EK146" i="5"/>
  <c r="EC146" i="5"/>
  <c r="DU146" i="5"/>
  <c r="DM146" i="5"/>
  <c r="DE146" i="5"/>
  <c r="CW146" i="5"/>
  <c r="CO146" i="5"/>
  <c r="CG146" i="5"/>
  <c r="BY146" i="5"/>
  <c r="BQ146" i="5"/>
  <c r="BI146" i="5"/>
  <c r="BA146" i="5"/>
  <c r="AS146" i="5"/>
  <c r="AK146" i="5"/>
  <c r="AC146" i="5"/>
  <c r="U146" i="5"/>
  <c r="M146" i="5"/>
  <c r="E146" i="5"/>
  <c r="FY136" i="5"/>
  <c r="FQ136" i="5"/>
  <c r="FI136" i="5"/>
  <c r="FA136" i="5"/>
  <c r="ES136" i="5"/>
  <c r="EK136" i="5"/>
  <c r="EC136" i="5"/>
  <c r="DU136" i="5"/>
  <c r="DM136" i="5"/>
  <c r="DE136" i="5"/>
  <c r="CW136" i="5"/>
  <c r="CO136" i="5"/>
  <c r="CG136" i="5"/>
  <c r="BY136" i="5"/>
  <c r="BQ136" i="5"/>
  <c r="BI136" i="5"/>
  <c r="BA136" i="5"/>
  <c r="AS136" i="5"/>
  <c r="AK136" i="5"/>
  <c r="AC136" i="5"/>
  <c r="U136" i="5"/>
  <c r="M136" i="5"/>
  <c r="E136" i="5"/>
  <c r="FM137" i="5"/>
  <c r="FX146" i="5"/>
  <c r="FP146" i="5"/>
  <c r="FH146" i="5"/>
  <c r="EZ146" i="5"/>
  <c r="ER146" i="5"/>
  <c r="EJ146" i="5"/>
  <c r="EB146" i="5"/>
  <c r="DT146" i="5"/>
  <c r="DL146" i="5"/>
  <c r="DD146" i="5"/>
  <c r="CV146" i="5"/>
  <c r="CN146" i="5"/>
  <c r="CF146" i="5"/>
  <c r="BX146" i="5"/>
  <c r="BP146" i="5"/>
  <c r="BH146" i="5"/>
  <c r="AZ146" i="5"/>
  <c r="AR146" i="5"/>
  <c r="AJ146" i="5"/>
  <c r="AB146" i="5"/>
  <c r="T146" i="5"/>
  <c r="L146" i="5"/>
  <c r="D146" i="5"/>
  <c r="FX136" i="5"/>
  <c r="FP136" i="5"/>
  <c r="FH136" i="5"/>
  <c r="EZ136" i="5"/>
  <c r="ER136" i="5"/>
  <c r="EJ136" i="5"/>
  <c r="EB136" i="5"/>
  <c r="DT136" i="5"/>
  <c r="DL136" i="5"/>
  <c r="DD136" i="5"/>
  <c r="CV136" i="5"/>
  <c r="CV137" i="5"/>
  <c r="CN136" i="5"/>
  <c r="CN137" i="5"/>
  <c r="CF136" i="5"/>
  <c r="CF137" i="5"/>
  <c r="BX136" i="5"/>
  <c r="BX137" i="5"/>
  <c r="BP136" i="5"/>
  <c r="BP137" i="5"/>
  <c r="BH136" i="5"/>
  <c r="BH137" i="5"/>
  <c r="AZ136" i="5"/>
  <c r="AZ137" i="5"/>
  <c r="AR136" i="5"/>
  <c r="AR137" i="5"/>
  <c r="AJ136" i="5"/>
  <c r="AJ137" i="5"/>
  <c r="AB136" i="5"/>
  <c r="AB137" i="5"/>
  <c r="T136" i="5"/>
  <c r="T137" i="5"/>
  <c r="L136" i="5"/>
  <c r="L137" i="5"/>
  <c r="D136" i="5"/>
  <c r="D137" i="5"/>
  <c r="FL137" i="5"/>
  <c r="DT137" i="5"/>
  <c r="GE146" i="5"/>
  <c r="FW146" i="5"/>
  <c r="FO146" i="5"/>
  <c r="FG146" i="5"/>
  <c r="EY146" i="5"/>
  <c r="EQ146" i="5"/>
  <c r="EI146" i="5"/>
  <c r="EA146" i="5"/>
  <c r="DS146" i="5"/>
  <c r="DK146" i="5"/>
  <c r="DC146" i="5"/>
  <c r="CU146" i="5"/>
  <c r="CM146" i="5"/>
  <c r="CE146" i="5"/>
  <c r="BW146" i="5"/>
  <c r="BO146" i="5"/>
  <c r="BG146" i="5"/>
  <c r="AY146" i="5"/>
  <c r="AQ146" i="5"/>
  <c r="AI146" i="5"/>
  <c r="AA146" i="5"/>
  <c r="S146" i="5"/>
  <c r="K146" i="5"/>
  <c r="GE136" i="5"/>
  <c r="FW136" i="5"/>
  <c r="FO136" i="5"/>
  <c r="FG136" i="5"/>
  <c r="EY136" i="5"/>
  <c r="EQ136" i="5"/>
  <c r="EI136" i="5"/>
  <c r="EA136" i="5"/>
  <c r="DS136" i="5"/>
  <c r="DK136" i="5"/>
  <c r="DC136" i="5"/>
  <c r="CU136" i="5"/>
  <c r="CM136" i="5"/>
  <c r="CE136" i="5"/>
  <c r="BW136" i="5"/>
  <c r="BO136" i="5"/>
  <c r="BG136" i="5"/>
  <c r="AY136" i="5"/>
  <c r="AQ136" i="5"/>
  <c r="AI136" i="5"/>
  <c r="AA136" i="5"/>
  <c r="S136" i="5"/>
  <c r="K136" i="5"/>
  <c r="GC137" i="5"/>
  <c r="FH137" i="5"/>
  <c r="DL137" i="5"/>
  <c r="GD146" i="5"/>
  <c r="FV146" i="5"/>
  <c r="FN146" i="5"/>
  <c r="FF146" i="5"/>
  <c r="EX146" i="5"/>
  <c r="EP146" i="5"/>
  <c r="EH146" i="5"/>
  <c r="DZ146" i="5"/>
  <c r="DR146" i="5"/>
  <c r="DJ146" i="5"/>
  <c r="DB146" i="5"/>
  <c r="CT146" i="5"/>
  <c r="CL146" i="5"/>
  <c r="CD146" i="5"/>
  <c r="BV146" i="5"/>
  <c r="BN146" i="5"/>
  <c r="BF146" i="5"/>
  <c r="AX146" i="5"/>
  <c r="AP146" i="5"/>
  <c r="AH146" i="5"/>
  <c r="Z146" i="5"/>
  <c r="R146" i="5"/>
  <c r="J146" i="5"/>
  <c r="GD136" i="5"/>
  <c r="FV136" i="5"/>
  <c r="FN136" i="5"/>
  <c r="FF136" i="5"/>
  <c r="EX136" i="5"/>
  <c r="EP136" i="5"/>
  <c r="EH136" i="5"/>
  <c r="DZ136" i="5"/>
  <c r="DR136" i="5"/>
  <c r="DJ136" i="5"/>
  <c r="DB136" i="5"/>
  <c r="CT136" i="5"/>
  <c r="CL136" i="5"/>
  <c r="CD136" i="5"/>
  <c r="BV136" i="5"/>
  <c r="BN136" i="5"/>
  <c r="BF136" i="5"/>
  <c r="AX136" i="5"/>
  <c r="AP136" i="5"/>
  <c r="AH136" i="5"/>
  <c r="Z136" i="5"/>
  <c r="R136" i="5"/>
  <c r="J136" i="5"/>
  <c r="GB137" i="5"/>
  <c r="FE137" i="5"/>
  <c r="DD137" i="5"/>
  <c r="GD137" i="5"/>
  <c r="FV137" i="5"/>
  <c r="FN137" i="5"/>
  <c r="FF137" i="5"/>
  <c r="EX137" i="5"/>
  <c r="EP137" i="5"/>
  <c r="EH137" i="5"/>
  <c r="DZ137" i="5"/>
  <c r="DR137" i="5"/>
  <c r="DJ137" i="5"/>
  <c r="DB137" i="5"/>
  <c r="CT137" i="5"/>
  <c r="CL137" i="5"/>
  <c r="CD137" i="5"/>
  <c r="BV137" i="5"/>
  <c r="BN137" i="5"/>
  <c r="BF137" i="5"/>
  <c r="AX137" i="5"/>
  <c r="AP137" i="5"/>
  <c r="AH137" i="5"/>
  <c r="Z137" i="5"/>
  <c r="R137" i="5"/>
  <c r="J137" i="5"/>
  <c r="GD129" i="5"/>
  <c r="FV129" i="5"/>
  <c r="FN129" i="5"/>
  <c r="FF129" i="5"/>
  <c r="EX129" i="5"/>
  <c r="EP129" i="5"/>
  <c r="EH129" i="5"/>
  <c r="DZ129" i="5"/>
  <c r="DR129" i="5"/>
  <c r="DJ129" i="5"/>
  <c r="DB129" i="5"/>
  <c r="CT129" i="5"/>
  <c r="CL129" i="5"/>
  <c r="CD129" i="5"/>
  <c r="BV129" i="5"/>
  <c r="BN129" i="5"/>
  <c r="BF129" i="5"/>
  <c r="AX129" i="5"/>
  <c r="AP129" i="5"/>
  <c r="AH129" i="5"/>
  <c r="Z129" i="5"/>
  <c r="R129" i="5"/>
  <c r="J129" i="5"/>
  <c r="GD121" i="5"/>
  <c r="FV121" i="5"/>
  <c r="FN121" i="5"/>
  <c r="FF121" i="5"/>
  <c r="EX121" i="5"/>
  <c r="EP121" i="5"/>
  <c r="EH121" i="5"/>
  <c r="DZ121" i="5"/>
  <c r="DR121" i="5"/>
  <c r="DJ121" i="5"/>
  <c r="DB121" i="5"/>
  <c r="CT121" i="5"/>
  <c r="CL121" i="5"/>
  <c r="CD121" i="5"/>
  <c r="BV121" i="5"/>
  <c r="BN121" i="5"/>
  <c r="BF121" i="5"/>
  <c r="AX121" i="5"/>
  <c r="AP121" i="5"/>
  <c r="AH121" i="5"/>
  <c r="Z121" i="5"/>
  <c r="R121" i="5"/>
  <c r="J121" i="5"/>
  <c r="U120" i="5"/>
  <c r="FD113" i="5"/>
  <c r="CR113" i="5"/>
  <c r="AF113" i="5"/>
  <c r="EV112" i="5"/>
  <c r="CJ112" i="5"/>
  <c r="X112" i="5"/>
  <c r="GC129" i="5"/>
  <c r="FU129" i="5"/>
  <c r="FM129" i="5"/>
  <c r="FE129" i="5"/>
  <c r="EW129" i="5"/>
  <c r="EO129" i="5"/>
  <c r="EG129" i="5"/>
  <c r="DY129" i="5"/>
  <c r="DQ129" i="5"/>
  <c r="DI129" i="5"/>
  <c r="DA129" i="5"/>
  <c r="CS129" i="5"/>
  <c r="CK129" i="5"/>
  <c r="CC129" i="5"/>
  <c r="BU129" i="5"/>
  <c r="BM129" i="5"/>
  <c r="BE129" i="5"/>
  <c r="AW129" i="5"/>
  <c r="AO129" i="5"/>
  <c r="AG129" i="5"/>
  <c r="Y129" i="5"/>
  <c r="Q129" i="5"/>
  <c r="I129" i="5"/>
  <c r="AO120" i="5"/>
  <c r="AG120" i="5"/>
  <c r="Y120" i="5"/>
  <c r="Q120" i="5"/>
  <c r="I120" i="5"/>
  <c r="GC121" i="5"/>
  <c r="FU121" i="5"/>
  <c r="FM121" i="5"/>
  <c r="FE121" i="5"/>
  <c r="EW121" i="5"/>
  <c r="EO121" i="5"/>
  <c r="EG121" i="5"/>
  <c r="DY121" i="5"/>
  <c r="DQ121" i="5"/>
  <c r="DI121" i="5"/>
  <c r="DA121" i="5"/>
  <c r="CS121" i="5"/>
  <c r="CK121" i="5"/>
  <c r="CC121" i="5"/>
  <c r="BU121" i="5"/>
  <c r="BM121" i="5"/>
  <c r="BE121" i="5"/>
  <c r="AW121" i="5"/>
  <c r="AO121" i="5"/>
  <c r="AG121" i="5"/>
  <c r="Y121" i="5"/>
  <c r="Q121" i="5"/>
  <c r="I121" i="5"/>
  <c r="AN120" i="5"/>
  <c r="AD120" i="5"/>
  <c r="S120" i="5"/>
  <c r="H120" i="5"/>
  <c r="GA112" i="5"/>
  <c r="FS112" i="5"/>
  <c r="FK112" i="5"/>
  <c r="FC112" i="5"/>
  <c r="EU112" i="5"/>
  <c r="EM112" i="5"/>
  <c r="EE112" i="5"/>
  <c r="DW112" i="5"/>
  <c r="DO112" i="5"/>
  <c r="DG112" i="5"/>
  <c r="CY112" i="5"/>
  <c r="CQ112" i="5"/>
  <c r="CI112" i="5"/>
  <c r="CA112" i="5"/>
  <c r="BS112" i="5"/>
  <c r="BK112" i="5"/>
  <c r="BC112" i="5"/>
  <c r="AU112" i="5"/>
  <c r="AM112" i="5"/>
  <c r="AE112" i="5"/>
  <c r="W112" i="5"/>
  <c r="O112" i="5"/>
  <c r="G112" i="5"/>
  <c r="EN112" i="5"/>
  <c r="CB112" i="5"/>
  <c r="P112" i="5"/>
  <c r="GB129" i="5"/>
  <c r="FT129" i="5"/>
  <c r="FL129" i="5"/>
  <c r="FD129" i="5"/>
  <c r="EV129" i="5"/>
  <c r="EN129" i="5"/>
  <c r="EF129" i="5"/>
  <c r="DX129" i="5"/>
  <c r="DP129" i="5"/>
  <c r="DH129" i="5"/>
  <c r="CZ129" i="5"/>
  <c r="CR129" i="5"/>
  <c r="CJ129" i="5"/>
  <c r="CB129" i="5"/>
  <c r="BT129" i="5"/>
  <c r="BL129" i="5"/>
  <c r="BD129" i="5"/>
  <c r="AV129" i="5"/>
  <c r="AN129" i="5"/>
  <c r="AF129" i="5"/>
  <c r="X129" i="5"/>
  <c r="P129" i="5"/>
  <c r="H129" i="5"/>
  <c r="GB121" i="5"/>
  <c r="FT121" i="5"/>
  <c r="FL121" i="5"/>
  <c r="FD121" i="5"/>
  <c r="EV121" i="5"/>
  <c r="EN121" i="5"/>
  <c r="EF121" i="5"/>
  <c r="DX121" i="5"/>
  <c r="DP121" i="5"/>
  <c r="DH121" i="5"/>
  <c r="CZ121" i="5"/>
  <c r="CR121" i="5"/>
  <c r="CJ121" i="5"/>
  <c r="CB121" i="5"/>
  <c r="BT121" i="5"/>
  <c r="BL121" i="5"/>
  <c r="BD121" i="5"/>
  <c r="AV121" i="5"/>
  <c r="AF121" i="5"/>
  <c r="X121" i="5"/>
  <c r="P121" i="5"/>
  <c r="AM120" i="5"/>
  <c r="AC120" i="5"/>
  <c r="G120" i="5"/>
  <c r="FZ112" i="5"/>
  <c r="FR112" i="5"/>
  <c r="FJ112" i="5"/>
  <c r="FB112" i="5"/>
  <c r="ET112" i="5"/>
  <c r="EL112" i="5"/>
  <c r="ED112" i="5"/>
  <c r="DV112" i="5"/>
  <c r="DN112" i="5"/>
  <c r="DF112" i="5"/>
  <c r="CX112" i="5"/>
  <c r="CP112" i="5"/>
  <c r="CH112" i="5"/>
  <c r="BZ112" i="5"/>
  <c r="BR112" i="5"/>
  <c r="BJ112" i="5"/>
  <c r="BB112" i="5"/>
  <c r="AT112" i="5"/>
  <c r="AL112" i="5"/>
  <c r="AD112" i="5"/>
  <c r="V112" i="5"/>
  <c r="N112" i="5"/>
  <c r="F112" i="5"/>
  <c r="EF112" i="5"/>
  <c r="BT112" i="5"/>
  <c r="H112" i="5"/>
  <c r="GA137" i="5"/>
  <c r="FS137" i="5"/>
  <c r="FK137" i="5"/>
  <c r="FC137" i="5"/>
  <c r="EU137" i="5"/>
  <c r="EM137" i="5"/>
  <c r="EE137" i="5"/>
  <c r="DW137" i="5"/>
  <c r="DO137" i="5"/>
  <c r="DG137" i="5"/>
  <c r="CY137" i="5"/>
  <c r="CQ137" i="5"/>
  <c r="CI137" i="5"/>
  <c r="CA137" i="5"/>
  <c r="BS137" i="5"/>
  <c r="BK137" i="5"/>
  <c r="BC137" i="5"/>
  <c r="AU137" i="5"/>
  <c r="AM137" i="5"/>
  <c r="AE137" i="5"/>
  <c r="W137" i="5"/>
  <c r="O137" i="5"/>
  <c r="G137" i="5"/>
  <c r="GA129" i="5"/>
  <c r="FS129" i="5"/>
  <c r="FK129" i="5"/>
  <c r="FC129" i="5"/>
  <c r="EU129" i="5"/>
  <c r="EM129" i="5"/>
  <c r="EE129" i="5"/>
  <c r="DW129" i="5"/>
  <c r="DO129" i="5"/>
  <c r="DG129" i="5"/>
  <c r="CY129" i="5"/>
  <c r="CQ129" i="5"/>
  <c r="CI129" i="5"/>
  <c r="CA129" i="5"/>
  <c r="BS129" i="5"/>
  <c r="BK129" i="5"/>
  <c r="BC129" i="5"/>
  <c r="AU129" i="5"/>
  <c r="AM129" i="5"/>
  <c r="AE129" i="5"/>
  <c r="W129" i="5"/>
  <c r="O129" i="5"/>
  <c r="G129" i="5"/>
  <c r="GA121" i="5"/>
  <c r="FS121" i="5"/>
  <c r="FK121" i="5"/>
  <c r="FC121" i="5"/>
  <c r="EU121" i="5"/>
  <c r="EM121" i="5"/>
  <c r="EE121" i="5"/>
  <c r="DW121" i="5"/>
  <c r="DO121" i="5"/>
  <c r="DG121" i="5"/>
  <c r="CY121" i="5"/>
  <c r="CQ121" i="5"/>
  <c r="CI121" i="5"/>
  <c r="CA121" i="5"/>
  <c r="BS121" i="5"/>
  <c r="BK121" i="5"/>
  <c r="BC121" i="5"/>
  <c r="AU121" i="5"/>
  <c r="O121" i="5"/>
  <c r="AL120" i="5"/>
  <c r="AA120" i="5"/>
  <c r="F120" i="5"/>
  <c r="FY112" i="5"/>
  <c r="FQ112" i="5"/>
  <c r="FI112" i="5"/>
  <c r="FA112" i="5"/>
  <c r="ES112" i="5"/>
  <c r="EK112" i="5"/>
  <c r="EC112" i="5"/>
  <c r="DU112" i="5"/>
  <c r="DX112" i="5"/>
  <c r="BL112" i="5"/>
  <c r="FZ137" i="5"/>
  <c r="FR137" i="5"/>
  <c r="FJ137" i="5"/>
  <c r="FB137" i="5"/>
  <c r="ET137" i="5"/>
  <c r="EL137" i="5"/>
  <c r="ED137" i="5"/>
  <c r="DV137" i="5"/>
  <c r="DN137" i="5"/>
  <c r="DF137" i="5"/>
  <c r="CX137" i="5"/>
  <c r="CP137" i="5"/>
  <c r="CH137" i="5"/>
  <c r="BZ137" i="5"/>
  <c r="BR137" i="5"/>
  <c r="BJ137" i="5"/>
  <c r="BB137" i="5"/>
  <c r="AT137" i="5"/>
  <c r="AL137" i="5"/>
  <c r="AD137" i="5"/>
  <c r="V137" i="5"/>
  <c r="N137" i="5"/>
  <c r="F137" i="5"/>
  <c r="FZ129" i="5"/>
  <c r="FR129" i="5"/>
  <c r="FJ129" i="5"/>
  <c r="FB129" i="5"/>
  <c r="ET129" i="5"/>
  <c r="EL129" i="5"/>
  <c r="ED129" i="5"/>
  <c r="DV129" i="5"/>
  <c r="DN129" i="5"/>
  <c r="DF129" i="5"/>
  <c r="CX129" i="5"/>
  <c r="CP129" i="5"/>
  <c r="CH129" i="5"/>
  <c r="BZ129" i="5"/>
  <c r="BR129" i="5"/>
  <c r="BJ129" i="5"/>
  <c r="BB129" i="5"/>
  <c r="AT129" i="5"/>
  <c r="AL129" i="5"/>
  <c r="AD129" i="5"/>
  <c r="V129" i="5"/>
  <c r="N129" i="5"/>
  <c r="F129" i="5"/>
  <c r="FZ121" i="5"/>
  <c r="FR121" i="5"/>
  <c r="FJ121" i="5"/>
  <c r="FB121" i="5"/>
  <c r="ET121" i="5"/>
  <c r="EL121" i="5"/>
  <c r="ED121" i="5"/>
  <c r="DV121" i="5"/>
  <c r="DN121" i="5"/>
  <c r="DF121" i="5"/>
  <c r="CX121" i="5"/>
  <c r="CP121" i="5"/>
  <c r="CH121" i="5"/>
  <c r="BZ121" i="5"/>
  <c r="BR121" i="5"/>
  <c r="BJ121" i="5"/>
  <c r="BB121" i="5"/>
  <c r="AT121" i="5"/>
  <c r="V121" i="5"/>
  <c r="AK120" i="5"/>
  <c r="E120" i="5"/>
  <c r="GB112" i="5"/>
  <c r="DP112" i="5"/>
  <c r="BD112" i="5"/>
  <c r="FY137" i="5"/>
  <c r="FQ137" i="5"/>
  <c r="FI137" i="5"/>
  <c r="FA137" i="5"/>
  <c r="ES137" i="5"/>
  <c r="EK137" i="5"/>
  <c r="EC137" i="5"/>
  <c r="DU137" i="5"/>
  <c r="DM137" i="5"/>
  <c r="DE137" i="5"/>
  <c r="CW137" i="5"/>
  <c r="CO137" i="5"/>
  <c r="CG137" i="5"/>
  <c r="BY137" i="5"/>
  <c r="BQ137" i="5"/>
  <c r="BI137" i="5"/>
  <c r="BA137" i="5"/>
  <c r="AS137" i="5"/>
  <c r="AK137" i="5"/>
  <c r="AC137" i="5"/>
  <c r="U137" i="5"/>
  <c r="M137" i="5"/>
  <c r="E137" i="5"/>
  <c r="FY129" i="5"/>
  <c r="FQ129" i="5"/>
  <c r="FI129" i="5"/>
  <c r="FA129" i="5"/>
  <c r="ES129" i="5"/>
  <c r="EK129" i="5"/>
  <c r="EC129" i="5"/>
  <c r="DU129" i="5"/>
  <c r="DM129" i="5"/>
  <c r="DE129" i="5"/>
  <c r="CW129" i="5"/>
  <c r="CO129" i="5"/>
  <c r="CG129" i="5"/>
  <c r="BY129" i="5"/>
  <c r="BQ129" i="5"/>
  <c r="BI129" i="5"/>
  <c r="BA129" i="5"/>
  <c r="AS129" i="5"/>
  <c r="AK129" i="5"/>
  <c r="AC129" i="5"/>
  <c r="U129" i="5"/>
  <c r="M129" i="5"/>
  <c r="E129" i="5"/>
  <c r="FY121" i="5"/>
  <c r="FQ121" i="5"/>
  <c r="FI121" i="5"/>
  <c r="FA121" i="5"/>
  <c r="ES121" i="5"/>
  <c r="EK121" i="5"/>
  <c r="EC121" i="5"/>
  <c r="DU121" i="5"/>
  <c r="DM121" i="5"/>
  <c r="DE121" i="5"/>
  <c r="CW121" i="5"/>
  <c r="CO121" i="5"/>
  <c r="CG121" i="5"/>
  <c r="BY121" i="5"/>
  <c r="BQ121" i="5"/>
  <c r="BI121" i="5"/>
  <c r="BA121" i="5"/>
  <c r="AS121" i="5"/>
  <c r="GE112" i="5"/>
  <c r="FW112" i="5"/>
  <c r="FO112" i="5"/>
  <c r="FG112" i="5"/>
  <c r="EY112" i="5"/>
  <c r="EQ112" i="5"/>
  <c r="EI112" i="5"/>
  <c r="EA112" i="5"/>
  <c r="DS112" i="5"/>
  <c r="DK112" i="5"/>
  <c r="FX129" i="5"/>
  <c r="FP129" i="5"/>
  <c r="FH129" i="5"/>
  <c r="EZ129" i="5"/>
  <c r="ER129" i="5"/>
  <c r="EJ129" i="5"/>
  <c r="EB129" i="5"/>
  <c r="DT129" i="5"/>
  <c r="DL129" i="5"/>
  <c r="DD129" i="5"/>
  <c r="CV129" i="5"/>
  <c r="CN129" i="5"/>
  <c r="CF129" i="5"/>
  <c r="BX129" i="5"/>
  <c r="BP129" i="5"/>
  <c r="BH129" i="5"/>
  <c r="AZ129" i="5"/>
  <c r="AR129" i="5"/>
  <c r="AJ129" i="5"/>
  <c r="AB129" i="5"/>
  <c r="T129" i="5"/>
  <c r="L129" i="5"/>
  <c r="D129" i="5"/>
  <c r="AJ120" i="5"/>
  <c r="AB120" i="5"/>
  <c r="T120" i="5"/>
  <c r="L120" i="5"/>
  <c r="D120" i="5"/>
  <c r="FX121" i="5"/>
  <c r="FP121" i="5"/>
  <c r="FH121" i="5"/>
  <c r="EZ121" i="5"/>
  <c r="ER121" i="5"/>
  <c r="EJ121" i="5"/>
  <c r="EB121" i="5"/>
  <c r="DT121" i="5"/>
  <c r="DL121" i="5"/>
  <c r="DD121" i="5"/>
  <c r="CV121" i="5"/>
  <c r="CN121" i="5"/>
  <c r="CF121" i="5"/>
  <c r="BX121" i="5"/>
  <c r="BP121" i="5"/>
  <c r="BH121" i="5"/>
  <c r="AZ121" i="5"/>
  <c r="AR121" i="5"/>
  <c r="AJ121" i="5"/>
  <c r="AB121" i="5"/>
  <c r="T121" i="5"/>
  <c r="L121" i="5"/>
  <c r="D121" i="5"/>
  <c r="GD112" i="5"/>
  <c r="FV112" i="5"/>
  <c r="FN112" i="5"/>
  <c r="FF112" i="5"/>
  <c r="EX112" i="5"/>
  <c r="EP112" i="5"/>
  <c r="EH112" i="5"/>
  <c r="DZ112" i="5"/>
  <c r="DR112" i="5"/>
  <c r="DJ112" i="5"/>
  <c r="DB112" i="5"/>
  <c r="CT112" i="5"/>
  <c r="CL112" i="5"/>
  <c r="GB104" i="5"/>
  <c r="FT104" i="5"/>
  <c r="FL104" i="5"/>
  <c r="FD104" i="5"/>
  <c r="EV104" i="5"/>
  <c r="EN104" i="5"/>
  <c r="EF104" i="5"/>
  <c r="DX104" i="5"/>
  <c r="DP104" i="5"/>
  <c r="DH104" i="5"/>
  <c r="CZ104" i="5"/>
  <c r="CR104" i="5"/>
  <c r="CJ104" i="5"/>
  <c r="CB104" i="5"/>
  <c r="BT104" i="5"/>
  <c r="BL104" i="5"/>
  <c r="BD104" i="5"/>
  <c r="AV104" i="5"/>
  <c r="AN104" i="5"/>
  <c r="AF104" i="5"/>
  <c r="X104" i="5"/>
  <c r="P104" i="5"/>
  <c r="H104" i="5"/>
  <c r="GE137" i="5"/>
  <c r="FW137" i="5"/>
  <c r="FO137" i="5"/>
  <c r="FG137" i="5"/>
  <c r="EY137" i="5"/>
  <c r="EQ137" i="5"/>
  <c r="EI137" i="5"/>
  <c r="EA137" i="5"/>
  <c r="DS137" i="5"/>
  <c r="DK137" i="5"/>
  <c r="DC137" i="5"/>
  <c r="CU137" i="5"/>
  <c r="CM137" i="5"/>
  <c r="CE137" i="5"/>
  <c r="BW137" i="5"/>
  <c r="BO137" i="5"/>
  <c r="BG137" i="5"/>
  <c r="AY137" i="5"/>
  <c r="AQ137" i="5"/>
  <c r="AI137" i="5"/>
  <c r="AA137" i="5"/>
  <c r="S137" i="5"/>
  <c r="K137" i="5"/>
  <c r="GE129" i="5"/>
  <c r="FW129" i="5"/>
  <c r="FO129" i="5"/>
  <c r="FG129" i="5"/>
  <c r="EY129" i="5"/>
  <c r="EQ129" i="5"/>
  <c r="EI129" i="5"/>
  <c r="EA129" i="5"/>
  <c r="DS129" i="5"/>
  <c r="DK129" i="5"/>
  <c r="DC129" i="5"/>
  <c r="CU129" i="5"/>
  <c r="CM129" i="5"/>
  <c r="CE129" i="5"/>
  <c r="BW129" i="5"/>
  <c r="BO129" i="5"/>
  <c r="BG129" i="5"/>
  <c r="AY129" i="5"/>
  <c r="AQ129" i="5"/>
  <c r="AI129" i="5"/>
  <c r="AA129" i="5"/>
  <c r="S129" i="5"/>
  <c r="K129" i="5"/>
  <c r="GE121" i="5"/>
  <c r="FW121" i="5"/>
  <c r="FO121" i="5"/>
  <c r="FG121" i="5"/>
  <c r="EY121" i="5"/>
  <c r="EQ121" i="5"/>
  <c r="EI121" i="5"/>
  <c r="EA121" i="5"/>
  <c r="DS121" i="5"/>
  <c r="DK121" i="5"/>
  <c r="DC121" i="5"/>
  <c r="CU121" i="5"/>
  <c r="CM121" i="5"/>
  <c r="CE121" i="5"/>
  <c r="BW121" i="5"/>
  <c r="BO121" i="5"/>
  <c r="BG121" i="5"/>
  <c r="AY121" i="5"/>
  <c r="AQ121" i="5"/>
  <c r="K121" i="5"/>
  <c r="BT99" i="5"/>
  <c r="BL99" i="5"/>
  <c r="BD99" i="5"/>
  <c r="AV99" i="5"/>
  <c r="AN99" i="5"/>
  <c r="AF99" i="5"/>
  <c r="X99" i="5"/>
  <c r="P99" i="5"/>
  <c r="H99" i="5"/>
  <c r="GA113" i="5"/>
  <c r="FS113" i="5"/>
  <c r="FK113" i="5"/>
  <c r="FC113" i="5"/>
  <c r="EU113" i="5"/>
  <c r="EM113" i="5"/>
  <c r="EE113" i="5"/>
  <c r="DW113" i="5"/>
  <c r="DO113" i="5"/>
  <c r="DG113" i="5"/>
  <c r="CY113" i="5"/>
  <c r="CQ113" i="5"/>
  <c r="CI113" i="5"/>
  <c r="CA113" i="5"/>
  <c r="BS113" i="5"/>
  <c r="BK113" i="5"/>
  <c r="BC113" i="5"/>
  <c r="AU113" i="5"/>
  <c r="AM113" i="5"/>
  <c r="AE113" i="5"/>
  <c r="W113" i="5"/>
  <c r="O113" i="5"/>
  <c r="G113" i="5"/>
  <c r="CA99" i="5"/>
  <c r="BS99" i="5"/>
  <c r="BK99" i="5"/>
  <c r="BC99" i="5"/>
  <c r="AU99" i="5"/>
  <c r="AM99" i="5"/>
  <c r="AE99" i="5"/>
  <c r="W99" i="5"/>
  <c r="O99" i="5"/>
  <c r="G99" i="5"/>
  <c r="FZ113" i="5"/>
  <c r="FR113" i="5"/>
  <c r="FJ113" i="5"/>
  <c r="FB113" i="5"/>
  <c r="ET113" i="5"/>
  <c r="EL113" i="5"/>
  <c r="ED113" i="5"/>
  <c r="DV113" i="5"/>
  <c r="DN113" i="5"/>
  <c r="DF113" i="5"/>
  <c r="CX113" i="5"/>
  <c r="CP113" i="5"/>
  <c r="CH113" i="5"/>
  <c r="BZ113" i="5"/>
  <c r="BR113" i="5"/>
  <c r="BJ113" i="5"/>
  <c r="BB113" i="5"/>
  <c r="AT113" i="5"/>
  <c r="AL113" i="5"/>
  <c r="AD113" i="5"/>
  <c r="V113" i="5"/>
  <c r="N113" i="5"/>
  <c r="F113" i="5"/>
  <c r="AT99" i="5"/>
  <c r="AL99" i="5"/>
  <c r="AD99" i="5"/>
  <c r="V99" i="5"/>
  <c r="N99" i="5"/>
  <c r="F99" i="5"/>
  <c r="FY113" i="5"/>
  <c r="FQ113" i="5"/>
  <c r="FI113" i="5"/>
  <c r="FA113" i="5"/>
  <c r="ES113" i="5"/>
  <c r="EK113" i="5"/>
  <c r="EC113" i="5"/>
  <c r="DU113" i="5"/>
  <c r="DM113" i="5"/>
  <c r="DE113" i="5"/>
  <c r="CW113" i="5"/>
  <c r="CO113" i="5"/>
  <c r="CG113" i="5"/>
  <c r="BY113" i="5"/>
  <c r="BQ113" i="5"/>
  <c r="BI113" i="5"/>
  <c r="BA113" i="5"/>
  <c r="AS113" i="5"/>
  <c r="AK113" i="5"/>
  <c r="AC113" i="5"/>
  <c r="U113" i="5"/>
  <c r="M113" i="5"/>
  <c r="E113" i="5"/>
  <c r="FX113" i="5"/>
  <c r="FP113" i="5"/>
  <c r="FH113" i="5"/>
  <c r="EZ113" i="5"/>
  <c r="ER113" i="5"/>
  <c r="EJ113" i="5"/>
  <c r="EB113" i="5"/>
  <c r="DT113" i="5"/>
  <c r="DL113" i="5"/>
  <c r="DD113" i="5"/>
  <c r="CV113" i="5"/>
  <c r="CN113" i="5"/>
  <c r="CF113" i="5"/>
  <c r="BX113" i="5"/>
  <c r="BP113" i="5"/>
  <c r="BH113" i="5"/>
  <c r="AZ113" i="5"/>
  <c r="AR113" i="5"/>
  <c r="AJ113" i="5"/>
  <c r="AB113" i="5"/>
  <c r="T113" i="5"/>
  <c r="L113" i="5"/>
  <c r="D113" i="5"/>
  <c r="CF99" i="5"/>
  <c r="BX99" i="5"/>
  <c r="BP99" i="5"/>
  <c r="BH99" i="5"/>
  <c r="AZ99" i="5"/>
  <c r="AR99" i="5"/>
  <c r="AJ99" i="5"/>
  <c r="AB99" i="5"/>
  <c r="T99" i="5"/>
  <c r="L99" i="5"/>
  <c r="D99" i="5"/>
  <c r="FI94" i="5"/>
  <c r="FA94" i="5"/>
  <c r="ES94" i="5"/>
  <c r="EK94" i="5"/>
  <c r="EC94" i="5"/>
  <c r="DU94" i="5"/>
  <c r="DM94" i="5"/>
  <c r="DE94" i="5"/>
  <c r="CW94" i="5"/>
  <c r="CO94" i="5"/>
  <c r="CG94" i="5"/>
  <c r="BY94" i="5"/>
  <c r="BQ94" i="5"/>
  <c r="BI94" i="5"/>
  <c r="BA94" i="5"/>
  <c r="AS94" i="5"/>
  <c r="AK94" i="5"/>
  <c r="AC94" i="5"/>
  <c r="U94" i="5"/>
  <c r="M94" i="5"/>
  <c r="E94" i="5"/>
  <c r="GE113" i="5"/>
  <c r="FW113" i="5"/>
  <c r="FO113" i="5"/>
  <c r="FG113" i="5"/>
  <c r="EY113" i="5"/>
  <c r="EQ113" i="5"/>
  <c r="EI113" i="5"/>
  <c r="EA113" i="5"/>
  <c r="DS113" i="5"/>
  <c r="DK113" i="5"/>
  <c r="DC113" i="5"/>
  <c r="CU113" i="5"/>
  <c r="CM113" i="5"/>
  <c r="CE113" i="5"/>
  <c r="BW113" i="5"/>
  <c r="BO113" i="5"/>
  <c r="BG113" i="5"/>
  <c r="AY113" i="5"/>
  <c r="AQ113" i="5"/>
  <c r="AI113" i="5"/>
  <c r="AA113" i="5"/>
  <c r="S113" i="5"/>
  <c r="K113" i="5"/>
  <c r="S99" i="5"/>
  <c r="K99" i="5"/>
  <c r="GD113" i="5"/>
  <c r="FV113" i="5"/>
  <c r="FN113" i="5"/>
  <c r="FF113" i="5"/>
  <c r="EX113" i="5"/>
  <c r="EP113" i="5"/>
  <c r="EH113" i="5"/>
  <c r="DZ113" i="5"/>
  <c r="DR113" i="5"/>
  <c r="DJ113" i="5"/>
  <c r="DB113" i="5"/>
  <c r="CT113" i="5"/>
  <c r="CL113" i="5"/>
  <c r="CD113" i="5"/>
  <c r="BV113" i="5"/>
  <c r="BN113" i="5"/>
  <c r="BF113" i="5"/>
  <c r="AX113" i="5"/>
  <c r="AP113" i="5"/>
  <c r="AH113" i="5"/>
  <c r="Z113" i="5"/>
  <c r="R113" i="5"/>
  <c r="J113" i="5"/>
  <c r="GC113" i="5"/>
  <c r="FU113" i="5"/>
  <c r="FM113" i="5"/>
  <c r="FE113" i="5"/>
  <c r="EW113" i="5"/>
  <c r="EO113" i="5"/>
  <c r="EG113" i="5"/>
  <c r="DY113" i="5"/>
  <c r="DQ113" i="5"/>
  <c r="DI113" i="5"/>
  <c r="DA113" i="5"/>
  <c r="CS113" i="5"/>
  <c r="CK113" i="5"/>
  <c r="CC113" i="5"/>
  <c r="BU113" i="5"/>
  <c r="BM113" i="5"/>
  <c r="BE113" i="5"/>
  <c r="AW113" i="5"/>
  <c r="AO113" i="5"/>
  <c r="AG113" i="5"/>
  <c r="Y113" i="5"/>
  <c r="Q113" i="5"/>
  <c r="I113" i="5"/>
  <c r="BU99" i="5"/>
  <c r="BM99" i="5"/>
  <c r="BE99" i="5"/>
  <c r="AW99" i="5"/>
  <c r="AO99" i="5"/>
  <c r="AG99" i="5"/>
  <c r="Y99" i="5"/>
  <c r="Q99" i="5"/>
  <c r="I99" i="5"/>
  <c r="BY76" i="5"/>
  <c r="BQ76" i="5"/>
  <c r="BI76" i="5"/>
  <c r="BA76" i="5"/>
  <c r="AS76" i="5"/>
  <c r="AK76" i="5"/>
  <c r="AC76" i="5"/>
  <c r="U76" i="5"/>
  <c r="M76" i="5"/>
  <c r="E76" i="5"/>
  <c r="BV76" i="5"/>
  <c r="BN76" i="5"/>
  <c r="BF76" i="5"/>
  <c r="AX76" i="5"/>
  <c r="AP76" i="5"/>
  <c r="AH76" i="5"/>
  <c r="Z76" i="5"/>
  <c r="R76" i="5"/>
  <c r="J76" i="5"/>
  <c r="GA64" i="5"/>
  <c r="FS64" i="5"/>
  <c r="FK64" i="5"/>
  <c r="FC64" i="5"/>
  <c r="EU64" i="5"/>
  <c r="EM64" i="5"/>
  <c r="EE64" i="5"/>
  <c r="DW64" i="5"/>
  <c r="DO64" i="5"/>
  <c r="DG64" i="5"/>
  <c r="CY64" i="5"/>
  <c r="CQ64" i="5"/>
  <c r="CI64" i="5"/>
  <c r="CA64" i="5"/>
  <c r="BS64" i="5"/>
  <c r="BK64" i="5"/>
  <c r="BC64" i="5"/>
  <c r="AU64" i="5"/>
  <c r="AM64" i="5"/>
  <c r="AE64" i="5"/>
  <c r="W64" i="5"/>
  <c r="O64" i="5"/>
  <c r="G64" i="5"/>
  <c r="Y76" i="5"/>
  <c r="Q76" i="5"/>
  <c r="I76" i="5"/>
  <c r="CB76" i="5"/>
  <c r="BT76" i="5"/>
  <c r="BL76" i="5"/>
  <c r="BD76" i="5"/>
  <c r="AV76" i="5"/>
  <c r="AN76" i="5"/>
  <c r="AF76" i="5"/>
  <c r="X76" i="5"/>
  <c r="P76" i="5"/>
  <c r="H76" i="5"/>
  <c r="FZ64" i="5"/>
  <c r="FR64" i="5"/>
  <c r="FJ64" i="5"/>
  <c r="FB64" i="5"/>
  <c r="ET64" i="5"/>
  <c r="EL64" i="5"/>
  <c r="ED64" i="5"/>
  <c r="DV64" i="5"/>
  <c r="DN64" i="5"/>
  <c r="DF64" i="5"/>
  <c r="CX64" i="5"/>
  <c r="CP64" i="5"/>
  <c r="CH64" i="5"/>
  <c r="BZ64" i="5"/>
  <c r="BR64" i="5"/>
  <c r="BJ64" i="5"/>
  <c r="BB64" i="5"/>
  <c r="AT64" i="5"/>
  <c r="AL64" i="5"/>
  <c r="AD64" i="5"/>
  <c r="V64" i="5"/>
  <c r="N64" i="5"/>
  <c r="F64" i="5"/>
  <c r="FP64" i="5"/>
  <c r="FH64" i="5"/>
  <c r="EZ64" i="5"/>
  <c r="ER64" i="5"/>
  <c r="EJ64" i="5"/>
  <c r="EB64" i="5"/>
  <c r="DT64" i="5"/>
  <c r="DL64" i="5"/>
  <c r="DD64" i="5"/>
  <c r="CV64" i="5"/>
  <c r="CN64" i="5"/>
  <c r="CF64" i="5"/>
  <c r="BX64" i="5"/>
  <c r="BP64" i="5"/>
  <c r="BH64" i="5"/>
  <c r="AZ64" i="5"/>
  <c r="AR64" i="5"/>
  <c r="AJ64" i="5"/>
  <c r="AB64" i="5"/>
  <c r="T64" i="5"/>
  <c r="L64" i="5"/>
  <c r="D64" i="5"/>
  <c r="GD56" i="5"/>
  <c r="FV56" i="5"/>
  <c r="FN56" i="5"/>
  <c r="FF56" i="5"/>
  <c r="EX56" i="5"/>
  <c r="EP56" i="5"/>
  <c r="EH56" i="5"/>
  <c r="DZ56" i="5"/>
  <c r="DR56" i="5"/>
  <c r="DJ56" i="5"/>
  <c r="DB56" i="5"/>
  <c r="CT56" i="5"/>
  <c r="CL56" i="5"/>
  <c r="CD56" i="5"/>
  <c r="BV56" i="5"/>
  <c r="BN56" i="5"/>
  <c r="BF56" i="5"/>
  <c r="AX56" i="5"/>
  <c r="AP56" i="5"/>
  <c r="AH56" i="5"/>
  <c r="Z56" i="5"/>
  <c r="R56" i="5"/>
  <c r="J56" i="5"/>
  <c r="AP64" i="5"/>
  <c r="AH64" i="5"/>
  <c r="Z64" i="5"/>
  <c r="R64" i="5"/>
  <c r="J64" i="5"/>
  <c r="GB64" i="5"/>
  <c r="FT64" i="5"/>
  <c r="FL64" i="5"/>
  <c r="FD64" i="5"/>
  <c r="EV64" i="5"/>
  <c r="EN64" i="5"/>
  <c r="EF64" i="5"/>
  <c r="DX64" i="5"/>
  <c r="DP64" i="5"/>
  <c r="DH64" i="5"/>
  <c r="CZ64" i="5"/>
  <c r="CR64" i="5"/>
  <c r="CJ64" i="5"/>
  <c r="CB64" i="5"/>
  <c r="BT64" i="5"/>
  <c r="BL64" i="5"/>
  <c r="BD64" i="5"/>
  <c r="AV64" i="5"/>
  <c r="AN64" i="5"/>
  <c r="AF64" i="5"/>
  <c r="X64" i="5"/>
  <c r="P64" i="5"/>
  <c r="H64" i="5"/>
  <c r="GE56" i="5"/>
  <c r="FW56" i="5"/>
  <c r="FO56" i="5"/>
  <c r="FG56" i="5"/>
  <c r="EY56" i="5"/>
  <c r="EQ56" i="5"/>
  <c r="EI56" i="5"/>
  <c r="EA56" i="5"/>
  <c r="DS56" i="5"/>
  <c r="DK56" i="5"/>
  <c r="DC56" i="5"/>
  <c r="CU56" i="5"/>
  <c r="CM56" i="5"/>
  <c r="CE56" i="5"/>
  <c r="BW56" i="5"/>
  <c r="BO56" i="5"/>
  <c r="BG56" i="5"/>
  <c r="AY56" i="5"/>
  <c r="AQ56" i="5"/>
  <c r="AI56" i="5"/>
  <c r="AA56" i="5"/>
  <c r="S56" i="5"/>
  <c r="K56" i="5"/>
  <c r="GB50" i="5"/>
  <c r="FT50" i="5"/>
  <c r="FL50" i="5"/>
  <c r="FD50" i="5"/>
  <c r="GC56" i="5"/>
  <c r="FU56" i="5"/>
  <c r="FM56" i="5"/>
  <c r="FE56" i="5"/>
  <c r="EW56" i="5"/>
  <c r="EO56" i="5"/>
  <c r="EG56" i="5"/>
  <c r="DY56" i="5"/>
  <c r="DQ56" i="5"/>
  <c r="DI56" i="5"/>
  <c r="DA56" i="5"/>
  <c r="CS56" i="5"/>
  <c r="CK56" i="5"/>
  <c r="CC56" i="5"/>
  <c r="BU56" i="5"/>
  <c r="BM56" i="5"/>
  <c r="BE56" i="5"/>
  <c r="AW56" i="5"/>
  <c r="AO56" i="5"/>
  <c r="AG56" i="5"/>
  <c r="Y56" i="5"/>
  <c r="Q56" i="5"/>
  <c r="I56" i="5"/>
  <c r="FZ56" i="5"/>
  <c r="FR56" i="5"/>
  <c r="FJ56" i="5"/>
  <c r="GD50" i="5"/>
  <c r="FV50" i="5"/>
  <c r="FN50" i="5"/>
  <c r="FF50" i="5"/>
  <c r="EX50" i="5"/>
  <c r="EP50" i="5"/>
  <c r="EH50" i="5"/>
  <c r="DZ50" i="5"/>
  <c r="DR50" i="5"/>
  <c r="DJ50" i="5"/>
  <c r="DB50" i="5"/>
  <c r="CT50" i="5"/>
  <c r="CL50" i="5"/>
  <c r="CD50" i="5"/>
  <c r="BV50" i="5"/>
  <c r="BN50" i="5"/>
  <c r="BF50" i="5"/>
  <c r="AX50" i="5"/>
  <c r="AP50" i="5"/>
  <c r="AH50" i="5"/>
  <c r="Z50" i="5"/>
  <c r="R50" i="5"/>
  <c r="J50" i="5"/>
  <c r="FY35" i="5"/>
  <c r="FY31" i="5" s="1"/>
  <c r="FQ35" i="5"/>
  <c r="FI35" i="5"/>
  <c r="FA35" i="5"/>
  <c r="ES35" i="5"/>
  <c r="EK35" i="5"/>
  <c r="DU35" i="5"/>
  <c r="DM35" i="5"/>
  <c r="DM31" i="5" s="1"/>
  <c r="DE35" i="5"/>
  <c r="CW35" i="5"/>
  <c r="CW31" i="5" s="1"/>
  <c r="CO35" i="5"/>
  <c r="CG35" i="5"/>
  <c r="BY35" i="5"/>
  <c r="BI35" i="5"/>
  <c r="BA35" i="5"/>
  <c r="BA31" i="5" s="1"/>
  <c r="AS35" i="5"/>
  <c r="AK35" i="5"/>
  <c r="AK31" i="5" s="1"/>
  <c r="AC35" i="5"/>
  <c r="U35" i="5"/>
  <c r="M35" i="5"/>
  <c r="GC35" i="5"/>
  <c r="FU35" i="5"/>
  <c r="FM35" i="5"/>
  <c r="FE35" i="5"/>
  <c r="EW35" i="5"/>
  <c r="EO35" i="5"/>
  <c r="EG35" i="5"/>
  <c r="DY35" i="5"/>
  <c r="DQ35" i="5"/>
  <c r="DI35" i="5"/>
  <c r="DA35" i="5"/>
  <c r="CS35" i="5"/>
  <c r="CC35" i="5"/>
  <c r="BU35" i="5"/>
  <c r="BM35" i="5"/>
  <c r="BE35" i="5"/>
  <c r="AW35" i="5"/>
  <c r="AO35" i="5"/>
  <c r="AG35" i="5"/>
  <c r="Q35" i="5"/>
  <c r="I35" i="5"/>
  <c r="GD35" i="5"/>
  <c r="FV35" i="5"/>
  <c r="FN35" i="5"/>
  <c r="FF35" i="5"/>
  <c r="EX35" i="5"/>
  <c r="EP35" i="5"/>
  <c r="EH35" i="5"/>
  <c r="DZ35" i="5"/>
  <c r="DR35" i="5"/>
  <c r="DJ35" i="5"/>
  <c r="DB35" i="5"/>
  <c r="CT35" i="5"/>
  <c r="CL35" i="5"/>
  <c r="CD35" i="5"/>
  <c r="BV35" i="5"/>
  <c r="BN35" i="5"/>
  <c r="BF35" i="5"/>
  <c r="AX35" i="5"/>
  <c r="AP35" i="5"/>
  <c r="AH35" i="5"/>
  <c r="Z35" i="5"/>
  <c r="R35" i="5"/>
  <c r="J35" i="5"/>
  <c r="GB35" i="5"/>
  <c r="FT35" i="5"/>
  <c r="FL35" i="5"/>
  <c r="FD35" i="5"/>
  <c r="EV35" i="5"/>
  <c r="EN35" i="5"/>
  <c r="EF35" i="5"/>
  <c r="DX35" i="5"/>
  <c r="DP35" i="5"/>
  <c r="DH35" i="5"/>
  <c r="CZ35" i="5"/>
  <c r="CR35" i="5"/>
  <c r="CJ35" i="5"/>
  <c r="CB35" i="5"/>
  <c r="BT35" i="5"/>
  <c r="BL35" i="5"/>
  <c r="BD35" i="5"/>
  <c r="AV35" i="5"/>
  <c r="AN35" i="5"/>
  <c r="AF35" i="5"/>
  <c r="X35" i="5"/>
  <c r="EE35" i="5"/>
  <c r="DW35" i="5"/>
  <c r="DO35" i="5"/>
  <c r="DG35" i="5"/>
  <c r="CY35" i="5"/>
  <c r="CQ35" i="5"/>
  <c r="CI35" i="5"/>
  <c r="CA35" i="5"/>
  <c r="BS35" i="5"/>
  <c r="BK35" i="5"/>
  <c r="BC35" i="5"/>
  <c r="AU35" i="5"/>
  <c r="AM35" i="5"/>
  <c r="AE35" i="5"/>
  <c r="W35" i="5"/>
  <c r="O35" i="5"/>
  <c r="G35" i="5"/>
  <c r="FX26" i="5"/>
  <c r="FP26" i="5"/>
  <c r="FH26" i="5"/>
  <c r="EZ26" i="5"/>
  <c r="ER26" i="5"/>
  <c r="EJ26" i="5"/>
  <c r="EB26" i="5"/>
  <c r="DL26" i="5"/>
  <c r="DD26" i="5"/>
  <c r="CV26" i="5"/>
  <c r="CN26" i="5"/>
  <c r="CF26" i="5"/>
  <c r="BX26" i="5"/>
  <c r="BP26" i="5"/>
  <c r="AZ26" i="5"/>
  <c r="AR26" i="5"/>
  <c r="AJ26" i="5"/>
  <c r="AB26" i="5"/>
  <c r="T26" i="5"/>
  <c r="L26" i="5"/>
  <c r="D26" i="5"/>
  <c r="FX35" i="5"/>
  <c r="FP35" i="5"/>
  <c r="FH35" i="5"/>
  <c r="EZ35" i="5"/>
  <c r="ER35" i="5"/>
  <c r="EJ35" i="5"/>
  <c r="EB35" i="5"/>
  <c r="DT35" i="5"/>
  <c r="DL35" i="5"/>
  <c r="DD35" i="5"/>
  <c r="CV35" i="5"/>
  <c r="CN35" i="5"/>
  <c r="CF35" i="5"/>
  <c r="BX35" i="5"/>
  <c r="BP35" i="5"/>
  <c r="BH35" i="5"/>
  <c r="AZ35" i="5"/>
  <c r="AR35" i="5"/>
  <c r="AJ35" i="5"/>
  <c r="AB35" i="5"/>
  <c r="T35" i="5"/>
  <c r="L35" i="5"/>
  <c r="D35" i="5"/>
  <c r="GE35" i="5"/>
  <c r="FW35" i="5"/>
  <c r="FO35" i="5"/>
  <c r="FG35" i="5"/>
  <c r="EY35" i="5"/>
  <c r="EQ35" i="5"/>
  <c r="EI35" i="5"/>
  <c r="EA35" i="5"/>
  <c r="DS35" i="5"/>
  <c r="DK35" i="5"/>
  <c r="GB26" i="5"/>
  <c r="FT26" i="5"/>
  <c r="FL26" i="5"/>
  <c r="FD26" i="5"/>
  <c r="EV26" i="5"/>
  <c r="EN26" i="5"/>
  <c r="EF26" i="5"/>
  <c r="DX26" i="5"/>
  <c r="DP26" i="5"/>
  <c r="DH26" i="5"/>
  <c r="CZ26" i="5"/>
  <c r="CR26" i="5"/>
  <c r="CJ26" i="5"/>
  <c r="CB26" i="5"/>
  <c r="BT26" i="5"/>
  <c r="BL26" i="5"/>
  <c r="BD26" i="5"/>
  <c r="AV26" i="5"/>
  <c r="AN26" i="5"/>
  <c r="AF26" i="5"/>
  <c r="X26" i="5"/>
  <c r="P26" i="5"/>
  <c r="H26" i="5"/>
  <c r="FZ26" i="5"/>
  <c r="FR26" i="5"/>
  <c r="FJ26" i="5"/>
  <c r="FB26" i="5"/>
  <c r="ET26" i="5"/>
  <c r="EL26" i="5"/>
  <c r="ED26" i="5"/>
  <c r="DV26" i="5"/>
  <c r="DN26" i="5"/>
  <c r="DF26" i="5"/>
  <c r="CX26" i="5"/>
  <c r="CP26" i="5"/>
  <c r="CH26" i="5"/>
  <c r="CH17" i="5" s="1"/>
  <c r="BZ26" i="5"/>
  <c r="BR26" i="5"/>
  <c r="BJ26" i="5"/>
  <c r="BB26" i="5"/>
  <c r="AT26" i="5"/>
  <c r="AL26" i="5"/>
  <c r="AD26" i="5"/>
  <c r="V26" i="5"/>
  <c r="N26" i="5"/>
  <c r="F26" i="5"/>
  <c r="DT21" i="5"/>
  <c r="DL21" i="5"/>
  <c r="DD21" i="5"/>
  <c r="CV21" i="5"/>
  <c r="CN21" i="5"/>
  <c r="CF21" i="5"/>
  <c r="BX21" i="5"/>
  <c r="BH21" i="5"/>
  <c r="AZ21" i="5"/>
  <c r="AR21" i="5"/>
  <c r="AJ21" i="5"/>
  <c r="AB21" i="5"/>
  <c r="T21" i="5"/>
  <c r="L21" i="5"/>
  <c r="GE26" i="5"/>
  <c r="FW26" i="5"/>
  <c r="FO26" i="5"/>
  <c r="FG26" i="5"/>
  <c r="EY26" i="5"/>
  <c r="EQ26" i="5"/>
  <c r="EI26" i="5"/>
  <c r="EA26" i="5"/>
  <c r="DS26" i="5"/>
  <c r="DK26" i="5"/>
  <c r="DC26" i="5"/>
  <c r="CU26" i="5"/>
  <c r="CM26" i="5"/>
  <c r="CE26" i="5"/>
  <c r="BW26" i="5"/>
  <c r="BO26" i="5"/>
  <c r="BG26" i="5"/>
  <c r="AY26" i="5"/>
  <c r="AQ26" i="5"/>
  <c r="AI26" i="5"/>
  <c r="AA26" i="5"/>
  <c r="S26" i="5"/>
  <c r="K26" i="5"/>
  <c r="EA21" i="5"/>
  <c r="DS21" i="5"/>
  <c r="DS17" i="5" s="1"/>
  <c r="DK21" i="5"/>
  <c r="DK17" i="5" s="1"/>
  <c r="DC21" i="5"/>
  <c r="DC17" i="5" s="1"/>
  <c r="CU21" i="5"/>
  <c r="CU17" i="5" s="1"/>
  <c r="CM21" i="5"/>
  <c r="CM17" i="5" s="1"/>
  <c r="CE21" i="5"/>
  <c r="CE17" i="5" s="1"/>
  <c r="BW21" i="5"/>
  <c r="BO21" i="5"/>
  <c r="BO17" i="5" s="1"/>
  <c r="BG21" i="5"/>
  <c r="BG17" i="5" s="1"/>
  <c r="AY21" i="5"/>
  <c r="AY17" i="5" s="1"/>
  <c r="AQ21" i="5"/>
  <c r="AQ17" i="5" s="1"/>
  <c r="AI21" i="5"/>
  <c r="AI17" i="5" s="1"/>
  <c r="AA21" i="5"/>
  <c r="AA17" i="5" s="1"/>
  <c r="S21" i="5"/>
  <c r="S17" i="5" s="1"/>
  <c r="K21" i="5"/>
  <c r="C120" i="5"/>
  <c r="C162" i="5"/>
  <c r="C145" i="5"/>
  <c r="C112" i="5"/>
  <c r="FY145" i="15"/>
  <c r="FQ145" i="15"/>
  <c r="FI145" i="15"/>
  <c r="FA145" i="15"/>
  <c r="ES145" i="15"/>
  <c r="EK145" i="15"/>
  <c r="EC145" i="15"/>
  <c r="DU145" i="15"/>
  <c r="DM145" i="15"/>
  <c r="DE145" i="15"/>
  <c r="CW145" i="15"/>
  <c r="CO145" i="15"/>
  <c r="CG145" i="15"/>
  <c r="BY145" i="15"/>
  <c r="BQ145" i="15"/>
  <c r="BI145" i="15"/>
  <c r="BA145" i="15"/>
  <c r="BA146" i="15"/>
  <c r="AS145" i="15"/>
  <c r="AS146" i="15"/>
  <c r="AK145" i="15"/>
  <c r="AK146" i="15"/>
  <c r="AC145" i="15"/>
  <c r="AC146" i="15"/>
  <c r="U145" i="15"/>
  <c r="U146" i="15"/>
  <c r="M145" i="15"/>
  <c r="M146" i="15"/>
  <c r="E145" i="15"/>
  <c r="E146" i="15"/>
  <c r="FY146" i="15"/>
  <c r="FQ146" i="15"/>
  <c r="FI146" i="15"/>
  <c r="FA146" i="15"/>
  <c r="ES146" i="15"/>
  <c r="EK146" i="15"/>
  <c r="EC146" i="15"/>
  <c r="DU146" i="15"/>
  <c r="DM146" i="15"/>
  <c r="DE146" i="15"/>
  <c r="CW146" i="15"/>
  <c r="CO146" i="15"/>
  <c r="CG146" i="15"/>
  <c r="BY146" i="15"/>
  <c r="BQ146" i="15"/>
  <c r="BI146" i="15"/>
  <c r="AY146" i="15"/>
  <c r="AI146" i="15"/>
  <c r="S146" i="15"/>
  <c r="GE145" i="15"/>
  <c r="FO145" i="15"/>
  <c r="EY145" i="15"/>
  <c r="EI145" i="15"/>
  <c r="DS145" i="15"/>
  <c r="DC145" i="15"/>
  <c r="CM145" i="15"/>
  <c r="BW145" i="15"/>
  <c r="BG145" i="15"/>
  <c r="AQ145" i="15"/>
  <c r="AA145" i="15"/>
  <c r="K145" i="15"/>
  <c r="FX146" i="15"/>
  <c r="FP146" i="15"/>
  <c r="FH146" i="15"/>
  <c r="EZ146" i="15"/>
  <c r="ER146" i="15"/>
  <c r="EJ146" i="15"/>
  <c r="EB146" i="15"/>
  <c r="DT146" i="15"/>
  <c r="DL146" i="15"/>
  <c r="DD146" i="15"/>
  <c r="CV146" i="15"/>
  <c r="CN146" i="15"/>
  <c r="CF146" i="15"/>
  <c r="BX146" i="15"/>
  <c r="BP146" i="15"/>
  <c r="BH146" i="15"/>
  <c r="AX146" i="15"/>
  <c r="AH146" i="15"/>
  <c r="R146" i="15"/>
  <c r="GD145" i="15"/>
  <c r="FN145" i="15"/>
  <c r="EX145" i="15"/>
  <c r="EH145" i="15"/>
  <c r="DR145" i="15"/>
  <c r="DB145" i="15"/>
  <c r="CL145" i="15"/>
  <c r="BV145" i="15"/>
  <c r="BF145" i="15"/>
  <c r="AP145" i="15"/>
  <c r="Z145" i="15"/>
  <c r="J145" i="15"/>
  <c r="FW146" i="15"/>
  <c r="FG146" i="15"/>
  <c r="EQ146" i="15"/>
  <c r="EA146" i="15"/>
  <c r="DK146" i="15"/>
  <c r="CU146" i="15"/>
  <c r="CE146" i="15"/>
  <c r="BO146" i="15"/>
  <c r="AU146" i="15"/>
  <c r="AE146" i="15"/>
  <c r="O146" i="15"/>
  <c r="GA145" i="15"/>
  <c r="FK145" i="15"/>
  <c r="EU145" i="15"/>
  <c r="EE145" i="15"/>
  <c r="DO145" i="15"/>
  <c r="CY145" i="15"/>
  <c r="CI145" i="15"/>
  <c r="BS145" i="15"/>
  <c r="BC145" i="15"/>
  <c r="AM145" i="15"/>
  <c r="W145" i="15"/>
  <c r="G145" i="15"/>
  <c r="FV146" i="15"/>
  <c r="FF146" i="15"/>
  <c r="EP146" i="15"/>
  <c r="DZ146" i="15"/>
  <c r="DJ146" i="15"/>
  <c r="CT146" i="15"/>
  <c r="CD146" i="15"/>
  <c r="BN146" i="15"/>
  <c r="AR146" i="15"/>
  <c r="AB146" i="15"/>
  <c r="L146" i="15"/>
  <c r="AZ145" i="15"/>
  <c r="AJ145" i="15"/>
  <c r="T145" i="15"/>
  <c r="D145" i="15"/>
  <c r="GC145" i="15"/>
  <c r="FU145" i="15"/>
  <c r="FM145" i="15"/>
  <c r="FE145" i="15"/>
  <c r="EW145" i="15"/>
  <c r="EO145" i="15"/>
  <c r="EG145" i="15"/>
  <c r="DY145" i="15"/>
  <c r="DQ145" i="15"/>
  <c r="DI145" i="15"/>
  <c r="DA145" i="15"/>
  <c r="CS145" i="15"/>
  <c r="CK145" i="15"/>
  <c r="CC145" i="15"/>
  <c r="BU145" i="15"/>
  <c r="BM145" i="15"/>
  <c r="BE145" i="15"/>
  <c r="AW145" i="15"/>
  <c r="AW146" i="15"/>
  <c r="AO145" i="15"/>
  <c r="AO146" i="15"/>
  <c r="AG145" i="15"/>
  <c r="AG146" i="15"/>
  <c r="Y145" i="15"/>
  <c r="Y146" i="15"/>
  <c r="Q145" i="15"/>
  <c r="Q146" i="15"/>
  <c r="I145" i="15"/>
  <c r="I146" i="15"/>
  <c r="GC146" i="15"/>
  <c r="FU146" i="15"/>
  <c r="FM146" i="15"/>
  <c r="FE146" i="15"/>
  <c r="EW146" i="15"/>
  <c r="EO146" i="15"/>
  <c r="EG146" i="15"/>
  <c r="DY146" i="15"/>
  <c r="DQ146" i="15"/>
  <c r="DI146" i="15"/>
  <c r="DA146" i="15"/>
  <c r="CS146" i="15"/>
  <c r="CK146" i="15"/>
  <c r="CC146" i="15"/>
  <c r="BU146" i="15"/>
  <c r="BM146" i="15"/>
  <c r="BE146" i="15"/>
  <c r="GB145" i="15"/>
  <c r="FT145" i="15"/>
  <c r="FL145" i="15"/>
  <c r="FD145" i="15"/>
  <c r="EV145" i="15"/>
  <c r="EN145" i="15"/>
  <c r="EF145" i="15"/>
  <c r="DX145" i="15"/>
  <c r="DP145" i="15"/>
  <c r="DH145" i="15"/>
  <c r="CZ145" i="15"/>
  <c r="CR145" i="15"/>
  <c r="CJ145" i="15"/>
  <c r="CB145" i="15"/>
  <c r="BT145" i="15"/>
  <c r="BL145" i="15"/>
  <c r="BD145" i="15"/>
  <c r="BD146" i="15"/>
  <c r="AV145" i="15"/>
  <c r="AV146" i="15"/>
  <c r="AN145" i="15"/>
  <c r="AN146" i="15"/>
  <c r="AF145" i="15"/>
  <c r="AF146" i="15"/>
  <c r="X145" i="15"/>
  <c r="X146" i="15"/>
  <c r="P145" i="15"/>
  <c r="P146" i="15"/>
  <c r="H145" i="15"/>
  <c r="H146" i="15"/>
  <c r="GB146" i="15"/>
  <c r="FT146" i="15"/>
  <c r="FL146" i="15"/>
  <c r="FD146" i="15"/>
  <c r="EV146" i="15"/>
  <c r="EN146" i="15"/>
  <c r="EF146" i="15"/>
  <c r="DX146" i="15"/>
  <c r="DP146" i="15"/>
  <c r="DH146" i="15"/>
  <c r="CZ146" i="15"/>
  <c r="CR146" i="15"/>
  <c r="CJ146" i="15"/>
  <c r="CB146" i="15"/>
  <c r="BT146" i="15"/>
  <c r="BL146" i="15"/>
  <c r="FS146" i="15"/>
  <c r="FC146" i="15"/>
  <c r="EM146" i="15"/>
  <c r="DW146" i="15"/>
  <c r="DG146" i="15"/>
  <c r="CQ146" i="15"/>
  <c r="CA146" i="15"/>
  <c r="BK146" i="15"/>
  <c r="FZ145" i="15"/>
  <c r="FR145" i="15"/>
  <c r="FJ145" i="15"/>
  <c r="FB145" i="15"/>
  <c r="ET145" i="15"/>
  <c r="EL145" i="15"/>
  <c r="ED145" i="15"/>
  <c r="DV145" i="15"/>
  <c r="DN145" i="15"/>
  <c r="DF145" i="15"/>
  <c r="CX145" i="15"/>
  <c r="CP145" i="15"/>
  <c r="CH145" i="15"/>
  <c r="BZ145" i="15"/>
  <c r="BR145" i="15"/>
  <c r="BJ145" i="15"/>
  <c r="BB145" i="15"/>
  <c r="AT145" i="15"/>
  <c r="AT146" i="15"/>
  <c r="AL145" i="15"/>
  <c r="AL146" i="15"/>
  <c r="AD145" i="15"/>
  <c r="AD146" i="15"/>
  <c r="V145" i="15"/>
  <c r="V146" i="15"/>
  <c r="N145" i="15"/>
  <c r="N146" i="15"/>
  <c r="F145" i="15"/>
  <c r="F146" i="15"/>
  <c r="FZ146" i="15"/>
  <c r="FR146" i="15"/>
  <c r="FJ146" i="15"/>
  <c r="FB146" i="15"/>
  <c r="ET146" i="15"/>
  <c r="EL146" i="15"/>
  <c r="ED146" i="15"/>
  <c r="DV146" i="15"/>
  <c r="DN146" i="15"/>
  <c r="DF146" i="15"/>
  <c r="CX146" i="15"/>
  <c r="CP146" i="15"/>
  <c r="CH146" i="15"/>
  <c r="BZ146" i="15"/>
  <c r="BR146" i="15"/>
  <c r="BJ146" i="15"/>
  <c r="GB137" i="15"/>
  <c r="FT137" i="15"/>
  <c r="FL137" i="15"/>
  <c r="FD137" i="15"/>
  <c r="EV137" i="15"/>
  <c r="EN137" i="15"/>
  <c r="EF137" i="15"/>
  <c r="DX137" i="15"/>
  <c r="DP137" i="15"/>
  <c r="DH137" i="15"/>
  <c r="CZ137" i="15"/>
  <c r="CR137" i="15"/>
  <c r="CJ137" i="15"/>
  <c r="CB137" i="15"/>
  <c r="BT137" i="15"/>
  <c r="BL137" i="15"/>
  <c r="BD137" i="15"/>
  <c r="AV137" i="15"/>
  <c r="AN137" i="15"/>
  <c r="AF137" i="15"/>
  <c r="X137" i="15"/>
  <c r="P137" i="15"/>
  <c r="H137" i="15"/>
  <c r="GB129" i="15"/>
  <c r="FT129" i="15"/>
  <c r="FL129" i="15"/>
  <c r="FD129" i="15"/>
  <c r="EV129" i="15"/>
  <c r="EN129" i="15"/>
  <c r="EF129" i="15"/>
  <c r="DX129" i="15"/>
  <c r="DP129" i="15"/>
  <c r="DH129" i="15"/>
  <c r="CZ129" i="15"/>
  <c r="CR129" i="15"/>
  <c r="CJ129" i="15"/>
  <c r="CB129" i="15"/>
  <c r="BT129" i="15"/>
  <c r="BL129" i="15"/>
  <c r="BD129" i="15"/>
  <c r="AV129" i="15"/>
  <c r="AN129" i="15"/>
  <c r="AF129" i="15"/>
  <c r="X129" i="15"/>
  <c r="P129" i="15"/>
  <c r="H129" i="15"/>
  <c r="GA121" i="15"/>
  <c r="EU121" i="15"/>
  <c r="DO121" i="15"/>
  <c r="CE121" i="15"/>
  <c r="BS121" i="15"/>
  <c r="AQ121" i="15"/>
  <c r="AA121" i="15"/>
  <c r="K121" i="15"/>
  <c r="FW120" i="15"/>
  <c r="FG120" i="15"/>
  <c r="EQ120" i="15"/>
  <c r="EA120" i="15"/>
  <c r="DK120" i="15"/>
  <c r="CU120" i="15"/>
  <c r="BO120" i="15"/>
  <c r="AY120" i="15"/>
  <c r="AI120" i="15"/>
  <c r="S120" i="15"/>
  <c r="GE112" i="15"/>
  <c r="FW112" i="15"/>
  <c r="FO112" i="15"/>
  <c r="FG112" i="15"/>
  <c r="EY112" i="15"/>
  <c r="EQ112" i="15"/>
  <c r="EI112" i="15"/>
  <c r="EA112" i="15"/>
  <c r="DS112" i="15"/>
  <c r="DK112" i="15"/>
  <c r="DC112" i="15"/>
  <c r="CU112" i="15"/>
  <c r="CM112" i="15"/>
  <c r="CE112" i="15"/>
  <c r="BW112" i="15"/>
  <c r="BO112" i="15"/>
  <c r="BG112" i="15"/>
  <c r="AY112" i="15"/>
  <c r="AQ112" i="15"/>
  <c r="AI112" i="15"/>
  <c r="AA112" i="15"/>
  <c r="S112" i="15"/>
  <c r="K112" i="15"/>
  <c r="GA137" i="15"/>
  <c r="FS137" i="15"/>
  <c r="FK137" i="15"/>
  <c r="FC137" i="15"/>
  <c r="EU137" i="15"/>
  <c r="EM137" i="15"/>
  <c r="EE137" i="15"/>
  <c r="DW137" i="15"/>
  <c r="DO137" i="15"/>
  <c r="DG137" i="15"/>
  <c r="CY137" i="15"/>
  <c r="CQ137" i="15"/>
  <c r="CI137" i="15"/>
  <c r="CA137" i="15"/>
  <c r="BS137" i="15"/>
  <c r="BK137" i="15"/>
  <c r="BC137" i="15"/>
  <c r="AU137" i="15"/>
  <c r="AM137" i="15"/>
  <c r="AE137" i="15"/>
  <c r="W137" i="15"/>
  <c r="O137" i="15"/>
  <c r="G137" i="15"/>
  <c r="GA129" i="15"/>
  <c r="FS129" i="15"/>
  <c r="FK129" i="15"/>
  <c r="FC129" i="15"/>
  <c r="EU129" i="15"/>
  <c r="EM129" i="15"/>
  <c r="EE129" i="15"/>
  <c r="DW129" i="15"/>
  <c r="DO129" i="15"/>
  <c r="DG129" i="15"/>
  <c r="CY129" i="15"/>
  <c r="CQ129" i="15"/>
  <c r="CI129" i="15"/>
  <c r="CA129" i="15"/>
  <c r="BS129" i="15"/>
  <c r="BK129" i="15"/>
  <c r="BC129" i="15"/>
  <c r="AU129" i="15"/>
  <c r="AM129" i="15"/>
  <c r="AE129" i="15"/>
  <c r="W129" i="15"/>
  <c r="O129" i="15"/>
  <c r="G129" i="15"/>
  <c r="FZ121" i="15"/>
  <c r="FO121" i="15"/>
  <c r="ET121" i="15"/>
  <c r="EI121" i="15"/>
  <c r="DN121" i="15"/>
  <c r="DC121" i="15"/>
  <c r="CQ121" i="15"/>
  <c r="BR121" i="15"/>
  <c r="CB120" i="15"/>
  <c r="FZ137" i="15"/>
  <c r="FR137" i="15"/>
  <c r="FJ137" i="15"/>
  <c r="FB137" i="15"/>
  <c r="ET137" i="15"/>
  <c r="EL137" i="15"/>
  <c r="ED137" i="15"/>
  <c r="DV137" i="15"/>
  <c r="DN137" i="15"/>
  <c r="DF137" i="15"/>
  <c r="CX137" i="15"/>
  <c r="CP137" i="15"/>
  <c r="CH137" i="15"/>
  <c r="BZ137" i="15"/>
  <c r="BR137" i="15"/>
  <c r="BJ137" i="15"/>
  <c r="BB137" i="15"/>
  <c r="AT137" i="15"/>
  <c r="AL137" i="15"/>
  <c r="AD137" i="15"/>
  <c r="V137" i="15"/>
  <c r="N137" i="15"/>
  <c r="F137" i="15"/>
  <c r="FZ129" i="15"/>
  <c r="FR129" i="15"/>
  <c r="FJ129" i="15"/>
  <c r="FB129" i="15"/>
  <c r="ET129" i="15"/>
  <c r="EL129" i="15"/>
  <c r="ED129" i="15"/>
  <c r="DV129" i="15"/>
  <c r="DN129" i="15"/>
  <c r="DF129" i="15"/>
  <c r="CX129" i="15"/>
  <c r="CP129" i="15"/>
  <c r="CH129" i="15"/>
  <c r="BZ129" i="15"/>
  <c r="BR129" i="15"/>
  <c r="BJ129" i="15"/>
  <c r="BB129" i="15"/>
  <c r="AT129" i="15"/>
  <c r="AL129" i="15"/>
  <c r="AD129" i="15"/>
  <c r="V129" i="15"/>
  <c r="N129" i="15"/>
  <c r="F129" i="15"/>
  <c r="FC121" i="15"/>
  <c r="DW121" i="15"/>
  <c r="CP121" i="15"/>
  <c r="BC121" i="15"/>
  <c r="AM121" i="15"/>
  <c r="W121" i="15"/>
  <c r="G121" i="15"/>
  <c r="FS120" i="15"/>
  <c r="EM120" i="15"/>
  <c r="DG120" i="15"/>
  <c r="CA120" i="15"/>
  <c r="AU120" i="15"/>
  <c r="AE120" i="15"/>
  <c r="O120" i="15"/>
  <c r="FY137" i="15"/>
  <c r="FQ137" i="15"/>
  <c r="FI137" i="15"/>
  <c r="FA137" i="15"/>
  <c r="ES137" i="15"/>
  <c r="EK137" i="15"/>
  <c r="EC137" i="15"/>
  <c r="DU137" i="15"/>
  <c r="DM137" i="15"/>
  <c r="DE137" i="15"/>
  <c r="CW137" i="15"/>
  <c r="CO137" i="15"/>
  <c r="CG137" i="15"/>
  <c r="BY137" i="15"/>
  <c r="BQ137" i="15"/>
  <c r="BI137" i="15"/>
  <c r="BA137" i="15"/>
  <c r="AS137" i="15"/>
  <c r="AK137" i="15"/>
  <c r="AC137" i="15"/>
  <c r="U137" i="15"/>
  <c r="M137" i="15"/>
  <c r="E137" i="15"/>
  <c r="FY129" i="15"/>
  <c r="FQ129" i="15"/>
  <c r="FI129" i="15"/>
  <c r="FA129" i="15"/>
  <c r="ES129" i="15"/>
  <c r="EK129" i="15"/>
  <c r="EC129" i="15"/>
  <c r="DU129" i="15"/>
  <c r="DM129" i="15"/>
  <c r="DE129" i="15"/>
  <c r="CW129" i="15"/>
  <c r="CO129" i="15"/>
  <c r="CG129" i="15"/>
  <c r="BY129" i="15"/>
  <c r="BQ129" i="15"/>
  <c r="BI129" i="15"/>
  <c r="BA129" i="15"/>
  <c r="AS129" i="15"/>
  <c r="AK129" i="15"/>
  <c r="AC129" i="15"/>
  <c r="U129" i="15"/>
  <c r="M129" i="15"/>
  <c r="E129" i="15"/>
  <c r="FY120" i="15"/>
  <c r="FQ120" i="15"/>
  <c r="FI120" i="15"/>
  <c r="FA120" i="15"/>
  <c r="ES120" i="15"/>
  <c r="EK120" i="15"/>
  <c r="EC120" i="15"/>
  <c r="DU120" i="15"/>
  <c r="DM120" i="15"/>
  <c r="DE120" i="15"/>
  <c r="CW120" i="15"/>
  <c r="CW121" i="15"/>
  <c r="CO120" i="15"/>
  <c r="CO121" i="15"/>
  <c r="CG120" i="15"/>
  <c r="CG121" i="15"/>
  <c r="BY120" i="15"/>
  <c r="BY121" i="15"/>
  <c r="BQ120" i="15"/>
  <c r="BQ121" i="15"/>
  <c r="BI120" i="15"/>
  <c r="BI121" i="15"/>
  <c r="BA120" i="15"/>
  <c r="BA121" i="15"/>
  <c r="AS120" i="15"/>
  <c r="AS121" i="15"/>
  <c r="AK120" i="15"/>
  <c r="AK121" i="15"/>
  <c r="AC120" i="15"/>
  <c r="AC121" i="15"/>
  <c r="U120" i="15"/>
  <c r="U121" i="15"/>
  <c r="M120" i="15"/>
  <c r="M121" i="15"/>
  <c r="E120" i="15"/>
  <c r="E121" i="15"/>
  <c r="FB121" i="15"/>
  <c r="DV121" i="15"/>
  <c r="CM121" i="15"/>
  <c r="BB121" i="15"/>
  <c r="AL121" i="15"/>
  <c r="V121" i="15"/>
  <c r="F121" i="15"/>
  <c r="FR120" i="15"/>
  <c r="EL120" i="15"/>
  <c r="DF120" i="15"/>
  <c r="AT120" i="15"/>
  <c r="AD120" i="15"/>
  <c r="N120" i="15"/>
  <c r="GB112" i="15"/>
  <c r="FT112" i="15"/>
  <c r="FL112" i="15"/>
  <c r="FD112" i="15"/>
  <c r="EV112" i="15"/>
  <c r="EN112" i="15"/>
  <c r="EF112" i="15"/>
  <c r="DX112" i="15"/>
  <c r="DP112" i="15"/>
  <c r="DH112" i="15"/>
  <c r="CZ112" i="15"/>
  <c r="CR112" i="15"/>
  <c r="CJ112" i="15"/>
  <c r="CB112" i="15"/>
  <c r="BT112" i="15"/>
  <c r="BL112" i="15"/>
  <c r="BD112" i="15"/>
  <c r="AV112" i="15"/>
  <c r="AN112" i="15"/>
  <c r="AF112" i="15"/>
  <c r="X112" i="15"/>
  <c r="P112" i="15"/>
  <c r="H112" i="15"/>
  <c r="FX137" i="15"/>
  <c r="FP137" i="15"/>
  <c r="FH137" i="15"/>
  <c r="EZ137" i="15"/>
  <c r="ER137" i="15"/>
  <c r="EJ137" i="15"/>
  <c r="EB137" i="15"/>
  <c r="DT137" i="15"/>
  <c r="DL137" i="15"/>
  <c r="DD137" i="15"/>
  <c r="CV137" i="15"/>
  <c r="CN137" i="15"/>
  <c r="CF137" i="15"/>
  <c r="BX137" i="15"/>
  <c r="BP137" i="15"/>
  <c r="BH137" i="15"/>
  <c r="AZ137" i="15"/>
  <c r="AR137" i="15"/>
  <c r="AJ137" i="15"/>
  <c r="AB137" i="15"/>
  <c r="T137" i="15"/>
  <c r="L137" i="15"/>
  <c r="D137" i="15"/>
  <c r="FX129" i="15"/>
  <c r="FP129" i="15"/>
  <c r="FH129" i="15"/>
  <c r="EZ129" i="15"/>
  <c r="ER129" i="15"/>
  <c r="EJ129" i="15"/>
  <c r="EB129" i="15"/>
  <c r="DT129" i="15"/>
  <c r="DL129" i="15"/>
  <c r="DD129" i="15"/>
  <c r="CV129" i="15"/>
  <c r="CN129" i="15"/>
  <c r="CF129" i="15"/>
  <c r="BX129" i="15"/>
  <c r="BP129" i="15"/>
  <c r="BH129" i="15"/>
  <c r="AZ129" i="15"/>
  <c r="AR129" i="15"/>
  <c r="AJ129" i="15"/>
  <c r="AB129" i="15"/>
  <c r="T129" i="15"/>
  <c r="L129" i="15"/>
  <c r="D129" i="15"/>
  <c r="FX120" i="15"/>
  <c r="FX121" i="15"/>
  <c r="FP120" i="15"/>
  <c r="FP121" i="15"/>
  <c r="FH120" i="15"/>
  <c r="FH121" i="15"/>
  <c r="EZ120" i="15"/>
  <c r="EZ121" i="15"/>
  <c r="ER120" i="15"/>
  <c r="ER121" i="15"/>
  <c r="EJ120" i="15"/>
  <c r="EJ121" i="15"/>
  <c r="EB120" i="15"/>
  <c r="EB121" i="15"/>
  <c r="DT120" i="15"/>
  <c r="DT121" i="15"/>
  <c r="DL120" i="15"/>
  <c r="DL121" i="15"/>
  <c r="DD120" i="15"/>
  <c r="DD121" i="15"/>
  <c r="CV120" i="15"/>
  <c r="CV121" i="15"/>
  <c r="CN120" i="15"/>
  <c r="CF120" i="15"/>
  <c r="BX120" i="15"/>
  <c r="BP120" i="15"/>
  <c r="BH120" i="15"/>
  <c r="AZ120" i="15"/>
  <c r="AR120" i="15"/>
  <c r="AJ120" i="15"/>
  <c r="AB120" i="15"/>
  <c r="T120" i="15"/>
  <c r="L120" i="15"/>
  <c r="D120" i="15"/>
  <c r="GE120" i="15"/>
  <c r="EY120" i="15"/>
  <c r="DS120" i="15"/>
  <c r="BW120" i="15"/>
  <c r="BG120" i="15"/>
  <c r="GA112" i="15"/>
  <c r="FS112" i="15"/>
  <c r="FK112" i="15"/>
  <c r="FC112" i="15"/>
  <c r="EU112" i="15"/>
  <c r="EM112" i="15"/>
  <c r="EE112" i="15"/>
  <c r="DW112" i="15"/>
  <c r="DO112" i="15"/>
  <c r="DG112" i="15"/>
  <c r="CY112" i="15"/>
  <c r="CQ112" i="15"/>
  <c r="CI112" i="15"/>
  <c r="CA112" i="15"/>
  <c r="BS112" i="15"/>
  <c r="BK112" i="15"/>
  <c r="BC112" i="15"/>
  <c r="AU112" i="15"/>
  <c r="AM112" i="15"/>
  <c r="AE112" i="15"/>
  <c r="W112" i="15"/>
  <c r="O112" i="15"/>
  <c r="G112" i="15"/>
  <c r="GE137" i="15"/>
  <c r="FW137" i="15"/>
  <c r="FO137" i="15"/>
  <c r="FG137" i="15"/>
  <c r="EY137" i="15"/>
  <c r="EQ137" i="15"/>
  <c r="EI137" i="15"/>
  <c r="EA137" i="15"/>
  <c r="DS137" i="15"/>
  <c r="DK137" i="15"/>
  <c r="DC137" i="15"/>
  <c r="CU137" i="15"/>
  <c r="CM137" i="15"/>
  <c r="CE137" i="15"/>
  <c r="BW137" i="15"/>
  <c r="BO137" i="15"/>
  <c r="BG137" i="15"/>
  <c r="AY137" i="15"/>
  <c r="AQ137" i="15"/>
  <c r="AI137" i="15"/>
  <c r="AA137" i="15"/>
  <c r="S137" i="15"/>
  <c r="K137" i="15"/>
  <c r="GE129" i="15"/>
  <c r="FW129" i="15"/>
  <c r="FO129" i="15"/>
  <c r="FG129" i="15"/>
  <c r="EY129" i="15"/>
  <c r="EQ129" i="15"/>
  <c r="EI129" i="15"/>
  <c r="EA129" i="15"/>
  <c r="DS129" i="15"/>
  <c r="DK129" i="15"/>
  <c r="DC129" i="15"/>
  <c r="CU129" i="15"/>
  <c r="CM129" i="15"/>
  <c r="CE129" i="15"/>
  <c r="BW129" i="15"/>
  <c r="BO129" i="15"/>
  <c r="BG129" i="15"/>
  <c r="AY129" i="15"/>
  <c r="AQ129" i="15"/>
  <c r="AI129" i="15"/>
  <c r="AA129" i="15"/>
  <c r="S129" i="15"/>
  <c r="K129" i="15"/>
  <c r="FZ112" i="15"/>
  <c r="FZ113" i="15"/>
  <c r="FR112" i="15"/>
  <c r="FR113" i="15"/>
  <c r="FJ112" i="15"/>
  <c r="FJ113" i="15"/>
  <c r="FB112" i="15"/>
  <c r="FB113" i="15"/>
  <c r="ET112" i="15"/>
  <c r="ET113" i="15"/>
  <c r="EL112" i="15"/>
  <c r="EL113" i="15"/>
  <c r="ED112" i="15"/>
  <c r="ED113" i="15"/>
  <c r="DV112" i="15"/>
  <c r="DV113" i="15"/>
  <c r="DN112" i="15"/>
  <c r="DN113" i="15"/>
  <c r="DF112" i="15"/>
  <c r="DF113" i="15"/>
  <c r="CX112" i="15"/>
  <c r="CX113" i="15"/>
  <c r="CP112" i="15"/>
  <c r="CP113" i="15"/>
  <c r="CH112" i="15"/>
  <c r="CH113" i="15"/>
  <c r="BZ112" i="15"/>
  <c r="BZ113" i="15"/>
  <c r="BR112" i="15"/>
  <c r="BR113" i="15"/>
  <c r="BJ112" i="15"/>
  <c r="BJ113" i="15"/>
  <c r="BB112" i="15"/>
  <c r="BB113" i="15"/>
  <c r="AT112" i="15"/>
  <c r="AT113" i="15"/>
  <c r="AL112" i="15"/>
  <c r="AL113" i="15"/>
  <c r="AD112" i="15"/>
  <c r="AD113" i="15"/>
  <c r="V112" i="15"/>
  <c r="N112" i="15"/>
  <c r="F112" i="15"/>
  <c r="GD137" i="15"/>
  <c r="FV137" i="15"/>
  <c r="FN137" i="15"/>
  <c r="FF137" i="15"/>
  <c r="EX137" i="15"/>
  <c r="EP137" i="15"/>
  <c r="EH137" i="15"/>
  <c r="DZ137" i="15"/>
  <c r="DR137" i="15"/>
  <c r="DJ137" i="15"/>
  <c r="DB137" i="15"/>
  <c r="CT137" i="15"/>
  <c r="CL137" i="15"/>
  <c r="CD137" i="15"/>
  <c r="BV137" i="15"/>
  <c r="BN137" i="15"/>
  <c r="BF137" i="15"/>
  <c r="AX137" i="15"/>
  <c r="AP137" i="15"/>
  <c r="AH137" i="15"/>
  <c r="Z137" i="15"/>
  <c r="R137" i="15"/>
  <c r="J137" i="15"/>
  <c r="GD129" i="15"/>
  <c r="FV129" i="15"/>
  <c r="FN129" i="15"/>
  <c r="FF129" i="15"/>
  <c r="EX129" i="15"/>
  <c r="EP129" i="15"/>
  <c r="EH129" i="15"/>
  <c r="DZ129" i="15"/>
  <c r="DR129" i="15"/>
  <c r="DJ129" i="15"/>
  <c r="DB129" i="15"/>
  <c r="CT129" i="15"/>
  <c r="CL129" i="15"/>
  <c r="CD129" i="15"/>
  <c r="BV129" i="15"/>
  <c r="BN129" i="15"/>
  <c r="BF129" i="15"/>
  <c r="AX129" i="15"/>
  <c r="AP129" i="15"/>
  <c r="AH129" i="15"/>
  <c r="Z129" i="15"/>
  <c r="R129" i="15"/>
  <c r="J129" i="15"/>
  <c r="GD120" i="15"/>
  <c r="FV120" i="15"/>
  <c r="FN120" i="15"/>
  <c r="FF120" i="15"/>
  <c r="EX120" i="15"/>
  <c r="EP120" i="15"/>
  <c r="EH120" i="15"/>
  <c r="DZ120" i="15"/>
  <c r="DR120" i="15"/>
  <c r="DJ120" i="15"/>
  <c r="DB120" i="15"/>
  <c r="CT120" i="15"/>
  <c r="CL120" i="15"/>
  <c r="CD120" i="15"/>
  <c r="BV120" i="15"/>
  <c r="BN120" i="15"/>
  <c r="BF120" i="15"/>
  <c r="AX120" i="15"/>
  <c r="AX121" i="15"/>
  <c r="AP120" i="15"/>
  <c r="AP121" i="15"/>
  <c r="AH120" i="15"/>
  <c r="AH121" i="15"/>
  <c r="Z120" i="15"/>
  <c r="Z121" i="15"/>
  <c r="R120" i="15"/>
  <c r="R121" i="15"/>
  <c r="J120" i="15"/>
  <c r="J121" i="15"/>
  <c r="GD121" i="15"/>
  <c r="EX121" i="15"/>
  <c r="DR121" i="15"/>
  <c r="CI121" i="15"/>
  <c r="BV121" i="15"/>
  <c r="GC137" i="15"/>
  <c r="FU137" i="15"/>
  <c r="FM137" i="15"/>
  <c r="FE137" i="15"/>
  <c r="EW137" i="15"/>
  <c r="EO137" i="15"/>
  <c r="EG137" i="15"/>
  <c r="DY137" i="15"/>
  <c r="DQ137" i="15"/>
  <c r="DI137" i="15"/>
  <c r="DA137" i="15"/>
  <c r="CS137" i="15"/>
  <c r="CK137" i="15"/>
  <c r="CC137" i="15"/>
  <c r="BU137" i="15"/>
  <c r="BM137" i="15"/>
  <c r="BE137" i="15"/>
  <c r="AW137" i="15"/>
  <c r="AO137" i="15"/>
  <c r="AG137" i="15"/>
  <c r="Y137" i="15"/>
  <c r="Q137" i="15"/>
  <c r="I137" i="15"/>
  <c r="GC129" i="15"/>
  <c r="FU129" i="15"/>
  <c r="FM129" i="15"/>
  <c r="FE129" i="15"/>
  <c r="EW129" i="15"/>
  <c r="EO129" i="15"/>
  <c r="EG129" i="15"/>
  <c r="DY129" i="15"/>
  <c r="DQ129" i="15"/>
  <c r="DI129" i="15"/>
  <c r="DA129" i="15"/>
  <c r="CS129" i="15"/>
  <c r="CK129" i="15"/>
  <c r="CC129" i="15"/>
  <c r="BU129" i="15"/>
  <c r="BM129" i="15"/>
  <c r="BE129" i="15"/>
  <c r="AW129" i="15"/>
  <c r="AO129" i="15"/>
  <c r="AG129" i="15"/>
  <c r="Y129" i="15"/>
  <c r="Q129" i="15"/>
  <c r="I129" i="15"/>
  <c r="GC120" i="15"/>
  <c r="GC121" i="15"/>
  <c r="FU120" i="15"/>
  <c r="FU121" i="15"/>
  <c r="FM120" i="15"/>
  <c r="FM121" i="15"/>
  <c r="FE120" i="15"/>
  <c r="FE121" i="15"/>
  <c r="EW120" i="15"/>
  <c r="EW121" i="15"/>
  <c r="EO120" i="15"/>
  <c r="EO121" i="15"/>
  <c r="EG120" i="15"/>
  <c r="EG121" i="15"/>
  <c r="DY120" i="15"/>
  <c r="DY121" i="15"/>
  <c r="DQ120" i="15"/>
  <c r="DQ121" i="15"/>
  <c r="DI120" i="15"/>
  <c r="DI121" i="15"/>
  <c r="DA120" i="15"/>
  <c r="DA121" i="15"/>
  <c r="CS120" i="15"/>
  <c r="CS121" i="15"/>
  <c r="CK120" i="15"/>
  <c r="CC120" i="15"/>
  <c r="BU120" i="15"/>
  <c r="BM120" i="15"/>
  <c r="BE120" i="15"/>
  <c r="AW120" i="15"/>
  <c r="AO120" i="15"/>
  <c r="AG120" i="15"/>
  <c r="Y120" i="15"/>
  <c r="Q120" i="15"/>
  <c r="I120" i="15"/>
  <c r="CT121" i="15"/>
  <c r="CH121" i="15"/>
  <c r="CN121" i="15"/>
  <c r="CF121" i="15"/>
  <c r="BX121" i="15"/>
  <c r="BP121" i="15"/>
  <c r="BH121" i="15"/>
  <c r="AZ121" i="15"/>
  <c r="AR121" i="15"/>
  <c r="AJ121" i="15"/>
  <c r="AB121" i="15"/>
  <c r="T121" i="15"/>
  <c r="L121" i="15"/>
  <c r="D121" i="15"/>
  <c r="FX113" i="15"/>
  <c r="FP113" i="15"/>
  <c r="FH113" i="15"/>
  <c r="EZ113" i="15"/>
  <c r="ER113" i="15"/>
  <c r="EJ113" i="15"/>
  <c r="EB113" i="15"/>
  <c r="DT113" i="15"/>
  <c r="DL113" i="15"/>
  <c r="DD113" i="15"/>
  <c r="CV113" i="15"/>
  <c r="CN113" i="15"/>
  <c r="CF113" i="15"/>
  <c r="BX113" i="15"/>
  <c r="BP113" i="15"/>
  <c r="BH113" i="15"/>
  <c r="AZ113" i="15"/>
  <c r="AR113" i="15"/>
  <c r="AJ113" i="15"/>
  <c r="AB113" i="15"/>
  <c r="T113" i="15"/>
  <c r="L113" i="15"/>
  <c r="D113" i="15"/>
  <c r="GA99" i="15"/>
  <c r="FS99" i="15"/>
  <c r="FK99" i="15"/>
  <c r="FC99" i="15"/>
  <c r="EU99" i="15"/>
  <c r="EM99" i="15"/>
  <c r="EE99" i="15"/>
  <c r="DW99" i="15"/>
  <c r="DO99" i="15"/>
  <c r="DG99" i="15"/>
  <c r="CY99" i="15"/>
  <c r="CQ99" i="15"/>
  <c r="CI99" i="15"/>
  <c r="CA99" i="15"/>
  <c r="BS99" i="15"/>
  <c r="BK99" i="15"/>
  <c r="BC99" i="15"/>
  <c r="AU99" i="15"/>
  <c r="AM99" i="15"/>
  <c r="AE99" i="15"/>
  <c r="W99" i="15"/>
  <c r="O99" i="15"/>
  <c r="G99" i="15"/>
  <c r="GE113" i="15"/>
  <c r="FW113" i="15"/>
  <c r="FO113" i="15"/>
  <c r="FG113" i="15"/>
  <c r="EY113" i="15"/>
  <c r="EQ113" i="15"/>
  <c r="EI113" i="15"/>
  <c r="EA113" i="15"/>
  <c r="DS113" i="15"/>
  <c r="DK113" i="15"/>
  <c r="DC113" i="15"/>
  <c r="CU113" i="15"/>
  <c r="CM113" i="15"/>
  <c r="CE113" i="15"/>
  <c r="BW113" i="15"/>
  <c r="BO113" i="15"/>
  <c r="BG113" i="15"/>
  <c r="AY113" i="15"/>
  <c r="AQ113" i="15"/>
  <c r="AI113" i="15"/>
  <c r="AA113" i="15"/>
  <c r="S113" i="15"/>
  <c r="K113" i="15"/>
  <c r="EQ104" i="15"/>
  <c r="EI104" i="15"/>
  <c r="EA104" i="15"/>
  <c r="DS104" i="15"/>
  <c r="DK104" i="15"/>
  <c r="DC104" i="15"/>
  <c r="CU104" i="15"/>
  <c r="CM104" i="15"/>
  <c r="CE104" i="15"/>
  <c r="BW104" i="15"/>
  <c r="BO104" i="15"/>
  <c r="BG104" i="15"/>
  <c r="AY104" i="15"/>
  <c r="AQ104" i="15"/>
  <c r="AI104" i="15"/>
  <c r="AA104" i="15"/>
  <c r="S104" i="15"/>
  <c r="K104" i="15"/>
  <c r="GD113" i="15"/>
  <c r="FV113" i="15"/>
  <c r="FN113" i="15"/>
  <c r="FF113" i="15"/>
  <c r="EX113" i="15"/>
  <c r="EP113" i="15"/>
  <c r="EH113" i="15"/>
  <c r="DZ113" i="15"/>
  <c r="DR113" i="15"/>
  <c r="DJ113" i="15"/>
  <c r="DB113" i="15"/>
  <c r="CT113" i="15"/>
  <c r="CL113" i="15"/>
  <c r="CD113" i="15"/>
  <c r="BV113" i="15"/>
  <c r="BN113" i="15"/>
  <c r="BF113" i="15"/>
  <c r="AX113" i="15"/>
  <c r="AP113" i="15"/>
  <c r="AH113" i="15"/>
  <c r="Z113" i="15"/>
  <c r="R113" i="15"/>
  <c r="J113" i="15"/>
  <c r="FY99" i="15"/>
  <c r="CK121" i="15"/>
  <c r="CC121" i="15"/>
  <c r="BU121" i="15"/>
  <c r="BM121" i="15"/>
  <c r="BE121" i="15"/>
  <c r="AW121" i="15"/>
  <c r="AO121" i="15"/>
  <c r="AG121" i="15"/>
  <c r="Y121" i="15"/>
  <c r="Q121" i="15"/>
  <c r="I121" i="15"/>
  <c r="GC113" i="15"/>
  <c r="FU113" i="15"/>
  <c r="FM113" i="15"/>
  <c r="FE113" i="15"/>
  <c r="EW113" i="15"/>
  <c r="EO113" i="15"/>
  <c r="EG113" i="15"/>
  <c r="DY113" i="15"/>
  <c r="DQ113" i="15"/>
  <c r="DI113" i="15"/>
  <c r="DA113" i="15"/>
  <c r="CS113" i="15"/>
  <c r="CK113" i="15"/>
  <c r="CC113" i="15"/>
  <c r="BU113" i="15"/>
  <c r="BM113" i="15"/>
  <c r="BE113" i="15"/>
  <c r="AW113" i="15"/>
  <c r="AO113" i="15"/>
  <c r="AG113" i="15"/>
  <c r="Y113" i="15"/>
  <c r="Q113" i="15"/>
  <c r="I113" i="15"/>
  <c r="FX99" i="15"/>
  <c r="FP99" i="15"/>
  <c r="FH99" i="15"/>
  <c r="EZ99" i="15"/>
  <c r="ER99" i="15"/>
  <c r="EJ99" i="15"/>
  <c r="EB99" i="15"/>
  <c r="GB113" i="15"/>
  <c r="FT113" i="15"/>
  <c r="FL113" i="15"/>
  <c r="FD113" i="15"/>
  <c r="EV113" i="15"/>
  <c r="EN113" i="15"/>
  <c r="EF113" i="15"/>
  <c r="DX113" i="15"/>
  <c r="DP113" i="15"/>
  <c r="DH113" i="15"/>
  <c r="CZ113" i="15"/>
  <c r="CR113" i="15"/>
  <c r="CJ113" i="15"/>
  <c r="CB113" i="15"/>
  <c r="BT113" i="15"/>
  <c r="BL113" i="15"/>
  <c r="BD113" i="15"/>
  <c r="AV113" i="15"/>
  <c r="AN113" i="15"/>
  <c r="AF113" i="15"/>
  <c r="X113" i="15"/>
  <c r="P113" i="15"/>
  <c r="H113" i="15"/>
  <c r="GA113" i="15"/>
  <c r="FS113" i="15"/>
  <c r="FK113" i="15"/>
  <c r="FC113" i="15"/>
  <c r="EU113" i="15"/>
  <c r="EM113" i="15"/>
  <c r="EE113" i="15"/>
  <c r="DW113" i="15"/>
  <c r="DO113" i="15"/>
  <c r="DG113" i="15"/>
  <c r="CY113" i="15"/>
  <c r="CQ113" i="15"/>
  <c r="CI113" i="15"/>
  <c r="CA113" i="15"/>
  <c r="BS113" i="15"/>
  <c r="BK113" i="15"/>
  <c r="BC113" i="15"/>
  <c r="AU113" i="15"/>
  <c r="AM113" i="15"/>
  <c r="AE113" i="15"/>
  <c r="W113" i="15"/>
  <c r="O113" i="15"/>
  <c r="G113" i="15"/>
  <c r="GD99" i="15"/>
  <c r="FV99" i="15"/>
  <c r="FN99" i="15"/>
  <c r="FF99" i="15"/>
  <c r="EX99" i="15"/>
  <c r="EP99" i="15"/>
  <c r="EH99" i="15"/>
  <c r="DZ99" i="15"/>
  <c r="V113" i="15"/>
  <c r="N113" i="15"/>
  <c r="F113" i="15"/>
  <c r="ET104" i="15"/>
  <c r="EL104" i="15"/>
  <c r="ED104" i="15"/>
  <c r="DV104" i="15"/>
  <c r="DN104" i="15"/>
  <c r="DF104" i="15"/>
  <c r="CX104" i="15"/>
  <c r="CP104" i="15"/>
  <c r="CH104" i="15"/>
  <c r="BZ104" i="15"/>
  <c r="BR104" i="15"/>
  <c r="BJ104" i="15"/>
  <c r="BB104" i="15"/>
  <c r="AT104" i="15"/>
  <c r="AL104" i="15"/>
  <c r="AD104" i="15"/>
  <c r="V104" i="15"/>
  <c r="N104" i="15"/>
  <c r="F104" i="15"/>
  <c r="FE99" i="15"/>
  <c r="EW99" i="15"/>
  <c r="EO99" i="15"/>
  <c r="EG99" i="15"/>
  <c r="DY99" i="15"/>
  <c r="DQ99" i="15"/>
  <c r="DI99" i="15"/>
  <c r="DA99" i="15"/>
  <c r="CS99" i="15"/>
  <c r="CK99" i="15"/>
  <c r="CC99" i="15"/>
  <c r="BU99" i="15"/>
  <c r="BM99" i="15"/>
  <c r="BE99" i="15"/>
  <c r="AW99" i="15"/>
  <c r="AO99" i="15"/>
  <c r="AG99" i="15"/>
  <c r="Y99" i="15"/>
  <c r="Q99" i="15"/>
  <c r="I99" i="15"/>
  <c r="FY113" i="15"/>
  <c r="FQ113" i="15"/>
  <c r="FI113" i="15"/>
  <c r="FA113" i="15"/>
  <c r="ES113" i="15"/>
  <c r="EK113" i="15"/>
  <c r="EC113" i="15"/>
  <c r="DU113" i="15"/>
  <c r="DM113" i="15"/>
  <c r="DE113" i="15"/>
  <c r="CW113" i="15"/>
  <c r="CO113" i="15"/>
  <c r="CG113" i="15"/>
  <c r="BY113" i="15"/>
  <c r="BQ113" i="15"/>
  <c r="BI113" i="15"/>
  <c r="BA113" i="15"/>
  <c r="AS113" i="15"/>
  <c r="AK113" i="15"/>
  <c r="AC113" i="15"/>
  <c r="U113" i="15"/>
  <c r="M113" i="15"/>
  <c r="E113" i="15"/>
  <c r="GB99" i="15"/>
  <c r="FT99" i="15"/>
  <c r="FL99" i="15"/>
  <c r="FD99" i="15"/>
  <c r="EV99" i="15"/>
  <c r="EN99" i="15"/>
  <c r="EF99" i="15"/>
  <c r="DX99" i="15"/>
  <c r="DP99" i="15"/>
  <c r="DH99" i="15"/>
  <c r="CZ99" i="15"/>
  <c r="CR99" i="15"/>
  <c r="CJ99" i="15"/>
  <c r="CB99" i="15"/>
  <c r="BT99" i="15"/>
  <c r="BL99" i="15"/>
  <c r="BD99" i="15"/>
  <c r="AV99" i="15"/>
  <c r="AN99" i="15"/>
  <c r="AF99" i="15"/>
  <c r="X99" i="15"/>
  <c r="P99" i="15"/>
  <c r="H99" i="15"/>
  <c r="AY81" i="15"/>
  <c r="AQ81" i="15"/>
  <c r="AI81" i="15"/>
  <c r="AA81" i="15"/>
  <c r="S81" i="15"/>
  <c r="K81" i="15"/>
  <c r="GA76" i="15"/>
  <c r="FS76" i="15"/>
  <c r="FK76" i="15"/>
  <c r="FC76" i="15"/>
  <c r="EU76" i="15"/>
  <c r="EM76" i="15"/>
  <c r="EE76" i="15"/>
  <c r="DW76" i="15"/>
  <c r="DO76" i="15"/>
  <c r="DG76" i="15"/>
  <c r="CY76" i="15"/>
  <c r="CQ76" i="15"/>
  <c r="CI76" i="15"/>
  <c r="CA76" i="15"/>
  <c r="FX76" i="15"/>
  <c r="FP76" i="15"/>
  <c r="FH76" i="15"/>
  <c r="EZ76" i="15"/>
  <c r="EZ75" i="15" s="1"/>
  <c r="ER76" i="15"/>
  <c r="EJ76" i="15"/>
  <c r="EJ75" i="15" s="1"/>
  <c r="EB76" i="15"/>
  <c r="DT76" i="15"/>
  <c r="DL76" i="15"/>
  <c r="DD76" i="15"/>
  <c r="DD75" i="15" s="1"/>
  <c r="CV76" i="15"/>
  <c r="CN76" i="15"/>
  <c r="CN75" i="15" s="1"/>
  <c r="CF76" i="15"/>
  <c r="BX76" i="15"/>
  <c r="BX75" i="15" s="1"/>
  <c r="BP76" i="15"/>
  <c r="BH76" i="15"/>
  <c r="AZ76" i="15"/>
  <c r="AR76" i="15"/>
  <c r="AJ76" i="15"/>
  <c r="AB76" i="15"/>
  <c r="T76" i="15"/>
  <c r="L76" i="15"/>
  <c r="D76" i="15"/>
  <c r="P88" i="15"/>
  <c r="H88" i="15"/>
  <c r="FY81" i="15"/>
  <c r="FQ81" i="15"/>
  <c r="FI81" i="15"/>
  <c r="FA81" i="15"/>
  <c r="ES81" i="15"/>
  <c r="EK81" i="15"/>
  <c r="EC81" i="15"/>
  <c r="DU81" i="15"/>
  <c r="DM81" i="15"/>
  <c r="DE81" i="15"/>
  <c r="CW81" i="15"/>
  <c r="CO81" i="15"/>
  <c r="CG81" i="15"/>
  <c r="BY81" i="15"/>
  <c r="BQ81" i="15"/>
  <c r="BI81" i="15"/>
  <c r="BA81" i="15"/>
  <c r="AS81" i="15"/>
  <c r="AK81" i="15"/>
  <c r="AC81" i="15"/>
  <c r="U81" i="15"/>
  <c r="M81" i="15"/>
  <c r="E81" i="15"/>
  <c r="GD76" i="15"/>
  <c r="FV76" i="15"/>
  <c r="FN76" i="15"/>
  <c r="FF76" i="15"/>
  <c r="EX76" i="15"/>
  <c r="EP76" i="15"/>
  <c r="EH76" i="15"/>
  <c r="DZ76" i="15"/>
  <c r="DR76" i="15"/>
  <c r="DJ76" i="15"/>
  <c r="DB76" i="15"/>
  <c r="CT76" i="15"/>
  <c r="CL76" i="15"/>
  <c r="DX64" i="15"/>
  <c r="DP64" i="15"/>
  <c r="DH64" i="15"/>
  <c r="CZ64" i="15"/>
  <c r="CR64" i="15"/>
  <c r="CJ64" i="15"/>
  <c r="CB64" i="15"/>
  <c r="BT64" i="15"/>
  <c r="BL64" i="15"/>
  <c r="BD64" i="15"/>
  <c r="AV64" i="15"/>
  <c r="AN64" i="15"/>
  <c r="AF64" i="15"/>
  <c r="X64" i="15"/>
  <c r="P64" i="15"/>
  <c r="H64" i="15"/>
  <c r="GE56" i="15"/>
  <c r="FW56" i="15"/>
  <c r="FO56" i="15"/>
  <c r="FG56" i="15"/>
  <c r="EY56" i="15"/>
  <c r="EQ56" i="15"/>
  <c r="EI56" i="15"/>
  <c r="EA56" i="15"/>
  <c r="DS56" i="15"/>
  <c r="DK56" i="15"/>
  <c r="DC56" i="15"/>
  <c r="CU56" i="15"/>
  <c r="CM56" i="15"/>
  <c r="CE56" i="15"/>
  <c r="BW56" i="15"/>
  <c r="BO56" i="15"/>
  <c r="BG56" i="15"/>
  <c r="AY56" i="15"/>
  <c r="AQ56" i="15"/>
  <c r="AI56" i="15"/>
  <c r="AA56" i="15"/>
  <c r="S56" i="15"/>
  <c r="K56" i="15"/>
  <c r="DY64" i="15"/>
  <c r="DQ64" i="15"/>
  <c r="DI64" i="15"/>
  <c r="DA64" i="15"/>
  <c r="CS64" i="15"/>
  <c r="CK64" i="15"/>
  <c r="CC64" i="15"/>
  <c r="BU64" i="15"/>
  <c r="BM64" i="15"/>
  <c r="BE64" i="15"/>
  <c r="AW64" i="15"/>
  <c r="AO64" i="15"/>
  <c r="AG64" i="15"/>
  <c r="Y64" i="15"/>
  <c r="Q64" i="15"/>
  <c r="I64" i="15"/>
  <c r="BZ64" i="15"/>
  <c r="BR64" i="15"/>
  <c r="BJ64" i="15"/>
  <c r="BB64" i="15"/>
  <c r="AT64" i="15"/>
  <c r="AL64" i="15"/>
  <c r="AD64" i="15"/>
  <c r="V64" i="15"/>
  <c r="N64" i="15"/>
  <c r="F64" i="15"/>
  <c r="E64" i="15"/>
  <c r="EN61" i="15"/>
  <c r="T56" i="15"/>
  <c r="L56" i="15"/>
  <c r="D56" i="15"/>
  <c r="GC56" i="15"/>
  <c r="FU56" i="15"/>
  <c r="FM56" i="15"/>
  <c r="FE56" i="15"/>
  <c r="EW56" i="15"/>
  <c r="EO56" i="15"/>
  <c r="EG56" i="15"/>
  <c r="DY56" i="15"/>
  <c r="DQ56" i="15"/>
  <c r="DI56" i="15"/>
  <c r="DA56" i="15"/>
  <c r="CS56" i="15"/>
  <c r="CK56" i="15"/>
  <c r="CC56" i="15"/>
  <c r="BU56" i="15"/>
  <c r="BM56" i="15"/>
  <c r="BE56" i="15"/>
  <c r="AW56" i="15"/>
  <c r="AO56" i="15"/>
  <c r="AG56" i="15"/>
  <c r="Y56" i="15"/>
  <c r="Q56" i="15"/>
  <c r="I56" i="15"/>
  <c r="GB56" i="15"/>
  <c r="FT56" i="15"/>
  <c r="FL56" i="15"/>
  <c r="FD56" i="15"/>
  <c r="EV56" i="15"/>
  <c r="EN56" i="15"/>
  <c r="EF56" i="15"/>
  <c r="DX56" i="15"/>
  <c r="DP56" i="15"/>
  <c r="DH56" i="15"/>
  <c r="CZ56" i="15"/>
  <c r="CR56" i="15"/>
  <c r="CJ56" i="15"/>
  <c r="CB56" i="15"/>
  <c r="BT56" i="15"/>
  <c r="BL56" i="15"/>
  <c r="BD56" i="15"/>
  <c r="AV56" i="15"/>
  <c r="AN56" i="15"/>
  <c r="AF56" i="15"/>
  <c r="X56" i="15"/>
  <c r="P56" i="15"/>
  <c r="H56" i="15"/>
  <c r="GA56" i="15"/>
  <c r="FS56" i="15"/>
  <c r="FK56" i="15"/>
  <c r="FC56" i="15"/>
  <c r="EU56" i="15"/>
  <c r="EM56" i="15"/>
  <c r="EE56" i="15"/>
  <c r="DW56" i="15"/>
  <c r="DO56" i="15"/>
  <c r="DG56" i="15"/>
  <c r="CY56" i="15"/>
  <c r="CQ56" i="15"/>
  <c r="CI56" i="15"/>
  <c r="CA56" i="15"/>
  <c r="BS56" i="15"/>
  <c r="BK56" i="15"/>
  <c r="BC56" i="15"/>
  <c r="AU56" i="15"/>
  <c r="AM56" i="15"/>
  <c r="AE56" i="15"/>
  <c r="W56" i="15"/>
  <c r="O56" i="15"/>
  <c r="G56" i="15"/>
  <c r="FZ56" i="15"/>
  <c r="FR56" i="15"/>
  <c r="FJ56" i="15"/>
  <c r="FB56" i="15"/>
  <c r="ET56" i="15"/>
  <c r="EL56" i="15"/>
  <c r="ED56" i="15"/>
  <c r="DV56" i="15"/>
  <c r="DN56" i="15"/>
  <c r="DF56" i="15"/>
  <c r="CX56" i="15"/>
  <c r="CP56" i="15"/>
  <c r="CH56" i="15"/>
  <c r="BZ56" i="15"/>
  <c r="BR56" i="15"/>
  <c r="BJ56" i="15"/>
  <c r="BB56" i="15"/>
  <c r="AT56" i="15"/>
  <c r="AL56" i="15"/>
  <c r="AD56" i="15"/>
  <c r="V56" i="15"/>
  <c r="N56" i="15"/>
  <c r="F56" i="15"/>
  <c r="FY56" i="15"/>
  <c r="FQ56" i="15"/>
  <c r="FI56" i="15"/>
  <c r="FA56" i="15"/>
  <c r="ES56" i="15"/>
  <c r="EK56" i="15"/>
  <c r="EC56" i="15"/>
  <c r="DU56" i="15"/>
  <c r="DM56" i="15"/>
  <c r="DE56" i="15"/>
  <c r="CW56" i="15"/>
  <c r="CO56" i="15"/>
  <c r="CG56" i="15"/>
  <c r="BY56" i="15"/>
  <c r="BQ56" i="15"/>
  <c r="BI56" i="15"/>
  <c r="BA56" i="15"/>
  <c r="AS56" i="15"/>
  <c r="AK56" i="15"/>
  <c r="AC56" i="15"/>
  <c r="U56" i="15"/>
  <c r="M56" i="15"/>
  <c r="E56" i="15"/>
  <c r="FY41" i="15"/>
  <c r="FQ41" i="15"/>
  <c r="FI41" i="15"/>
  <c r="ES41" i="15"/>
  <c r="EK41" i="15"/>
  <c r="EC41" i="15"/>
  <c r="DU41" i="15"/>
  <c r="DM41" i="15"/>
  <c r="DE41" i="15"/>
  <c r="CW41" i="15"/>
  <c r="CG41" i="15"/>
  <c r="BY41" i="15"/>
  <c r="BQ41" i="15"/>
  <c r="BI41" i="15"/>
  <c r="BA41" i="15"/>
  <c r="AS41" i="15"/>
  <c r="AK41" i="15"/>
  <c r="U41" i="15"/>
  <c r="M41" i="15"/>
  <c r="E41" i="15"/>
  <c r="GE41" i="15"/>
  <c r="FW41" i="15"/>
  <c r="GC41" i="15"/>
  <c r="FU41" i="15"/>
  <c r="FM41" i="15"/>
  <c r="FE41" i="15"/>
  <c r="EW41" i="15"/>
  <c r="EO41" i="15"/>
  <c r="EG41" i="15"/>
  <c r="DQ41" i="15"/>
  <c r="DI41" i="15"/>
  <c r="DA41" i="15"/>
  <c r="CS41" i="15"/>
  <c r="CK41" i="15"/>
  <c r="CC41" i="15"/>
  <c r="BU41" i="15"/>
  <c r="BE41" i="15"/>
  <c r="AW41" i="15"/>
  <c r="AO41" i="15"/>
  <c r="AG41" i="15"/>
  <c r="Y41" i="15"/>
  <c r="Q41" i="15"/>
  <c r="I41" i="15"/>
  <c r="FL41" i="15"/>
  <c r="EV41" i="15"/>
  <c r="CZ41" i="15"/>
  <c r="FT41" i="15"/>
  <c r="FD41" i="15"/>
  <c r="EN41" i="15"/>
  <c r="EF41" i="15"/>
  <c r="DX41" i="15"/>
  <c r="DH41" i="15"/>
  <c r="CR41" i="15"/>
  <c r="GA41" i="15"/>
  <c r="GD35" i="15"/>
  <c r="FN35" i="15"/>
  <c r="FN31" i="15" s="1"/>
  <c r="FF35" i="15"/>
  <c r="FF31" i="15" s="1"/>
  <c r="EX35" i="15"/>
  <c r="EP35" i="15"/>
  <c r="EH35" i="15"/>
  <c r="DZ35" i="15"/>
  <c r="DR35" i="15"/>
  <c r="DB35" i="15"/>
  <c r="CT35" i="15"/>
  <c r="CT31" i="15" s="1"/>
  <c r="CL35" i="15"/>
  <c r="CD35" i="15"/>
  <c r="BV35" i="15"/>
  <c r="BN35" i="15"/>
  <c r="BF35" i="15"/>
  <c r="AP35" i="15"/>
  <c r="AH35" i="15"/>
  <c r="AH31" i="15" s="1"/>
  <c r="Z35" i="15"/>
  <c r="R35" i="15"/>
  <c r="J35" i="15"/>
  <c r="GC35" i="15"/>
  <c r="FU35" i="15"/>
  <c r="FM35" i="15"/>
  <c r="FE35" i="15"/>
  <c r="EW35" i="15"/>
  <c r="EO35" i="15"/>
  <c r="EG35" i="15"/>
  <c r="DY35" i="15"/>
  <c r="DQ35" i="15"/>
  <c r="DI35" i="15"/>
  <c r="DA35" i="15"/>
  <c r="CS35" i="15"/>
  <c r="CK35" i="15"/>
  <c r="CC35" i="15"/>
  <c r="BU35" i="15"/>
  <c r="BM35" i="15"/>
  <c r="BE35" i="15"/>
  <c r="AW35" i="15"/>
  <c r="AO35" i="15"/>
  <c r="AG35" i="15"/>
  <c r="Y35" i="15"/>
  <c r="Q35" i="15"/>
  <c r="I35" i="15"/>
  <c r="GA35" i="15"/>
  <c r="FS35" i="15"/>
  <c r="FS31" i="15" s="1"/>
  <c r="FK35" i="15"/>
  <c r="FC35" i="15"/>
  <c r="EU35" i="15"/>
  <c r="EM35" i="15"/>
  <c r="EE35" i="15"/>
  <c r="DW35" i="15"/>
  <c r="DO35" i="15"/>
  <c r="DG35" i="15"/>
  <c r="CY35" i="15"/>
  <c r="CQ35" i="15"/>
  <c r="CI35" i="15"/>
  <c r="CA35" i="15"/>
  <c r="BS35" i="15"/>
  <c r="BK35" i="15"/>
  <c r="BC35" i="15"/>
  <c r="AU35" i="15"/>
  <c r="AM35" i="15"/>
  <c r="AE35" i="15"/>
  <c r="W35" i="15"/>
  <c r="O35" i="15"/>
  <c r="G35" i="15"/>
  <c r="FO41" i="15"/>
  <c r="FG41" i="15"/>
  <c r="EY41" i="15"/>
  <c r="EQ41" i="15"/>
  <c r="EI41" i="15"/>
  <c r="EA41" i="15"/>
  <c r="DS41" i="15"/>
  <c r="DK41" i="15"/>
  <c r="DC41" i="15"/>
  <c r="CU41" i="15"/>
  <c r="CM41" i="15"/>
  <c r="CE41" i="15"/>
  <c r="BW41" i="15"/>
  <c r="BO41" i="15"/>
  <c r="BG41" i="15"/>
  <c r="AY41" i="15"/>
  <c r="AQ41" i="15"/>
  <c r="AI41" i="15"/>
  <c r="AA41" i="15"/>
  <c r="S41" i="15"/>
  <c r="K41" i="15"/>
  <c r="EA21" i="15"/>
  <c r="DS21" i="15"/>
  <c r="DK21" i="15"/>
  <c r="DC21" i="15"/>
  <c r="CU21" i="15"/>
  <c r="CU17" i="15" s="1"/>
  <c r="CM21" i="15"/>
  <c r="CE21" i="15"/>
  <c r="BW21" i="15"/>
  <c r="BO21" i="15"/>
  <c r="BG21" i="15"/>
  <c r="AY21" i="15"/>
  <c r="AQ21" i="15"/>
  <c r="AI21" i="15"/>
  <c r="AI17" i="15" s="1"/>
  <c r="AA21" i="15"/>
  <c r="S21" i="15"/>
  <c r="K21" i="15"/>
  <c r="DT21" i="15"/>
  <c r="DL21" i="15"/>
  <c r="DD21" i="15"/>
  <c r="CV21" i="15"/>
  <c r="CN21" i="15"/>
  <c r="CF21" i="15"/>
  <c r="BX21" i="15"/>
  <c r="BP21" i="15"/>
  <c r="BH21" i="15"/>
  <c r="AZ21" i="15"/>
  <c r="AR21" i="15"/>
  <c r="AJ21" i="15"/>
  <c r="AB21" i="15"/>
  <c r="T21" i="15"/>
  <c r="L21" i="15"/>
  <c r="D21" i="15"/>
  <c r="DQ21" i="15"/>
  <c r="DI21" i="15"/>
  <c r="DA21" i="15"/>
  <c r="CS21" i="15"/>
  <c r="CK21" i="15"/>
  <c r="CC21" i="15"/>
  <c r="BU21" i="15"/>
  <c r="BM21" i="15"/>
  <c r="BE21" i="15"/>
  <c r="AW21" i="15"/>
  <c r="AO21" i="15"/>
  <c r="AG21" i="15"/>
  <c r="Y21" i="15"/>
  <c r="Q21" i="15"/>
  <c r="I21" i="15"/>
  <c r="DW21" i="15"/>
  <c r="DO21" i="15"/>
  <c r="DG21" i="15"/>
  <c r="CY21" i="15"/>
  <c r="CQ21" i="15"/>
  <c r="CI21" i="15"/>
  <c r="CA21" i="15"/>
  <c r="BS21" i="15"/>
  <c r="BK21" i="15"/>
  <c r="BC21" i="15"/>
  <c r="AU21" i="15"/>
  <c r="AM21" i="15"/>
  <c r="AE21" i="15"/>
  <c r="W21" i="15"/>
  <c r="O21" i="15"/>
  <c r="G21" i="15"/>
  <c r="DN21" i="15"/>
  <c r="DF21" i="15"/>
  <c r="CX21" i="15"/>
  <c r="CP21" i="15"/>
  <c r="CH21" i="15"/>
  <c r="BZ21" i="15"/>
  <c r="BR21" i="15"/>
  <c r="BJ21" i="15"/>
  <c r="BB21" i="15"/>
  <c r="AT21" i="15"/>
  <c r="AL21" i="15"/>
  <c r="AD21" i="15"/>
  <c r="V21" i="15"/>
  <c r="N21" i="15"/>
  <c r="F21" i="15"/>
  <c r="DU21" i="15"/>
  <c r="DM21" i="15"/>
  <c r="DE21" i="15"/>
  <c r="CW21" i="15"/>
  <c r="CO21" i="15"/>
  <c r="CG21" i="15"/>
  <c r="BY21" i="15"/>
  <c r="BQ21" i="15"/>
  <c r="BI21" i="15"/>
  <c r="BA21" i="15"/>
  <c r="AS21" i="15"/>
  <c r="AK21" i="15"/>
  <c r="AC21" i="15"/>
  <c r="U21" i="15"/>
  <c r="M21" i="15"/>
  <c r="E21" i="15"/>
  <c r="C136" i="15"/>
  <c r="C128" i="15"/>
  <c r="C35" i="15"/>
  <c r="AT191" i="7"/>
  <c r="AL191" i="7"/>
  <c r="AD191" i="7"/>
  <c r="V191" i="7"/>
  <c r="N191" i="7"/>
  <c r="F191" i="7"/>
  <c r="AS163" i="7"/>
  <c r="AS188" i="7"/>
  <c r="AK163" i="7"/>
  <c r="AK188" i="7"/>
  <c r="AC163" i="7"/>
  <c r="AC188" i="7"/>
  <c r="U188" i="7"/>
  <c r="U163" i="7"/>
  <c r="AP163" i="7"/>
  <c r="AP162" i="7" s="1"/>
  <c r="AP187" i="7"/>
  <c r="AH187" i="7"/>
  <c r="AH163" i="7"/>
  <c r="AH162" i="7" s="1"/>
  <c r="Z163" i="7"/>
  <c r="Z162" i="7" s="1"/>
  <c r="Z187" i="7"/>
  <c r="R187" i="7"/>
  <c r="R163" i="7"/>
  <c r="J187" i="7"/>
  <c r="J163" i="7"/>
  <c r="J162" i="7" s="1"/>
  <c r="AO193" i="7"/>
  <c r="N172" i="7"/>
  <c r="N171" i="7" s="1"/>
  <c r="N187" i="7"/>
  <c r="L194" i="7"/>
  <c r="AE191" i="7"/>
  <c r="W191" i="7"/>
  <c r="O191" i="7"/>
  <c r="G191" i="7"/>
  <c r="AQ187" i="7"/>
  <c r="AQ147" i="7"/>
  <c r="AI187" i="7"/>
  <c r="AI147" i="7"/>
  <c r="S187" i="7"/>
  <c r="S147" i="7"/>
  <c r="K147" i="7"/>
  <c r="K187" i="7"/>
  <c r="AL172" i="7"/>
  <c r="AL171" i="7" s="1"/>
  <c r="AL187" i="7"/>
  <c r="H190" i="7"/>
  <c r="AK180" i="7"/>
  <c r="AC180" i="7"/>
  <c r="E180" i="7"/>
  <c r="V172" i="7"/>
  <c r="V171" i="7" s="1"/>
  <c r="V187" i="7"/>
  <c r="AB194" i="7"/>
  <c r="AF190" i="7"/>
  <c r="AJ180" i="7"/>
  <c r="T180" i="7"/>
  <c r="D180" i="7"/>
  <c r="E163" i="7"/>
  <c r="AT172" i="7"/>
  <c r="AT171" i="7" s="1"/>
  <c r="AT187" i="7"/>
  <c r="AD172" i="7"/>
  <c r="AD171" i="7" s="1"/>
  <c r="AD187" i="7"/>
  <c r="F172" i="7"/>
  <c r="F171" i="7" s="1"/>
  <c r="F187" i="7"/>
  <c r="AS194" i="7"/>
  <c r="AO172" i="7"/>
  <c r="AO171" i="7" s="1"/>
  <c r="AG172" i="7"/>
  <c r="AG171" i="7" s="1"/>
  <c r="Y172" i="7"/>
  <c r="Y171" i="7" s="1"/>
  <c r="Q172" i="7"/>
  <c r="Q171" i="7" s="1"/>
  <c r="I172" i="7"/>
  <c r="I171" i="7" s="1"/>
  <c r="AR194" i="7"/>
  <c r="AV180" i="7"/>
  <c r="AN180" i="7"/>
  <c r="AF180" i="7"/>
  <c r="X180" i="7"/>
  <c r="P180" i="7"/>
  <c r="H180" i="7"/>
  <c r="AQ180" i="7"/>
  <c r="K180" i="7"/>
  <c r="AB172" i="7"/>
  <c r="AB171" i="7" s="1"/>
  <c r="T172" i="7"/>
  <c r="T171" i="7" s="1"/>
  <c r="L172" i="7"/>
  <c r="D172" i="7"/>
  <c r="AO147" i="7"/>
  <c r="AG147" i="7"/>
  <c r="Y147" i="7"/>
  <c r="Q147" i="7"/>
  <c r="I147" i="7"/>
  <c r="AL195" i="7"/>
  <c r="F195" i="7"/>
  <c r="AA194" i="7"/>
  <c r="S194" i="7"/>
  <c r="AV193" i="7"/>
  <c r="AN193" i="7"/>
  <c r="AU190" i="7"/>
  <c r="AM190" i="7"/>
  <c r="AE190" i="7"/>
  <c r="W190" i="7"/>
  <c r="O190" i="7"/>
  <c r="G190" i="7"/>
  <c r="AU180" i="7"/>
  <c r="AM180" i="7"/>
  <c r="AE180" i="7"/>
  <c r="W180" i="7"/>
  <c r="O180" i="7"/>
  <c r="G180" i="7"/>
  <c r="AT147" i="7"/>
  <c r="AL147" i="7"/>
  <c r="AD147" i="7"/>
  <c r="V147" i="7"/>
  <c r="N147" i="7"/>
  <c r="F147" i="7"/>
  <c r="AV172" i="7"/>
  <c r="AV171" i="7" s="1"/>
  <c r="AN172" i="7"/>
  <c r="AF172" i="7"/>
  <c r="AF171" i="7" s="1"/>
  <c r="X172" i="7"/>
  <c r="X171" i="7" s="1"/>
  <c r="P172" i="7"/>
  <c r="H172" i="7"/>
  <c r="M163" i="7"/>
  <c r="AU172" i="7"/>
  <c r="AU171" i="7" s="1"/>
  <c r="AM172" i="7"/>
  <c r="AM171" i="7" s="1"/>
  <c r="AE172" i="7"/>
  <c r="AE171" i="7" s="1"/>
  <c r="W172" i="7"/>
  <c r="W171" i="7" s="1"/>
  <c r="O172" i="7"/>
  <c r="O171" i="7" s="1"/>
  <c r="G172" i="7"/>
  <c r="G171" i="7" s="1"/>
  <c r="AT155" i="7"/>
  <c r="AT154" i="7" s="1"/>
  <c r="AL155" i="7"/>
  <c r="AL154" i="7" s="1"/>
  <c r="AD155" i="7"/>
  <c r="AD154" i="7" s="1"/>
  <c r="V155" i="7"/>
  <c r="V154" i="7" s="1"/>
  <c r="N155" i="7"/>
  <c r="N154" i="7" s="1"/>
  <c r="F155" i="7"/>
  <c r="F154" i="7" s="1"/>
  <c r="AM130" i="7"/>
  <c r="W130" i="7"/>
  <c r="G130" i="7"/>
  <c r="AR120" i="7"/>
  <c r="AJ120" i="7"/>
  <c r="AB120" i="7"/>
  <c r="T120" i="7"/>
  <c r="L120" i="7"/>
  <c r="D120" i="7"/>
  <c r="AQ114" i="7"/>
  <c r="AI114" i="7"/>
  <c r="AA114" i="7"/>
  <c r="S114" i="7"/>
  <c r="K114" i="7"/>
  <c r="AP130" i="7"/>
  <c r="AH130" i="7"/>
  <c r="Z130" i="7"/>
  <c r="R130" i="7"/>
  <c r="J130" i="7"/>
  <c r="AN96" i="7"/>
  <c r="AF96" i="7"/>
  <c r="X96" i="7"/>
  <c r="P96" i="7"/>
  <c r="H96" i="7"/>
  <c r="AT125" i="7"/>
  <c r="AL125" i="7"/>
  <c r="AD125" i="7"/>
  <c r="V125" i="7"/>
  <c r="N125" i="7"/>
  <c r="F125" i="7"/>
  <c r="AI107" i="7"/>
  <c r="AA107" i="7"/>
  <c r="S107" i="7"/>
  <c r="AV107" i="7"/>
  <c r="AN107" i="7"/>
  <c r="AF107" i="7"/>
  <c r="X107" i="7"/>
  <c r="P107" i="7"/>
  <c r="H107" i="7"/>
  <c r="AQ67" i="7"/>
  <c r="AI67" i="7"/>
  <c r="AA67" i="7"/>
  <c r="S67" i="7"/>
  <c r="K67" i="7"/>
  <c r="AU120" i="7"/>
  <c r="AM120" i="7"/>
  <c r="AE120" i="7"/>
  <c r="W120" i="7"/>
  <c r="O120" i="7"/>
  <c r="G120" i="7"/>
  <c r="AO114" i="7"/>
  <c r="AG114" i="7"/>
  <c r="Q114" i="7"/>
  <c r="I114" i="7"/>
  <c r="AU139" i="7"/>
  <c r="AM139" i="7"/>
  <c r="AE139" i="7"/>
  <c r="W139" i="7"/>
  <c r="O139" i="7"/>
  <c r="G139" i="7"/>
  <c r="AS102" i="7"/>
  <c r="AK102" i="7"/>
  <c r="AC102" i="7"/>
  <c r="U102" i="7"/>
  <c r="M102" i="7"/>
  <c r="E102" i="7"/>
  <c r="AQ96" i="7"/>
  <c r="AI96" i="7"/>
  <c r="AA96" i="7"/>
  <c r="S96" i="7"/>
  <c r="K96" i="7"/>
  <c r="AR107" i="7"/>
  <c r="AJ107" i="7"/>
  <c r="AB107" i="7"/>
  <c r="T107" i="7"/>
  <c r="L107" i="7"/>
  <c r="D107" i="7"/>
  <c r="AO102" i="7"/>
  <c r="AG102" i="7"/>
  <c r="Y102" i="7"/>
  <c r="Q102" i="7"/>
  <c r="I102" i="7"/>
  <c r="Q96" i="7"/>
  <c r="AE90" i="7"/>
  <c r="AR47" i="7"/>
  <c r="AJ47" i="7"/>
  <c r="AB47" i="7"/>
  <c r="T47" i="7"/>
  <c r="L47" i="7"/>
  <c r="D47" i="7"/>
  <c r="AQ32" i="7"/>
  <c r="AI32" i="7"/>
  <c r="AA32" i="7"/>
  <c r="S32" i="7"/>
  <c r="K32" i="7"/>
  <c r="AP13" i="7"/>
  <c r="AH13" i="7"/>
  <c r="Z13" i="7"/>
  <c r="R13" i="7"/>
  <c r="J13" i="7"/>
  <c r="AS82" i="7"/>
  <c r="AK82" i="7"/>
  <c r="AC82" i="7"/>
  <c r="U82" i="7"/>
  <c r="M82" i="7"/>
  <c r="E82" i="7"/>
  <c r="AT76" i="7"/>
  <c r="AL76" i="7"/>
  <c r="AD76" i="7"/>
  <c r="V76" i="7"/>
  <c r="N76" i="7"/>
  <c r="F76" i="7"/>
  <c r="AV32" i="7"/>
  <c r="AN32" i="7"/>
  <c r="AF32" i="7"/>
  <c r="X32" i="7"/>
  <c r="P32" i="7"/>
  <c r="H32" i="7"/>
  <c r="AU13" i="7"/>
  <c r="AM13" i="7"/>
  <c r="AE13" i="7"/>
  <c r="W13" i="7"/>
  <c r="O13" i="7"/>
  <c r="G13" i="7"/>
  <c r="AV90" i="7"/>
  <c r="AN90" i="7"/>
  <c r="AF90" i="7"/>
  <c r="X90" i="7"/>
  <c r="P90" i="7"/>
  <c r="H90" i="7"/>
  <c r="AV67" i="7"/>
  <c r="AN67" i="7"/>
  <c r="AF67" i="7"/>
  <c r="X67" i="7"/>
  <c r="P67" i="7"/>
  <c r="H67" i="7"/>
  <c r="AS32" i="7"/>
  <c r="AK32" i="7"/>
  <c r="AC32" i="7"/>
  <c r="U32" i="7"/>
  <c r="M32" i="7"/>
  <c r="E32" i="7"/>
  <c r="AU32" i="7"/>
  <c r="AM32" i="7"/>
  <c r="AE32" i="7"/>
  <c r="W32" i="7"/>
  <c r="O32" i="7"/>
  <c r="G32" i="7"/>
  <c r="AR13" i="7"/>
  <c r="AJ13" i="7"/>
  <c r="AB13" i="7"/>
  <c r="T13" i="7"/>
  <c r="L13" i="7"/>
  <c r="D13" i="7"/>
  <c r="AT13" i="7"/>
  <c r="AL13" i="7"/>
  <c r="AD13" i="7"/>
  <c r="V13" i="7"/>
  <c r="N13" i="7"/>
  <c r="F13" i="7"/>
  <c r="AP82" i="7"/>
  <c r="AH82" i="7"/>
  <c r="Z82" i="7"/>
  <c r="R82" i="7"/>
  <c r="J82" i="7"/>
  <c r="AU67" i="7"/>
  <c r="AM67" i="7"/>
  <c r="AE67" i="7"/>
  <c r="W67" i="7"/>
  <c r="O67" i="7"/>
  <c r="G67" i="7"/>
  <c r="AT32" i="7"/>
  <c r="AL32" i="7"/>
  <c r="AD32" i="7"/>
  <c r="V32" i="7"/>
  <c r="N32" i="7"/>
  <c r="F32" i="7"/>
  <c r="AS13" i="7"/>
  <c r="AK13" i="7"/>
  <c r="AC13" i="7"/>
  <c r="U13" i="7"/>
  <c r="M13" i="7"/>
  <c r="E13" i="7"/>
  <c r="AP96" i="7"/>
  <c r="AH96" i="7"/>
  <c r="Z96" i="7"/>
  <c r="R96" i="7"/>
  <c r="J96" i="7"/>
  <c r="AP76" i="7"/>
  <c r="AH76" i="7"/>
  <c r="Z76" i="7"/>
  <c r="R76" i="7"/>
  <c r="J76" i="7"/>
  <c r="AQ13" i="7"/>
  <c r="AI13" i="7"/>
  <c r="AA13" i="7"/>
  <c r="S13" i="7"/>
  <c r="K13" i="7"/>
  <c r="C180" i="7"/>
  <c r="C139" i="7"/>
  <c r="U190" i="14"/>
  <c r="AV139" i="14"/>
  <c r="AV187" i="14"/>
  <c r="AN139" i="14"/>
  <c r="AF139" i="14"/>
  <c r="X139" i="14"/>
  <c r="X187" i="14"/>
  <c r="P139" i="14"/>
  <c r="P187" i="14"/>
  <c r="H139" i="14"/>
  <c r="E190" i="14"/>
  <c r="E177" i="14"/>
  <c r="K180" i="14"/>
  <c r="AK190" i="14"/>
  <c r="AK177" i="14"/>
  <c r="AC177" i="14"/>
  <c r="AC190" i="14"/>
  <c r="U187" i="14"/>
  <c r="AC180" i="14"/>
  <c r="AC193" i="14"/>
  <c r="AS139" i="14"/>
  <c r="AS187" i="14"/>
  <c r="AK139" i="14"/>
  <c r="AK187" i="14"/>
  <c r="M139" i="14"/>
  <c r="M187" i="14"/>
  <c r="E139" i="14"/>
  <c r="E187" i="14"/>
  <c r="AI180" i="14"/>
  <c r="AI195" i="14"/>
  <c r="S180" i="14"/>
  <c r="S195" i="14"/>
  <c r="AS180" i="14"/>
  <c r="AS193" i="14"/>
  <c r="AK180" i="14"/>
  <c r="AK193" i="14"/>
  <c r="AA180" i="14"/>
  <c r="E193" i="14"/>
  <c r="AS190" i="14"/>
  <c r="F189" i="14"/>
  <c r="AF187" i="14"/>
  <c r="AP195" i="14"/>
  <c r="AP180" i="14"/>
  <c r="Z195" i="14"/>
  <c r="Z180" i="14"/>
  <c r="J195" i="14"/>
  <c r="J180" i="14"/>
  <c r="AU180" i="14"/>
  <c r="AU194" i="14"/>
  <c r="AM180" i="14"/>
  <c r="AM194" i="14"/>
  <c r="AE180" i="14"/>
  <c r="AE194" i="14"/>
  <c r="W180" i="14"/>
  <c r="W194" i="14"/>
  <c r="O180" i="14"/>
  <c r="O194" i="14"/>
  <c r="G180" i="14"/>
  <c r="G194" i="14"/>
  <c r="AR193" i="14"/>
  <c r="AR180" i="14"/>
  <c r="AJ193" i="14"/>
  <c r="AJ180" i="14"/>
  <c r="AB193" i="14"/>
  <c r="AB180" i="14"/>
  <c r="T193" i="14"/>
  <c r="T180" i="14"/>
  <c r="L193" i="14"/>
  <c r="L180" i="14"/>
  <c r="D193" i="14"/>
  <c r="D180" i="14"/>
  <c r="AP191" i="14"/>
  <c r="AH191" i="14"/>
  <c r="Z191" i="14"/>
  <c r="R191" i="14"/>
  <c r="J191" i="14"/>
  <c r="AU190" i="14"/>
  <c r="AM190" i="14"/>
  <c r="AE190" i="14"/>
  <c r="W190" i="14"/>
  <c r="O190" i="14"/>
  <c r="G190" i="14"/>
  <c r="AR189" i="14"/>
  <c r="AJ189" i="14"/>
  <c r="AB189" i="14"/>
  <c r="T189" i="14"/>
  <c r="L189" i="14"/>
  <c r="D189" i="14"/>
  <c r="AO188" i="14"/>
  <c r="AG155" i="14"/>
  <c r="AG154" i="14" s="1"/>
  <c r="AG188" i="14"/>
  <c r="Y188" i="14"/>
  <c r="Q155" i="14"/>
  <c r="Q154" i="14" s="1"/>
  <c r="Q188" i="14"/>
  <c r="I188" i="14"/>
  <c r="AT155" i="14"/>
  <c r="AT187" i="14"/>
  <c r="AL155" i="14"/>
  <c r="AL187" i="14"/>
  <c r="AD155" i="14"/>
  <c r="AD187" i="14"/>
  <c r="V155" i="14"/>
  <c r="V154" i="14" s="1"/>
  <c r="V187" i="14"/>
  <c r="N155" i="14"/>
  <c r="N187" i="14"/>
  <c r="F155" i="14"/>
  <c r="F154" i="14" s="1"/>
  <c r="F187" i="14"/>
  <c r="W188" i="14"/>
  <c r="AJ187" i="14"/>
  <c r="Y187" i="14"/>
  <c r="D187" i="14"/>
  <c r="AV180" i="14"/>
  <c r="AN180" i="14"/>
  <c r="AF180" i="14"/>
  <c r="X180" i="14"/>
  <c r="P180" i="14"/>
  <c r="H180" i="14"/>
  <c r="I180" i="14"/>
  <c r="AB190" i="14"/>
  <c r="AV172" i="14"/>
  <c r="AV171" i="14" s="1"/>
  <c r="AN172" i="14"/>
  <c r="AN171" i="14" s="1"/>
  <c r="AF172" i="14"/>
  <c r="AF171" i="14" s="1"/>
  <c r="X172" i="14"/>
  <c r="X171" i="14" s="1"/>
  <c r="P172" i="14"/>
  <c r="P171" i="14" s="1"/>
  <c r="H172" i="14"/>
  <c r="H171" i="14" s="1"/>
  <c r="AR163" i="14"/>
  <c r="AJ163" i="14"/>
  <c r="AJ162" i="14" s="1"/>
  <c r="AB163" i="14"/>
  <c r="L163" i="14"/>
  <c r="L162" i="14" s="1"/>
  <c r="AG163" i="14"/>
  <c r="AG162" i="14" s="1"/>
  <c r="AV154" i="14"/>
  <c r="AP155" i="14"/>
  <c r="AP154" i="14" s="1"/>
  <c r="AH155" i="14"/>
  <c r="AH154" i="14" s="1"/>
  <c r="Z155" i="14"/>
  <c r="Z154" i="14" s="1"/>
  <c r="R155" i="14"/>
  <c r="J155" i="14"/>
  <c r="J154" i="14" s="1"/>
  <c r="AT191" i="14"/>
  <c r="AL191" i="14"/>
  <c r="AD191" i="14"/>
  <c r="V191" i="14"/>
  <c r="N191" i="14"/>
  <c r="F191" i="14"/>
  <c r="AQ190" i="14"/>
  <c r="AI190" i="14"/>
  <c r="AA190" i="14"/>
  <c r="S190" i="14"/>
  <c r="K190" i="14"/>
  <c r="AV189" i="14"/>
  <c r="AN189" i="14"/>
  <c r="AF189" i="14"/>
  <c r="X189" i="14"/>
  <c r="P189" i="14"/>
  <c r="H189" i="14"/>
  <c r="AS188" i="14"/>
  <c r="AK188" i="14"/>
  <c r="AC188" i="14"/>
  <c r="U188" i="14"/>
  <c r="M188" i="14"/>
  <c r="E188" i="14"/>
  <c r="AP147" i="14"/>
  <c r="AP187" i="14"/>
  <c r="AH147" i="14"/>
  <c r="AH187" i="14"/>
  <c r="Z187" i="14"/>
  <c r="R187" i="14"/>
  <c r="J147" i="14"/>
  <c r="J146" i="14" s="1"/>
  <c r="J187" i="14"/>
  <c r="AU107" i="14"/>
  <c r="AM107" i="14"/>
  <c r="AE107" i="14"/>
  <c r="W107" i="14"/>
  <c r="O107" i="14"/>
  <c r="G107" i="14"/>
  <c r="AE188" i="14"/>
  <c r="AR187" i="14"/>
  <c r="L187" i="14"/>
  <c r="AV130" i="14"/>
  <c r="AN130" i="14"/>
  <c r="AF130" i="14"/>
  <c r="P130" i="14"/>
  <c r="H130" i="14"/>
  <c r="W163" i="14"/>
  <c r="W162" i="14" s="1"/>
  <c r="O163" i="14"/>
  <c r="O162" i="14" s="1"/>
  <c r="G163" i="14"/>
  <c r="G162" i="14" s="1"/>
  <c r="AS147" i="14"/>
  <c r="AS146" i="14" s="1"/>
  <c r="AK147" i="14"/>
  <c r="AK146" i="14" s="1"/>
  <c r="AC147" i="14"/>
  <c r="AC146" i="14" s="1"/>
  <c r="U147" i="14"/>
  <c r="M147" i="14"/>
  <c r="M146" i="14" s="1"/>
  <c r="E147" i="14"/>
  <c r="E146" i="14" s="1"/>
  <c r="AQ125" i="14"/>
  <c r="AI125" i="14"/>
  <c r="AA125" i="14"/>
  <c r="S125" i="14"/>
  <c r="K125" i="14"/>
  <c r="AK114" i="14"/>
  <c r="AA163" i="14"/>
  <c r="AA162" i="14" s="1"/>
  <c r="S163" i="14"/>
  <c r="S162" i="14" s="1"/>
  <c r="K163" i="14"/>
  <c r="K162" i="14" s="1"/>
  <c r="AO147" i="14"/>
  <c r="AG147" i="14"/>
  <c r="Y147" i="14"/>
  <c r="Q147" i="14"/>
  <c r="Q146" i="14" s="1"/>
  <c r="I147" i="14"/>
  <c r="AH130" i="14"/>
  <c r="Z130" i="14"/>
  <c r="AU130" i="14"/>
  <c r="AM130" i="14"/>
  <c r="AE130" i="14"/>
  <c r="W130" i="14"/>
  <c r="O130" i="14"/>
  <c r="G130" i="14"/>
  <c r="AU125" i="14"/>
  <c r="AM125" i="14"/>
  <c r="AE125" i="14"/>
  <c r="W125" i="14"/>
  <c r="O125" i="14"/>
  <c r="G125" i="14"/>
  <c r="AV120" i="14"/>
  <c r="AN120" i="14"/>
  <c r="AF120" i="14"/>
  <c r="AF119" i="14" s="1"/>
  <c r="P120" i="14"/>
  <c r="H120" i="14"/>
  <c r="F147" i="14"/>
  <c r="AP107" i="14"/>
  <c r="AH107" i="14"/>
  <c r="Z107" i="14"/>
  <c r="R107" i="14"/>
  <c r="J107" i="14"/>
  <c r="AA96" i="14"/>
  <c r="S96" i="14"/>
  <c r="K96" i="14"/>
  <c r="AT130" i="14"/>
  <c r="AL130" i="14"/>
  <c r="AD130" i="14"/>
  <c r="V130" i="14"/>
  <c r="N130" i="14"/>
  <c r="F130" i="14"/>
  <c r="Z102" i="14"/>
  <c r="R102" i="14"/>
  <c r="AT96" i="14"/>
  <c r="AL96" i="14"/>
  <c r="AD96" i="14"/>
  <c r="V96" i="14"/>
  <c r="N96" i="14"/>
  <c r="F96" i="14"/>
  <c r="AQ139" i="14"/>
  <c r="AI139" i="14"/>
  <c r="AA139" i="14"/>
  <c r="S139" i="14"/>
  <c r="K139" i="14"/>
  <c r="AQ130" i="14"/>
  <c r="AI130" i="14"/>
  <c r="AA130" i="14"/>
  <c r="S130" i="14"/>
  <c r="K130" i="14"/>
  <c r="W120" i="14"/>
  <c r="G120" i="14"/>
  <c r="AO114" i="14"/>
  <c r="AG114" i="14"/>
  <c r="Y114" i="14"/>
  <c r="Q114" i="14"/>
  <c r="I114" i="14"/>
  <c r="AK96" i="14"/>
  <c r="AC96" i="14"/>
  <c r="U96" i="14"/>
  <c r="M96" i="14"/>
  <c r="AS90" i="14"/>
  <c r="AK90" i="14"/>
  <c r="M90" i="14"/>
  <c r="E90" i="14"/>
  <c r="AK82" i="14"/>
  <c r="AC82" i="14"/>
  <c r="E82" i="14"/>
  <c r="AP82" i="14"/>
  <c r="AH82" i="14"/>
  <c r="Z82" i="14"/>
  <c r="R82" i="14"/>
  <c r="J82" i="14"/>
  <c r="AP67" i="14"/>
  <c r="Z67" i="14"/>
  <c r="J67" i="14"/>
  <c r="AU67" i="14"/>
  <c r="AM67" i="14"/>
  <c r="AE67" i="14"/>
  <c r="W67" i="14"/>
  <c r="O67" i="14"/>
  <c r="G67" i="14"/>
  <c r="AV102" i="14"/>
  <c r="AN102" i="14"/>
  <c r="AF102" i="14"/>
  <c r="X102" i="14"/>
  <c r="P102" i="14"/>
  <c r="H102" i="14"/>
  <c r="V114" i="14"/>
  <c r="N114" i="14"/>
  <c r="F114" i="14"/>
  <c r="R96" i="14"/>
  <c r="J96" i="14"/>
  <c r="AA120" i="14"/>
  <c r="S120" i="14"/>
  <c r="K120" i="14"/>
  <c r="I96" i="14"/>
  <c r="AT90" i="14"/>
  <c r="AL90" i="14"/>
  <c r="N90" i="14"/>
  <c r="F90" i="14"/>
  <c r="AD82" i="14"/>
  <c r="AQ76" i="14"/>
  <c r="AQ52" i="14"/>
  <c r="AI52" i="14"/>
  <c r="AA52" i="14"/>
  <c r="S52" i="14"/>
  <c r="K52" i="14"/>
  <c r="AP13" i="14"/>
  <c r="AH13" i="14"/>
  <c r="Z13" i="14"/>
  <c r="R13" i="14"/>
  <c r="J13" i="14"/>
  <c r="AR96" i="14"/>
  <c r="AJ96" i="14"/>
  <c r="AB96" i="14"/>
  <c r="T96" i="14"/>
  <c r="L96" i="14"/>
  <c r="D96" i="14"/>
  <c r="AQ67" i="14"/>
  <c r="AI67" i="14"/>
  <c r="AA67" i="14"/>
  <c r="S67" i="14"/>
  <c r="K67" i="14"/>
  <c r="AV32" i="14"/>
  <c r="AN32" i="14"/>
  <c r="AF32" i="14"/>
  <c r="X32" i="14"/>
  <c r="P32" i="14"/>
  <c r="H32" i="14"/>
  <c r="AA76" i="14"/>
  <c r="S76" i="14"/>
  <c r="AV76" i="14"/>
  <c r="AN76" i="14"/>
  <c r="AF76" i="14"/>
  <c r="X76" i="14"/>
  <c r="P76" i="14"/>
  <c r="H76" i="14"/>
  <c r="AP32" i="14"/>
  <c r="AH32" i="14"/>
  <c r="Z32" i="14"/>
  <c r="R32" i="14"/>
  <c r="J32" i="14"/>
  <c r="AU32" i="14"/>
  <c r="AM32" i="14"/>
  <c r="AE32" i="14"/>
  <c r="W32" i="14"/>
  <c r="O32" i="14"/>
  <c r="G32" i="14"/>
  <c r="AT13" i="14"/>
  <c r="AL13" i="14"/>
  <c r="AD13" i="14"/>
  <c r="V13" i="14"/>
  <c r="N13" i="14"/>
  <c r="F13" i="14"/>
  <c r="AP90" i="14"/>
  <c r="AH90" i="14"/>
  <c r="Z90" i="14"/>
  <c r="R90" i="14"/>
  <c r="J90" i="14"/>
  <c r="AT32" i="14"/>
  <c r="AL32" i="14"/>
  <c r="AD32" i="14"/>
  <c r="V32" i="14"/>
  <c r="N32" i="14"/>
  <c r="F32" i="14"/>
  <c r="AS13" i="14"/>
  <c r="AK13" i="14"/>
  <c r="AC13" i="14"/>
  <c r="U13" i="14"/>
  <c r="M13" i="14"/>
  <c r="E13" i="14"/>
  <c r="AT76" i="14"/>
  <c r="AL76" i="14"/>
  <c r="AD76" i="14"/>
  <c r="V76" i="14"/>
  <c r="N76" i="14"/>
  <c r="F76" i="14"/>
  <c r="AS32" i="14"/>
  <c r="AK32" i="14"/>
  <c r="AC32" i="14"/>
  <c r="U32" i="14"/>
  <c r="M32" i="14"/>
  <c r="E32" i="14"/>
  <c r="AU13" i="14"/>
  <c r="AM13" i="14"/>
  <c r="AE13" i="14"/>
  <c r="W13" i="14"/>
  <c r="O13" i="14"/>
  <c r="G13" i="14"/>
  <c r="AR13" i="14"/>
  <c r="AJ13" i="14"/>
  <c r="AB13" i="14"/>
  <c r="T13" i="14"/>
  <c r="L13" i="14"/>
  <c r="D13" i="14"/>
  <c r="AO13" i="14"/>
  <c r="AG13" i="14"/>
  <c r="Y13" i="14"/>
  <c r="Q13" i="14"/>
  <c r="I13" i="14"/>
  <c r="AQ13" i="14"/>
  <c r="AI13" i="14"/>
  <c r="AA13" i="14"/>
  <c r="S13" i="14"/>
  <c r="K13" i="14"/>
  <c r="C41" i="14"/>
  <c r="EA17" i="5" l="1"/>
  <c r="AE31" i="17"/>
  <c r="AM61" i="15"/>
  <c r="P61" i="15"/>
  <c r="CB61" i="15"/>
  <c r="CE61" i="15"/>
  <c r="FU46" i="17"/>
  <c r="AO93" i="17"/>
  <c r="DA93" i="17"/>
  <c r="DA92" i="17" s="1"/>
  <c r="BF93" i="17"/>
  <c r="BR61" i="17"/>
  <c r="AG31" i="17"/>
  <c r="BB93" i="17"/>
  <c r="BB92" i="17" s="1"/>
  <c r="AY61" i="17"/>
  <c r="BR46" i="17"/>
  <c r="AQ43" i="14"/>
  <c r="N61" i="17"/>
  <c r="BO93" i="17"/>
  <c r="BO92" i="17" s="1"/>
  <c r="FT46" i="17"/>
  <c r="V43" i="7"/>
  <c r="AF57" i="7"/>
  <c r="AQ119" i="7"/>
  <c r="N101" i="7"/>
  <c r="K43" i="7"/>
  <c r="AD119" i="7"/>
  <c r="AD118" i="7" s="1"/>
  <c r="Y57" i="7"/>
  <c r="AV61" i="17"/>
  <c r="CG61" i="17"/>
  <c r="L31" i="17"/>
  <c r="BX31" i="17"/>
  <c r="T46" i="17"/>
  <c r="CF46" i="17"/>
  <c r="ER46" i="17"/>
  <c r="BN75" i="17"/>
  <c r="DZ75" i="17"/>
  <c r="AZ46" i="15"/>
  <c r="Y179" i="14"/>
  <c r="Y170" i="14" s="1"/>
  <c r="I87" i="14"/>
  <c r="X31" i="17"/>
  <c r="CJ31" i="17"/>
  <c r="DI46" i="17"/>
  <c r="AR61" i="17"/>
  <c r="BH93" i="17"/>
  <c r="DT93" i="17"/>
  <c r="DT92" i="17" s="1"/>
  <c r="EA61" i="17"/>
  <c r="DZ61" i="17"/>
  <c r="E61" i="17"/>
  <c r="CH61" i="17"/>
  <c r="AI75" i="17"/>
  <c r="CU75" i="17"/>
  <c r="FG75" i="17"/>
  <c r="U144" i="15"/>
  <c r="GA166" i="15"/>
  <c r="GA153" i="15"/>
  <c r="GE166" i="15"/>
  <c r="GE153" i="15"/>
  <c r="I144" i="17"/>
  <c r="I111" i="17" s="1"/>
  <c r="FE61" i="17"/>
  <c r="DZ93" i="17"/>
  <c r="DZ92" i="17" s="1"/>
  <c r="AO31" i="17"/>
  <c r="F119" i="7"/>
  <c r="F118" i="7" s="1"/>
  <c r="M192" i="7"/>
  <c r="C101" i="7"/>
  <c r="F101" i="7"/>
  <c r="AN119" i="14"/>
  <c r="AN118" i="14" s="1"/>
  <c r="AG119" i="14"/>
  <c r="AG118" i="14" s="1"/>
  <c r="AV119" i="14"/>
  <c r="AV118" i="14" s="1"/>
  <c r="AN101" i="14"/>
  <c r="U87" i="14"/>
  <c r="G137" i="16"/>
  <c r="G185" i="16" s="1"/>
  <c r="D137" i="16"/>
  <c r="D185" i="16" s="1"/>
  <c r="DA31" i="17"/>
  <c r="BX61" i="17"/>
  <c r="M93" i="17"/>
  <c r="M92" i="17" s="1"/>
  <c r="BM31" i="17"/>
  <c r="Z57" i="7"/>
  <c r="N179" i="14"/>
  <c r="N170" i="14" s="1"/>
  <c r="AG72" i="14"/>
  <c r="AF43" i="14"/>
  <c r="AL101" i="14"/>
  <c r="Y119" i="14"/>
  <c r="Y118" i="14" s="1"/>
  <c r="AG12" i="14"/>
  <c r="FZ93" i="17"/>
  <c r="FZ92" i="17" s="1"/>
  <c r="BK17" i="17"/>
  <c r="FZ31" i="17"/>
  <c r="F46" i="17"/>
  <c r="BJ75" i="5"/>
  <c r="AE101" i="7"/>
  <c r="AR12" i="7"/>
  <c r="AA87" i="7"/>
  <c r="DC75" i="15"/>
  <c r="EA144" i="15"/>
  <c r="EA111" i="15" s="1"/>
  <c r="H31" i="15"/>
  <c r="BD61" i="15"/>
  <c r="BN46" i="15"/>
  <c r="AQ31" i="17"/>
  <c r="BH17" i="17"/>
  <c r="EF46" i="17"/>
  <c r="U17" i="17"/>
  <c r="BS17" i="17"/>
  <c r="CP93" i="17"/>
  <c r="CP92" i="17" s="1"/>
  <c r="DB31" i="5"/>
  <c r="FN31" i="5"/>
  <c r="DT17" i="5"/>
  <c r="AD57" i="7"/>
  <c r="CX31" i="5"/>
  <c r="M57" i="7"/>
  <c r="AT101" i="7"/>
  <c r="FS31" i="5"/>
  <c r="C75" i="5"/>
  <c r="U43" i="7"/>
  <c r="AE72" i="7"/>
  <c r="AP17" i="15"/>
  <c r="BM31" i="15"/>
  <c r="AJ72" i="7"/>
  <c r="K61" i="15"/>
  <c r="CE75" i="15"/>
  <c r="CR75" i="15"/>
  <c r="BP75" i="15"/>
  <c r="EZ61" i="15"/>
  <c r="AH101" i="7"/>
  <c r="DP61" i="15"/>
  <c r="O57" i="7"/>
  <c r="L43" i="7"/>
  <c r="AJ101" i="7"/>
  <c r="O119" i="7"/>
  <c r="O118" i="7" s="1"/>
  <c r="AT144" i="15"/>
  <c r="AT159" i="15" s="1"/>
  <c r="DF144" i="15"/>
  <c r="DF111" i="15" s="1"/>
  <c r="FR144" i="15"/>
  <c r="FR111" i="15" s="1"/>
  <c r="BC144" i="15"/>
  <c r="BC111" i="15" s="1"/>
  <c r="BZ31" i="15"/>
  <c r="ER61" i="15"/>
  <c r="DJ46" i="15"/>
  <c r="DL31" i="15"/>
  <c r="D46" i="15"/>
  <c r="AI46" i="15"/>
  <c r="CU46" i="15"/>
  <c r="FG46" i="15"/>
  <c r="FV75" i="15"/>
  <c r="BJ75" i="15"/>
  <c r="FV93" i="15"/>
  <c r="FV92" i="15" s="1"/>
  <c r="BY31" i="15"/>
  <c r="DJ31" i="15"/>
  <c r="BT75" i="15"/>
  <c r="EQ61" i="15"/>
  <c r="K12" i="14"/>
  <c r="AJ101" i="14"/>
  <c r="AA17" i="17"/>
  <c r="BB17" i="17"/>
  <c r="DN17" i="17"/>
  <c r="FE17" i="17"/>
  <c r="CL31" i="17"/>
  <c r="FI46" i="17"/>
  <c r="P61" i="17"/>
  <c r="K46" i="17"/>
  <c r="BW46" i="17"/>
  <c r="EI46" i="17"/>
  <c r="ES61" i="17"/>
  <c r="BF17" i="17"/>
  <c r="CZ17" i="17"/>
  <c r="EU93" i="17"/>
  <c r="EU92" i="17" s="1"/>
  <c r="FS31" i="17"/>
  <c r="FK17" i="17"/>
  <c r="C46" i="17"/>
  <c r="BI31" i="17"/>
  <c r="V46" i="17"/>
  <c r="BW61" i="17"/>
  <c r="BG75" i="17"/>
  <c r="DS75" i="17"/>
  <c r="FH144" i="17"/>
  <c r="FH111" i="17" s="1"/>
  <c r="AA61" i="17"/>
  <c r="CQ93" i="17"/>
  <c r="CQ92" i="17" s="1"/>
  <c r="EK75" i="17"/>
  <c r="C17" i="17"/>
  <c r="J31" i="17"/>
  <c r="BV31" i="17"/>
  <c r="FF61" i="17"/>
  <c r="AJ144" i="17"/>
  <c r="AJ159" i="17" s="1"/>
  <c r="BO17" i="17"/>
  <c r="EA17" i="17"/>
  <c r="DV31" i="17"/>
  <c r="Q17" i="17"/>
  <c r="AL46" i="17"/>
  <c r="EF61" i="17"/>
  <c r="BM61" i="17"/>
  <c r="FF17" i="17"/>
  <c r="FL61" i="17"/>
  <c r="CR93" i="17"/>
  <c r="CR92" i="17" s="1"/>
  <c r="I101" i="7"/>
  <c r="BO31" i="17"/>
  <c r="AL31" i="17"/>
  <c r="DL61" i="17"/>
  <c r="AW61" i="17"/>
  <c r="CB75" i="17"/>
  <c r="EN75" i="17"/>
  <c r="AN93" i="17"/>
  <c r="AN92" i="17" s="1"/>
  <c r="W31" i="17"/>
  <c r="BM17" i="17"/>
  <c r="CO31" i="17"/>
  <c r="FA31" i="17"/>
  <c r="EW61" i="17"/>
  <c r="AC46" i="17"/>
  <c r="GC93" i="17"/>
  <c r="GC92" i="17" s="1"/>
  <c r="AF93" i="17"/>
  <c r="AF92" i="17" s="1"/>
  <c r="K31" i="17"/>
  <c r="CE61" i="17"/>
  <c r="FJ61" i="17"/>
  <c r="H57" i="7"/>
  <c r="F72" i="7"/>
  <c r="AP12" i="7"/>
  <c r="Y46" i="17"/>
  <c r="CK46" i="17"/>
  <c r="AH46" i="17"/>
  <c r="CT46" i="17"/>
  <c r="FF46" i="17"/>
  <c r="AM46" i="17"/>
  <c r="CY46" i="17"/>
  <c r="FK46" i="17"/>
  <c r="DN46" i="17"/>
  <c r="BK75" i="17"/>
  <c r="DW75" i="17"/>
  <c r="W144" i="17"/>
  <c r="W111" i="17" s="1"/>
  <c r="FE75" i="17"/>
  <c r="FJ75" i="17"/>
  <c r="DW93" i="17"/>
  <c r="DW92" i="17" s="1"/>
  <c r="K119" i="7"/>
  <c r="K118" i="7" s="1"/>
  <c r="EV75" i="17"/>
  <c r="AC31" i="17"/>
  <c r="AN46" i="17"/>
  <c r="AY46" i="17"/>
  <c r="DK46" i="17"/>
  <c r="FW46" i="17"/>
  <c r="AU46" i="17"/>
  <c r="DG46" i="17"/>
  <c r="FS46" i="17"/>
  <c r="AI61" i="17"/>
  <c r="DM61" i="17"/>
  <c r="G75" i="17"/>
  <c r="BS75" i="17"/>
  <c r="EE75" i="17"/>
  <c r="FZ61" i="17"/>
  <c r="CL144" i="17"/>
  <c r="CL111" i="17" s="1"/>
  <c r="CA31" i="17"/>
  <c r="CX75" i="17"/>
  <c r="U61" i="17"/>
  <c r="BW31" i="17"/>
  <c r="CJ75" i="17"/>
  <c r="BF144" i="17"/>
  <c r="BF111" i="17" s="1"/>
  <c r="AK101" i="7"/>
  <c r="AX31" i="17"/>
  <c r="AK31" i="17"/>
  <c r="D75" i="17"/>
  <c r="BP75" i="17"/>
  <c r="BF75" i="17"/>
  <c r="DR75" i="17"/>
  <c r="GD75" i="17"/>
  <c r="EF93" i="17"/>
  <c r="EF92" i="17" s="1"/>
  <c r="AZ93" i="17"/>
  <c r="AZ92" i="17" s="1"/>
  <c r="DL93" i="17"/>
  <c r="DL92" i="17" s="1"/>
  <c r="BT144" i="17"/>
  <c r="BT159" i="17" s="1"/>
  <c r="ER144" i="17"/>
  <c r="ER159" i="17" s="1"/>
  <c r="EI31" i="17"/>
  <c r="M46" i="17"/>
  <c r="GD61" i="17"/>
  <c r="DS61" i="17"/>
  <c r="EJ75" i="17"/>
  <c r="BE93" i="5"/>
  <c r="BE92" i="5" s="1"/>
  <c r="FU31" i="5"/>
  <c r="BM93" i="5"/>
  <c r="BM92" i="5" s="1"/>
  <c r="Q17" i="5"/>
  <c r="GE75" i="5"/>
  <c r="GC46" i="5"/>
  <c r="BY31" i="5"/>
  <c r="G87" i="7"/>
  <c r="AP17" i="5"/>
  <c r="EC46" i="5"/>
  <c r="DQ46" i="5"/>
  <c r="AN31" i="5"/>
  <c r="AR61" i="5"/>
  <c r="DD61" i="5"/>
  <c r="FP61" i="5"/>
  <c r="AE61" i="5"/>
  <c r="R43" i="7"/>
  <c r="EK46" i="5"/>
  <c r="ET31" i="5"/>
  <c r="CU93" i="5"/>
  <c r="CU92" i="5" s="1"/>
  <c r="BE46" i="5"/>
  <c r="R12" i="7"/>
  <c r="V119" i="7"/>
  <c r="V118" i="7" s="1"/>
  <c r="AL101" i="7"/>
  <c r="G72" i="7"/>
  <c r="DE17" i="5"/>
  <c r="AN12" i="7"/>
  <c r="DZ31" i="5"/>
  <c r="AC31" i="5"/>
  <c r="BN17" i="5"/>
  <c r="T46" i="5"/>
  <c r="CT31" i="5"/>
  <c r="FF31" i="5"/>
  <c r="AS93" i="5"/>
  <c r="AS92" i="5" s="1"/>
  <c r="DE93" i="5"/>
  <c r="DE92" i="5" s="1"/>
  <c r="N31" i="5"/>
  <c r="FX93" i="5"/>
  <c r="FX92" i="5" s="1"/>
  <c r="AE31" i="5"/>
  <c r="CQ31" i="5"/>
  <c r="DU144" i="5"/>
  <c r="DU111" i="5" s="1"/>
  <c r="AN17" i="5"/>
  <c r="S75" i="5"/>
  <c r="DF75" i="5"/>
  <c r="BD93" i="15"/>
  <c r="BD92" i="15" s="1"/>
  <c r="DP93" i="15"/>
  <c r="DP92" i="15" s="1"/>
  <c r="GB93" i="15"/>
  <c r="GB92" i="15" s="1"/>
  <c r="EB31" i="15"/>
  <c r="FX61" i="15"/>
  <c r="DX75" i="15"/>
  <c r="S93" i="15"/>
  <c r="S92" i="15" s="1"/>
  <c r="Q119" i="14"/>
  <c r="Q118" i="14" s="1"/>
  <c r="AB61" i="15"/>
  <c r="AY31" i="15"/>
  <c r="DK31" i="15"/>
  <c r="EF31" i="15"/>
  <c r="C17" i="15"/>
  <c r="AS119" i="14"/>
  <c r="AS118" i="14" s="1"/>
  <c r="BI46" i="15"/>
  <c r="DU46" i="15"/>
  <c r="P31" i="15"/>
  <c r="DT61" i="15"/>
  <c r="FA61" i="15"/>
  <c r="FZ61" i="15"/>
  <c r="BO61" i="15"/>
  <c r="EQ144" i="15"/>
  <c r="EQ159" i="15" s="1"/>
  <c r="K17" i="15"/>
  <c r="BB61" i="15"/>
  <c r="AK75" i="15"/>
  <c r="CW75" i="15"/>
  <c r="FI75" i="15"/>
  <c r="ER75" i="15"/>
  <c r="EH144" i="15"/>
  <c r="EH111" i="15" s="1"/>
  <c r="CE17" i="15"/>
  <c r="CI31" i="15"/>
  <c r="FN75" i="15"/>
  <c r="EP93" i="15"/>
  <c r="EP92" i="15" s="1"/>
  <c r="CH144" i="15"/>
  <c r="CH111" i="15" s="1"/>
  <c r="ET144" i="15"/>
  <c r="ET159" i="15" s="1"/>
  <c r="Y17" i="15"/>
  <c r="CK17" i="15"/>
  <c r="AB17" i="15"/>
  <c r="CN17" i="15"/>
  <c r="FW31" i="15"/>
  <c r="FH75" i="15"/>
  <c r="AZ61" i="15"/>
  <c r="U17" i="15"/>
  <c r="CG17" i="15"/>
  <c r="V17" i="15"/>
  <c r="CH17" i="15"/>
  <c r="AE17" i="15"/>
  <c r="CQ17" i="15"/>
  <c r="EA46" i="15"/>
  <c r="AH17" i="15"/>
  <c r="AZ31" i="15"/>
  <c r="AK61" i="15"/>
  <c r="BV61" i="15"/>
  <c r="EP61" i="15"/>
  <c r="FW144" i="15"/>
  <c r="FW111" i="15" s="1"/>
  <c r="EJ93" i="15"/>
  <c r="EJ92" i="15" s="1"/>
  <c r="AC17" i="15"/>
  <c r="CO17" i="15"/>
  <c r="AD17" i="15"/>
  <c r="CP17" i="15"/>
  <c r="AU93" i="15"/>
  <c r="AU92" i="15" s="1"/>
  <c r="DG93" i="15"/>
  <c r="DG92" i="15" s="1"/>
  <c r="FS93" i="15"/>
  <c r="FS92" i="15" s="1"/>
  <c r="N144" i="15"/>
  <c r="N111" i="15" s="1"/>
  <c r="BL144" i="15"/>
  <c r="BL111" i="15" s="1"/>
  <c r="DX144" i="15"/>
  <c r="DX159" i="15" s="1"/>
  <c r="BI144" i="15"/>
  <c r="BI159" i="15" s="1"/>
  <c r="DU144" i="15"/>
  <c r="DU111" i="15" s="1"/>
  <c r="GB31" i="15"/>
  <c r="FP61" i="17"/>
  <c r="O17" i="17"/>
  <c r="ED61" i="17"/>
  <c r="ET46" i="17"/>
  <c r="K61" i="17"/>
  <c r="CT61" i="17"/>
  <c r="AZ31" i="17"/>
  <c r="AF46" i="17"/>
  <c r="EB61" i="17"/>
  <c r="AN144" i="17"/>
  <c r="AN111" i="17" s="1"/>
  <c r="Q144" i="17"/>
  <c r="Q111" i="17" s="1"/>
  <c r="AL17" i="17"/>
  <c r="DM17" i="17"/>
  <c r="C31" i="17"/>
  <c r="AK144" i="17"/>
  <c r="AK159" i="17" s="1"/>
  <c r="EG144" i="17"/>
  <c r="EG111" i="17" s="1"/>
  <c r="EL144" i="17"/>
  <c r="EL159" i="17" s="1"/>
  <c r="BT75" i="17"/>
  <c r="BM144" i="17"/>
  <c r="BM159" i="17" s="1"/>
  <c r="DY144" i="17"/>
  <c r="DY159" i="17" s="1"/>
  <c r="DJ144" i="17"/>
  <c r="DJ159" i="17" s="1"/>
  <c r="EF75" i="17"/>
  <c r="Q46" i="17"/>
  <c r="CC46" i="17"/>
  <c r="AA46" i="17"/>
  <c r="CM46" i="17"/>
  <c r="EY46" i="17"/>
  <c r="CN46" i="17"/>
  <c r="EZ46" i="17"/>
  <c r="FG61" i="17"/>
  <c r="FO75" i="17"/>
  <c r="AE144" i="17"/>
  <c r="AE159" i="17" s="1"/>
  <c r="CI144" i="17"/>
  <c r="CI159" i="17" s="1"/>
  <c r="BU144" i="17"/>
  <c r="BU159" i="17" s="1"/>
  <c r="BP61" i="17"/>
  <c r="T17" i="17"/>
  <c r="CF17" i="17"/>
  <c r="ER17" i="17"/>
  <c r="ET31" i="17"/>
  <c r="AU31" i="17"/>
  <c r="BM75" i="17"/>
  <c r="FB75" i="17"/>
  <c r="DI61" i="17"/>
  <c r="BE75" i="17"/>
  <c r="DQ75" i="17"/>
  <c r="GC75" i="17"/>
  <c r="DX46" i="17"/>
  <c r="DT31" i="17"/>
  <c r="CP75" i="17"/>
  <c r="EJ61" i="17"/>
  <c r="DK61" i="17"/>
  <c r="DN31" i="17"/>
  <c r="CK75" i="17"/>
  <c r="CA93" i="17"/>
  <c r="CA92" i="17" s="1"/>
  <c r="C75" i="17"/>
  <c r="FO61" i="5"/>
  <c r="D61" i="5"/>
  <c r="AY144" i="5"/>
  <c r="AY111" i="5" s="1"/>
  <c r="DK144" i="5"/>
  <c r="DK159" i="5" s="1"/>
  <c r="FD93" i="5"/>
  <c r="FD92" i="5" s="1"/>
  <c r="AA93" i="5"/>
  <c r="AA92" i="5" s="1"/>
  <c r="Y144" i="5"/>
  <c r="Y111" i="5" s="1"/>
  <c r="AS144" i="5"/>
  <c r="AS111" i="5" s="1"/>
  <c r="DE144" i="5"/>
  <c r="DE159" i="5" s="1"/>
  <c r="FR144" i="5"/>
  <c r="FR111" i="5" s="1"/>
  <c r="AC75" i="5"/>
  <c r="EK61" i="5"/>
  <c r="I31" i="5"/>
  <c r="E72" i="7"/>
  <c r="AB101" i="7"/>
  <c r="AY46" i="5"/>
  <c r="DK46" i="5"/>
  <c r="FW46" i="5"/>
  <c r="AH57" i="7"/>
  <c r="M72" i="7"/>
  <c r="G119" i="7"/>
  <c r="G118" i="7" s="1"/>
  <c r="L31" i="5"/>
  <c r="BX31" i="5"/>
  <c r="EJ31" i="5"/>
  <c r="V57" i="7"/>
  <c r="BY17" i="5"/>
  <c r="CC31" i="5"/>
  <c r="DE31" i="5"/>
  <c r="DJ75" i="5"/>
  <c r="CE75" i="5"/>
  <c r="EQ75" i="5"/>
  <c r="AR75" i="5"/>
  <c r="AS72" i="7"/>
  <c r="FS61" i="5"/>
  <c r="AJ57" i="7"/>
  <c r="P43" i="7"/>
  <c r="Z61" i="5"/>
  <c r="X12" i="7"/>
  <c r="W31" i="5"/>
  <c r="CI31" i="5"/>
  <c r="Q57" i="7"/>
  <c r="DC61" i="5"/>
  <c r="CV75" i="5"/>
  <c r="FH75" i="5"/>
  <c r="FV93" i="5"/>
  <c r="FV92" i="5" s="1"/>
  <c r="AH119" i="7"/>
  <c r="AH118" i="7" s="1"/>
  <c r="AC57" i="7"/>
  <c r="CB17" i="15"/>
  <c r="AN75" i="15"/>
  <c r="BP144" i="15"/>
  <c r="BP159" i="15" s="1"/>
  <c r="EF61" i="15"/>
  <c r="CH31" i="15"/>
  <c r="Z46" i="15"/>
  <c r="AW144" i="15"/>
  <c r="AW111" i="15" s="1"/>
  <c r="DI144" i="15"/>
  <c r="DI111" i="15" s="1"/>
  <c r="FU144" i="15"/>
  <c r="FU159" i="15" s="1"/>
  <c r="F43" i="14"/>
  <c r="J61" i="15"/>
  <c r="AM119" i="14"/>
  <c r="AM118" i="14" s="1"/>
  <c r="D144" i="15"/>
  <c r="D159" i="15" s="1"/>
  <c r="W144" i="15"/>
  <c r="W111" i="15" s="1"/>
  <c r="AG87" i="14"/>
  <c r="AT119" i="14"/>
  <c r="AT118" i="14" s="1"/>
  <c r="DL61" i="15"/>
  <c r="FN46" i="15"/>
  <c r="FC61" i="15"/>
  <c r="Z93" i="15"/>
  <c r="Z92" i="15" s="1"/>
  <c r="CL93" i="15"/>
  <c r="CL92" i="15" s="1"/>
  <c r="CE93" i="15"/>
  <c r="CE92" i="15" s="1"/>
  <c r="CP93" i="15"/>
  <c r="CP92" i="15" s="1"/>
  <c r="DJ144" i="15"/>
  <c r="DJ159" i="15" s="1"/>
  <c r="FV144" i="15"/>
  <c r="FV111" i="15" s="1"/>
  <c r="EB144" i="15"/>
  <c r="EB111" i="15" s="1"/>
  <c r="AK119" i="14"/>
  <c r="AK118" i="14" s="1"/>
  <c r="EA17" i="15"/>
  <c r="G101" i="14"/>
  <c r="N46" i="15"/>
  <c r="BZ46" i="15"/>
  <c r="EL46" i="15"/>
  <c r="AQ46" i="15"/>
  <c r="DC46" i="15"/>
  <c r="FO46" i="15"/>
  <c r="G87" i="14"/>
  <c r="I101" i="14"/>
  <c r="DV31" i="15"/>
  <c r="CQ61" i="15"/>
  <c r="EI61" i="15"/>
  <c r="EE31" i="15"/>
  <c r="AT72" i="14"/>
  <c r="S17" i="15"/>
  <c r="CZ31" i="15"/>
  <c r="CK144" i="15"/>
  <c r="CK111" i="15" s="1"/>
  <c r="EW144" i="15"/>
  <c r="EW159" i="15" s="1"/>
  <c r="CL144" i="15"/>
  <c r="CL159" i="15" s="1"/>
  <c r="AC119" i="14"/>
  <c r="AC118" i="14" s="1"/>
  <c r="J119" i="14"/>
  <c r="J118" i="14" s="1"/>
  <c r="AJ72" i="14"/>
  <c r="AA72" i="14"/>
  <c r="E179" i="14"/>
  <c r="E170" i="14" s="1"/>
  <c r="I12" i="14"/>
  <c r="AB12" i="14"/>
  <c r="W101" i="14"/>
  <c r="CA31" i="15"/>
  <c r="FP144" i="15"/>
  <c r="FP111" i="15" s="1"/>
  <c r="EH31" i="15"/>
  <c r="FW17" i="15"/>
  <c r="CG31" i="15"/>
  <c r="CA61" i="15"/>
  <c r="BG31" i="15"/>
  <c r="BJ46" i="15"/>
  <c r="Y144" i="15"/>
  <c r="Y159" i="15" s="1"/>
  <c r="DZ61" i="15"/>
  <c r="CD93" i="15"/>
  <c r="CD92" i="15" s="1"/>
  <c r="BW93" i="15"/>
  <c r="BW92" i="15" s="1"/>
  <c r="EP46" i="15"/>
  <c r="CH93" i="15"/>
  <c r="CH92" i="15" s="1"/>
  <c r="CD75" i="15"/>
  <c r="X31" i="15"/>
  <c r="EB61" i="15"/>
  <c r="BP31" i="15"/>
  <c r="AE93" i="17"/>
  <c r="AE92" i="17" s="1"/>
  <c r="DC17" i="17"/>
  <c r="GB17" i="17"/>
  <c r="BY93" i="17"/>
  <c r="BY92" i="17" s="1"/>
  <c r="DW17" i="17"/>
  <c r="DS31" i="5"/>
  <c r="GE31" i="5"/>
  <c r="FJ46" i="5"/>
  <c r="EU61" i="5"/>
  <c r="AC93" i="5"/>
  <c r="AC92" i="5" s="1"/>
  <c r="CO93" i="5"/>
  <c r="CO92" i="5" s="1"/>
  <c r="FA93" i="5"/>
  <c r="FA92" i="5" s="1"/>
  <c r="BC93" i="5"/>
  <c r="BC92" i="5" s="1"/>
  <c r="W46" i="17"/>
  <c r="CI46" i="17"/>
  <c r="EU46" i="17"/>
  <c r="BW75" i="17"/>
  <c r="EI75" i="17"/>
  <c r="CB17" i="17"/>
  <c r="EN17" i="17"/>
  <c r="FM31" i="17"/>
  <c r="BY46" i="17"/>
  <c r="AK93" i="17"/>
  <c r="AK92" i="17" s="1"/>
  <c r="CW93" i="17"/>
  <c r="CW92" i="17" s="1"/>
  <c r="FI93" i="17"/>
  <c r="FI92" i="17" s="1"/>
  <c r="F17" i="17"/>
  <c r="F31" i="17"/>
  <c r="FQ17" i="5"/>
  <c r="AS17" i="5"/>
  <c r="K17" i="5"/>
  <c r="BW17" i="5"/>
  <c r="CZ17" i="5"/>
  <c r="ER17" i="5"/>
  <c r="ES31" i="5"/>
  <c r="X75" i="5"/>
  <c r="I75" i="5"/>
  <c r="AK75" i="5"/>
  <c r="BH46" i="17"/>
  <c r="DT46" i="17"/>
  <c r="BB46" i="17"/>
  <c r="L61" i="17"/>
  <c r="CP31" i="5"/>
  <c r="CO61" i="5"/>
  <c r="FV31" i="5"/>
  <c r="BP144" i="5"/>
  <c r="BP159" i="5" s="1"/>
  <c r="DX93" i="5"/>
  <c r="DX92" i="5" s="1"/>
  <c r="BW75" i="5"/>
  <c r="EH17" i="17"/>
  <c r="EA93" i="17"/>
  <c r="EA92" i="17" s="1"/>
  <c r="D31" i="5"/>
  <c r="BP31" i="5"/>
  <c r="EB31" i="5"/>
  <c r="M17" i="5"/>
  <c r="CE61" i="5"/>
  <c r="U61" i="5"/>
  <c r="AS17" i="17"/>
  <c r="DE17" i="17"/>
  <c r="FQ17" i="17"/>
  <c r="FG31" i="5"/>
  <c r="AU31" i="5"/>
  <c r="DG31" i="5"/>
  <c r="Q31" i="17"/>
  <c r="CC31" i="17"/>
  <c r="C93" i="17"/>
  <c r="C92" i="17" s="1"/>
  <c r="BA144" i="5"/>
  <c r="BA111" i="5" s="1"/>
  <c r="DM144" i="5"/>
  <c r="DM111" i="5" s="1"/>
  <c r="FY144" i="5"/>
  <c r="FY111" i="5" s="1"/>
  <c r="BQ61" i="17"/>
  <c r="DP93" i="17"/>
  <c r="DP92" i="17" s="1"/>
  <c r="ED31" i="5"/>
  <c r="AD46" i="5"/>
  <c r="CP46" i="5"/>
  <c r="FB46" i="5"/>
  <c r="K75" i="5"/>
  <c r="BD46" i="5"/>
  <c r="CJ75" i="5"/>
  <c r="EV75" i="5"/>
  <c r="AX93" i="5"/>
  <c r="AX92" i="5" s="1"/>
  <c r="DT93" i="5"/>
  <c r="DT92" i="5" s="1"/>
  <c r="CK93" i="5"/>
  <c r="CK92" i="5" s="1"/>
  <c r="EW93" i="5"/>
  <c r="EW92" i="5" s="1"/>
  <c r="DJ31" i="17"/>
  <c r="FV31" i="17"/>
  <c r="ET75" i="17"/>
  <c r="BG93" i="5"/>
  <c r="BG92" i="5" s="1"/>
  <c r="AJ31" i="5"/>
  <c r="CV31" i="5"/>
  <c r="FH31" i="5"/>
  <c r="EW31" i="5"/>
  <c r="AV61" i="5"/>
  <c r="DH61" i="5"/>
  <c r="FT61" i="5"/>
  <c r="AO75" i="5"/>
  <c r="CQ46" i="5"/>
  <c r="AJ46" i="5"/>
  <c r="CV46" i="5"/>
  <c r="FH46" i="5"/>
  <c r="FC93" i="5"/>
  <c r="FC92" i="5" s="1"/>
  <c r="AR31" i="5"/>
  <c r="DD31" i="5"/>
  <c r="FP31" i="5"/>
  <c r="DG61" i="5"/>
  <c r="FS17" i="5"/>
  <c r="AR46" i="5"/>
  <c r="AK61" i="5"/>
  <c r="FI61" i="5"/>
  <c r="EB75" i="5"/>
  <c r="FV61" i="5"/>
  <c r="V75" i="5"/>
  <c r="AU75" i="5"/>
  <c r="DG75" i="5"/>
  <c r="FS75" i="5"/>
  <c r="FF75" i="5"/>
  <c r="AP144" i="5"/>
  <c r="AP159" i="5" s="1"/>
  <c r="DB144" i="5"/>
  <c r="DB159" i="5" s="1"/>
  <c r="FN144" i="5"/>
  <c r="FN111" i="5" s="1"/>
  <c r="FW144" i="5"/>
  <c r="FW111" i="5" s="1"/>
  <c r="AJ144" i="5"/>
  <c r="AJ159" i="5" s="1"/>
  <c r="CV144" i="5"/>
  <c r="CV111" i="5" s="1"/>
  <c r="BS144" i="5"/>
  <c r="BS111" i="5" s="1"/>
  <c r="N144" i="5"/>
  <c r="N111" i="5" s="1"/>
  <c r="FX17" i="5"/>
  <c r="AB17" i="5"/>
  <c r="CV17" i="5"/>
  <c r="X31" i="5"/>
  <c r="CJ31" i="5"/>
  <c r="EV31" i="5"/>
  <c r="FT46" i="5"/>
  <c r="P144" i="5"/>
  <c r="P159" i="5" s="1"/>
  <c r="CB144" i="5"/>
  <c r="CB111" i="5" s="1"/>
  <c r="EN144" i="5"/>
  <c r="EN111" i="5" s="1"/>
  <c r="BQ17" i="5"/>
  <c r="CL17" i="5"/>
  <c r="GA17" i="5"/>
  <c r="E46" i="5"/>
  <c r="BQ46" i="5"/>
  <c r="S61" i="5"/>
  <c r="EQ61" i="5"/>
  <c r="AI31" i="5"/>
  <c r="CU31" i="5"/>
  <c r="AO61" i="5"/>
  <c r="CH93" i="5"/>
  <c r="CH92" i="5" s="1"/>
  <c r="ET93" i="5"/>
  <c r="ET92" i="5" s="1"/>
  <c r="FP144" i="5"/>
  <c r="FP159" i="5" s="1"/>
  <c r="EM144" i="5"/>
  <c r="EM111" i="5" s="1"/>
  <c r="U17" i="5"/>
  <c r="BI31" i="5"/>
  <c r="AD61" i="5"/>
  <c r="CP61" i="5"/>
  <c r="FB61" i="5"/>
  <c r="J75" i="5"/>
  <c r="BV75" i="5"/>
  <c r="BI93" i="5"/>
  <c r="BI92" i="5" s="1"/>
  <c r="DU93" i="5"/>
  <c r="DU92" i="5" s="1"/>
  <c r="BL93" i="5"/>
  <c r="BL92" i="5" s="1"/>
  <c r="E31" i="5"/>
  <c r="EP93" i="5"/>
  <c r="EP92" i="5" s="1"/>
  <c r="J31" i="5"/>
  <c r="BJ93" i="5"/>
  <c r="BJ92" i="5" s="1"/>
  <c r="CQ93" i="5"/>
  <c r="CQ92" i="5" s="1"/>
  <c r="AX31" i="5"/>
  <c r="DJ31" i="5"/>
  <c r="G61" i="5"/>
  <c r="U144" i="5"/>
  <c r="U159" i="5" s="1"/>
  <c r="CG144" i="5"/>
  <c r="CG159" i="5" s="1"/>
  <c r="ES144" i="5"/>
  <c r="ES111" i="5" s="1"/>
  <c r="FY17" i="5"/>
  <c r="CG46" i="5"/>
  <c r="ES46" i="5"/>
  <c r="EH75" i="5"/>
  <c r="DC75" i="5"/>
  <c r="D75" i="5"/>
  <c r="DV75" i="5"/>
  <c r="ER93" i="5"/>
  <c r="ER92" i="5" s="1"/>
  <c r="DR31" i="5"/>
  <c r="EQ46" i="5"/>
  <c r="BD75" i="5"/>
  <c r="W93" i="5"/>
  <c r="W92" i="5" s="1"/>
  <c r="BJ46" i="5"/>
  <c r="DV46" i="5"/>
  <c r="AQ75" i="5"/>
  <c r="AB46" i="5"/>
  <c r="DP75" i="5"/>
  <c r="EW61" i="5"/>
  <c r="DQ93" i="5"/>
  <c r="DQ92" i="5" s="1"/>
  <c r="GC93" i="5"/>
  <c r="GC92" i="5" s="1"/>
  <c r="J144" i="5"/>
  <c r="J111" i="5" s="1"/>
  <c r="BV144" i="5"/>
  <c r="BV111" i="5" s="1"/>
  <c r="EH144" i="5"/>
  <c r="EH159" i="5" s="1"/>
  <c r="S144" i="5"/>
  <c r="S111" i="5" s="1"/>
  <c r="CE144" i="5"/>
  <c r="CE159" i="5" s="1"/>
  <c r="EQ144" i="5"/>
  <c r="EQ159" i="5" s="1"/>
  <c r="D144" i="5"/>
  <c r="D111" i="5" s="1"/>
  <c r="EB144" i="5"/>
  <c r="EB111" i="5" s="1"/>
  <c r="AM144" i="5"/>
  <c r="AM159" i="5" s="1"/>
  <c r="CY144" i="5"/>
  <c r="CY111" i="5" s="1"/>
  <c r="FK144" i="5"/>
  <c r="FK159" i="5" s="1"/>
  <c r="FW93" i="5"/>
  <c r="FW92" i="5" s="1"/>
  <c r="CI46" i="5"/>
  <c r="AY75" i="15"/>
  <c r="CM144" i="15"/>
  <c r="CM111" i="15" s="1"/>
  <c r="AB11" i="16"/>
  <c r="EP31" i="15"/>
  <c r="CP61" i="15"/>
  <c r="CY61" i="15"/>
  <c r="H75" i="15"/>
  <c r="EF75" i="15"/>
  <c r="BE75" i="15"/>
  <c r="DQ75" i="15"/>
  <c r="GC75" i="15"/>
  <c r="BW61" i="15"/>
  <c r="DK17" i="15"/>
  <c r="X61" i="15"/>
  <c r="ER31" i="15"/>
  <c r="AR11" i="16"/>
  <c r="EH93" i="15"/>
  <c r="EH92" i="15" s="1"/>
  <c r="BM17" i="15"/>
  <c r="D17" i="15"/>
  <c r="BP17" i="15"/>
  <c r="AO93" i="15"/>
  <c r="AO92" i="15" s="1"/>
  <c r="DA93" i="15"/>
  <c r="DA92" i="15" s="1"/>
  <c r="CT17" i="15"/>
  <c r="FL61" i="15"/>
  <c r="GD31" i="15"/>
  <c r="CT75" i="15"/>
  <c r="AO87" i="7"/>
  <c r="EY17" i="15"/>
  <c r="D31" i="15"/>
  <c r="BQ31" i="15"/>
  <c r="H17" i="15"/>
  <c r="FU61" i="15"/>
  <c r="AN46" i="15"/>
  <c r="FF46" i="15"/>
  <c r="AB46" i="15"/>
  <c r="EZ46" i="15"/>
  <c r="EM61" i="15"/>
  <c r="CD61" i="15"/>
  <c r="BG61" i="15"/>
  <c r="N93" i="15"/>
  <c r="N92" i="15" s="1"/>
  <c r="BZ93" i="15"/>
  <c r="BZ92" i="15" s="1"/>
  <c r="EL93" i="15"/>
  <c r="EL92" i="15" s="1"/>
  <c r="P57" i="7"/>
  <c r="ES31" i="15"/>
  <c r="K46" i="15"/>
  <c r="BW46" i="15"/>
  <c r="EI46" i="15"/>
  <c r="AS75" i="15"/>
  <c r="DE75" i="15"/>
  <c r="FQ75" i="15"/>
  <c r="EE75" i="15"/>
  <c r="BF144" i="15"/>
  <c r="BF159" i="15" s="1"/>
  <c r="CW61" i="15"/>
  <c r="AG17" i="15"/>
  <c r="CS17" i="15"/>
  <c r="CM17" i="15"/>
  <c r="U31" i="15"/>
  <c r="Y61" i="15"/>
  <c r="CK61" i="15"/>
  <c r="GD75" i="15"/>
  <c r="AB75" i="15"/>
  <c r="ER93" i="15"/>
  <c r="ER92" i="15" s="1"/>
  <c r="FK61" i="15"/>
  <c r="Z75" i="15"/>
  <c r="Z61" i="15"/>
  <c r="AH93" i="15"/>
  <c r="AH92" i="15" s="1"/>
  <c r="CT93" i="15"/>
  <c r="CT92" i="15" s="1"/>
  <c r="AA93" i="15"/>
  <c r="AA92" i="15" s="1"/>
  <c r="CM93" i="15"/>
  <c r="CM92" i="15" s="1"/>
  <c r="EY93" i="15"/>
  <c r="EY92" i="15" s="1"/>
  <c r="AB93" i="15"/>
  <c r="AB92" i="15" s="1"/>
  <c r="CN93" i="15"/>
  <c r="CN92" i="15" s="1"/>
  <c r="AK93" i="15"/>
  <c r="AK92" i="15" s="1"/>
  <c r="CW93" i="15"/>
  <c r="CW92" i="15" s="1"/>
  <c r="FI93" i="15"/>
  <c r="FI92" i="15" s="1"/>
  <c r="AL93" i="15"/>
  <c r="AL92" i="15" s="1"/>
  <c r="CX93" i="15"/>
  <c r="CX92" i="15" s="1"/>
  <c r="FJ93" i="15"/>
  <c r="FJ92" i="15" s="1"/>
  <c r="AE144" i="15"/>
  <c r="AE111" i="15" s="1"/>
  <c r="S144" i="15"/>
  <c r="S159" i="15" s="1"/>
  <c r="Y179" i="7"/>
  <c r="Y170" i="7" s="1"/>
  <c r="AV61" i="15"/>
  <c r="EX93" i="15"/>
  <c r="EX92" i="15" s="1"/>
  <c r="V144" i="15"/>
  <c r="V159" i="15" s="1"/>
  <c r="S72" i="7"/>
  <c r="FR17" i="15"/>
  <c r="F31" i="15"/>
  <c r="X17" i="15"/>
  <c r="CJ17" i="15"/>
  <c r="EV17" i="15"/>
  <c r="FI61" i="15"/>
  <c r="DV61" i="15"/>
  <c r="DT46" i="15"/>
  <c r="CH75" i="15"/>
  <c r="AP61" i="15"/>
  <c r="AX93" i="15"/>
  <c r="AX92" i="15" s="1"/>
  <c r="DJ93" i="15"/>
  <c r="DJ92" i="15" s="1"/>
  <c r="AQ93" i="15"/>
  <c r="AQ92" i="15" s="1"/>
  <c r="DC93" i="15"/>
  <c r="DC92" i="15" s="1"/>
  <c r="FO93" i="15"/>
  <c r="FO92" i="15" s="1"/>
  <c r="BB93" i="15"/>
  <c r="BB92" i="15" s="1"/>
  <c r="DN93" i="15"/>
  <c r="DN92" i="15" s="1"/>
  <c r="FZ93" i="15"/>
  <c r="FZ92" i="15" s="1"/>
  <c r="O43" i="7"/>
  <c r="AM101" i="7"/>
  <c r="E57" i="7"/>
  <c r="AK17" i="15"/>
  <c r="CW17" i="15"/>
  <c r="AL17" i="15"/>
  <c r="CX17" i="15"/>
  <c r="CY31" i="15"/>
  <c r="E46" i="15"/>
  <c r="BQ46" i="15"/>
  <c r="EC46" i="15"/>
  <c r="BE93" i="15"/>
  <c r="BE92" i="15" s="1"/>
  <c r="DQ93" i="15"/>
  <c r="DQ92" i="15" s="1"/>
  <c r="EL31" i="15"/>
  <c r="CM75" i="15"/>
  <c r="AB72" i="7"/>
  <c r="I87" i="7"/>
  <c r="AO72" i="7"/>
  <c r="AQ43" i="7"/>
  <c r="BJ61" i="15"/>
  <c r="DI61" i="15"/>
  <c r="BL61" i="15"/>
  <c r="FX75" i="15"/>
  <c r="DO144" i="15"/>
  <c r="DO159" i="15" s="1"/>
  <c r="FG75" i="15"/>
  <c r="FJ75" i="15"/>
  <c r="BS61" i="15"/>
  <c r="AO87" i="14"/>
  <c r="AT87" i="14"/>
  <c r="R119" i="14"/>
  <c r="R118" i="14" s="1"/>
  <c r="AJ43" i="14"/>
  <c r="AV43" i="7"/>
  <c r="U119" i="14"/>
  <c r="U118" i="14" s="1"/>
  <c r="AQ87" i="7"/>
  <c r="V87" i="7"/>
  <c r="AL192" i="14"/>
  <c r="J101" i="14"/>
  <c r="AH72" i="7"/>
  <c r="AA57" i="7"/>
  <c r="I119" i="14"/>
  <c r="I118" i="14" s="1"/>
  <c r="U57" i="7"/>
  <c r="AS43" i="14"/>
  <c r="AB101" i="14"/>
  <c r="AK72" i="7"/>
  <c r="Q72" i="14"/>
  <c r="AL57" i="7"/>
  <c r="P119" i="14"/>
  <c r="P118" i="14" s="1"/>
  <c r="G57" i="7"/>
  <c r="AR119" i="7"/>
  <c r="AR118" i="7" s="1"/>
  <c r="D119" i="14"/>
  <c r="D118" i="14" s="1"/>
  <c r="AP57" i="7"/>
  <c r="AS57" i="7"/>
  <c r="AJ87" i="7"/>
  <c r="AD119" i="14"/>
  <c r="AD118" i="14" s="1"/>
  <c r="AB87" i="14"/>
  <c r="K43" i="14"/>
  <c r="U43" i="14"/>
  <c r="AL119" i="14"/>
  <c r="AL118" i="14" s="1"/>
  <c r="F101" i="14"/>
  <c r="R43" i="14"/>
  <c r="AT179" i="14"/>
  <c r="AT170" i="14" s="1"/>
  <c r="AI87" i="14"/>
  <c r="AD192" i="14"/>
  <c r="P43" i="14"/>
  <c r="BW17" i="17"/>
  <c r="EI17" i="17"/>
  <c r="AR17" i="17"/>
  <c r="DD17" i="17"/>
  <c r="FP17" i="17"/>
  <c r="EO17" i="17"/>
  <c r="FB31" i="17"/>
  <c r="BA17" i="17"/>
  <c r="FY17" i="17"/>
  <c r="EQ31" i="17"/>
  <c r="CY17" i="17"/>
  <c r="CR17" i="17"/>
  <c r="BG144" i="17"/>
  <c r="BG159" i="17" s="1"/>
  <c r="DT144" i="17"/>
  <c r="DT159" i="17" s="1"/>
  <c r="AV144" i="17"/>
  <c r="AV111" i="17" s="1"/>
  <c r="EU144" i="17"/>
  <c r="EU111" i="17" s="1"/>
  <c r="BZ144" i="17"/>
  <c r="BZ159" i="17" s="1"/>
  <c r="FB144" i="17"/>
  <c r="FB111" i="17" s="1"/>
  <c r="AQ17" i="17"/>
  <c r="FO17" i="17"/>
  <c r="L17" i="17"/>
  <c r="BX17" i="17"/>
  <c r="EJ17" i="17"/>
  <c r="EX31" i="17"/>
  <c r="EO31" i="17"/>
  <c r="EK93" i="17"/>
  <c r="EK92" i="17" s="1"/>
  <c r="Q75" i="17"/>
  <c r="AF144" i="17"/>
  <c r="AF111" i="17" s="1"/>
  <c r="BO144" i="17"/>
  <c r="BO111" i="17" s="1"/>
  <c r="BE17" i="17"/>
  <c r="DQ17" i="17"/>
  <c r="BL17" i="5"/>
  <c r="D17" i="5"/>
  <c r="EO31" i="5"/>
  <c r="AU93" i="5"/>
  <c r="AU92" i="5" s="1"/>
  <c r="EV61" i="17"/>
  <c r="AQ61" i="17"/>
  <c r="Q61" i="17"/>
  <c r="AR75" i="17"/>
  <c r="DD75" i="17"/>
  <c r="BH92" i="17"/>
  <c r="AL31" i="5"/>
  <c r="DB75" i="5"/>
  <c r="FN75" i="5"/>
  <c r="EI75" i="5"/>
  <c r="EC75" i="5"/>
  <c r="CP75" i="5"/>
  <c r="FB75" i="5"/>
  <c r="DQ61" i="5"/>
  <c r="AJ75" i="5"/>
  <c r="DJ93" i="5"/>
  <c r="DJ92" i="5" s="1"/>
  <c r="BB93" i="5"/>
  <c r="BB92" i="5" s="1"/>
  <c r="EO61" i="17"/>
  <c r="AL61" i="17"/>
  <c r="BJ61" i="5"/>
  <c r="DV61" i="5"/>
  <c r="FC61" i="5"/>
  <c r="AP75" i="5"/>
  <c r="Y93" i="5"/>
  <c r="Y92" i="5" s="1"/>
  <c r="D93" i="5"/>
  <c r="D92" i="5" s="1"/>
  <c r="BP93" i="5"/>
  <c r="BP92" i="5" s="1"/>
  <c r="AY31" i="17"/>
  <c r="J61" i="17"/>
  <c r="BV61" i="17"/>
  <c r="FR61" i="17"/>
  <c r="EF144" i="17"/>
  <c r="EF111" i="17" s="1"/>
  <c r="AT31" i="5"/>
  <c r="H46" i="5"/>
  <c r="EF46" i="5"/>
  <c r="DN75" i="5"/>
  <c r="BC75" i="5"/>
  <c r="DO75" i="5"/>
  <c r="GA75" i="5"/>
  <c r="CR93" i="5"/>
  <c r="CR92" i="5" s="1"/>
  <c r="DW93" i="5"/>
  <c r="DW92" i="5" s="1"/>
  <c r="CM93" i="5"/>
  <c r="CM92" i="5" s="1"/>
  <c r="CX17" i="17"/>
  <c r="FJ17" i="17"/>
  <c r="CC17" i="17"/>
  <c r="Q31" i="5"/>
  <c r="AZ61" i="17"/>
  <c r="GD31" i="17"/>
  <c r="V17" i="5"/>
  <c r="ET17" i="5"/>
  <c r="DI31" i="5"/>
  <c r="EK31" i="5"/>
  <c r="P61" i="5"/>
  <c r="CB61" i="5"/>
  <c r="EN61" i="5"/>
  <c r="V93" i="5"/>
  <c r="V92" i="5" s="1"/>
  <c r="AV144" i="5"/>
  <c r="AV111" i="5" s="1"/>
  <c r="DH144" i="5"/>
  <c r="DH159" i="5" s="1"/>
  <c r="FT144" i="5"/>
  <c r="FT111" i="5" s="1"/>
  <c r="BL31" i="17"/>
  <c r="AV93" i="17"/>
  <c r="AV92" i="17" s="1"/>
  <c r="X144" i="17"/>
  <c r="X111" i="17" s="1"/>
  <c r="CV144" i="17"/>
  <c r="CV111" i="17" s="1"/>
  <c r="U144" i="17"/>
  <c r="U111" i="17" s="1"/>
  <c r="CG144" i="17"/>
  <c r="CG111" i="17" s="1"/>
  <c r="ES144" i="17"/>
  <c r="ES159" i="17" s="1"/>
  <c r="ED144" i="17"/>
  <c r="ED159" i="17" s="1"/>
  <c r="FC144" i="17"/>
  <c r="FC159" i="17" s="1"/>
  <c r="FJ31" i="5"/>
  <c r="BB46" i="5"/>
  <c r="DN46" i="5"/>
  <c r="D46" i="5"/>
  <c r="BP46" i="5"/>
  <c r="EB46" i="5"/>
  <c r="M61" i="5"/>
  <c r="BY61" i="5"/>
  <c r="BI61" i="5"/>
  <c r="DU61" i="5"/>
  <c r="CW75" i="5"/>
  <c r="FI75" i="5"/>
  <c r="CD93" i="5"/>
  <c r="CD92" i="5" s="1"/>
  <c r="FO93" i="5"/>
  <c r="FO92" i="5" s="1"/>
  <c r="DJ17" i="17"/>
  <c r="CU17" i="17"/>
  <c r="ES17" i="17"/>
  <c r="EM17" i="17"/>
  <c r="X17" i="17"/>
  <c r="CJ17" i="17"/>
  <c r="DD31" i="17"/>
  <c r="EP31" i="17"/>
  <c r="AS46" i="17"/>
  <c r="DE46" i="17"/>
  <c r="DM75" i="17"/>
  <c r="Q93" i="17"/>
  <c r="Q92" i="17" s="1"/>
  <c r="BS93" i="17"/>
  <c r="BS92" i="17" s="1"/>
  <c r="FW17" i="5"/>
  <c r="AW31" i="17"/>
  <c r="T31" i="17"/>
  <c r="EE46" i="5"/>
  <c r="BP61" i="5"/>
  <c r="EB61" i="5"/>
  <c r="X93" i="5"/>
  <c r="X92" i="5" s="1"/>
  <c r="AC17" i="17"/>
  <c r="BA31" i="17"/>
  <c r="AT31" i="17"/>
  <c r="FQ61" i="17"/>
  <c r="BB144" i="5"/>
  <c r="BB111" i="5" s="1"/>
  <c r="DN144" i="5"/>
  <c r="DN111" i="5" s="1"/>
  <c r="FZ144" i="5"/>
  <c r="FZ111" i="5" s="1"/>
  <c r="EW31" i="17"/>
  <c r="BI46" i="17"/>
  <c r="FQ144" i="5"/>
  <c r="FQ159" i="5" s="1"/>
  <c r="AU61" i="5"/>
  <c r="K17" i="17"/>
  <c r="CF31" i="17"/>
  <c r="CW61" i="17"/>
  <c r="AQ61" i="5"/>
  <c r="CD31" i="5"/>
  <c r="EP31" i="5"/>
  <c r="CO31" i="5"/>
  <c r="FI31" i="5"/>
  <c r="Y46" i="5"/>
  <c r="CK46" i="5"/>
  <c r="EW46" i="5"/>
  <c r="AQ46" i="5"/>
  <c r="DC46" i="5"/>
  <c r="FO46" i="5"/>
  <c r="BK61" i="5"/>
  <c r="AF93" i="5"/>
  <c r="AF92" i="5" s="1"/>
  <c r="Z31" i="17"/>
  <c r="S31" i="17"/>
  <c r="CE31" i="17"/>
  <c r="J46" i="17"/>
  <c r="BV46" i="17"/>
  <c r="EH46" i="17"/>
  <c r="CN61" i="17"/>
  <c r="CB61" i="17"/>
  <c r="BL75" i="17"/>
  <c r="DX75" i="17"/>
  <c r="BV75" i="17"/>
  <c r="BZ61" i="17"/>
  <c r="CW144" i="17"/>
  <c r="CW111" i="17" s="1"/>
  <c r="FI144" i="17"/>
  <c r="FI111" i="17" s="1"/>
  <c r="W75" i="5"/>
  <c r="GB75" i="5"/>
  <c r="AW75" i="5"/>
  <c r="R144" i="5"/>
  <c r="R159" i="5" s="1"/>
  <c r="CD144" i="5"/>
  <c r="CD159" i="5" s="1"/>
  <c r="EP144" i="5"/>
  <c r="EP159" i="5" s="1"/>
  <c r="AA144" i="5"/>
  <c r="AA111" i="5" s="1"/>
  <c r="CM144" i="5"/>
  <c r="CM159" i="5" s="1"/>
  <c r="EY144" i="5"/>
  <c r="EY111" i="5" s="1"/>
  <c r="L144" i="5"/>
  <c r="L111" i="5" s="1"/>
  <c r="BX144" i="5"/>
  <c r="BX111" i="5" s="1"/>
  <c r="EJ144" i="5"/>
  <c r="EJ159" i="5" s="1"/>
  <c r="AU144" i="5"/>
  <c r="AU159" i="5" s="1"/>
  <c r="DG144" i="5"/>
  <c r="DG159" i="5" s="1"/>
  <c r="FS144" i="5"/>
  <c r="FS111" i="5" s="1"/>
  <c r="DS93" i="5"/>
  <c r="DS92" i="5" s="1"/>
  <c r="FO75" i="5"/>
  <c r="BM144" i="5"/>
  <c r="BM159" i="5" s="1"/>
  <c r="DY144" i="5"/>
  <c r="DY111" i="5" s="1"/>
  <c r="DV144" i="5"/>
  <c r="DV111" i="5" s="1"/>
  <c r="EP17" i="17"/>
  <c r="V17" i="17"/>
  <c r="CH17" i="17"/>
  <c r="ET17" i="17"/>
  <c r="FH144" i="5"/>
  <c r="FH111" i="5" s="1"/>
  <c r="DK61" i="5"/>
  <c r="FW61" i="5"/>
  <c r="AC11" i="16"/>
  <c r="Q11" i="16"/>
  <c r="AG11" i="16"/>
  <c r="GE93" i="5"/>
  <c r="GE92" i="5" s="1"/>
  <c r="GC144" i="15"/>
  <c r="GC111" i="15" s="1"/>
  <c r="BW17" i="15"/>
  <c r="DG31" i="15"/>
  <c r="AN61" i="15"/>
  <c r="BR144" i="15"/>
  <c r="BR111" i="15" s="1"/>
  <c r="ED144" i="15"/>
  <c r="ED111" i="15" s="1"/>
  <c r="CY144" i="15"/>
  <c r="CY159" i="15" s="1"/>
  <c r="DR144" i="15"/>
  <c r="DR159" i="15" s="1"/>
  <c r="V31" i="15"/>
  <c r="FE61" i="15"/>
  <c r="EH46" i="15"/>
  <c r="AA61" i="15"/>
  <c r="BN61" i="15"/>
  <c r="F93" i="15"/>
  <c r="F92" i="15" s="1"/>
  <c r="AO11" i="16"/>
  <c r="EU93" i="15"/>
  <c r="EU92" i="15" s="1"/>
  <c r="BE144" i="15"/>
  <c r="BE159" i="15" s="1"/>
  <c r="G144" i="15"/>
  <c r="G159" i="15" s="1"/>
  <c r="CW144" i="15"/>
  <c r="CW111" i="15" s="1"/>
  <c r="BS31" i="15"/>
  <c r="BI31" i="15"/>
  <c r="EC31" i="15"/>
  <c r="EB93" i="15"/>
  <c r="EB92" i="15" s="1"/>
  <c r="AE93" i="15"/>
  <c r="AE92" i="15" s="1"/>
  <c r="CQ93" i="15"/>
  <c r="CQ92" i="15" s="1"/>
  <c r="FC93" i="15"/>
  <c r="FC92" i="15" s="1"/>
  <c r="F144" i="15"/>
  <c r="F111" i="15" s="1"/>
  <c r="DH144" i="15"/>
  <c r="DH111" i="15" s="1"/>
  <c r="FT144" i="15"/>
  <c r="FT111" i="15" s="1"/>
  <c r="AP144" i="15"/>
  <c r="AP111" i="15" s="1"/>
  <c r="DE144" i="15"/>
  <c r="DE111" i="15" s="1"/>
  <c r="L31" i="15"/>
  <c r="BH31" i="15"/>
  <c r="BT31" i="15"/>
  <c r="AX46" i="15"/>
  <c r="EU61" i="15"/>
  <c r="J75" i="15"/>
  <c r="R61" i="15"/>
  <c r="R93" i="15"/>
  <c r="R92" i="15" s="1"/>
  <c r="K93" i="15"/>
  <c r="K92" i="15" s="1"/>
  <c r="EI93" i="15"/>
  <c r="EI92" i="15" s="1"/>
  <c r="EQ93" i="15"/>
  <c r="EQ92" i="15" s="1"/>
  <c r="V93" i="15"/>
  <c r="V92" i="15" s="1"/>
  <c r="ET93" i="15"/>
  <c r="ET92" i="15" s="1"/>
  <c r="AD93" i="15"/>
  <c r="AD92" i="15" s="1"/>
  <c r="FB93" i="15"/>
  <c r="FB92" i="15" s="1"/>
  <c r="O144" i="15"/>
  <c r="O159" i="15" s="1"/>
  <c r="AX144" i="15"/>
  <c r="AX111" i="15" s="1"/>
  <c r="BO144" i="15"/>
  <c r="BO111" i="15" s="1"/>
  <c r="CI93" i="15"/>
  <c r="CI92" i="15" s="1"/>
  <c r="O31" i="15"/>
  <c r="BT61" i="15"/>
  <c r="DL75" i="15"/>
  <c r="AN93" i="15"/>
  <c r="AN92" i="15" s="1"/>
  <c r="CZ93" i="15"/>
  <c r="CZ92" i="15" s="1"/>
  <c r="FL93" i="15"/>
  <c r="FL92" i="15" s="1"/>
  <c r="BD144" i="15"/>
  <c r="BD159" i="15" s="1"/>
  <c r="DP144" i="15"/>
  <c r="DP159" i="15" s="1"/>
  <c r="GB144" i="15"/>
  <c r="GB111" i="15" s="1"/>
  <c r="FK144" i="15"/>
  <c r="FK159" i="15" s="1"/>
  <c r="GD144" i="15"/>
  <c r="GD111" i="15" s="1"/>
  <c r="AM137" i="16"/>
  <c r="AM185" i="16" s="1"/>
  <c r="EW17" i="15"/>
  <c r="T31" i="15"/>
  <c r="AV137" i="16"/>
  <c r="AV185" i="16" s="1"/>
  <c r="W93" i="15"/>
  <c r="W92" i="15" s="1"/>
  <c r="DR31" i="15"/>
  <c r="E31" i="15"/>
  <c r="AL46" i="15"/>
  <c r="CX46" i="15"/>
  <c r="FJ46" i="15"/>
  <c r="AL11" i="16"/>
  <c r="CO31" i="15"/>
  <c r="FA31" i="15"/>
  <c r="CN46" i="15"/>
  <c r="CI61" i="15"/>
  <c r="EL75" i="15"/>
  <c r="FM93" i="15"/>
  <c r="FM92" i="15" s="1"/>
  <c r="CQ144" i="15"/>
  <c r="CQ111" i="15" s="1"/>
  <c r="FC144" i="15"/>
  <c r="FC111" i="15" s="1"/>
  <c r="CE144" i="15"/>
  <c r="CE111" i="15" s="1"/>
  <c r="L144" i="15"/>
  <c r="L111" i="15" s="1"/>
  <c r="BX144" i="15"/>
  <c r="BX111" i="15" s="1"/>
  <c r="EJ144" i="15"/>
  <c r="EJ159" i="15" s="1"/>
  <c r="BH61" i="15"/>
  <c r="AO31" i="15"/>
  <c r="DZ31" i="15"/>
  <c r="FF75" i="15"/>
  <c r="CK46" i="15"/>
  <c r="O61" i="15"/>
  <c r="W75" i="15"/>
  <c r="ET75" i="15"/>
  <c r="CJ75" i="15"/>
  <c r="DZ144" i="15"/>
  <c r="DZ111" i="15" s="1"/>
  <c r="CF144" i="15"/>
  <c r="CF159" i="15" s="1"/>
  <c r="ER144" i="15"/>
  <c r="ER111" i="15" s="1"/>
  <c r="CT144" i="15"/>
  <c r="CT111" i="15" s="1"/>
  <c r="FF144" i="15"/>
  <c r="FF111" i="15" s="1"/>
  <c r="DL144" i="15"/>
  <c r="DL111" i="15" s="1"/>
  <c r="DU31" i="15"/>
  <c r="AV144" i="15"/>
  <c r="AV111" i="15" s="1"/>
  <c r="DQ144" i="15"/>
  <c r="DQ111" i="15" s="1"/>
  <c r="FI144" i="15"/>
  <c r="FI159" i="15" s="1"/>
  <c r="C11" i="16"/>
  <c r="O17" i="15"/>
  <c r="CA17" i="15"/>
  <c r="Q17" i="15"/>
  <c r="CC17" i="15"/>
  <c r="T17" i="15"/>
  <c r="CF17" i="15"/>
  <c r="BO17" i="15"/>
  <c r="DW46" i="15"/>
  <c r="GC46" i="15"/>
  <c r="AF61" i="15"/>
  <c r="FY17" i="15"/>
  <c r="AR31" i="15"/>
  <c r="EW61" i="15"/>
  <c r="CS46" i="15"/>
  <c r="FJ31" i="15"/>
  <c r="BP46" i="15"/>
  <c r="W61" i="15"/>
  <c r="AE75" i="15"/>
  <c r="T61" i="15"/>
  <c r="CF61" i="15"/>
  <c r="BK61" i="15"/>
  <c r="DW61" i="15"/>
  <c r="G75" i="15"/>
  <c r="BS75" i="15"/>
  <c r="AF75" i="15"/>
  <c r="FD75" i="15"/>
  <c r="DB61" i="15"/>
  <c r="FN61" i="15"/>
  <c r="Q75" i="15"/>
  <c r="CC75" i="15"/>
  <c r="EO75" i="15"/>
  <c r="GC93" i="15"/>
  <c r="GC92" i="15" s="1"/>
  <c r="C144" i="15"/>
  <c r="C159" i="15" s="1"/>
  <c r="M11" i="16"/>
  <c r="U11" i="16"/>
  <c r="R11" i="16"/>
  <c r="AC101" i="7"/>
  <c r="CL31" i="15"/>
  <c r="BR46" i="15"/>
  <c r="CQ75" i="15"/>
  <c r="FC75" i="15"/>
  <c r="FY93" i="15"/>
  <c r="FY92" i="15" s="1"/>
  <c r="FQ144" i="15"/>
  <c r="FQ111" i="15" s="1"/>
  <c r="AS119" i="7"/>
  <c r="AS118" i="7" s="1"/>
  <c r="AD87" i="7"/>
  <c r="AA119" i="7"/>
  <c r="AA118" i="7" s="1"/>
  <c r="FH17" i="15"/>
  <c r="EG61" i="15"/>
  <c r="CJ31" i="15"/>
  <c r="AL31" i="15"/>
  <c r="BW75" i="15"/>
  <c r="EI75" i="15"/>
  <c r="D61" i="15"/>
  <c r="AS61" i="15"/>
  <c r="FQ61" i="15"/>
  <c r="ED61" i="15"/>
  <c r="P75" i="15"/>
  <c r="CL61" i="15"/>
  <c r="CP75" i="15"/>
  <c r="CM61" i="15"/>
  <c r="CL46" i="15"/>
  <c r="FV46" i="15"/>
  <c r="AP31" i="15"/>
  <c r="FL31" i="15"/>
  <c r="AC46" i="15"/>
  <c r="CO46" i="15"/>
  <c r="FA46" i="15"/>
  <c r="E75" i="15"/>
  <c r="BQ75" i="15"/>
  <c r="EC75" i="15"/>
  <c r="T75" i="15"/>
  <c r="Q93" i="15"/>
  <c r="Q92" i="15" s="1"/>
  <c r="CC93" i="15"/>
  <c r="CC92" i="15" s="1"/>
  <c r="EO93" i="15"/>
  <c r="EO92" i="15" s="1"/>
  <c r="AF144" i="15"/>
  <c r="AF111" i="15" s="1"/>
  <c r="AZ144" i="15"/>
  <c r="AZ159" i="15" s="1"/>
  <c r="DC144" i="15"/>
  <c r="DC111" i="15" s="1"/>
  <c r="S87" i="7"/>
  <c r="AG57" i="7"/>
  <c r="AN43" i="7"/>
  <c r="AD101" i="7"/>
  <c r="M170" i="7"/>
  <c r="FP31" i="15"/>
  <c r="DA46" i="15"/>
  <c r="EB46" i="15"/>
  <c r="BQ61" i="15"/>
  <c r="AY93" i="15"/>
  <c r="AY92" i="15" s="1"/>
  <c r="DK93" i="15"/>
  <c r="DK92" i="15" s="1"/>
  <c r="FW93" i="15"/>
  <c r="FW92" i="15" s="1"/>
  <c r="AZ93" i="15"/>
  <c r="AZ92" i="15" s="1"/>
  <c r="DL93" i="15"/>
  <c r="DL92" i="15" s="1"/>
  <c r="BI93" i="15"/>
  <c r="BI92" i="15" s="1"/>
  <c r="DU93" i="15"/>
  <c r="DU92" i="15" s="1"/>
  <c r="BJ93" i="15"/>
  <c r="BJ92" i="15" s="1"/>
  <c r="DV93" i="15"/>
  <c r="DV92" i="15" s="1"/>
  <c r="R144" i="15"/>
  <c r="R159" i="15" s="1"/>
  <c r="AU43" i="7"/>
  <c r="FX144" i="15"/>
  <c r="FX159" i="15" s="1"/>
  <c r="V72" i="7"/>
  <c r="FC31" i="15"/>
  <c r="BF31" i="15"/>
  <c r="AW61" i="15"/>
  <c r="EH75" i="15"/>
  <c r="H93" i="15"/>
  <c r="H92" i="15" s="1"/>
  <c r="BT93" i="15"/>
  <c r="BT92" i="15" s="1"/>
  <c r="EF93" i="15"/>
  <c r="EF92" i="15" s="1"/>
  <c r="FP93" i="15"/>
  <c r="FP92" i="15" s="1"/>
  <c r="CS144" i="15"/>
  <c r="CS159" i="15" s="1"/>
  <c r="FE144" i="15"/>
  <c r="FE111" i="15" s="1"/>
  <c r="BD31" i="15"/>
  <c r="DU61" i="15"/>
  <c r="ET61" i="15"/>
  <c r="DF75" i="15"/>
  <c r="AL43" i="7"/>
  <c r="AG72" i="7"/>
  <c r="BV144" i="15"/>
  <c r="BV111" i="15" s="1"/>
  <c r="AF43" i="7"/>
  <c r="AD72" i="7"/>
  <c r="E101" i="7"/>
  <c r="C31" i="15"/>
  <c r="AW61" i="14"/>
  <c r="AW57" i="14" s="1"/>
  <c r="AW11" i="14" s="1"/>
  <c r="AM31" i="15"/>
  <c r="P46" i="15"/>
  <c r="CB46" i="15"/>
  <c r="EN46" i="15"/>
  <c r="N61" i="15"/>
  <c r="BZ61" i="15"/>
  <c r="P93" i="15"/>
  <c r="P92" i="15" s="1"/>
  <c r="CB93" i="15"/>
  <c r="CB92" i="15" s="1"/>
  <c r="EN93" i="15"/>
  <c r="EN92" i="15" s="1"/>
  <c r="G93" i="15"/>
  <c r="G92" i="15" s="1"/>
  <c r="BS93" i="15"/>
  <c r="BS92" i="15" s="1"/>
  <c r="EE93" i="15"/>
  <c r="EE92" i="15" s="1"/>
  <c r="H144" i="15"/>
  <c r="H159" i="15" s="1"/>
  <c r="CG144" i="15"/>
  <c r="CG111" i="15" s="1"/>
  <c r="ES144" i="15"/>
  <c r="ES159" i="15" s="1"/>
  <c r="AN119" i="7"/>
  <c r="AN118" i="7" s="1"/>
  <c r="AP46" i="15"/>
  <c r="BI61" i="15"/>
  <c r="DC61" i="15"/>
  <c r="FO61" i="15"/>
  <c r="I43" i="7"/>
  <c r="V101" i="7"/>
  <c r="I119" i="7"/>
  <c r="I118" i="7" s="1"/>
  <c r="U72" i="7"/>
  <c r="AM43" i="7"/>
  <c r="BC17" i="15"/>
  <c r="DO17" i="15"/>
  <c r="FQ31" i="15"/>
  <c r="AU46" i="15"/>
  <c r="DG46" i="15"/>
  <c r="FS46" i="15"/>
  <c r="AG46" i="15"/>
  <c r="FE46" i="15"/>
  <c r="V61" i="15"/>
  <c r="CR144" i="15"/>
  <c r="CR111" i="15" s="1"/>
  <c r="AV119" i="7"/>
  <c r="AV118" i="7" s="1"/>
  <c r="EJ31" i="15"/>
  <c r="FZ31" i="15"/>
  <c r="CH61" i="15"/>
  <c r="AJ46" i="15"/>
  <c r="FH46" i="15"/>
  <c r="CO61" i="15"/>
  <c r="R75" i="15"/>
  <c r="BR75" i="15"/>
  <c r="FB75" i="15"/>
  <c r="C43" i="7"/>
  <c r="CR31" i="15"/>
  <c r="AG144" i="15"/>
  <c r="AG159" i="15" s="1"/>
  <c r="S101" i="7"/>
  <c r="AY17" i="15"/>
  <c r="EX31" i="15"/>
  <c r="AA75" i="15"/>
  <c r="AQ144" i="15"/>
  <c r="AQ111" i="15" s="1"/>
  <c r="S119" i="7"/>
  <c r="S118" i="7" s="1"/>
  <c r="Y43" i="7"/>
  <c r="AA43" i="14"/>
  <c r="AI43" i="14"/>
  <c r="AA72" i="7"/>
  <c r="AO179" i="7"/>
  <c r="AO170" i="7" s="1"/>
  <c r="X72" i="7"/>
  <c r="Z43" i="14"/>
  <c r="AK57" i="7"/>
  <c r="AD43" i="7"/>
  <c r="AI87" i="7"/>
  <c r="AF72" i="7"/>
  <c r="C12" i="7"/>
  <c r="AD87" i="14"/>
  <c r="AV57" i="7"/>
  <c r="AE119" i="7"/>
  <c r="AE118" i="7" s="1"/>
  <c r="AR72" i="14"/>
  <c r="T119" i="14"/>
  <c r="T118" i="14" s="1"/>
  <c r="AL43" i="14"/>
  <c r="O87" i="7"/>
  <c r="AM119" i="7"/>
  <c r="AM118" i="7" s="1"/>
  <c r="AR43" i="14"/>
  <c r="J119" i="7"/>
  <c r="J118" i="7" s="1"/>
  <c r="N57" i="7"/>
  <c r="V72" i="14"/>
  <c r="AV101" i="14"/>
  <c r="H119" i="14"/>
  <c r="H118" i="14" s="1"/>
  <c r="AC101" i="14"/>
  <c r="AN72" i="14"/>
  <c r="AK72" i="14"/>
  <c r="O101" i="14"/>
  <c r="AM87" i="14"/>
  <c r="AD43" i="14"/>
  <c r="AH43" i="14"/>
  <c r="F119" i="14"/>
  <c r="F118" i="14" s="1"/>
  <c r="M119" i="14"/>
  <c r="M118" i="14" s="1"/>
  <c r="AV72" i="14"/>
  <c r="AM72" i="14"/>
  <c r="AI72" i="14"/>
  <c r="AF87" i="14"/>
  <c r="X43" i="14"/>
  <c r="Q43" i="14"/>
  <c r="G43" i="14"/>
  <c r="AQ119" i="14"/>
  <c r="AQ118" i="14" s="1"/>
  <c r="S72" i="14"/>
  <c r="R72" i="14"/>
  <c r="N72" i="14"/>
  <c r="V43" i="14"/>
  <c r="L101" i="14"/>
  <c r="DG17" i="5"/>
  <c r="AL46" i="5"/>
  <c r="CX46" i="5"/>
  <c r="ED61" i="5"/>
  <c r="FC46" i="5"/>
  <c r="L46" i="5"/>
  <c r="EJ46" i="5"/>
  <c r="AQ31" i="5"/>
  <c r="EV46" i="5"/>
  <c r="EG61" i="5"/>
  <c r="CR75" i="5"/>
  <c r="FD75" i="5"/>
  <c r="CP93" i="5"/>
  <c r="CP92" i="5" s="1"/>
  <c r="FB93" i="5"/>
  <c r="FB92" i="5" s="1"/>
  <c r="AX144" i="5"/>
  <c r="AX159" i="5" s="1"/>
  <c r="DJ144" i="5"/>
  <c r="DJ159" i="5" s="1"/>
  <c r="FV144" i="5"/>
  <c r="FV111" i="5" s="1"/>
  <c r="BG144" i="5"/>
  <c r="BG159" i="5" s="1"/>
  <c r="DS144" i="5"/>
  <c r="DS159" i="5" s="1"/>
  <c r="GE144" i="5"/>
  <c r="GE159" i="5" s="1"/>
  <c r="AR144" i="5"/>
  <c r="AR111" i="5" s="1"/>
  <c r="DD144" i="5"/>
  <c r="DD159" i="5" s="1"/>
  <c r="DD75" i="5"/>
  <c r="O144" i="5"/>
  <c r="O159" i="5" s="1"/>
  <c r="CA144" i="5"/>
  <c r="CA111" i="5" s="1"/>
  <c r="EY93" i="5"/>
  <c r="EY92" i="5" s="1"/>
  <c r="CS93" i="5"/>
  <c r="CS92" i="5" s="1"/>
  <c r="AG144" i="5"/>
  <c r="AG111" i="5" s="1"/>
  <c r="CS144" i="5"/>
  <c r="CS111" i="5" s="1"/>
  <c r="FE144" i="5"/>
  <c r="FE111" i="5" s="1"/>
  <c r="AL144" i="5"/>
  <c r="AL159" i="5" s="1"/>
  <c r="CX144" i="5"/>
  <c r="CX159" i="5" s="1"/>
  <c r="C46" i="5"/>
  <c r="W46" i="5"/>
  <c r="FV46" i="5"/>
  <c r="FS46" i="5"/>
  <c r="ER46" i="5"/>
  <c r="DM75" i="5"/>
  <c r="DN92" i="5"/>
  <c r="AT144" i="5"/>
  <c r="AT159" i="5" s="1"/>
  <c r="DF144" i="5"/>
  <c r="DF159" i="5" s="1"/>
  <c r="FZ31" i="5"/>
  <c r="BF93" i="5"/>
  <c r="BF92" i="5" s="1"/>
  <c r="FA61" i="5"/>
  <c r="CG75" i="5"/>
  <c r="ES75" i="5"/>
  <c r="BZ75" i="5"/>
  <c r="EL75" i="5"/>
  <c r="FZ93" i="5"/>
  <c r="FZ92" i="5" s="1"/>
  <c r="FT31" i="5"/>
  <c r="CO46" i="5"/>
  <c r="FA46" i="5"/>
  <c r="CW61" i="5"/>
  <c r="AA31" i="5"/>
  <c r="CM31" i="5"/>
  <c r="AG61" i="5"/>
  <c r="EL93" i="5"/>
  <c r="EL92" i="5" s="1"/>
  <c r="CT75" i="5"/>
  <c r="DO93" i="5"/>
  <c r="DO92" i="5" s="1"/>
  <c r="GA93" i="5"/>
  <c r="GA92" i="5" s="1"/>
  <c r="CJ93" i="5"/>
  <c r="CJ92" i="5" s="1"/>
  <c r="EV93" i="5"/>
  <c r="EV92" i="5" s="1"/>
  <c r="G144" i="5"/>
  <c r="G111" i="5" s="1"/>
  <c r="EE144" i="5"/>
  <c r="EE159" i="5" s="1"/>
  <c r="CE93" i="5"/>
  <c r="CE92" i="5" s="1"/>
  <c r="EQ93" i="5"/>
  <c r="EQ92" i="5" s="1"/>
  <c r="EA75" i="5"/>
  <c r="CK144" i="5"/>
  <c r="CK111" i="5" s="1"/>
  <c r="BZ144" i="5"/>
  <c r="BZ159" i="5" s="1"/>
  <c r="EL144" i="5"/>
  <c r="EL159" i="5" s="1"/>
  <c r="DA17" i="5"/>
  <c r="FM17" i="5"/>
  <c r="FN61" i="17"/>
  <c r="DW144" i="17"/>
  <c r="DW111" i="17" s="1"/>
  <c r="H144" i="17"/>
  <c r="H111" i="17" s="1"/>
  <c r="AW144" i="17"/>
  <c r="AW111" i="17" s="1"/>
  <c r="DI144" i="17"/>
  <c r="DI111" i="17" s="1"/>
  <c r="FU144" i="17"/>
  <c r="FU111" i="17" s="1"/>
  <c r="DS144" i="17"/>
  <c r="DS159" i="17" s="1"/>
  <c r="BB144" i="17"/>
  <c r="BB111" i="17" s="1"/>
  <c r="DN144" i="17"/>
  <c r="DN111" i="17" s="1"/>
  <c r="DO17" i="17"/>
  <c r="FH61" i="17"/>
  <c r="I61" i="17"/>
  <c r="AJ75" i="17"/>
  <c r="CV75" i="17"/>
  <c r="DH93" i="17"/>
  <c r="DH92" i="17" s="1"/>
  <c r="BE144" i="17"/>
  <c r="BE111" i="17" s="1"/>
  <c r="DQ144" i="17"/>
  <c r="DQ111" i="17" s="1"/>
  <c r="GC144" i="17"/>
  <c r="GC111" i="17" s="1"/>
  <c r="DB144" i="17"/>
  <c r="DB111" i="17" s="1"/>
  <c r="D144" i="17"/>
  <c r="D111" i="17" s="1"/>
  <c r="M144" i="17"/>
  <c r="M159" i="17" s="1"/>
  <c r="BY144" i="17"/>
  <c r="BY159" i="17" s="1"/>
  <c r="EK144" i="17"/>
  <c r="EK111" i="17" s="1"/>
  <c r="AB144" i="17"/>
  <c r="AB159" i="17" s="1"/>
  <c r="C144" i="17"/>
  <c r="C159" i="17" s="1"/>
  <c r="FV17" i="17"/>
  <c r="CM17" i="17"/>
  <c r="EY17" i="17"/>
  <c r="BY17" i="17"/>
  <c r="FZ17" i="17"/>
  <c r="DZ31" i="17"/>
  <c r="AG17" i="17"/>
  <c r="CS17" i="17"/>
  <c r="AN17" i="17"/>
  <c r="FL17" i="17"/>
  <c r="CU31" i="17"/>
  <c r="FG31" i="17"/>
  <c r="GC61" i="17"/>
  <c r="BR75" i="17"/>
  <c r="EN93" i="17"/>
  <c r="EN92" i="17" s="1"/>
  <c r="EX93" i="17"/>
  <c r="EX92" i="17" s="1"/>
  <c r="EL61" i="17"/>
  <c r="I31" i="17"/>
  <c r="BU31" i="17"/>
  <c r="BG61" i="17"/>
  <c r="AX144" i="17"/>
  <c r="AX111" i="17" s="1"/>
  <c r="BN144" i="17"/>
  <c r="BN159" i="17" s="1"/>
  <c r="K144" i="17"/>
  <c r="K111" i="17" s="1"/>
  <c r="BW144" i="17"/>
  <c r="BW159" i="17" s="1"/>
  <c r="EI144" i="17"/>
  <c r="EI111" i="17" s="1"/>
  <c r="AC144" i="17"/>
  <c r="AC159" i="17" s="1"/>
  <c r="CO144" i="17"/>
  <c r="CO159" i="17" s="1"/>
  <c r="FA144" i="17"/>
  <c r="FA111" i="17" s="1"/>
  <c r="AY17" i="17"/>
  <c r="DK17" i="17"/>
  <c r="FW17" i="17"/>
  <c r="BJ17" i="17"/>
  <c r="DV17" i="17"/>
  <c r="EU17" i="17"/>
  <c r="EY61" i="17"/>
  <c r="CK93" i="17"/>
  <c r="CK92" i="17" s="1"/>
  <c r="CG93" i="17"/>
  <c r="CG92" i="17" s="1"/>
  <c r="EW75" i="17"/>
  <c r="FR93" i="17"/>
  <c r="FR92" i="17" s="1"/>
  <c r="CI93" i="17"/>
  <c r="CI92" i="17" s="1"/>
  <c r="FW93" i="17"/>
  <c r="FW92" i="17" s="1"/>
  <c r="CR46" i="17"/>
  <c r="DR17" i="17"/>
  <c r="AD75" i="17"/>
  <c r="DF31" i="17"/>
  <c r="AD61" i="17"/>
  <c r="DX144" i="17"/>
  <c r="DX111" i="17" s="1"/>
  <c r="Y144" i="17"/>
  <c r="Y159" i="17" s="1"/>
  <c r="CE144" i="17"/>
  <c r="CE111" i="17" s="1"/>
  <c r="L144" i="17"/>
  <c r="L111" i="17" s="1"/>
  <c r="DD144" i="17"/>
  <c r="DD159" i="17" s="1"/>
  <c r="CJ144" i="17"/>
  <c r="CJ111" i="17" s="1"/>
  <c r="BR17" i="17"/>
  <c r="ED17" i="17"/>
  <c r="CX31" i="17"/>
  <c r="CA17" i="17"/>
  <c r="AW17" i="17"/>
  <c r="DI17" i="17"/>
  <c r="FU17" i="17"/>
  <c r="EK31" i="17"/>
  <c r="DM46" i="17"/>
  <c r="CJ46" i="17"/>
  <c r="DV46" i="17"/>
  <c r="AH75" i="17"/>
  <c r="CT75" i="17"/>
  <c r="FF75" i="17"/>
  <c r="FJ144" i="17"/>
  <c r="FJ111" i="17" s="1"/>
  <c r="BL144" i="17"/>
  <c r="BL111" i="17" s="1"/>
  <c r="BP144" i="17"/>
  <c r="BP111" i="17" s="1"/>
  <c r="EJ144" i="17"/>
  <c r="EJ159" i="17" s="1"/>
  <c r="CB144" i="17"/>
  <c r="CB159" i="17" s="1"/>
  <c r="EZ144" i="17"/>
  <c r="EZ159" i="17" s="1"/>
  <c r="M17" i="17"/>
  <c r="BH31" i="17"/>
  <c r="EZ61" i="17"/>
  <c r="EN61" i="17"/>
  <c r="V93" i="17"/>
  <c r="V92" i="17" s="1"/>
  <c r="CH93" i="17"/>
  <c r="CH92" i="17" s="1"/>
  <c r="EN144" i="17"/>
  <c r="EN111" i="17" s="1"/>
  <c r="AH144" i="17"/>
  <c r="AH111" i="17" s="1"/>
  <c r="CG17" i="17"/>
  <c r="AE17" i="17"/>
  <c r="FQ46" i="17"/>
  <c r="EB75" i="17"/>
  <c r="FV93" i="17"/>
  <c r="FV92" i="17" s="1"/>
  <c r="FT93" i="17"/>
  <c r="FT92" i="17" s="1"/>
  <c r="DK93" i="17"/>
  <c r="DK92" i="17" s="1"/>
  <c r="EG75" i="17"/>
  <c r="FC93" i="17"/>
  <c r="FC92" i="17" s="1"/>
  <c r="ED46" i="17"/>
  <c r="FL93" i="17"/>
  <c r="FL92" i="17" s="1"/>
  <c r="N17" i="17"/>
  <c r="BE31" i="17"/>
  <c r="FM46" i="17"/>
  <c r="N46" i="17"/>
  <c r="AJ61" i="17"/>
  <c r="CV61" i="17"/>
  <c r="FI61" i="17"/>
  <c r="EV144" i="17"/>
  <c r="EV111" i="17" s="1"/>
  <c r="DR93" i="17"/>
  <c r="DR92" i="17" s="1"/>
  <c r="GD93" i="17"/>
  <c r="GD92" i="17" s="1"/>
  <c r="DS93" i="17"/>
  <c r="DS92" i="17" s="1"/>
  <c r="CV46" i="17"/>
  <c r="AJ46" i="17"/>
  <c r="AV31" i="17"/>
  <c r="W17" i="17"/>
  <c r="BR31" i="17"/>
  <c r="BE46" i="17"/>
  <c r="GC46" i="17"/>
  <c r="AR46" i="17"/>
  <c r="DD46" i="17"/>
  <c r="FP46" i="17"/>
  <c r="CX46" i="17"/>
  <c r="BA61" i="17"/>
  <c r="V61" i="17"/>
  <c r="AT93" i="17"/>
  <c r="AT92" i="17" s="1"/>
  <c r="DF93" i="17"/>
  <c r="DF92" i="17" s="1"/>
  <c r="DR159" i="17"/>
  <c r="BK144" i="17"/>
  <c r="BK159" i="17" s="1"/>
  <c r="EY31" i="17"/>
  <c r="CN31" i="17"/>
  <c r="CY31" i="17"/>
  <c r="AG93" i="17"/>
  <c r="AG92" i="17" s="1"/>
  <c r="CS93" i="17"/>
  <c r="CS92" i="17" s="1"/>
  <c r="AX93" i="17"/>
  <c r="AX92" i="17" s="1"/>
  <c r="DJ93" i="17"/>
  <c r="DJ92" i="17" s="1"/>
  <c r="AA31" i="17"/>
  <c r="CM31" i="17"/>
  <c r="N31" i="17"/>
  <c r="BZ31" i="17"/>
  <c r="H46" i="17"/>
  <c r="BT46" i="17"/>
  <c r="DY46" i="17"/>
  <c r="DF46" i="17"/>
  <c r="FZ46" i="17"/>
  <c r="FB61" i="17"/>
  <c r="DH144" i="17"/>
  <c r="DH159" i="17" s="1"/>
  <c r="FT144" i="17"/>
  <c r="FT111" i="17" s="1"/>
  <c r="AA144" i="17"/>
  <c r="AA111" i="17" s="1"/>
  <c r="CM144" i="17"/>
  <c r="CM111" i="17" s="1"/>
  <c r="EY144" i="17"/>
  <c r="EY111" i="17" s="1"/>
  <c r="CX144" i="17"/>
  <c r="CX159" i="17" s="1"/>
  <c r="BZ17" i="17"/>
  <c r="CI17" i="17"/>
  <c r="DG31" i="17"/>
  <c r="FM75" i="17"/>
  <c r="AM93" i="17"/>
  <c r="AM92" i="17" s="1"/>
  <c r="CY93" i="17"/>
  <c r="CY92" i="17" s="1"/>
  <c r="AN31" i="17"/>
  <c r="FH46" i="17"/>
  <c r="CR61" i="17"/>
  <c r="Y31" i="17"/>
  <c r="AI31" i="17"/>
  <c r="AJ31" i="17"/>
  <c r="BF46" i="17"/>
  <c r="DR46" i="17"/>
  <c r="GD46" i="17"/>
  <c r="AT46" i="17"/>
  <c r="DP61" i="17"/>
  <c r="AB75" i="17"/>
  <c r="CN75" i="17"/>
  <c r="DP144" i="17"/>
  <c r="DP111" i="17" s="1"/>
  <c r="J144" i="17"/>
  <c r="J111" i="17" s="1"/>
  <c r="GA144" i="17"/>
  <c r="GA159" i="17" s="1"/>
  <c r="EX144" i="17"/>
  <c r="EX111" i="17" s="1"/>
  <c r="AI144" i="17"/>
  <c r="AI111" i="17" s="1"/>
  <c r="FG144" i="17"/>
  <c r="FG159" i="17" s="1"/>
  <c r="BX144" i="17"/>
  <c r="BX111" i="17" s="1"/>
  <c r="BI144" i="17"/>
  <c r="BI111" i="17" s="1"/>
  <c r="DU144" i="17"/>
  <c r="DU111" i="17" s="1"/>
  <c r="FU93" i="17"/>
  <c r="FU92" i="17" s="1"/>
  <c r="AA11" i="16"/>
  <c r="AS11" i="16"/>
  <c r="S11" i="16"/>
  <c r="AF137" i="16"/>
  <c r="AF185" i="16" s="1"/>
  <c r="P11" i="16"/>
  <c r="AT11" i="16"/>
  <c r="AQ11" i="16"/>
  <c r="J11" i="16"/>
  <c r="E11" i="16"/>
  <c r="X11" i="16"/>
  <c r="AH11" i="16"/>
  <c r="Y11" i="16"/>
  <c r="G11" i="16"/>
  <c r="AV11" i="16"/>
  <c r="AP11" i="16"/>
  <c r="AN137" i="16"/>
  <c r="AN185" i="16" s="1"/>
  <c r="W11" i="16"/>
  <c r="F137" i="16"/>
  <c r="F185" i="16" s="1"/>
  <c r="EY31" i="5"/>
  <c r="AV31" i="5"/>
  <c r="DH31" i="5"/>
  <c r="P75" i="5"/>
  <c r="CB75" i="5"/>
  <c r="AX75" i="5"/>
  <c r="U93" i="5"/>
  <c r="U92" i="5" s="1"/>
  <c r="CG93" i="5"/>
  <c r="CG92" i="5" s="1"/>
  <c r="ES93" i="5"/>
  <c r="ES92" i="5" s="1"/>
  <c r="BD144" i="5"/>
  <c r="BD111" i="5" s="1"/>
  <c r="DP144" i="5"/>
  <c r="DP159" i="5" s="1"/>
  <c r="GB144" i="5"/>
  <c r="GB111" i="5" s="1"/>
  <c r="CW17" i="5"/>
  <c r="V144" i="5"/>
  <c r="V111" i="5" s="1"/>
  <c r="CH144" i="5"/>
  <c r="CH159" i="5" s="1"/>
  <c r="ET144" i="5"/>
  <c r="ET159" i="5" s="1"/>
  <c r="BR31" i="5"/>
  <c r="FO31" i="5"/>
  <c r="BL31" i="5"/>
  <c r="DX31" i="5"/>
  <c r="AG46" i="5"/>
  <c r="CS46" i="5"/>
  <c r="FE46" i="5"/>
  <c r="H61" i="5"/>
  <c r="BT61" i="5"/>
  <c r="EF61" i="5"/>
  <c r="L61" i="5"/>
  <c r="BX61" i="5"/>
  <c r="EJ61" i="5"/>
  <c r="AF75" i="5"/>
  <c r="Q75" i="5"/>
  <c r="Q93" i="5"/>
  <c r="Q92" i="5" s="1"/>
  <c r="S93" i="5"/>
  <c r="S92" i="5" s="1"/>
  <c r="AK93" i="5"/>
  <c r="AK92" i="5" s="1"/>
  <c r="CW93" i="5"/>
  <c r="CW92" i="5" s="1"/>
  <c r="FI93" i="5"/>
  <c r="FI92" i="5" s="1"/>
  <c r="BH93" i="5"/>
  <c r="BH92" i="5" s="1"/>
  <c r="E17" i="5"/>
  <c r="DY17" i="5"/>
  <c r="AI61" i="5"/>
  <c r="BB31" i="5"/>
  <c r="H31" i="5"/>
  <c r="CN75" i="5"/>
  <c r="EZ75" i="5"/>
  <c r="AT46" i="5"/>
  <c r="DF46" i="5"/>
  <c r="AL75" i="5"/>
  <c r="AY31" i="5"/>
  <c r="BT46" i="5"/>
  <c r="EO61" i="5"/>
  <c r="DW75" i="5"/>
  <c r="FV75" i="5"/>
  <c r="DR75" i="5"/>
  <c r="DC93" i="5"/>
  <c r="DC92" i="5" s="1"/>
  <c r="FG93" i="5"/>
  <c r="FG92" i="5" s="1"/>
  <c r="FJ144" i="5"/>
  <c r="FJ111" i="5" s="1"/>
  <c r="CA46" i="5"/>
  <c r="CO75" i="5"/>
  <c r="BV31" i="5"/>
  <c r="EH31" i="5"/>
  <c r="DA31" i="5"/>
  <c r="AH61" i="5"/>
  <c r="AN93" i="5"/>
  <c r="AN92" i="5" s="1"/>
  <c r="AC46" i="5"/>
  <c r="AX61" i="5"/>
  <c r="DJ61" i="5"/>
  <c r="E61" i="5"/>
  <c r="BQ61" i="5"/>
  <c r="EC61" i="5"/>
  <c r="GA46" i="5"/>
  <c r="CN46" i="5"/>
  <c r="EZ46" i="5"/>
  <c r="BG31" i="5"/>
  <c r="FY75" i="5"/>
  <c r="BM61" i="5"/>
  <c r="FR75" i="5"/>
  <c r="DV92" i="5"/>
  <c r="CN93" i="5"/>
  <c r="CN92" i="5" s="1"/>
  <c r="EZ93" i="5"/>
  <c r="EZ92" i="5" s="1"/>
  <c r="BE144" i="5"/>
  <c r="BE111" i="5" s="1"/>
  <c r="AO31" i="5"/>
  <c r="Z46" i="5"/>
  <c r="FR46" i="5"/>
  <c r="X61" i="5"/>
  <c r="CJ61" i="5"/>
  <c r="EV61" i="5"/>
  <c r="AG93" i="5"/>
  <c r="AG92" i="5" s="1"/>
  <c r="L93" i="5"/>
  <c r="L92" i="5" s="1"/>
  <c r="BX93" i="5"/>
  <c r="BX92" i="5" s="1"/>
  <c r="AK17" i="5"/>
  <c r="BM17" i="5"/>
  <c r="DU17" i="5"/>
  <c r="BK17" i="5"/>
  <c r="AY61" i="5"/>
  <c r="FA75" i="5"/>
  <c r="BC31" i="5"/>
  <c r="DO31" i="5"/>
  <c r="CL31" i="5"/>
  <c r="EX31" i="5"/>
  <c r="DQ31" i="5"/>
  <c r="GC31" i="5"/>
  <c r="AI46" i="5"/>
  <c r="CU46" i="5"/>
  <c r="FG46" i="5"/>
  <c r="EM61" i="5"/>
  <c r="M46" i="5"/>
  <c r="BY46" i="5"/>
  <c r="AB75" i="5"/>
  <c r="CH75" i="5"/>
  <c r="ET75" i="5"/>
  <c r="FC31" i="5"/>
  <c r="F144" i="5"/>
  <c r="F111" i="5" s="1"/>
  <c r="BR144" i="5"/>
  <c r="BR111" i="5" s="1"/>
  <c r="ED144" i="5"/>
  <c r="ED111" i="5" s="1"/>
  <c r="CG31" i="5"/>
  <c r="BB61" i="5"/>
  <c r="DN61" i="5"/>
  <c r="FZ61" i="5"/>
  <c r="AH75" i="5"/>
  <c r="N93" i="5"/>
  <c r="N92" i="5" s="1"/>
  <c r="AN144" i="5"/>
  <c r="AN111" i="5" s="1"/>
  <c r="CZ144" i="5"/>
  <c r="CZ111" i="5" s="1"/>
  <c r="FL144" i="5"/>
  <c r="FL159" i="5" s="1"/>
  <c r="FI17" i="5"/>
  <c r="DC31" i="5"/>
  <c r="AA61" i="5"/>
  <c r="CM61" i="5"/>
  <c r="EY61" i="5"/>
  <c r="BO75" i="5"/>
  <c r="AV46" i="5"/>
  <c r="DB61" i="5"/>
  <c r="EN75" i="5"/>
  <c r="AP93" i="5"/>
  <c r="AP92" i="5" s="1"/>
  <c r="N75" i="5"/>
  <c r="AM75" i="5"/>
  <c r="CY75" i="5"/>
  <c r="FK75" i="5"/>
  <c r="CC93" i="5"/>
  <c r="CC92" i="5" s="1"/>
  <c r="EO93" i="5"/>
  <c r="EO92" i="5" s="1"/>
  <c r="GC75" i="5"/>
  <c r="BR93" i="5"/>
  <c r="BR92" i="5" s="1"/>
  <c r="AH144" i="5"/>
  <c r="AH111" i="5" s="1"/>
  <c r="CT144" i="5"/>
  <c r="CT111" i="5" s="1"/>
  <c r="FF144" i="5"/>
  <c r="FF111" i="5" s="1"/>
  <c r="FO144" i="5"/>
  <c r="FO111" i="5" s="1"/>
  <c r="DG93" i="5"/>
  <c r="DG92" i="5" s="1"/>
  <c r="FS93" i="5"/>
  <c r="FS92" i="5" s="1"/>
  <c r="AB144" i="5"/>
  <c r="AB111" i="5" s="1"/>
  <c r="CN144" i="5"/>
  <c r="CN111" i="5" s="1"/>
  <c r="EZ144" i="5"/>
  <c r="EZ159" i="5" s="1"/>
  <c r="BK144" i="5"/>
  <c r="BK159" i="5" s="1"/>
  <c r="DW144" i="5"/>
  <c r="DW159" i="5" s="1"/>
  <c r="EI93" i="5"/>
  <c r="EI92" i="5" s="1"/>
  <c r="Q144" i="5"/>
  <c r="Q111" i="5" s="1"/>
  <c r="CC144" i="5"/>
  <c r="CC159" i="5" s="1"/>
  <c r="EO144" i="5"/>
  <c r="EO159" i="5" s="1"/>
  <c r="DS46" i="5"/>
  <c r="CQ61" i="5"/>
  <c r="FY46" i="5"/>
  <c r="EH61" i="5"/>
  <c r="FN61" i="5"/>
  <c r="FH17" i="5"/>
  <c r="EE31" i="5"/>
  <c r="CB31" i="5"/>
  <c r="EN31" i="5"/>
  <c r="CS31" i="5"/>
  <c r="AS31" i="5"/>
  <c r="N61" i="5"/>
  <c r="BZ61" i="5"/>
  <c r="EL61" i="5"/>
  <c r="DM17" i="5"/>
  <c r="GE46" i="5"/>
  <c r="FD61" i="5"/>
  <c r="BA46" i="5"/>
  <c r="G46" i="5"/>
  <c r="BE61" i="5"/>
  <c r="Y61" i="5"/>
  <c r="DK31" i="5"/>
  <c r="FW31" i="5"/>
  <c r="AG31" i="5"/>
  <c r="DU31" i="5"/>
  <c r="T61" i="5"/>
  <c r="CF61" i="5"/>
  <c r="ER61" i="5"/>
  <c r="V61" i="5"/>
  <c r="CH61" i="5"/>
  <c r="ET61" i="5"/>
  <c r="DO61" i="5"/>
  <c r="GA61" i="5"/>
  <c r="BK75" i="5"/>
  <c r="AW31" i="5"/>
  <c r="AO46" i="5"/>
  <c r="FM46" i="5"/>
  <c r="FR31" i="5"/>
  <c r="G75" i="5"/>
  <c r="EE75" i="5"/>
  <c r="AQ93" i="5"/>
  <c r="AQ92" i="5" s="1"/>
  <c r="BN144" i="5"/>
  <c r="BN159" i="5" s="1"/>
  <c r="DZ144" i="5"/>
  <c r="DZ159" i="5" s="1"/>
  <c r="BW144" i="5"/>
  <c r="BW111" i="5" s="1"/>
  <c r="EI144" i="5"/>
  <c r="EI111" i="5" s="1"/>
  <c r="BH144" i="5"/>
  <c r="BH111" i="5" s="1"/>
  <c r="DT144" i="5"/>
  <c r="DT111" i="5" s="1"/>
  <c r="CQ144" i="5"/>
  <c r="CQ111" i="5" s="1"/>
  <c r="DI144" i="5"/>
  <c r="DI159" i="5" s="1"/>
  <c r="DY31" i="5"/>
  <c r="M31" i="5"/>
  <c r="AW46" i="5"/>
  <c r="DI46" i="5"/>
  <c r="FU46" i="5"/>
  <c r="FD46" i="5"/>
  <c r="CA61" i="5"/>
  <c r="BI75" i="5"/>
  <c r="T93" i="5"/>
  <c r="T92" i="5" s="1"/>
  <c r="CF93" i="5"/>
  <c r="CF92" i="5" s="1"/>
  <c r="BD93" i="5"/>
  <c r="BD92" i="5" s="1"/>
  <c r="EK144" i="5"/>
  <c r="EK111" i="5" s="1"/>
  <c r="BA17" i="5"/>
  <c r="FZ46" i="5"/>
  <c r="DA46" i="5"/>
  <c r="BA75" i="5"/>
  <c r="BS75" i="5"/>
  <c r="GD75" i="5"/>
  <c r="EM93" i="5"/>
  <c r="EM92" i="5" s="1"/>
  <c r="K144" i="5"/>
  <c r="K111" i="5" s="1"/>
  <c r="AE144" i="5"/>
  <c r="AE159" i="5" s="1"/>
  <c r="FC144" i="5"/>
  <c r="FC159" i="5" s="1"/>
  <c r="AW144" i="5"/>
  <c r="AW159" i="5" s="1"/>
  <c r="FU144" i="5"/>
  <c r="FU111" i="5" s="1"/>
  <c r="U31" i="5"/>
  <c r="FL46" i="5"/>
  <c r="CI61" i="5"/>
  <c r="BS93" i="5"/>
  <c r="BS92" i="5" s="1"/>
  <c r="DL75" i="5"/>
  <c r="EC31" i="5"/>
  <c r="DU75" i="5"/>
  <c r="DG46" i="5"/>
  <c r="DD46" i="5"/>
  <c r="FP46" i="5"/>
  <c r="EK75" i="5"/>
  <c r="DD93" i="5"/>
  <c r="DD92" i="5" s="1"/>
  <c r="FP93" i="5"/>
  <c r="FP92" i="5" s="1"/>
  <c r="DX75" i="5"/>
  <c r="BZ93" i="5"/>
  <c r="BZ92" i="5" s="1"/>
  <c r="C61" i="5"/>
  <c r="CR61" i="5"/>
  <c r="BG46" i="5"/>
  <c r="AF61" i="5"/>
  <c r="CT17" i="5"/>
  <c r="DM46" i="5"/>
  <c r="BV61" i="5"/>
  <c r="FX61" i="5"/>
  <c r="U46" i="5"/>
  <c r="AZ75" i="5"/>
  <c r="CK61" i="5"/>
  <c r="BH17" i="5"/>
  <c r="BT31" i="5"/>
  <c r="EF31" i="5"/>
  <c r="BN46" i="5"/>
  <c r="DZ46" i="5"/>
  <c r="BO46" i="5"/>
  <c r="EA46" i="5"/>
  <c r="AN61" i="5"/>
  <c r="CZ61" i="5"/>
  <c r="FL61" i="5"/>
  <c r="CY61" i="5"/>
  <c r="BI46" i="5"/>
  <c r="DU46" i="5"/>
  <c r="CD61" i="5"/>
  <c r="EP61" i="5"/>
  <c r="CU61" i="5"/>
  <c r="C93" i="5"/>
  <c r="C92" i="5" s="1"/>
  <c r="AG101" i="7"/>
  <c r="J57" i="7"/>
  <c r="AO119" i="7"/>
  <c r="AO118" i="7" s="1"/>
  <c r="C57" i="7"/>
  <c r="AO101" i="7"/>
  <c r="M119" i="7"/>
  <c r="M118" i="7" s="1"/>
  <c r="AF119" i="7"/>
  <c r="AF118" i="7" s="1"/>
  <c r="X101" i="7"/>
  <c r="C72" i="7"/>
  <c r="AO43" i="7"/>
  <c r="W101" i="7"/>
  <c r="T72" i="7"/>
  <c r="W87" i="7"/>
  <c r="K101" i="7"/>
  <c r="AT57" i="7"/>
  <c r="AU87" i="7"/>
  <c r="O101" i="7"/>
  <c r="Q72" i="7"/>
  <c r="D57" i="7"/>
  <c r="R87" i="7"/>
  <c r="N72" i="7"/>
  <c r="AP101" i="7"/>
  <c r="AK119" i="7"/>
  <c r="AK118" i="7" s="1"/>
  <c r="AT119" i="7"/>
  <c r="AT118" i="7" s="1"/>
  <c r="R192" i="7"/>
  <c r="L192" i="7"/>
  <c r="X43" i="7"/>
  <c r="Q87" i="7"/>
  <c r="AT43" i="7"/>
  <c r="AF12" i="7"/>
  <c r="AI43" i="7"/>
  <c r="AR57" i="7"/>
  <c r="R170" i="7"/>
  <c r="Q119" i="7"/>
  <c r="Q118" i="7" s="1"/>
  <c r="Y119" i="7"/>
  <c r="Y118" i="7" s="1"/>
  <c r="AL119" i="7"/>
  <c r="AL118" i="7" s="1"/>
  <c r="AC119" i="7"/>
  <c r="AC118" i="7" s="1"/>
  <c r="AI72" i="7"/>
  <c r="Z43" i="7"/>
  <c r="F43" i="7"/>
  <c r="AE43" i="7"/>
  <c r="J12" i="7"/>
  <c r="U192" i="7"/>
  <c r="R101" i="7"/>
  <c r="N87" i="7"/>
  <c r="U87" i="7"/>
  <c r="AH43" i="7"/>
  <c r="E43" i="7"/>
  <c r="I72" i="7"/>
  <c r="J192" i="7"/>
  <c r="AH87" i="7"/>
  <c r="D12" i="7"/>
  <c r="X57" i="7"/>
  <c r="AV12" i="7"/>
  <c r="L101" i="7"/>
  <c r="R57" i="7"/>
  <c r="P119" i="7"/>
  <c r="P118" i="7" s="1"/>
  <c r="H43" i="7"/>
  <c r="AP43" i="7"/>
  <c r="AR87" i="7"/>
  <c r="AR72" i="7"/>
  <c r="T57" i="7"/>
  <c r="F57" i="7"/>
  <c r="Y72" i="7"/>
  <c r="Z12" i="7"/>
  <c r="D43" i="7"/>
  <c r="T101" i="7"/>
  <c r="X119" i="7"/>
  <c r="X118" i="7" s="1"/>
  <c r="AT87" i="7"/>
  <c r="AI119" i="7"/>
  <c r="AI118" i="7" s="1"/>
  <c r="J170" i="7"/>
  <c r="S43" i="7"/>
  <c r="G43" i="7"/>
  <c r="AN57" i="7"/>
  <c r="AH12" i="7"/>
  <c r="M101" i="7"/>
  <c r="F87" i="7"/>
  <c r="W72" i="7"/>
  <c r="AA43" i="7"/>
  <c r="G101" i="7"/>
  <c r="N43" i="7"/>
  <c r="AU101" i="7"/>
  <c r="CB75" i="15"/>
  <c r="DY75" i="15"/>
  <c r="AA31" i="15"/>
  <c r="CM31" i="15"/>
  <c r="EY31" i="15"/>
  <c r="BC46" i="15"/>
  <c r="FQ17" i="15"/>
  <c r="FL17" i="15"/>
  <c r="AF31" i="15"/>
  <c r="BK75" i="15"/>
  <c r="CT61" i="15"/>
  <c r="FG144" i="15"/>
  <c r="FG159" i="15" s="1"/>
  <c r="DH61" i="15"/>
  <c r="FX46" i="15"/>
  <c r="EN75" i="15"/>
  <c r="BM75" i="15"/>
  <c r="AS17" i="15"/>
  <c r="DE17" i="15"/>
  <c r="AT17" i="15"/>
  <c r="DF17" i="15"/>
  <c r="EV31" i="15"/>
  <c r="M46" i="15"/>
  <c r="BY46" i="15"/>
  <c r="EK46" i="15"/>
  <c r="AO46" i="15"/>
  <c r="F61" i="15"/>
  <c r="BR61" i="15"/>
  <c r="G17" i="15"/>
  <c r="BS17" i="15"/>
  <c r="E17" i="15"/>
  <c r="BQ17" i="15"/>
  <c r="F17" i="15"/>
  <c r="BR17" i="15"/>
  <c r="BG17" i="15"/>
  <c r="AK46" i="15"/>
  <c r="CW46" i="15"/>
  <c r="FI46" i="15"/>
  <c r="BL46" i="15"/>
  <c r="DX46" i="15"/>
  <c r="DV46" i="15"/>
  <c r="FF93" i="15"/>
  <c r="FF92" i="15" s="1"/>
  <c r="M31" i="15"/>
  <c r="P17" i="15"/>
  <c r="GC61" i="15"/>
  <c r="BO46" i="15"/>
  <c r="CV46" i="15"/>
  <c r="BL75" i="15"/>
  <c r="AW75" i="15"/>
  <c r="DI75" i="15"/>
  <c r="FU75" i="15"/>
  <c r="EX46" i="15"/>
  <c r="DG144" i="15"/>
  <c r="DG111" i="15" s="1"/>
  <c r="FS144" i="15"/>
  <c r="FS111" i="15" s="1"/>
  <c r="R31" i="15"/>
  <c r="AJ75" i="15"/>
  <c r="DY93" i="15"/>
  <c r="DY92" i="15" s="1"/>
  <c r="FB144" i="15"/>
  <c r="FB159" i="15" s="1"/>
  <c r="EN17" i="15"/>
  <c r="BM93" i="15"/>
  <c r="BM92" i="15" s="1"/>
  <c r="CP144" i="15"/>
  <c r="CP111" i="15" s="1"/>
  <c r="DZ17" i="15"/>
  <c r="M17" i="15"/>
  <c r="BY17" i="15"/>
  <c r="N17" i="15"/>
  <c r="BZ17" i="15"/>
  <c r="W17" i="15"/>
  <c r="CI17" i="15"/>
  <c r="AE31" i="15"/>
  <c r="CQ31" i="15"/>
  <c r="Z31" i="15"/>
  <c r="F46" i="15"/>
  <c r="ED46" i="15"/>
  <c r="H46" i="15"/>
  <c r="BT46" i="15"/>
  <c r="EF46" i="15"/>
  <c r="BM46" i="15"/>
  <c r="DY46" i="15"/>
  <c r="DQ61" i="15"/>
  <c r="CL75" i="15"/>
  <c r="DW75" i="15"/>
  <c r="AM93" i="15"/>
  <c r="AM92" i="15" s="1"/>
  <c r="CY93" i="15"/>
  <c r="CY92" i="15" s="1"/>
  <c r="FK93" i="15"/>
  <c r="FK92" i="15" s="1"/>
  <c r="AM144" i="15"/>
  <c r="AM111" i="15" s="1"/>
  <c r="BW144" i="15"/>
  <c r="BW111" i="15" s="1"/>
  <c r="BA144" i="15"/>
  <c r="BA159" i="15" s="1"/>
  <c r="DM144" i="15"/>
  <c r="DM111" i="15" s="1"/>
  <c r="FY144" i="15"/>
  <c r="FY111" i="15" s="1"/>
  <c r="GC17" i="15"/>
  <c r="CB31" i="15"/>
  <c r="T93" i="15"/>
  <c r="T92" i="15" s="1"/>
  <c r="CF93" i="15"/>
  <c r="CF92" i="15" s="1"/>
  <c r="AC93" i="15"/>
  <c r="AC92" i="15" s="1"/>
  <c r="CO93" i="15"/>
  <c r="CO92" i="15" s="1"/>
  <c r="FA93" i="15"/>
  <c r="FA92" i="15" s="1"/>
  <c r="DO93" i="15"/>
  <c r="DO92" i="15" s="1"/>
  <c r="FS61" i="15"/>
  <c r="AH75" i="15"/>
  <c r="FU93" i="15"/>
  <c r="FU92" i="15" s="1"/>
  <c r="CA75" i="15"/>
  <c r="BC93" i="15"/>
  <c r="BC92" i="15" s="1"/>
  <c r="EC144" i="15"/>
  <c r="EC111" i="15" s="1"/>
  <c r="S31" i="15"/>
  <c r="CE31" i="15"/>
  <c r="EQ31" i="15"/>
  <c r="DO31" i="15"/>
  <c r="EK31" i="15"/>
  <c r="O46" i="15"/>
  <c r="CA46" i="15"/>
  <c r="EM46" i="15"/>
  <c r="Y46" i="15"/>
  <c r="EW46" i="15"/>
  <c r="Q61" i="15"/>
  <c r="CC61" i="15"/>
  <c r="S46" i="15"/>
  <c r="CE46" i="15"/>
  <c r="EQ46" i="15"/>
  <c r="DJ75" i="15"/>
  <c r="BA75" i="15"/>
  <c r="DM75" i="15"/>
  <c r="FY75" i="15"/>
  <c r="ES17" i="15"/>
  <c r="EO17" i="15"/>
  <c r="GA93" i="15"/>
  <c r="BE17" i="15"/>
  <c r="DQ17" i="15"/>
  <c r="BH17" i="15"/>
  <c r="DT17" i="15"/>
  <c r="DW31" i="15"/>
  <c r="FD31" i="15"/>
  <c r="AV93" i="15"/>
  <c r="AV92" i="15" s="1"/>
  <c r="DH93" i="15"/>
  <c r="DH92" i="15" s="1"/>
  <c r="FT93" i="15"/>
  <c r="FT92" i="15" s="1"/>
  <c r="K144" i="15"/>
  <c r="K111" i="15" s="1"/>
  <c r="E144" i="15"/>
  <c r="E111" i="15" s="1"/>
  <c r="FX31" i="15"/>
  <c r="FY31" i="15"/>
  <c r="ET31" i="15"/>
  <c r="DO46" i="15"/>
  <c r="GA46" i="15"/>
  <c r="FM46" i="15"/>
  <c r="BP61" i="15"/>
  <c r="AD61" i="15"/>
  <c r="AT31" i="15"/>
  <c r="AE61" i="15"/>
  <c r="DG61" i="15"/>
  <c r="EY61" i="15"/>
  <c r="AM75" i="15"/>
  <c r="GB61" i="15"/>
  <c r="O75" i="15"/>
  <c r="BG75" i="15"/>
  <c r="EQ75" i="15"/>
  <c r="EH61" i="15"/>
  <c r="CZ75" i="15"/>
  <c r="FL75" i="15"/>
  <c r="AX61" i="15"/>
  <c r="BZ75" i="15"/>
  <c r="EO61" i="15"/>
  <c r="BR93" i="15"/>
  <c r="BR92" i="15" s="1"/>
  <c r="ED93" i="15"/>
  <c r="ED92" i="15" s="1"/>
  <c r="CA93" i="15"/>
  <c r="CA92" i="15" s="1"/>
  <c r="CD144" i="15"/>
  <c r="CD111" i="15" s="1"/>
  <c r="EP144" i="15"/>
  <c r="EP159" i="15" s="1"/>
  <c r="AY144" i="15"/>
  <c r="AY159" i="15" s="1"/>
  <c r="BH144" i="15"/>
  <c r="BH111" i="15" s="1"/>
  <c r="DT144" i="15"/>
  <c r="DT111" i="15" s="1"/>
  <c r="CD46" i="15"/>
  <c r="FT61" i="15"/>
  <c r="DW17" i="15"/>
  <c r="AI31" i="15"/>
  <c r="CU31" i="15"/>
  <c r="FG31" i="15"/>
  <c r="G31" i="15"/>
  <c r="DQ31" i="15"/>
  <c r="BV31" i="15"/>
  <c r="AT46" i="15"/>
  <c r="DF46" i="15"/>
  <c r="FR46" i="15"/>
  <c r="AE46" i="15"/>
  <c r="CQ46" i="15"/>
  <c r="FC46" i="15"/>
  <c r="AV46" i="15"/>
  <c r="DH46" i="15"/>
  <c r="FT46" i="15"/>
  <c r="AG61" i="15"/>
  <c r="CS61" i="15"/>
  <c r="CJ61" i="15"/>
  <c r="K75" i="15"/>
  <c r="AW93" i="15"/>
  <c r="AW92" i="15" s="1"/>
  <c r="DI93" i="15"/>
  <c r="DI92" i="15" s="1"/>
  <c r="EZ93" i="15"/>
  <c r="EZ92" i="15" s="1"/>
  <c r="AD144" i="15"/>
  <c r="AD159" i="15" s="1"/>
  <c r="BZ144" i="15"/>
  <c r="BZ111" i="15" s="1"/>
  <c r="EL144" i="15"/>
  <c r="EL111" i="15" s="1"/>
  <c r="FD144" i="15"/>
  <c r="FD111" i="15" s="1"/>
  <c r="Q144" i="15"/>
  <c r="Q111" i="15" s="1"/>
  <c r="AA144" i="15"/>
  <c r="AA111" i="15" s="1"/>
  <c r="CL17" i="15"/>
  <c r="FN17" i="15"/>
  <c r="FJ17" i="15"/>
  <c r="FK17" i="15"/>
  <c r="FE17" i="15"/>
  <c r="FG17" i="15"/>
  <c r="FM61" i="15"/>
  <c r="DP31" i="15"/>
  <c r="AC61" i="15"/>
  <c r="CV61" i="15"/>
  <c r="AH144" i="15"/>
  <c r="AH111" i="15" s="1"/>
  <c r="DK144" i="15"/>
  <c r="DK111" i="15" s="1"/>
  <c r="AR144" i="15"/>
  <c r="AR111" i="15" s="1"/>
  <c r="DD144" i="15"/>
  <c r="DD159" i="15" s="1"/>
  <c r="AG31" i="15"/>
  <c r="Q46" i="15"/>
  <c r="CC46" i="15"/>
  <c r="EO46" i="15"/>
  <c r="DB75" i="15"/>
  <c r="AR75" i="15"/>
  <c r="EM75" i="15"/>
  <c r="BQ144" i="15"/>
  <c r="BQ111" i="15" s="1"/>
  <c r="BK17" i="15"/>
  <c r="BI17" i="15"/>
  <c r="DU17" i="15"/>
  <c r="BJ17" i="15"/>
  <c r="I17" i="15"/>
  <c r="BU17" i="15"/>
  <c r="L17" i="15"/>
  <c r="BX17" i="15"/>
  <c r="AQ31" i="15"/>
  <c r="DC31" i="15"/>
  <c r="FO31" i="15"/>
  <c r="EM31" i="15"/>
  <c r="DY31" i="15"/>
  <c r="CD31" i="15"/>
  <c r="AM46" i="15"/>
  <c r="CY46" i="15"/>
  <c r="FK46" i="15"/>
  <c r="DA61" i="15"/>
  <c r="CR61" i="15"/>
  <c r="L75" i="15"/>
  <c r="BL93" i="15"/>
  <c r="BL92" i="15" s="1"/>
  <c r="DX93" i="15"/>
  <c r="DX92" i="15" s="1"/>
  <c r="EX144" i="15"/>
  <c r="EX111" i="15" s="1"/>
  <c r="FO144" i="15"/>
  <c r="FO159" i="15" s="1"/>
  <c r="AS144" i="15"/>
  <c r="AS159" i="15" s="1"/>
  <c r="R17" i="15"/>
  <c r="FV17" i="15"/>
  <c r="FS17" i="15"/>
  <c r="FM17" i="15"/>
  <c r="K87" i="14"/>
  <c r="AR119" i="14"/>
  <c r="AR118" i="14" s="1"/>
  <c r="S43" i="14"/>
  <c r="AC43" i="14"/>
  <c r="AL170" i="14"/>
  <c r="AR87" i="14"/>
  <c r="AQ179" i="14"/>
  <c r="AQ170" i="14" s="1"/>
  <c r="AG179" i="14"/>
  <c r="AG170" i="14" s="1"/>
  <c r="Y87" i="14"/>
  <c r="AE87" i="14"/>
  <c r="W43" i="14"/>
  <c r="J43" i="14"/>
  <c r="E119" i="14"/>
  <c r="E118" i="14" s="1"/>
  <c r="AT101" i="14"/>
  <c r="AV87" i="14"/>
  <c r="K101" i="14"/>
  <c r="L43" i="14"/>
  <c r="V170" i="14"/>
  <c r="V137" i="14" s="1"/>
  <c r="V185" i="14" s="1"/>
  <c r="AH101" i="14"/>
  <c r="AB119" i="14"/>
  <c r="AB118" i="14" s="1"/>
  <c r="X119" i="14"/>
  <c r="X118" i="14" s="1"/>
  <c r="W72" i="14"/>
  <c r="S87" i="14"/>
  <c r="AP72" i="14"/>
  <c r="AF118" i="14"/>
  <c r="F87" i="14"/>
  <c r="M72" i="14"/>
  <c r="AD170" i="14"/>
  <c r="N119" i="14"/>
  <c r="N118" i="14" s="1"/>
  <c r="AH119" i="14"/>
  <c r="AH118" i="14" s="1"/>
  <c r="AE43" i="14"/>
  <c r="AU101" i="14"/>
  <c r="M179" i="14"/>
  <c r="M170" i="14" s="1"/>
  <c r="Q87" i="14"/>
  <c r="AU43" i="14"/>
  <c r="AD101" i="14"/>
  <c r="R87" i="14"/>
  <c r="AI101" i="14"/>
  <c r="R170" i="14"/>
  <c r="H43" i="14"/>
  <c r="L119" i="14"/>
  <c r="L118" i="14" s="1"/>
  <c r="D43" i="14"/>
  <c r="O43" i="14"/>
  <c r="N101" i="14"/>
  <c r="N43" i="14"/>
  <c r="AH87" i="14"/>
  <c r="P12" i="14"/>
  <c r="R192" i="14"/>
  <c r="AV43" i="14"/>
  <c r="AO43" i="14"/>
  <c r="AS72" i="14"/>
  <c r="AU31" i="15"/>
  <c r="FT31" i="15"/>
  <c r="P144" i="15"/>
  <c r="P111" i="15" s="1"/>
  <c r="CZ144" i="15"/>
  <c r="CZ159" i="15" s="1"/>
  <c r="FL144" i="15"/>
  <c r="FL111" i="15" s="1"/>
  <c r="Z144" i="15"/>
  <c r="Z159" i="15" s="1"/>
  <c r="FF17" i="15"/>
  <c r="DB17" i="15"/>
  <c r="FC17" i="15"/>
  <c r="AN17" i="15"/>
  <c r="CZ17" i="15"/>
  <c r="ED31" i="15"/>
  <c r="AD31" i="15"/>
  <c r="FB31" i="15"/>
  <c r="EJ61" i="15"/>
  <c r="AV31" i="15"/>
  <c r="BA61" i="15"/>
  <c r="DM61" i="15"/>
  <c r="FY61" i="15"/>
  <c r="EL61" i="15"/>
  <c r="GA61" i="15"/>
  <c r="GE75" i="15"/>
  <c r="FF61" i="15"/>
  <c r="AP75" i="15"/>
  <c r="CX75" i="15"/>
  <c r="EI31" i="15"/>
  <c r="AI75" i="15"/>
  <c r="GD93" i="15"/>
  <c r="GD92" i="15" s="1"/>
  <c r="FX93" i="15"/>
  <c r="FX92" i="15" s="1"/>
  <c r="FN144" i="15"/>
  <c r="FN111" i="15" s="1"/>
  <c r="AX17" i="15"/>
  <c r="AV17" i="15"/>
  <c r="DH17" i="15"/>
  <c r="FT17" i="15"/>
  <c r="BA17" i="15"/>
  <c r="DM17" i="15"/>
  <c r="BB17" i="15"/>
  <c r="DN17" i="15"/>
  <c r="DA31" i="15"/>
  <c r="DH31" i="15"/>
  <c r="DM31" i="15"/>
  <c r="V46" i="15"/>
  <c r="CH46" i="15"/>
  <c r="ET46" i="15"/>
  <c r="DX61" i="15"/>
  <c r="CF75" i="15"/>
  <c r="X93" i="15"/>
  <c r="X92" i="15" s="1"/>
  <c r="CJ93" i="15"/>
  <c r="CJ92" i="15" s="1"/>
  <c r="EV93" i="15"/>
  <c r="EV92" i="15" s="1"/>
  <c r="EE61" i="15"/>
  <c r="BN93" i="15"/>
  <c r="BN92" i="15" s="1"/>
  <c r="BG93" i="15"/>
  <c r="BG92" i="15" s="1"/>
  <c r="DS93" i="15"/>
  <c r="DS92" i="15" s="1"/>
  <c r="GE93" i="15"/>
  <c r="BH93" i="15"/>
  <c r="BH92" i="15" s="1"/>
  <c r="DT93" i="15"/>
  <c r="DT92" i="15" s="1"/>
  <c r="E93" i="15"/>
  <c r="E92" i="15" s="1"/>
  <c r="BQ93" i="15"/>
  <c r="BQ92" i="15" s="1"/>
  <c r="EC93" i="15"/>
  <c r="EC92" i="15" s="1"/>
  <c r="BK144" i="15"/>
  <c r="BK111" i="15" s="1"/>
  <c r="DI31" i="15"/>
  <c r="BN31" i="15"/>
  <c r="BA31" i="15"/>
  <c r="BE61" i="15"/>
  <c r="H61" i="15"/>
  <c r="CY75" i="15"/>
  <c r="FK75" i="15"/>
  <c r="BL31" i="15"/>
  <c r="EC61" i="15"/>
  <c r="FB61" i="15"/>
  <c r="DN75" i="15"/>
  <c r="EU31" i="15"/>
  <c r="GC31" i="15"/>
  <c r="Y93" i="15"/>
  <c r="Y92" i="15" s="1"/>
  <c r="AO144" i="15"/>
  <c r="AO111" i="15" s="1"/>
  <c r="DB144" i="15"/>
  <c r="DB111" i="15" s="1"/>
  <c r="DS144" i="15"/>
  <c r="DS159" i="15" s="1"/>
  <c r="BL17" i="15"/>
  <c r="DS17" i="15"/>
  <c r="L46" i="15"/>
  <c r="AN144" i="15"/>
  <c r="AN111" i="15" s="1"/>
  <c r="DA144" i="15"/>
  <c r="DA111" i="15" s="1"/>
  <c r="FM144" i="15"/>
  <c r="FM111" i="15" s="1"/>
  <c r="CF31" i="15"/>
  <c r="X46" i="15"/>
  <c r="CJ46" i="15"/>
  <c r="EV46" i="15"/>
  <c r="E61" i="15"/>
  <c r="M75" i="15"/>
  <c r="BY75" i="15"/>
  <c r="EK75" i="15"/>
  <c r="AZ75" i="15"/>
  <c r="CO144" i="15"/>
  <c r="CO159" i="15" s="1"/>
  <c r="FA144" i="15"/>
  <c r="FA159" i="15" s="1"/>
  <c r="BX31" i="15"/>
  <c r="EI17" i="15"/>
  <c r="DN31" i="15"/>
  <c r="AR61" i="15"/>
  <c r="U61" i="15"/>
  <c r="ES61" i="15"/>
  <c r="FR61" i="15"/>
  <c r="EO31" i="15"/>
  <c r="DJ17" i="15"/>
  <c r="FI17" i="15"/>
  <c r="BO31" i="15"/>
  <c r="EA31" i="15"/>
  <c r="DD31" i="15"/>
  <c r="FV31" i="15"/>
  <c r="BB46" i="15"/>
  <c r="DN46" i="15"/>
  <c r="EU46" i="15"/>
  <c r="GB46" i="15"/>
  <c r="Q31" i="15"/>
  <c r="BN61" i="17"/>
  <c r="FP17" i="15"/>
  <c r="BW31" i="15"/>
  <c r="AF17" i="15"/>
  <c r="CR17" i="15"/>
  <c r="FD17" i="15"/>
  <c r="AK31" i="15"/>
  <c r="BR31" i="15"/>
  <c r="D61" i="17"/>
  <c r="S75" i="15"/>
  <c r="L61" i="15"/>
  <c r="AN31" i="15"/>
  <c r="X75" i="15"/>
  <c r="EV75" i="15"/>
  <c r="U46" i="15"/>
  <c r="AH61" i="15"/>
  <c r="AP93" i="15"/>
  <c r="AP92" i="15" s="1"/>
  <c r="DB93" i="15"/>
  <c r="DB92" i="15" s="1"/>
  <c r="AI93" i="15"/>
  <c r="AI92" i="15" s="1"/>
  <c r="CU93" i="15"/>
  <c r="CU92" i="15" s="1"/>
  <c r="FG93" i="15"/>
  <c r="FG92" i="15" s="1"/>
  <c r="I75" i="15"/>
  <c r="BU75" i="15"/>
  <c r="EG75" i="15"/>
  <c r="AJ93" i="15"/>
  <c r="AJ92" i="15" s="1"/>
  <c r="CV93" i="15"/>
  <c r="CV92" i="15" s="1"/>
  <c r="FH93" i="15"/>
  <c r="FH92" i="15" s="1"/>
  <c r="FG61" i="15"/>
  <c r="AS93" i="15"/>
  <c r="AS92" i="15" s="1"/>
  <c r="DE93" i="15"/>
  <c r="DE92" i="15" s="1"/>
  <c r="FQ93" i="15"/>
  <c r="FQ92" i="15" s="1"/>
  <c r="J46" i="15"/>
  <c r="CT46" i="15"/>
  <c r="AT93" i="15"/>
  <c r="AT92" i="15" s="1"/>
  <c r="DF93" i="15"/>
  <c r="DF92" i="15" s="1"/>
  <c r="FR93" i="15"/>
  <c r="FR92" i="15" s="1"/>
  <c r="BK93" i="15"/>
  <c r="BK92" i="15" s="1"/>
  <c r="DW93" i="15"/>
  <c r="DW92" i="15" s="1"/>
  <c r="I93" i="15"/>
  <c r="I92" i="15" s="1"/>
  <c r="AU144" i="15"/>
  <c r="AU111" i="15" s="1"/>
  <c r="BN144" i="15"/>
  <c r="BN111" i="15" s="1"/>
  <c r="AI144" i="15"/>
  <c r="AI111" i="15" s="1"/>
  <c r="EH17" i="15"/>
  <c r="EB17" i="15"/>
  <c r="EC17" i="15"/>
  <c r="ED17" i="15"/>
  <c r="EE17" i="15"/>
  <c r="DY17" i="15"/>
  <c r="BD17" i="15"/>
  <c r="DP17" i="15"/>
  <c r="GB17" i="15"/>
  <c r="R46" i="15"/>
  <c r="BE31" i="15"/>
  <c r="EP17" i="15"/>
  <c r="EJ17" i="15"/>
  <c r="EK17" i="15"/>
  <c r="EL17" i="15"/>
  <c r="EM17" i="15"/>
  <c r="EG17" i="15"/>
  <c r="CV144" i="15"/>
  <c r="CV159" i="15" s="1"/>
  <c r="U111" i="15"/>
  <c r="BB31" i="15"/>
  <c r="ER46" i="15"/>
  <c r="AU75" i="15"/>
  <c r="EK61" i="15"/>
  <c r="FJ61" i="15"/>
  <c r="ED75" i="15"/>
  <c r="DV75" i="15"/>
  <c r="J17" i="5"/>
  <c r="EH17" i="5"/>
  <c r="Y31" i="5"/>
  <c r="AP31" i="5"/>
  <c r="AO17" i="5"/>
  <c r="CK31" i="5"/>
  <c r="BR61" i="5"/>
  <c r="DE75" i="5"/>
  <c r="FQ75" i="5"/>
  <c r="CC75" i="5"/>
  <c r="EE93" i="5"/>
  <c r="EE92" i="5" s="1"/>
  <c r="CZ93" i="5"/>
  <c r="CZ92" i="5" s="1"/>
  <c r="FL93" i="5"/>
  <c r="FL92" i="5" s="1"/>
  <c r="AI93" i="5"/>
  <c r="AI92" i="5" s="1"/>
  <c r="FE93" i="5"/>
  <c r="FE92" i="5" s="1"/>
  <c r="O46" i="5"/>
  <c r="AD111" i="17"/>
  <c r="AC17" i="5"/>
  <c r="DW17" i="5"/>
  <c r="EE17" i="5"/>
  <c r="F31" i="5"/>
  <c r="AO17" i="17"/>
  <c r="DA17" i="17"/>
  <c r="DF111" i="5"/>
  <c r="AG144" i="17"/>
  <c r="AG159" i="17" s="1"/>
  <c r="CS144" i="17"/>
  <c r="CS159" i="17" s="1"/>
  <c r="FE144" i="17"/>
  <c r="FE111" i="17" s="1"/>
  <c r="AR144" i="17"/>
  <c r="AR111" i="17" s="1"/>
  <c r="BV17" i="5"/>
  <c r="FV17" i="5"/>
  <c r="AF31" i="5"/>
  <c r="CR31" i="5"/>
  <c r="FD31" i="5"/>
  <c r="BF31" i="5"/>
  <c r="GD31" i="5"/>
  <c r="O61" i="5"/>
  <c r="CT61" i="5"/>
  <c r="ED75" i="5"/>
  <c r="AR93" i="5"/>
  <c r="AR92" i="5" s="1"/>
  <c r="BE75" i="5"/>
  <c r="AE93" i="5"/>
  <c r="AE92" i="5" s="1"/>
  <c r="AC144" i="5"/>
  <c r="AC159" i="5" s="1"/>
  <c r="L75" i="5"/>
  <c r="DK75" i="5"/>
  <c r="DY93" i="5"/>
  <c r="DY92" i="5" s="1"/>
  <c r="EB93" i="5"/>
  <c r="EB92" i="5" s="1"/>
  <c r="AD31" i="5"/>
  <c r="DR93" i="5"/>
  <c r="DR92" i="5" s="1"/>
  <c r="BZ31" i="5"/>
  <c r="AX46" i="5"/>
  <c r="DJ46" i="5"/>
  <c r="EN17" i="5"/>
  <c r="S31" i="5"/>
  <c r="AA46" i="5"/>
  <c r="CM46" i="5"/>
  <c r="AZ93" i="5"/>
  <c r="AZ92" i="5" s="1"/>
  <c r="ED93" i="5"/>
  <c r="ED92" i="5" s="1"/>
  <c r="AM93" i="5"/>
  <c r="AM92" i="5" s="1"/>
  <c r="CB93" i="5"/>
  <c r="CB92" i="5" s="1"/>
  <c r="EN93" i="5"/>
  <c r="EN92" i="5" s="1"/>
  <c r="AK144" i="5"/>
  <c r="AK111" i="5" s="1"/>
  <c r="T75" i="5"/>
  <c r="K93" i="5"/>
  <c r="K92" i="5" s="1"/>
  <c r="BW93" i="5"/>
  <c r="BW92" i="5" s="1"/>
  <c r="CR144" i="5"/>
  <c r="CR159" i="5" s="1"/>
  <c r="BG75" i="5"/>
  <c r="EJ93" i="5"/>
  <c r="EJ92" i="5" s="1"/>
  <c r="DX46" i="5"/>
  <c r="DF31" i="5"/>
  <c r="EU46" i="5"/>
  <c r="O61" i="17"/>
  <c r="CA61" i="17"/>
  <c r="EM61" i="17"/>
  <c r="EA144" i="17"/>
  <c r="EA111" i="17" s="1"/>
  <c r="V31" i="5"/>
  <c r="DN31" i="5"/>
  <c r="FG61" i="5"/>
  <c r="BH46" i="5"/>
  <c r="DT46" i="5"/>
  <c r="EW144" i="5"/>
  <c r="EW111" i="5" s="1"/>
  <c r="EL17" i="17"/>
  <c r="AH31" i="5"/>
  <c r="FK17" i="5"/>
  <c r="AN46" i="5"/>
  <c r="GC61" i="5"/>
  <c r="AE75" i="5"/>
  <c r="CQ75" i="5"/>
  <c r="FC75" i="5"/>
  <c r="EF93" i="5"/>
  <c r="EF92" i="5" s="1"/>
  <c r="FU75" i="5"/>
  <c r="DQ75" i="5"/>
  <c r="CY93" i="5"/>
  <c r="CY92" i="5" s="1"/>
  <c r="FK93" i="5"/>
  <c r="FK92" i="5" s="1"/>
  <c r="BO93" i="5"/>
  <c r="BO92" i="5" s="1"/>
  <c r="Z144" i="5"/>
  <c r="Z159" i="5" s="1"/>
  <c r="CL144" i="5"/>
  <c r="CL111" i="5" s="1"/>
  <c r="EX144" i="5"/>
  <c r="EX159" i="5" s="1"/>
  <c r="AI144" i="5"/>
  <c r="AI159" i="5" s="1"/>
  <c r="CU144" i="5"/>
  <c r="CU111" i="5" s="1"/>
  <c r="FG144" i="5"/>
  <c r="FG111" i="5" s="1"/>
  <c r="T144" i="5"/>
  <c r="T111" i="5" s="1"/>
  <c r="CF144" i="5"/>
  <c r="CF159" i="5" s="1"/>
  <c r="ER144" i="5"/>
  <c r="ER159" i="5" s="1"/>
  <c r="P93" i="5"/>
  <c r="P92" i="5" s="1"/>
  <c r="BC144" i="5"/>
  <c r="BC111" i="5" s="1"/>
  <c r="DO144" i="5"/>
  <c r="DO111" i="5" s="1"/>
  <c r="GA144" i="5"/>
  <c r="GA111" i="5" s="1"/>
  <c r="EA93" i="5"/>
  <c r="EA92" i="5" s="1"/>
  <c r="FW75" i="5"/>
  <c r="EG93" i="5"/>
  <c r="EG92" i="5" s="1"/>
  <c r="I144" i="5"/>
  <c r="I111" i="5" s="1"/>
  <c r="BU144" i="5"/>
  <c r="BU111" i="5" s="1"/>
  <c r="EG144" i="5"/>
  <c r="EG159" i="5" s="1"/>
  <c r="BJ144" i="5"/>
  <c r="BJ159" i="5" s="1"/>
  <c r="CG17" i="5"/>
  <c r="EC93" i="5"/>
  <c r="EC92" i="5" s="1"/>
  <c r="CO144" i="5"/>
  <c r="CO111" i="5" s="1"/>
  <c r="FA144" i="5"/>
  <c r="FA111" i="5" s="1"/>
  <c r="X144" i="5"/>
  <c r="X111" i="5" s="1"/>
  <c r="CJ144" i="5"/>
  <c r="CJ111" i="5" s="1"/>
  <c r="EV144" i="5"/>
  <c r="EV159" i="5" s="1"/>
  <c r="EK17" i="5"/>
  <c r="X17" i="5"/>
  <c r="CR17" i="5"/>
  <c r="BK31" i="5"/>
  <c r="DW31" i="5"/>
  <c r="AP43" i="14"/>
  <c r="M43" i="14"/>
  <c r="V101" i="14"/>
  <c r="AM17" i="5"/>
  <c r="BA61" i="5"/>
  <c r="DM61" i="5"/>
  <c r="FY61" i="5"/>
  <c r="AD93" i="5"/>
  <c r="AD92" i="5" s="1"/>
  <c r="BI144" i="5"/>
  <c r="BI159" i="5" s="1"/>
  <c r="AQ72" i="14"/>
  <c r="GD46" i="5"/>
  <c r="CL46" i="5"/>
  <c r="EX46" i="5"/>
  <c r="AZ61" i="5"/>
  <c r="DL61" i="5"/>
  <c r="Y43" i="14"/>
  <c r="Q170" i="14"/>
  <c r="Q137" i="14" s="1"/>
  <c r="Q185" i="14" s="1"/>
  <c r="CY17" i="5"/>
  <c r="BQ93" i="5"/>
  <c r="BQ92" i="5" s="1"/>
  <c r="BH31" i="5"/>
  <c r="DR46" i="5"/>
  <c r="AA12" i="14"/>
  <c r="D12" i="14"/>
  <c r="AL12" i="14"/>
  <c r="AA119" i="14"/>
  <c r="AA118" i="14" s="1"/>
  <c r="X101" i="14"/>
  <c r="AH72" i="14"/>
  <c r="AS87" i="14"/>
  <c r="Z101" i="14"/>
  <c r="BN31" i="5"/>
  <c r="FE31" i="5"/>
  <c r="J46" i="5"/>
  <c r="BV46" i="5"/>
  <c r="EH46" i="5"/>
  <c r="R75" i="5"/>
  <c r="E93" i="5"/>
  <c r="E92" i="5" s="1"/>
  <c r="G12" i="14"/>
  <c r="DT31" i="5"/>
  <c r="BF46" i="5"/>
  <c r="GB46" i="5"/>
  <c r="DW61" i="5"/>
  <c r="AE12" i="14"/>
  <c r="Z87" i="14"/>
  <c r="T186" i="14"/>
  <c r="C144" i="5"/>
  <c r="C159" i="5" s="1"/>
  <c r="AJ17" i="5"/>
  <c r="DD17" i="5"/>
  <c r="AM31" i="5"/>
  <c r="CY31" i="5"/>
  <c r="CZ31" i="5"/>
  <c r="FL31" i="5"/>
  <c r="BM46" i="5"/>
  <c r="DY46" i="5"/>
  <c r="R61" i="5"/>
  <c r="BL75" i="5"/>
  <c r="E43" i="14"/>
  <c r="T72" i="14"/>
  <c r="AD17" i="5"/>
  <c r="FU17" i="5"/>
  <c r="GD17" i="5"/>
  <c r="AE46" i="5"/>
  <c r="DW46" i="5"/>
  <c r="CX75" i="5"/>
  <c r="FJ75" i="5"/>
  <c r="AO170" i="14"/>
  <c r="J61" i="5"/>
  <c r="F61" i="5"/>
  <c r="FK61" i="5"/>
  <c r="AS75" i="5"/>
  <c r="BK93" i="5"/>
  <c r="BK92" i="5" s="1"/>
  <c r="FA17" i="5"/>
  <c r="DQ17" i="5"/>
  <c r="GC17" i="5"/>
  <c r="CE31" i="5"/>
  <c r="BE31" i="5"/>
  <c r="AS61" i="5"/>
  <c r="DE61" i="5"/>
  <c r="FQ61" i="5"/>
  <c r="BX75" i="5"/>
  <c r="EJ75" i="5"/>
  <c r="C160" i="5"/>
  <c r="DZ17" i="5"/>
  <c r="FB31" i="5"/>
  <c r="AG43" i="14"/>
  <c r="E101" i="14"/>
  <c r="CO17" i="5"/>
  <c r="AF17" i="5"/>
  <c r="DH17" i="5"/>
  <c r="FT17" i="5"/>
  <c r="BE17" i="5"/>
  <c r="CC17" i="5"/>
  <c r="AU17" i="5"/>
  <c r="CA17" i="5"/>
  <c r="BO61" i="5"/>
  <c r="EA61" i="5"/>
  <c r="CD75" i="5"/>
  <c r="EP75" i="5"/>
  <c r="BX46" i="5"/>
  <c r="CG61" i="5"/>
  <c r="ES61" i="5"/>
  <c r="EX93" i="5"/>
  <c r="EX92" i="5" s="1"/>
  <c r="F93" i="5"/>
  <c r="F92" i="5" s="1"/>
  <c r="AE72" i="14"/>
  <c r="AO72" i="14"/>
  <c r="X87" i="14"/>
  <c r="AV17" i="5"/>
  <c r="CK17" i="5"/>
  <c r="EM31" i="5"/>
  <c r="BI17" i="5"/>
  <c r="F46" i="5"/>
  <c r="BR46" i="5"/>
  <c r="EM46" i="5"/>
  <c r="AY75" i="5"/>
  <c r="R93" i="5"/>
  <c r="R92" i="5" s="1"/>
  <c r="CL93" i="5"/>
  <c r="CL92" i="5" s="1"/>
  <c r="CI93" i="5"/>
  <c r="CI92" i="5" s="1"/>
  <c r="EU93" i="5"/>
  <c r="EU92" i="5" s="1"/>
  <c r="C31" i="5"/>
  <c r="AP61" i="5"/>
  <c r="BH61" i="5"/>
  <c r="DT61" i="5"/>
  <c r="AL61" i="5"/>
  <c r="CX61" i="5"/>
  <c r="FJ61" i="5"/>
  <c r="BS61" i="5"/>
  <c r="H93" i="5"/>
  <c r="H92" i="5" s="1"/>
  <c r="BT93" i="5"/>
  <c r="BT92" i="5" s="1"/>
  <c r="W87" i="14"/>
  <c r="I43" i="14"/>
  <c r="AO101" i="14"/>
  <c r="O119" i="14"/>
  <c r="O118" i="14" s="1"/>
  <c r="U101" i="14"/>
  <c r="S101" i="14"/>
  <c r="AQ101" i="14"/>
  <c r="BR17" i="5"/>
  <c r="BF17" i="5"/>
  <c r="FF17" i="5"/>
  <c r="BS17" i="5"/>
  <c r="EU17" i="5"/>
  <c r="CQ17" i="5"/>
  <c r="FC17" i="5"/>
  <c r="BQ31" i="5"/>
  <c r="BN61" i="5"/>
  <c r="DZ61" i="5"/>
  <c r="DI75" i="5"/>
  <c r="Z92" i="5"/>
  <c r="CI75" i="5"/>
  <c r="EU75" i="5"/>
  <c r="H101" i="14"/>
  <c r="AU72" i="14"/>
  <c r="O87" i="14"/>
  <c r="AB43" i="14"/>
  <c r="I11" i="16"/>
  <c r="F179" i="14"/>
  <c r="F170" i="14" s="1"/>
  <c r="F192" i="14"/>
  <c r="AJ87" i="14"/>
  <c r="P101" i="14"/>
  <c r="AP101" i="14"/>
  <c r="AN43" i="14"/>
  <c r="Y101" i="14"/>
  <c r="L87" i="14"/>
  <c r="T43" i="14"/>
  <c r="H72" i="14"/>
  <c r="L72" i="14"/>
  <c r="Y72" i="14"/>
  <c r="P72" i="14"/>
  <c r="AV12" i="14"/>
  <c r="AO192" i="14"/>
  <c r="AD11" i="16"/>
  <c r="F11" i="16"/>
  <c r="T101" i="14"/>
  <c r="AM43" i="14"/>
  <c r="T11" i="16"/>
  <c r="Z11" i="16"/>
  <c r="AK11" i="16"/>
  <c r="AJ12" i="14"/>
  <c r="D87" i="14"/>
  <c r="L137" i="16"/>
  <c r="L185" i="16" s="1"/>
  <c r="D11" i="16"/>
  <c r="AU87" i="14"/>
  <c r="AR101" i="14"/>
  <c r="AM11" i="16"/>
  <c r="AN11" i="16"/>
  <c r="Q137" i="16"/>
  <c r="Q185" i="16" s="1"/>
  <c r="AM12" i="14"/>
  <c r="Q12" i="14"/>
  <c r="AC72" i="14"/>
  <c r="Y12" i="14"/>
  <c r="AR12" i="14"/>
  <c r="M12" i="14"/>
  <c r="AM186" i="14"/>
  <c r="AB137" i="16"/>
  <c r="AB185" i="16" s="1"/>
  <c r="AK43" i="14"/>
  <c r="AS101" i="14"/>
  <c r="AU11" i="16"/>
  <c r="H11" i="16"/>
  <c r="Z119" i="14"/>
  <c r="Z118" i="14" s="1"/>
  <c r="K11" i="16"/>
  <c r="AL72" i="14"/>
  <c r="AT12" i="14"/>
  <c r="AN12" i="14"/>
  <c r="L11" i="16"/>
  <c r="F72" i="14"/>
  <c r="T87" i="14"/>
  <c r="J72" i="14"/>
  <c r="E87" i="14"/>
  <c r="AI119" i="14"/>
  <c r="AI118" i="14" s="1"/>
  <c r="V192" i="14"/>
  <c r="I72" i="14"/>
  <c r="AI11" i="16"/>
  <c r="Z119" i="7"/>
  <c r="Z118" i="7" s="1"/>
  <c r="AB12" i="7"/>
  <c r="AB43" i="7"/>
  <c r="AJ137" i="16"/>
  <c r="AJ185" i="16" s="1"/>
  <c r="AP119" i="7"/>
  <c r="AP118" i="7" s="1"/>
  <c r="AB57" i="7"/>
  <c r="AV72" i="7"/>
  <c r="AV101" i="7"/>
  <c r="L87" i="7"/>
  <c r="AE87" i="7"/>
  <c r="Q43" i="7"/>
  <c r="AO57" i="7"/>
  <c r="J43" i="7"/>
  <c r="D72" i="7"/>
  <c r="AM72" i="7"/>
  <c r="AB87" i="7"/>
  <c r="V11" i="16"/>
  <c r="L57" i="7"/>
  <c r="AJ43" i="7"/>
  <c r="M87" i="7"/>
  <c r="U119" i="7"/>
  <c r="U118" i="7" s="1"/>
  <c r="I57" i="7"/>
  <c r="T87" i="7"/>
  <c r="C87" i="7"/>
  <c r="AG43" i="7"/>
  <c r="AU72" i="7"/>
  <c r="W43" i="7"/>
  <c r="T12" i="7"/>
  <c r="T43" i="7"/>
  <c r="Q101" i="7"/>
  <c r="AF101" i="7"/>
  <c r="AE137" i="16"/>
  <c r="AE185" i="16" s="1"/>
  <c r="AG119" i="7"/>
  <c r="AG118" i="7" s="1"/>
  <c r="S170" i="7"/>
  <c r="C119" i="7"/>
  <c r="C118" i="7" s="1"/>
  <c r="AJ11" i="16"/>
  <c r="AB170" i="7"/>
  <c r="AB137" i="7" s="1"/>
  <c r="AB185" i="7" s="1"/>
  <c r="Z192" i="7"/>
  <c r="Z170" i="7"/>
  <c r="Z137" i="7" s="1"/>
  <c r="Z185" i="7" s="1"/>
  <c r="AL72" i="7"/>
  <c r="AN101" i="7"/>
  <c r="AD192" i="7"/>
  <c r="AC137" i="16"/>
  <c r="AC185" i="16" s="1"/>
  <c r="AC43" i="7"/>
  <c r="E87" i="7"/>
  <c r="H72" i="7"/>
  <c r="AA170" i="7"/>
  <c r="AA137" i="7" s="1"/>
  <c r="AA185" i="7" s="1"/>
  <c r="O11" i="16"/>
  <c r="AI101" i="7"/>
  <c r="AR192" i="7"/>
  <c r="AT72" i="7"/>
  <c r="AJ119" i="7"/>
  <c r="AJ118" i="7" s="1"/>
  <c r="T137" i="16"/>
  <c r="T185" i="16" s="1"/>
  <c r="W137" i="16"/>
  <c r="W185" i="16" s="1"/>
  <c r="AK43" i="7"/>
  <c r="J101" i="7"/>
  <c r="AN72" i="7"/>
  <c r="AQ101" i="7"/>
  <c r="AQ72" i="7"/>
  <c r="J87" i="7"/>
  <c r="AC12" i="7"/>
  <c r="AM57" i="7"/>
  <c r="AC72" i="7"/>
  <c r="F170" i="7"/>
  <c r="AL87" i="7"/>
  <c r="AA186" i="7"/>
  <c r="Z72" i="7"/>
  <c r="Z87" i="7"/>
  <c r="AR43" i="7"/>
  <c r="AA101" i="7"/>
  <c r="P72" i="7"/>
  <c r="AM87" i="7"/>
  <c r="Y87" i="7"/>
  <c r="J186" i="7"/>
  <c r="O72" i="7"/>
  <c r="AE57" i="7"/>
  <c r="Y101" i="7"/>
  <c r="R119" i="7"/>
  <c r="R118" i="7" s="1"/>
  <c r="AN87" i="7"/>
  <c r="H101" i="7"/>
  <c r="AS192" i="7"/>
  <c r="E119" i="7"/>
  <c r="E118" i="7" s="1"/>
  <c r="H119" i="7"/>
  <c r="H118" i="7" s="1"/>
  <c r="D87" i="7"/>
  <c r="S12" i="7"/>
  <c r="AV87" i="7"/>
  <c r="D101" i="7"/>
  <c r="K57" i="7"/>
  <c r="F192" i="7"/>
  <c r="AR101" i="7"/>
  <c r="Z101" i="7"/>
  <c r="L72" i="7"/>
  <c r="H12" i="7"/>
  <c r="U101" i="7"/>
  <c r="S57" i="7"/>
  <c r="N119" i="7"/>
  <c r="N118" i="7" s="1"/>
  <c r="AQ118" i="7"/>
  <c r="AB192" i="7"/>
  <c r="BF61" i="17"/>
  <c r="FM17" i="17"/>
  <c r="BN17" i="17"/>
  <c r="AM61" i="17"/>
  <c r="CY61" i="17"/>
  <c r="DZ17" i="17"/>
  <c r="CS31" i="17"/>
  <c r="FE31" i="17"/>
  <c r="W61" i="17"/>
  <c r="CI61" i="17"/>
  <c r="GE75" i="17"/>
  <c r="Z144" i="17"/>
  <c r="Z111" i="17" s="1"/>
  <c r="T144" i="17"/>
  <c r="T159" i="17" s="1"/>
  <c r="AZ144" i="17"/>
  <c r="AZ159" i="17" s="1"/>
  <c r="CF144" i="17"/>
  <c r="CF111" i="17" s="1"/>
  <c r="DL144" i="17"/>
  <c r="DL111" i="17" s="1"/>
  <c r="FX144" i="17"/>
  <c r="FX111" i="17" s="1"/>
  <c r="CK144" i="17"/>
  <c r="CK111" i="17" s="1"/>
  <c r="EW144" i="17"/>
  <c r="EW111" i="17" s="1"/>
  <c r="CY144" i="17"/>
  <c r="CY111" i="17" s="1"/>
  <c r="FK144" i="17"/>
  <c r="FK159" i="17" s="1"/>
  <c r="CT17" i="17"/>
  <c r="BQ17" i="17"/>
  <c r="EC17" i="17"/>
  <c r="AD17" i="17"/>
  <c r="CP17" i="17"/>
  <c r="DR31" i="17"/>
  <c r="CW31" i="17"/>
  <c r="FI31" i="17"/>
  <c r="AZ17" i="17"/>
  <c r="EK46" i="17"/>
  <c r="BE93" i="17"/>
  <c r="BE92" i="17" s="1"/>
  <c r="DQ93" i="17"/>
  <c r="DQ92" i="17" s="1"/>
  <c r="FX75" i="17"/>
  <c r="ET93" i="17"/>
  <c r="ET92" i="17" s="1"/>
  <c r="CM93" i="17"/>
  <c r="CM92" i="17" s="1"/>
  <c r="S144" i="17"/>
  <c r="S111" i="17" s="1"/>
  <c r="AJ111" i="17"/>
  <c r="AP144" i="17"/>
  <c r="AP159" i="17" s="1"/>
  <c r="BH144" i="17"/>
  <c r="BH111" i="17" s="1"/>
  <c r="EB144" i="17"/>
  <c r="EB111" i="17" s="1"/>
  <c r="GB153" i="17"/>
  <c r="E144" i="17"/>
  <c r="E111" i="17" s="1"/>
  <c r="BQ144" i="17"/>
  <c r="BQ111" i="17" s="1"/>
  <c r="EC144" i="17"/>
  <c r="EC111" i="17" s="1"/>
  <c r="O144" i="17"/>
  <c r="O111" i="17" s="1"/>
  <c r="CA144" i="17"/>
  <c r="CA159" i="17" s="1"/>
  <c r="EM144" i="17"/>
  <c r="EM111" i="17" s="1"/>
  <c r="AI17" i="17"/>
  <c r="FG17" i="17"/>
  <c r="DB17" i="17"/>
  <c r="EH31" i="17"/>
  <c r="EB17" i="17"/>
  <c r="CP31" i="17"/>
  <c r="G17" i="17"/>
  <c r="EE17" i="17"/>
  <c r="EK17" i="17"/>
  <c r="S46" i="17"/>
  <c r="EQ46" i="17"/>
  <c r="DL46" i="17"/>
  <c r="DC31" i="17"/>
  <c r="FO31" i="17"/>
  <c r="H61" i="17"/>
  <c r="I93" i="17"/>
  <c r="I92" i="17" s="1"/>
  <c r="Z93" i="17"/>
  <c r="Z92" i="17" s="1"/>
  <c r="CL93" i="17"/>
  <c r="CL92" i="17" s="1"/>
  <c r="F75" i="17"/>
  <c r="EC31" i="17"/>
  <c r="EZ93" i="17"/>
  <c r="EZ92" i="17" s="1"/>
  <c r="E93" i="17"/>
  <c r="E92" i="17" s="1"/>
  <c r="BQ93" i="17"/>
  <c r="BQ92" i="17" s="1"/>
  <c r="EC93" i="17"/>
  <c r="EC92" i="17" s="1"/>
  <c r="CC93" i="17"/>
  <c r="CC92" i="17" s="1"/>
  <c r="DY61" i="17"/>
  <c r="BK93" i="17"/>
  <c r="BK92" i="17" s="1"/>
  <c r="G93" i="17"/>
  <c r="G92" i="17" s="1"/>
  <c r="AI92" i="17"/>
  <c r="AH93" i="17"/>
  <c r="AH92" i="17" s="1"/>
  <c r="CT93" i="17"/>
  <c r="CT92" i="17" s="1"/>
  <c r="CH46" i="17"/>
  <c r="AE61" i="17"/>
  <c r="CQ61" i="17"/>
  <c r="FC61" i="17"/>
  <c r="GE153" i="17"/>
  <c r="BR144" i="17"/>
  <c r="BR111" i="17" s="1"/>
  <c r="ET144" i="17"/>
  <c r="ET111" i="17" s="1"/>
  <c r="DU75" i="17"/>
  <c r="EG61" i="17"/>
  <c r="EO75" i="17"/>
  <c r="O93" i="17"/>
  <c r="O92" i="17" s="1"/>
  <c r="EM93" i="17"/>
  <c r="EM92" i="17" s="1"/>
  <c r="FM93" i="17"/>
  <c r="FM92" i="17" s="1"/>
  <c r="GD17" i="17"/>
  <c r="F144" i="17"/>
  <c r="F159" i="17" s="1"/>
  <c r="DY31" i="17"/>
  <c r="CW46" i="17"/>
  <c r="EW93" i="17"/>
  <c r="EW92" i="17" s="1"/>
  <c r="CT144" i="17"/>
  <c r="CT111" i="17" s="1"/>
  <c r="EH144" i="17"/>
  <c r="EH111" i="17" s="1"/>
  <c r="FV144" i="17"/>
  <c r="FV111" i="17" s="1"/>
  <c r="DZ144" i="17"/>
  <c r="DZ159" i="17" s="1"/>
  <c r="BV17" i="17"/>
  <c r="DT17" i="17"/>
  <c r="AB17" i="17"/>
  <c r="CN17" i="17"/>
  <c r="EZ17" i="17"/>
  <c r="DY17" i="17"/>
  <c r="ED31" i="17"/>
  <c r="CQ17" i="17"/>
  <c r="FC17" i="17"/>
  <c r="AK46" i="17"/>
  <c r="AK17" i="17"/>
  <c r="CW17" i="17"/>
  <c r="FI17" i="17"/>
  <c r="DQ61" i="17"/>
  <c r="H17" i="17"/>
  <c r="BT17" i="17"/>
  <c r="EF17" i="17"/>
  <c r="BQ46" i="17"/>
  <c r="EC46" i="17"/>
  <c r="E75" i="17"/>
  <c r="DA75" i="17"/>
  <c r="ED75" i="17"/>
  <c r="AK75" i="17"/>
  <c r="DR111" i="17"/>
  <c r="N144" i="17"/>
  <c r="N111" i="17" s="1"/>
  <c r="CH144" i="17"/>
  <c r="CH111" i="17" s="1"/>
  <c r="CV31" i="17"/>
  <c r="C61" i="17"/>
  <c r="DC144" i="17"/>
  <c r="DC159" i="17" s="1"/>
  <c r="FO144" i="17"/>
  <c r="FO111" i="17" s="1"/>
  <c r="FP144" i="17"/>
  <c r="FP111" i="17" s="1"/>
  <c r="AS144" i="17"/>
  <c r="AS111" i="17" s="1"/>
  <c r="DE144" i="17"/>
  <c r="DE111" i="17" s="1"/>
  <c r="FQ144" i="17"/>
  <c r="FQ111" i="17" s="1"/>
  <c r="CC144" i="17"/>
  <c r="CC111" i="17" s="1"/>
  <c r="EO144" i="17"/>
  <c r="EO159" i="17" s="1"/>
  <c r="CQ144" i="17"/>
  <c r="CQ111" i="17" s="1"/>
  <c r="BV144" i="17"/>
  <c r="BV111" i="17" s="1"/>
  <c r="DY75" i="17"/>
  <c r="AW93" i="17"/>
  <c r="AW92" i="17" s="1"/>
  <c r="DI93" i="17"/>
  <c r="DI92" i="17" s="1"/>
  <c r="FP75" i="17"/>
  <c r="EY93" i="17"/>
  <c r="EY92" i="17" s="1"/>
  <c r="FF144" i="17"/>
  <c r="FF159" i="17" s="1"/>
  <c r="EQ144" i="17"/>
  <c r="EQ111" i="17" s="1"/>
  <c r="BD31" i="17"/>
  <c r="E31" i="17"/>
  <c r="BQ31" i="17"/>
  <c r="DX61" i="17"/>
  <c r="FW61" i="17"/>
  <c r="FB93" i="17"/>
  <c r="FB92" i="17" s="1"/>
  <c r="R17" i="17"/>
  <c r="BN46" i="17"/>
  <c r="DZ46" i="17"/>
  <c r="CE46" i="17"/>
  <c r="CF61" i="17"/>
  <c r="BI61" i="17"/>
  <c r="GE93" i="17"/>
  <c r="CC75" i="17"/>
  <c r="FJ93" i="17"/>
  <c r="FJ92" i="17" s="1"/>
  <c r="AQ93" i="17"/>
  <c r="AQ92" i="17" s="1"/>
  <c r="X46" i="17"/>
  <c r="EV46" i="17"/>
  <c r="R31" i="17"/>
  <c r="CD31" i="17"/>
  <c r="CK61" i="17"/>
  <c r="AB93" i="17"/>
  <c r="AB92" i="17" s="1"/>
  <c r="CN93" i="17"/>
  <c r="CN92" i="17" s="1"/>
  <c r="FY46" i="17"/>
  <c r="CO17" i="17"/>
  <c r="FA17" i="17"/>
  <c r="CB46" i="17"/>
  <c r="CS75" i="17"/>
  <c r="Y93" i="17"/>
  <c r="Y92" i="17" s="1"/>
  <c r="DT75" i="17"/>
  <c r="FC46" i="17"/>
  <c r="AX75" i="17"/>
  <c r="DJ75" i="17"/>
  <c r="FV75" i="17"/>
  <c r="X93" i="17"/>
  <c r="X92" i="17" s="1"/>
  <c r="GA75" i="17"/>
  <c r="H75" i="17"/>
  <c r="DN93" i="17"/>
  <c r="DN92" i="17" s="1"/>
  <c r="AR93" i="17"/>
  <c r="AR92" i="17" s="1"/>
  <c r="DD93" i="17"/>
  <c r="DD92" i="17" s="1"/>
  <c r="U93" i="17"/>
  <c r="U92" i="17" s="1"/>
  <c r="ES93" i="17"/>
  <c r="ES92" i="17" s="1"/>
  <c r="BG93" i="17"/>
  <c r="BG92" i="17" s="1"/>
  <c r="EE93" i="17"/>
  <c r="EE92" i="17" s="1"/>
  <c r="AV17" i="17"/>
  <c r="DH17" i="17"/>
  <c r="FT17" i="17"/>
  <c r="EB31" i="17"/>
  <c r="EG31" i="17"/>
  <c r="P31" i="17"/>
  <c r="CB31" i="17"/>
  <c r="Z46" i="17"/>
  <c r="DD61" i="17"/>
  <c r="FO46" i="17"/>
  <c r="DR61" i="17"/>
  <c r="EA31" i="17"/>
  <c r="E46" i="17"/>
  <c r="GE61" i="17"/>
  <c r="AA75" i="17"/>
  <c r="CM75" i="17"/>
  <c r="EY75" i="17"/>
  <c r="FE93" i="17"/>
  <c r="FE92" i="17" s="1"/>
  <c r="AM17" i="17"/>
  <c r="FR46" i="17"/>
  <c r="AR31" i="17"/>
  <c r="DQ46" i="17"/>
  <c r="O46" i="17"/>
  <c r="CA46" i="17"/>
  <c r="EM46" i="17"/>
  <c r="AU61" i="17"/>
  <c r="DG61" i="17"/>
  <c r="FS61" i="17"/>
  <c r="AN61" i="17"/>
  <c r="AM75" i="17"/>
  <c r="CY75" i="17"/>
  <c r="FK75" i="17"/>
  <c r="J17" i="17"/>
  <c r="CD17" i="17"/>
  <c r="D17" i="17"/>
  <c r="BP17" i="17"/>
  <c r="O31" i="17"/>
  <c r="BD17" i="17"/>
  <c r="DP17" i="17"/>
  <c r="CS61" i="17"/>
  <c r="AO75" i="17"/>
  <c r="DF75" i="17"/>
  <c r="FR75" i="17"/>
  <c r="BJ93" i="17"/>
  <c r="BJ92" i="17" s="1"/>
  <c r="DV93" i="17"/>
  <c r="DV92" i="17" s="1"/>
  <c r="FK93" i="17"/>
  <c r="FK92" i="17" s="1"/>
  <c r="GB93" i="17"/>
  <c r="AV46" i="17"/>
  <c r="DH46" i="17"/>
  <c r="CI31" i="17"/>
  <c r="EU31" i="17"/>
  <c r="EC75" i="17"/>
  <c r="FY75" i="17"/>
  <c r="BB31" i="17"/>
  <c r="AD46" i="17"/>
  <c r="FT61" i="17"/>
  <c r="FA61" i="17"/>
  <c r="BO75" i="17"/>
  <c r="EA75" i="17"/>
  <c r="BA46" i="17"/>
  <c r="CZ46" i="17"/>
  <c r="DE31" i="17"/>
  <c r="FQ31" i="17"/>
  <c r="M75" i="17"/>
  <c r="FA75" i="17"/>
  <c r="AS93" i="17"/>
  <c r="AS92" i="17" s="1"/>
  <c r="DE93" i="17"/>
  <c r="DE92" i="17" s="1"/>
  <c r="FQ93" i="17"/>
  <c r="FQ92" i="17" s="1"/>
  <c r="ED93" i="17"/>
  <c r="ED92" i="17" s="1"/>
  <c r="AU93" i="17"/>
  <c r="AU92" i="17" s="1"/>
  <c r="BW93" i="17"/>
  <c r="BW92" i="17" s="1"/>
  <c r="FC31" i="17"/>
  <c r="Y17" i="17"/>
  <c r="AZ46" i="17"/>
  <c r="FX46" i="17"/>
  <c r="AP61" i="17"/>
  <c r="BD75" i="17"/>
  <c r="DP75" i="17"/>
  <c r="GB75" i="17"/>
  <c r="DV61" i="17"/>
  <c r="H93" i="17"/>
  <c r="H92" i="17" s="1"/>
  <c r="BT93" i="17"/>
  <c r="BT92" i="17" s="1"/>
  <c r="FN17" i="17"/>
  <c r="DK31" i="17"/>
  <c r="FW31" i="17"/>
  <c r="CE17" i="17"/>
  <c r="DL31" i="17"/>
  <c r="E17" i="17"/>
  <c r="AT17" i="17"/>
  <c r="DF17" i="17"/>
  <c r="FR17" i="17"/>
  <c r="DW31" i="17"/>
  <c r="CL17" i="17"/>
  <c r="EX17" i="17"/>
  <c r="DL17" i="17"/>
  <c r="FX17" i="17"/>
  <c r="CK17" i="17"/>
  <c r="EW17" i="17"/>
  <c r="FJ31" i="17"/>
  <c r="BC17" i="17"/>
  <c r="BI17" i="17"/>
  <c r="DU17" i="17"/>
  <c r="DQ31" i="17"/>
  <c r="GC31" i="17"/>
  <c r="AF17" i="17"/>
  <c r="FD17" i="17"/>
  <c r="CO46" i="17"/>
  <c r="FA46" i="17"/>
  <c r="CF75" i="17"/>
  <c r="AY75" i="17"/>
  <c r="DK75" i="17"/>
  <c r="FW75" i="17"/>
  <c r="EC61" i="17"/>
  <c r="CH75" i="17"/>
  <c r="AC93" i="17"/>
  <c r="AC92" i="17" s="1"/>
  <c r="CO93" i="17"/>
  <c r="CO92" i="17" s="1"/>
  <c r="FA93" i="17"/>
  <c r="FA92" i="17" s="1"/>
  <c r="AN75" i="17"/>
  <c r="FF93" i="17"/>
  <c r="FF92" i="17" s="1"/>
  <c r="BA93" i="17"/>
  <c r="BA92" i="17" s="1"/>
  <c r="DM93" i="17"/>
  <c r="DM92" i="17" s="1"/>
  <c r="FY93" i="17"/>
  <c r="FY92" i="17" s="1"/>
  <c r="S92" i="17"/>
  <c r="FG93" i="17"/>
  <c r="FG92" i="17" s="1"/>
  <c r="FU61" i="17"/>
  <c r="EM31" i="17"/>
  <c r="N137" i="16"/>
  <c r="N185" i="16" s="1"/>
  <c r="AE11" i="16"/>
  <c r="R137" i="16"/>
  <c r="R185" i="16" s="1"/>
  <c r="AF11" i="16"/>
  <c r="DS17" i="17"/>
  <c r="AD31" i="17"/>
  <c r="AG46" i="17"/>
  <c r="CS46" i="17"/>
  <c r="S61" i="17"/>
  <c r="D93" i="17"/>
  <c r="D92" i="17" s="1"/>
  <c r="BP93" i="17"/>
  <c r="BP92" i="17" s="1"/>
  <c r="EB93" i="17"/>
  <c r="EB92" i="17" s="1"/>
  <c r="CU92" i="17"/>
  <c r="AU137" i="16"/>
  <c r="AU185" i="16" s="1"/>
  <c r="FB17" i="17"/>
  <c r="GC17" i="17"/>
  <c r="ES31" i="17"/>
  <c r="AJ17" i="17"/>
  <c r="CV17" i="17"/>
  <c r="FH17" i="17"/>
  <c r="EJ31" i="17"/>
  <c r="EL31" i="17"/>
  <c r="P75" i="17"/>
  <c r="BG17" i="17"/>
  <c r="GE17" i="17"/>
  <c r="AP31" i="17"/>
  <c r="AF61" i="17"/>
  <c r="K75" i="17"/>
  <c r="AS31" i="17"/>
  <c r="AX46" i="17"/>
  <c r="DJ46" i="17"/>
  <c r="FV46" i="17"/>
  <c r="BC46" i="17"/>
  <c r="DO46" i="17"/>
  <c r="GA46" i="17"/>
  <c r="ER61" i="17"/>
  <c r="BK61" i="17"/>
  <c r="DW61" i="17"/>
  <c r="DC61" i="17"/>
  <c r="BU61" i="17"/>
  <c r="EK61" i="17"/>
  <c r="BB61" i="17"/>
  <c r="DX93" i="17"/>
  <c r="DX92" i="17" s="1"/>
  <c r="E137" i="16"/>
  <c r="E185" i="16" s="1"/>
  <c r="AP46" i="17"/>
  <c r="FN46" i="17"/>
  <c r="BD61" i="17"/>
  <c r="DI31" i="17"/>
  <c r="FU31" i="17"/>
  <c r="BG46" i="17"/>
  <c r="DS46" i="17"/>
  <c r="GE46" i="17"/>
  <c r="BE61" i="17"/>
  <c r="EV17" i="17"/>
  <c r="AB46" i="17"/>
  <c r="CG46" i="17"/>
  <c r="ES46" i="17"/>
  <c r="CG75" i="17"/>
  <c r="BF92" i="17"/>
  <c r="BN93" i="17"/>
  <c r="BN92" i="17" s="1"/>
  <c r="DU61" i="17"/>
  <c r="AB31" i="17"/>
  <c r="BO46" i="17"/>
  <c r="EA46" i="17"/>
  <c r="FB46" i="17"/>
  <c r="BS61" i="17"/>
  <c r="EE61" i="17"/>
  <c r="CZ61" i="17"/>
  <c r="T75" i="17"/>
  <c r="BC75" i="17"/>
  <c r="DO75" i="17"/>
  <c r="DM31" i="17"/>
  <c r="FY31" i="17"/>
  <c r="BJ61" i="17"/>
  <c r="R75" i="17"/>
  <c r="CD75" i="17"/>
  <c r="EP75" i="17"/>
  <c r="BD93" i="17"/>
  <c r="BD92" i="17" s="1"/>
  <c r="W75" i="17"/>
  <c r="CI75" i="17"/>
  <c r="EU75" i="17"/>
  <c r="L93" i="17"/>
  <c r="L92" i="17" s="1"/>
  <c r="BX93" i="17"/>
  <c r="BX92" i="17" s="1"/>
  <c r="EJ93" i="17"/>
  <c r="EJ92" i="17" s="1"/>
  <c r="CO75" i="17"/>
  <c r="FI75" i="17"/>
  <c r="BM93" i="17"/>
  <c r="BM92" i="17" s="1"/>
  <c r="DY93" i="17"/>
  <c r="DY92" i="17" s="1"/>
  <c r="FD93" i="17"/>
  <c r="FD92" i="17" s="1"/>
  <c r="FP93" i="17"/>
  <c r="FP92" i="17" s="1"/>
  <c r="FM61" i="17"/>
  <c r="AW75" i="17"/>
  <c r="DI75" i="17"/>
  <c r="FU75" i="17"/>
  <c r="FZ75" i="17"/>
  <c r="W93" i="17"/>
  <c r="W92" i="17" s="1"/>
  <c r="DG93" i="17"/>
  <c r="DG92" i="17" s="1"/>
  <c r="FS93" i="17"/>
  <c r="FS92" i="17" s="1"/>
  <c r="K93" i="17"/>
  <c r="K92" i="17" s="1"/>
  <c r="EI93" i="17"/>
  <c r="EI92" i="17" s="1"/>
  <c r="EG93" i="17"/>
  <c r="EG92" i="17" s="1"/>
  <c r="J93" i="17"/>
  <c r="J92" i="17" s="1"/>
  <c r="BV93" i="17"/>
  <c r="BV92" i="17" s="1"/>
  <c r="EH93" i="17"/>
  <c r="EH92" i="17" s="1"/>
  <c r="EE31" i="17"/>
  <c r="DP46" i="17"/>
  <c r="GB46" i="17"/>
  <c r="CQ31" i="17"/>
  <c r="AO46" i="17"/>
  <c r="DA46" i="17"/>
  <c r="FQ75" i="17"/>
  <c r="EU61" i="17"/>
  <c r="DH61" i="17"/>
  <c r="EI61" i="17"/>
  <c r="EX61" i="17"/>
  <c r="EH75" i="17"/>
  <c r="CJ93" i="17"/>
  <c r="CJ92" i="17" s="1"/>
  <c r="AL93" i="17"/>
  <c r="AL92" i="17" s="1"/>
  <c r="CX93" i="17"/>
  <c r="CX92" i="17" s="1"/>
  <c r="M137" i="16"/>
  <c r="M185" i="16" s="1"/>
  <c r="FH75" i="17"/>
  <c r="DU31" i="17"/>
  <c r="G46" i="17"/>
  <c r="BS46" i="17"/>
  <c r="EE46" i="17"/>
  <c r="DN61" i="17"/>
  <c r="FO61" i="17"/>
  <c r="Z75" i="17"/>
  <c r="CL75" i="17"/>
  <c r="EX75" i="17"/>
  <c r="FN93" i="17"/>
  <c r="FN92" i="17" s="1"/>
  <c r="ER93" i="17"/>
  <c r="ER92" i="17" s="1"/>
  <c r="AC75" i="17"/>
  <c r="DE75" i="17"/>
  <c r="BI93" i="17"/>
  <c r="BI92" i="17" s="1"/>
  <c r="DU93" i="17"/>
  <c r="DU92" i="17" s="1"/>
  <c r="BU93" i="17"/>
  <c r="BU92" i="17" s="1"/>
  <c r="FX93" i="17"/>
  <c r="FX92" i="17" s="1"/>
  <c r="DC93" i="17"/>
  <c r="DC92" i="17" s="1"/>
  <c r="FO93" i="17"/>
  <c r="FO92" i="17" s="1"/>
  <c r="EL93" i="17"/>
  <c r="EL92" i="17" s="1"/>
  <c r="BC93" i="17"/>
  <c r="BC92" i="17" s="1"/>
  <c r="GA93" i="17"/>
  <c r="GA92" i="17" s="1"/>
  <c r="CE93" i="17"/>
  <c r="CE92" i="17" s="1"/>
  <c r="EQ93" i="17"/>
  <c r="EQ92" i="17" s="1"/>
  <c r="EO93" i="17"/>
  <c r="EO92" i="17" s="1"/>
  <c r="R93" i="17"/>
  <c r="R92" i="17" s="1"/>
  <c r="CD93" i="17"/>
  <c r="CD92" i="17" s="1"/>
  <c r="EP93" i="17"/>
  <c r="EP92" i="17" s="1"/>
  <c r="BK31" i="17"/>
  <c r="BL46" i="17"/>
  <c r="AM31" i="17"/>
  <c r="FK31" i="17"/>
  <c r="BN31" i="17"/>
  <c r="I46" i="17"/>
  <c r="BU46" i="17"/>
  <c r="AS61" i="17"/>
  <c r="CR75" i="17"/>
  <c r="FD75" i="17"/>
  <c r="U137" i="16"/>
  <c r="U185" i="16" s="1"/>
  <c r="U31" i="17"/>
  <c r="CG31" i="17"/>
  <c r="EO46" i="17"/>
  <c r="AE46" i="17"/>
  <c r="CQ46" i="17"/>
  <c r="BH61" i="17"/>
  <c r="FK61" i="17"/>
  <c r="O75" i="17"/>
  <c r="CA75" i="17"/>
  <c r="EM75" i="17"/>
  <c r="CP61" i="17"/>
  <c r="EF31" i="17"/>
  <c r="R46" i="17"/>
  <c r="CD46" i="17"/>
  <c r="EP46" i="17"/>
  <c r="CK31" i="17"/>
  <c r="AI46" i="17"/>
  <c r="J75" i="17"/>
  <c r="BL17" i="17"/>
  <c r="DX17" i="17"/>
  <c r="DS31" i="17"/>
  <c r="GE31" i="17"/>
  <c r="DU46" i="17"/>
  <c r="AZ75" i="17"/>
  <c r="DL75" i="17"/>
  <c r="ER31" i="17"/>
  <c r="BZ46" i="17"/>
  <c r="BI75" i="17"/>
  <c r="S75" i="17"/>
  <c r="CE75" i="17"/>
  <c r="EQ75" i="17"/>
  <c r="ER75" i="17"/>
  <c r="AP93" i="17"/>
  <c r="AP92" i="17" s="1"/>
  <c r="DB93" i="17"/>
  <c r="DB92" i="17" s="1"/>
  <c r="FY61" i="17"/>
  <c r="V75" i="17"/>
  <c r="ET61" i="17"/>
  <c r="CU61" i="17"/>
  <c r="AP75" i="17"/>
  <c r="DB75" i="17"/>
  <c r="FN75" i="17"/>
  <c r="AJ93" i="17"/>
  <c r="AJ92" i="17" s="1"/>
  <c r="CV93" i="17"/>
  <c r="CV92" i="17" s="1"/>
  <c r="FH93" i="17"/>
  <c r="FH92" i="17" s="1"/>
  <c r="BA75" i="17"/>
  <c r="AY93" i="17"/>
  <c r="AY92" i="17" s="1"/>
  <c r="I75" i="17"/>
  <c r="BU75" i="17"/>
  <c r="EL75" i="17"/>
  <c r="EV93" i="17"/>
  <c r="EV92" i="17" s="1"/>
  <c r="EN46" i="17"/>
  <c r="BC31" i="17"/>
  <c r="DO31" i="17"/>
  <c r="GA31" i="17"/>
  <c r="ES75" i="17"/>
  <c r="EG46" i="17"/>
  <c r="CN144" i="17"/>
  <c r="CN111" i="17" s="1"/>
  <c r="BL93" i="17"/>
  <c r="BL92" i="17" s="1"/>
  <c r="DL31" i="5"/>
  <c r="FF31" i="17"/>
  <c r="AR17" i="5"/>
  <c r="DE61" i="17"/>
  <c r="BH75" i="17"/>
  <c r="F61" i="17"/>
  <c r="F17" i="5"/>
  <c r="BZ17" i="5"/>
  <c r="BD17" i="5"/>
  <c r="DX17" i="5"/>
  <c r="BU17" i="5"/>
  <c r="CS17" i="5"/>
  <c r="BM31" i="5"/>
  <c r="AQ144" i="5"/>
  <c r="AQ111" i="5" s="1"/>
  <c r="DC144" i="5"/>
  <c r="DC111" i="5" s="1"/>
  <c r="DB31" i="17"/>
  <c r="FN31" i="17"/>
  <c r="AA92" i="17"/>
  <c r="AD93" i="17"/>
  <c r="AD92" i="17" s="1"/>
  <c r="P46" i="17"/>
  <c r="P144" i="17"/>
  <c r="P111" i="17" s="1"/>
  <c r="EG17" i="5"/>
  <c r="G31" i="5"/>
  <c r="Y61" i="17"/>
  <c r="DA61" i="17"/>
  <c r="CO61" i="17"/>
  <c r="DN75" i="17"/>
  <c r="DO93" i="17"/>
  <c r="DO92" i="17" s="1"/>
  <c r="FX31" i="5"/>
  <c r="BO61" i="17"/>
  <c r="EL17" i="5"/>
  <c r="CT31" i="17"/>
  <c r="H75" i="5"/>
  <c r="AZ17" i="5"/>
  <c r="AH46" i="5"/>
  <c r="CT46" i="5"/>
  <c r="FF46" i="5"/>
  <c r="U75" i="5"/>
  <c r="CW144" i="5"/>
  <c r="CW111" i="5" s="1"/>
  <c r="FI144" i="5"/>
  <c r="FI111" i="5" s="1"/>
  <c r="Z61" i="17"/>
  <c r="CL61" i="17"/>
  <c r="CP17" i="5"/>
  <c r="FB17" i="5"/>
  <c r="BD31" i="5"/>
  <c r="BL46" i="5"/>
  <c r="U46" i="17"/>
  <c r="EL46" i="17"/>
  <c r="U75" i="17"/>
  <c r="AQ75" i="17"/>
  <c r="DC75" i="17"/>
  <c r="AC61" i="17"/>
  <c r="BZ75" i="17"/>
  <c r="AZ31" i="5"/>
  <c r="FX61" i="17"/>
  <c r="EQ61" i="17"/>
  <c r="AP46" i="5"/>
  <c r="DB46" i="5"/>
  <c r="FN46" i="5"/>
  <c r="EY46" i="5"/>
  <c r="AM61" i="5"/>
  <c r="H31" i="17"/>
  <c r="BT31" i="17"/>
  <c r="CL46" i="17"/>
  <c r="EX46" i="17"/>
  <c r="FV61" i="17"/>
  <c r="CX17" i="5"/>
  <c r="FJ17" i="5"/>
  <c r="DV144" i="17"/>
  <c r="DV111" i="17" s="1"/>
  <c r="AB61" i="5"/>
  <c r="CN61" i="5"/>
  <c r="EZ61" i="5"/>
  <c r="CF75" i="5"/>
  <c r="ER75" i="5"/>
  <c r="S17" i="17"/>
  <c r="EQ17" i="17"/>
  <c r="BU17" i="17"/>
  <c r="EG17" i="17"/>
  <c r="GA17" i="17"/>
  <c r="BS31" i="5"/>
  <c r="G61" i="17"/>
  <c r="EZ75" i="17"/>
  <c r="BT75" i="5"/>
  <c r="Z75" i="5"/>
  <c r="BX17" i="5"/>
  <c r="EQ31" i="5"/>
  <c r="BL61" i="5"/>
  <c r="DX61" i="5"/>
  <c r="I93" i="5"/>
  <c r="I92" i="5" s="1"/>
  <c r="BU93" i="5"/>
  <c r="BU92" i="5" s="1"/>
  <c r="M93" i="5"/>
  <c r="M92" i="5" s="1"/>
  <c r="BY93" i="5"/>
  <c r="BY92" i="5" s="1"/>
  <c r="EK93" i="5"/>
  <c r="EK92" i="5" s="1"/>
  <c r="AF144" i="5"/>
  <c r="AF159" i="5" s="1"/>
  <c r="FD144" i="5"/>
  <c r="FD111" i="5" s="1"/>
  <c r="AW46" i="17"/>
  <c r="T61" i="17"/>
  <c r="AU144" i="17"/>
  <c r="AU111" i="17" s="1"/>
  <c r="DG144" i="17"/>
  <c r="DG111" i="17" s="1"/>
  <c r="FS144" i="17"/>
  <c r="FS111" i="17" s="1"/>
  <c r="BD144" i="17"/>
  <c r="BD111" i="17" s="1"/>
  <c r="EP144" i="17"/>
  <c r="EP111" i="17" s="1"/>
  <c r="AQ144" i="17"/>
  <c r="AQ159" i="17" s="1"/>
  <c r="AL144" i="17"/>
  <c r="AL159" i="17" s="1"/>
  <c r="FO17" i="5"/>
  <c r="FP17" i="5"/>
  <c r="EV17" i="5"/>
  <c r="FN17" i="5"/>
  <c r="DL17" i="5"/>
  <c r="EG31" i="5"/>
  <c r="R46" i="5"/>
  <c r="CD46" i="5"/>
  <c r="EP46" i="5"/>
  <c r="BC61" i="5"/>
  <c r="AH31" i="17"/>
  <c r="BG31" i="17"/>
  <c r="D46" i="17"/>
  <c r="BP46" i="17"/>
  <c r="EB46" i="17"/>
  <c r="AB61" i="17"/>
  <c r="BC144" i="17"/>
  <c r="BC111" i="17" s="1"/>
  <c r="DO144" i="17"/>
  <c r="DO111" i="17" s="1"/>
  <c r="AO144" i="17"/>
  <c r="AO111" i="17" s="1"/>
  <c r="DA144" i="17"/>
  <c r="DA159" i="17" s="1"/>
  <c r="FM144" i="17"/>
  <c r="FM111" i="17" s="1"/>
  <c r="CU144" i="17"/>
  <c r="CU111" i="17" s="1"/>
  <c r="AY144" i="17"/>
  <c r="AY111" i="17" s="1"/>
  <c r="DK144" i="17"/>
  <c r="DK111" i="17" s="1"/>
  <c r="FW144" i="17"/>
  <c r="FW111" i="17" s="1"/>
  <c r="AT144" i="17"/>
  <c r="AT111" i="17" s="1"/>
  <c r="DF144" i="17"/>
  <c r="DF111" i="17" s="1"/>
  <c r="BA144" i="17"/>
  <c r="BA159" i="17" s="1"/>
  <c r="DM144" i="17"/>
  <c r="DM111" i="17" s="1"/>
  <c r="FY144" i="17"/>
  <c r="FY111" i="17" s="1"/>
  <c r="G144" i="17"/>
  <c r="G111" i="17" s="1"/>
  <c r="AM144" i="17"/>
  <c r="AM111" i="17" s="1"/>
  <c r="BS144" i="17"/>
  <c r="BS111" i="17" s="1"/>
  <c r="EE144" i="17"/>
  <c r="EE111" i="17" s="1"/>
  <c r="AG17" i="5"/>
  <c r="AS46" i="5"/>
  <c r="DE46" i="5"/>
  <c r="FQ46" i="5"/>
  <c r="BG61" i="5"/>
  <c r="DS61" i="5"/>
  <c r="GE61" i="5"/>
  <c r="BM46" i="17"/>
  <c r="CP46" i="17"/>
  <c r="R61" i="17"/>
  <c r="CD61" i="17"/>
  <c r="FD61" i="17"/>
  <c r="AG61" i="17"/>
  <c r="DB61" i="17"/>
  <c r="P93" i="17"/>
  <c r="P92" i="17" s="1"/>
  <c r="CB93" i="17"/>
  <c r="CB92" i="17" s="1"/>
  <c r="N17" i="5"/>
  <c r="DP17" i="5"/>
  <c r="GB17" i="5"/>
  <c r="O31" i="5"/>
  <c r="CA31" i="5"/>
  <c r="BU31" i="5"/>
  <c r="EM17" i="5"/>
  <c r="BF61" i="5"/>
  <c r="DR61" i="5"/>
  <c r="ED46" i="5"/>
  <c r="K61" i="5"/>
  <c r="BW61" i="5"/>
  <c r="EI61" i="5"/>
  <c r="CL75" i="5"/>
  <c r="EX75" i="5"/>
  <c r="CF46" i="5"/>
  <c r="AC61" i="5"/>
  <c r="AJ61" i="5"/>
  <c r="DS75" i="5"/>
  <c r="CU46" i="17"/>
  <c r="FG46" i="17"/>
  <c r="L46" i="17"/>
  <c r="BX46" i="17"/>
  <c r="EJ46" i="17"/>
  <c r="DT61" i="17"/>
  <c r="BC61" i="17"/>
  <c r="DO61" i="17"/>
  <c r="GA61" i="17"/>
  <c r="AH61" i="17"/>
  <c r="AE75" i="17"/>
  <c r="CQ75" i="17"/>
  <c r="FC75" i="17"/>
  <c r="CX61" i="17"/>
  <c r="T93" i="17"/>
  <c r="T92" i="17" s="1"/>
  <c r="CF93" i="17"/>
  <c r="CF92" i="17" s="1"/>
  <c r="EI17" i="5"/>
  <c r="AL17" i="5"/>
  <c r="EF17" i="5"/>
  <c r="P31" i="5"/>
  <c r="FE17" i="5"/>
  <c r="DR17" i="5"/>
  <c r="AT75" i="5"/>
  <c r="CZ75" i="5"/>
  <c r="FL75" i="5"/>
  <c r="CK75" i="5"/>
  <c r="EW75" i="5"/>
  <c r="AL93" i="5"/>
  <c r="AL92" i="5" s="1"/>
  <c r="CX93" i="5"/>
  <c r="CX92" i="5" s="1"/>
  <c r="FJ93" i="5"/>
  <c r="FJ92" i="5" s="1"/>
  <c r="BF144" i="5"/>
  <c r="BF159" i="5" s="1"/>
  <c r="DR144" i="5"/>
  <c r="DR111" i="5" s="1"/>
  <c r="GD144" i="5"/>
  <c r="GD111" i="5" s="1"/>
  <c r="BO144" i="5"/>
  <c r="BO159" i="5" s="1"/>
  <c r="EA144" i="5"/>
  <c r="EA111" i="5" s="1"/>
  <c r="AZ144" i="5"/>
  <c r="AZ111" i="5" s="1"/>
  <c r="DL144" i="5"/>
  <c r="DL159" i="5" s="1"/>
  <c r="FX144" i="5"/>
  <c r="FX111" i="5" s="1"/>
  <c r="W144" i="5"/>
  <c r="W111" i="5" s="1"/>
  <c r="CI144" i="5"/>
  <c r="CI159" i="5" s="1"/>
  <c r="EU144" i="5"/>
  <c r="EU159" i="5" s="1"/>
  <c r="BL144" i="5"/>
  <c r="BL159" i="5" s="1"/>
  <c r="DX144" i="5"/>
  <c r="DX159" i="5" s="1"/>
  <c r="AA75" i="5"/>
  <c r="CM75" i="5"/>
  <c r="EY75" i="5"/>
  <c r="DA93" i="5"/>
  <c r="DA92" i="5" s="1"/>
  <c r="FM93" i="5"/>
  <c r="FM92" i="5" s="1"/>
  <c r="AO144" i="5"/>
  <c r="AO159" i="5" s="1"/>
  <c r="DA144" i="5"/>
  <c r="DA111" i="5" s="1"/>
  <c r="FM144" i="5"/>
  <c r="FM111" i="5" s="1"/>
  <c r="EW46" i="17"/>
  <c r="DB46" i="17"/>
  <c r="AQ46" i="17"/>
  <c r="DC46" i="17"/>
  <c r="GB61" i="17"/>
  <c r="L75" i="17"/>
  <c r="BX75" i="17"/>
  <c r="AT61" i="17"/>
  <c r="DF61" i="17"/>
  <c r="CZ93" i="17"/>
  <c r="CZ92" i="17" s="1"/>
  <c r="AO92" i="17"/>
  <c r="F93" i="17"/>
  <c r="F92" i="17" s="1"/>
  <c r="BR93" i="17"/>
  <c r="BR92" i="17" s="1"/>
  <c r="EQ17" i="5"/>
  <c r="EC17" i="5"/>
  <c r="V144" i="17"/>
  <c r="V111" i="17" s="1"/>
  <c r="CP144" i="17"/>
  <c r="CP111" i="17" s="1"/>
  <c r="BT17" i="5"/>
  <c r="I17" i="5"/>
  <c r="AW17" i="5"/>
  <c r="G17" i="5"/>
  <c r="CL61" i="5"/>
  <c r="EX61" i="5"/>
  <c r="DA61" i="5"/>
  <c r="FF93" i="5"/>
  <c r="FF92" i="5" s="1"/>
  <c r="AB93" i="5"/>
  <c r="AB92" i="5" s="1"/>
  <c r="DH75" i="5"/>
  <c r="FT75" i="5"/>
  <c r="CS75" i="5"/>
  <c r="FE75" i="5"/>
  <c r="AT93" i="5"/>
  <c r="AT92" i="5" s="1"/>
  <c r="DF93" i="5"/>
  <c r="DF92" i="5" s="1"/>
  <c r="FR93" i="5"/>
  <c r="FR92" i="5" s="1"/>
  <c r="DZ75" i="5"/>
  <c r="J92" i="5"/>
  <c r="O93" i="5"/>
  <c r="O92" i="5" s="1"/>
  <c r="CA93" i="5"/>
  <c r="CA92" i="5" s="1"/>
  <c r="DP93" i="5"/>
  <c r="DP92" i="5" s="1"/>
  <c r="GB93" i="5"/>
  <c r="GB92" i="5" s="1"/>
  <c r="M144" i="5"/>
  <c r="M111" i="5" s="1"/>
  <c r="BY144" i="5"/>
  <c r="BY111" i="5" s="1"/>
  <c r="BH75" i="5"/>
  <c r="DT75" i="5"/>
  <c r="AY93" i="5"/>
  <c r="AY92" i="5" s="1"/>
  <c r="DK93" i="5"/>
  <c r="DK92" i="5" s="1"/>
  <c r="H144" i="5"/>
  <c r="H111" i="5" s="1"/>
  <c r="BT144" i="5"/>
  <c r="BT111" i="5" s="1"/>
  <c r="EF144" i="5"/>
  <c r="EF111" i="5" s="1"/>
  <c r="AI75" i="5"/>
  <c r="CU75" i="5"/>
  <c r="FG75" i="5"/>
  <c r="DI93" i="5"/>
  <c r="DI92" i="5" s="1"/>
  <c r="FU93" i="5"/>
  <c r="FU92" i="5" s="1"/>
  <c r="DQ144" i="5"/>
  <c r="DQ111" i="5" s="1"/>
  <c r="GC144" i="5"/>
  <c r="GC111" i="5" s="1"/>
  <c r="DL93" i="5"/>
  <c r="DL92" i="5" s="1"/>
  <c r="BS31" i="17"/>
  <c r="BF31" i="17"/>
  <c r="M31" i="17"/>
  <c r="BY31" i="17"/>
  <c r="BD46" i="17"/>
  <c r="FE46" i="17"/>
  <c r="BK46" i="17"/>
  <c r="DW46" i="17"/>
  <c r="AX61" i="17"/>
  <c r="EH61" i="17"/>
  <c r="AU75" i="17"/>
  <c r="DG75" i="17"/>
  <c r="FS75" i="17"/>
  <c r="CZ75" i="17"/>
  <c r="FL75" i="17"/>
  <c r="N93" i="17"/>
  <c r="N92" i="17" s="1"/>
  <c r="BZ93" i="17"/>
  <c r="BZ92" i="17" s="1"/>
  <c r="EY17" i="5"/>
  <c r="DV17" i="5"/>
  <c r="BJ144" i="17"/>
  <c r="BJ111" i="17" s="1"/>
  <c r="FZ144" i="17"/>
  <c r="FZ111" i="17" s="1"/>
  <c r="H17" i="5"/>
  <c r="CB17" i="5"/>
  <c r="Y17" i="5"/>
  <c r="DI17" i="5"/>
  <c r="EP17" i="5"/>
  <c r="R31" i="5"/>
  <c r="BU46" i="5"/>
  <c r="EG46" i="5"/>
  <c r="N46" i="5"/>
  <c r="BZ46" i="5"/>
  <c r="EL46" i="5"/>
  <c r="DF61" i="5"/>
  <c r="FR61" i="5"/>
  <c r="FF61" i="5"/>
  <c r="AW61" i="5"/>
  <c r="DI61" i="5"/>
  <c r="EF75" i="5"/>
  <c r="BO31" i="5"/>
  <c r="X46" i="5"/>
  <c r="CR46" i="5"/>
  <c r="CT93" i="5"/>
  <c r="CT92" i="5" s="1"/>
  <c r="FN93" i="5"/>
  <c r="FN92" i="5" s="1"/>
  <c r="I61" i="5"/>
  <c r="BU61" i="5"/>
  <c r="FZ75" i="5"/>
  <c r="AJ93" i="5"/>
  <c r="AJ92" i="5" s="1"/>
  <c r="CV93" i="5"/>
  <c r="CV92" i="5" s="1"/>
  <c r="FH93" i="5"/>
  <c r="FH92" i="5" s="1"/>
  <c r="C17" i="5"/>
  <c r="X75" i="17"/>
  <c r="G31" i="17"/>
  <c r="I17" i="17"/>
  <c r="AF31" i="17"/>
  <c r="D31" i="17"/>
  <c r="BP31" i="17"/>
  <c r="BT61" i="17"/>
  <c r="AV75" i="17"/>
  <c r="DH75" i="17"/>
  <c r="FT75" i="17"/>
  <c r="FG17" i="5"/>
  <c r="ES17" i="5"/>
  <c r="BJ17" i="5"/>
  <c r="ED17" i="5"/>
  <c r="P17" i="5"/>
  <c r="CJ17" i="5"/>
  <c r="FD17" i="5"/>
  <c r="EX17" i="5"/>
  <c r="Z31" i="5"/>
  <c r="FN144" i="17"/>
  <c r="FN159" i="17" s="1"/>
  <c r="GD144" i="17"/>
  <c r="GD159" i="17" s="1"/>
  <c r="AE17" i="5"/>
  <c r="V46" i="5"/>
  <c r="CH46" i="5"/>
  <c r="ET46" i="5"/>
  <c r="DO46" i="5"/>
  <c r="W61" i="5"/>
  <c r="EE61" i="5"/>
  <c r="AZ46" i="5"/>
  <c r="DL46" i="5"/>
  <c r="FX46" i="5"/>
  <c r="K31" i="5"/>
  <c r="BW31" i="5"/>
  <c r="S46" i="5"/>
  <c r="CE46" i="5"/>
  <c r="AF46" i="5"/>
  <c r="CZ46" i="5"/>
  <c r="AH93" i="5"/>
  <c r="AH92" i="5" s="1"/>
  <c r="DB93" i="5"/>
  <c r="DB92" i="5" s="1"/>
  <c r="GD93" i="5"/>
  <c r="GD92" i="5" s="1"/>
  <c r="Q61" i="5"/>
  <c r="CC61" i="5"/>
  <c r="F75" i="5"/>
  <c r="BR75" i="5"/>
  <c r="N75" i="17"/>
  <c r="AF75" i="17"/>
  <c r="EF144" i="15"/>
  <c r="EF111" i="15" s="1"/>
  <c r="K31" i="15"/>
  <c r="AW31" i="15"/>
  <c r="FU31" i="15"/>
  <c r="CG46" i="15"/>
  <c r="ES46" i="15"/>
  <c r="AA46" i="15"/>
  <c r="CM46" i="15"/>
  <c r="EY46" i="15"/>
  <c r="BY144" i="15"/>
  <c r="BY111" i="15" s="1"/>
  <c r="EK144" i="15"/>
  <c r="EK111" i="15" s="1"/>
  <c r="FL17" i="5"/>
  <c r="G93" i="5"/>
  <c r="G92" i="5" s="1"/>
  <c r="DH93" i="5"/>
  <c r="DH92" i="5" s="1"/>
  <c r="FT93" i="5"/>
  <c r="FT92" i="5" s="1"/>
  <c r="AD144" i="5"/>
  <c r="AD111" i="5" s="1"/>
  <c r="CP144" i="5"/>
  <c r="CP159" i="5" s="1"/>
  <c r="FB144" i="5"/>
  <c r="FB111" i="5" s="1"/>
  <c r="CI75" i="15"/>
  <c r="BT144" i="15"/>
  <c r="BT111" i="15" s="1"/>
  <c r="FI31" i="15"/>
  <c r="AA17" i="15"/>
  <c r="CW31" i="15"/>
  <c r="AO61" i="15"/>
  <c r="DR75" i="15"/>
  <c r="BI75" i="15"/>
  <c r="DU75" i="15"/>
  <c r="AA160" i="15"/>
  <c r="CM160" i="15"/>
  <c r="AZ160" i="15"/>
  <c r="J144" i="15"/>
  <c r="J111" i="15" s="1"/>
  <c r="EY144" i="15"/>
  <c r="EY111" i="15" s="1"/>
  <c r="L17" i="5"/>
  <c r="CF17" i="5"/>
  <c r="AS31" i="15"/>
  <c r="DE31" i="15"/>
  <c r="DF17" i="5"/>
  <c r="FR17" i="5"/>
  <c r="EO17" i="5"/>
  <c r="AK46" i="5"/>
  <c r="CW46" i="5"/>
  <c r="FI46" i="5"/>
  <c r="FM61" i="5"/>
  <c r="O75" i="5"/>
  <c r="CA75" i="5"/>
  <c r="EM75" i="5"/>
  <c r="BU31" i="15"/>
  <c r="FZ46" i="15"/>
  <c r="CZ61" i="15"/>
  <c r="DZ75" i="15"/>
  <c r="BH75" i="15"/>
  <c r="FN93" i="15"/>
  <c r="FN92" i="15" s="1"/>
  <c r="EE144" i="15"/>
  <c r="EE111" i="15" s="1"/>
  <c r="M144" i="15"/>
  <c r="M111" i="15" s="1"/>
  <c r="T17" i="5"/>
  <c r="CN17" i="5"/>
  <c r="BA93" i="5"/>
  <c r="BA92" i="5" s="1"/>
  <c r="DM93" i="5"/>
  <c r="DM92" i="5" s="1"/>
  <c r="AT17" i="5"/>
  <c r="DN17" i="5"/>
  <c r="FZ17" i="5"/>
  <c r="FR144" i="17"/>
  <c r="FR111" i="17" s="1"/>
  <c r="EW17" i="5"/>
  <c r="AG75" i="5"/>
  <c r="D61" i="14"/>
  <c r="D57" i="14" s="1"/>
  <c r="AO17" i="15"/>
  <c r="DA17" i="15"/>
  <c r="AQ17" i="15"/>
  <c r="DC17" i="15"/>
  <c r="EN31" i="15"/>
  <c r="I31" i="15"/>
  <c r="CC31" i="15"/>
  <c r="W46" i="15"/>
  <c r="CI46" i="15"/>
  <c r="I46" i="15"/>
  <c r="BU46" i="15"/>
  <c r="EG46" i="15"/>
  <c r="D75" i="15"/>
  <c r="AL144" i="15"/>
  <c r="AL159" i="15" s="1"/>
  <c r="BM144" i="15"/>
  <c r="BM111" i="15" s="1"/>
  <c r="DY144" i="15"/>
  <c r="DY111" i="15" s="1"/>
  <c r="CZ144" i="17"/>
  <c r="CZ111" i="17" s="1"/>
  <c r="FL144" i="17"/>
  <c r="FL111" i="17" s="1"/>
  <c r="DX17" i="15"/>
  <c r="BB17" i="5"/>
  <c r="CH31" i="5"/>
  <c r="FP75" i="15"/>
  <c r="EU75" i="15"/>
  <c r="AW17" i="15"/>
  <c r="DI17" i="15"/>
  <c r="AZ17" i="15"/>
  <c r="DL17" i="15"/>
  <c r="GA31" i="15"/>
  <c r="DB31" i="15"/>
  <c r="BD46" i="15"/>
  <c r="DP46" i="15"/>
  <c r="DY61" i="15"/>
  <c r="BU93" i="15"/>
  <c r="BU92" i="15" s="1"/>
  <c r="EG93" i="15"/>
  <c r="EG92" i="15" s="1"/>
  <c r="CX144" i="15"/>
  <c r="CX111" i="15" s="1"/>
  <c r="FJ144" i="15"/>
  <c r="FJ159" i="15" s="1"/>
  <c r="T144" i="15"/>
  <c r="T111" i="15" s="1"/>
  <c r="BT17" i="15"/>
  <c r="EF17" i="15"/>
  <c r="R144" i="17"/>
  <c r="R159" i="17" s="1"/>
  <c r="CD144" i="17"/>
  <c r="CD111" i="17" s="1"/>
  <c r="T31" i="5"/>
  <c r="CF31" i="5"/>
  <c r="ER31" i="5"/>
  <c r="FM31" i="5"/>
  <c r="K46" i="5"/>
  <c r="BW46" i="5"/>
  <c r="EI46" i="5"/>
  <c r="BD61" i="5"/>
  <c r="DP61" i="5"/>
  <c r="GB61" i="5"/>
  <c r="AN75" i="5"/>
  <c r="BF75" i="5"/>
  <c r="AO93" i="5"/>
  <c r="AO92" i="5" s="1"/>
  <c r="Z17" i="15"/>
  <c r="GD17" i="15"/>
  <c r="FX17" i="15"/>
  <c r="FZ17" i="15"/>
  <c r="GA17" i="15"/>
  <c r="FU17" i="15"/>
  <c r="DT31" i="15"/>
  <c r="N31" i="15"/>
  <c r="BJ31" i="15"/>
  <c r="AR93" i="15"/>
  <c r="AR92" i="15" s="1"/>
  <c r="DD93" i="15"/>
  <c r="DD92" i="15" s="1"/>
  <c r="BA93" i="15"/>
  <c r="BA92" i="15" s="1"/>
  <c r="DM93" i="15"/>
  <c r="DM92" i="15" s="1"/>
  <c r="CA144" i="15"/>
  <c r="CA159" i="15" s="1"/>
  <c r="EM144" i="15"/>
  <c r="EM111" i="15" s="1"/>
  <c r="AB144" i="15"/>
  <c r="AB159" i="15" s="1"/>
  <c r="CN144" i="15"/>
  <c r="CN111" i="15" s="1"/>
  <c r="EZ144" i="15"/>
  <c r="EZ111" i="15" s="1"/>
  <c r="FQ93" i="5"/>
  <c r="FQ92" i="5" s="1"/>
  <c r="BP75" i="5"/>
  <c r="AB31" i="5"/>
  <c r="CN31" i="5"/>
  <c r="EZ31" i="5"/>
  <c r="FA31" i="5"/>
  <c r="I46" i="5"/>
  <c r="AV75" i="5"/>
  <c r="Y75" i="5"/>
  <c r="BN75" i="5"/>
  <c r="AW93" i="5"/>
  <c r="AW92" i="5" s="1"/>
  <c r="FJ160" i="17"/>
  <c r="DR17" i="15"/>
  <c r="J17" i="15"/>
  <c r="BV17" i="15"/>
  <c r="DJ61" i="15"/>
  <c r="FV61" i="15"/>
  <c r="AL75" i="15"/>
  <c r="BF93" i="15"/>
  <c r="BF92" i="15" s="1"/>
  <c r="DR93" i="15"/>
  <c r="DR92" i="15" s="1"/>
  <c r="Y75" i="15"/>
  <c r="CK75" i="15"/>
  <c r="EW75" i="15"/>
  <c r="AI61" i="15"/>
  <c r="DK61" i="15"/>
  <c r="FW61" i="15"/>
  <c r="BV46" i="15"/>
  <c r="O93" i="15"/>
  <c r="O92" i="15" s="1"/>
  <c r="EM93" i="15"/>
  <c r="EM92" i="15" s="1"/>
  <c r="CK93" i="15"/>
  <c r="CK92" i="15" s="1"/>
  <c r="EW93" i="15"/>
  <c r="EW92" i="15" s="1"/>
  <c r="FH144" i="15"/>
  <c r="FH111" i="15" s="1"/>
  <c r="CU144" i="15"/>
  <c r="CU159" i="15" s="1"/>
  <c r="GE17" i="5"/>
  <c r="DZ93" i="5"/>
  <c r="DZ92" i="5" s="1"/>
  <c r="FY93" i="5"/>
  <c r="FY92" i="5" s="1"/>
  <c r="Q46" i="5"/>
  <c r="CC46" i="5"/>
  <c r="EO46" i="5"/>
  <c r="AT61" i="5"/>
  <c r="CP31" i="15"/>
  <c r="AY46" i="15"/>
  <c r="DK46" i="15"/>
  <c r="FW46" i="15"/>
  <c r="T46" i="15"/>
  <c r="AU61" i="15"/>
  <c r="DO61" i="15"/>
  <c r="CU61" i="15"/>
  <c r="AQ75" i="15"/>
  <c r="FO75" i="15"/>
  <c r="AJ61" i="15"/>
  <c r="M61" i="15"/>
  <c r="BY61" i="15"/>
  <c r="FR75" i="15"/>
  <c r="CU75" i="15"/>
  <c r="EV61" i="15"/>
  <c r="AV75" i="15"/>
  <c r="DH75" i="15"/>
  <c r="FT75" i="15"/>
  <c r="BF61" i="15"/>
  <c r="DR61" i="15"/>
  <c r="GD61" i="15"/>
  <c r="J93" i="15"/>
  <c r="J92" i="15" s="1"/>
  <c r="BV93" i="15"/>
  <c r="BV92" i="15" s="1"/>
  <c r="BO93" i="15"/>
  <c r="BO92" i="15" s="1"/>
  <c r="EA93" i="15"/>
  <c r="EA92" i="15" s="1"/>
  <c r="AG75" i="15"/>
  <c r="CS75" i="15"/>
  <c r="FE75" i="15"/>
  <c r="AQ61" i="15"/>
  <c r="DS61" i="15"/>
  <c r="GE61" i="15"/>
  <c r="AH46" i="15"/>
  <c r="DZ46" i="15"/>
  <c r="DB46" i="15"/>
  <c r="BV75" i="15"/>
  <c r="DW144" i="15"/>
  <c r="DW159" i="15" s="1"/>
  <c r="Z160" i="15"/>
  <c r="BP17" i="5"/>
  <c r="O17" i="5"/>
  <c r="BN93" i="5"/>
  <c r="BN92" i="5" s="1"/>
  <c r="EH93" i="5"/>
  <c r="EH92" i="5" s="1"/>
  <c r="FQ31" i="5"/>
  <c r="E75" i="5"/>
  <c r="BQ75" i="5"/>
  <c r="E144" i="5"/>
  <c r="E159" i="5" s="1"/>
  <c r="BQ144" i="5"/>
  <c r="BQ159" i="5" s="1"/>
  <c r="EC144" i="5"/>
  <c r="EC159" i="5" s="1"/>
  <c r="C160" i="17"/>
  <c r="BF17" i="15"/>
  <c r="EQ17" i="15"/>
  <c r="BH46" i="15"/>
  <c r="DL46" i="15"/>
  <c r="CX31" i="15"/>
  <c r="BG46" i="15"/>
  <c r="DS46" i="15"/>
  <c r="GE46" i="15"/>
  <c r="BC61" i="15"/>
  <c r="I61" i="15"/>
  <c r="BU61" i="15"/>
  <c r="BC75" i="15"/>
  <c r="DD61" i="15"/>
  <c r="CG61" i="15"/>
  <c r="AC75" i="15"/>
  <c r="CO75" i="15"/>
  <c r="FA75" i="15"/>
  <c r="DF61" i="15"/>
  <c r="FZ75" i="15"/>
  <c r="EX61" i="15"/>
  <c r="FD61" i="15"/>
  <c r="BD75" i="15"/>
  <c r="DP75" i="15"/>
  <c r="GB75" i="15"/>
  <c r="EB17" i="5"/>
  <c r="BV93" i="5"/>
  <c r="BV92" i="5" s="1"/>
  <c r="EA31" i="5"/>
  <c r="CV61" i="5"/>
  <c r="FH61" i="5"/>
  <c r="M75" i="5"/>
  <c r="BY75" i="5"/>
  <c r="AV93" i="5"/>
  <c r="AV92" i="5" s="1"/>
  <c r="BN17" i="15"/>
  <c r="EX17" i="15"/>
  <c r="ET17" i="15"/>
  <c r="AW46" i="15"/>
  <c r="FU46" i="15"/>
  <c r="BX61" i="15"/>
  <c r="FH61" i="15"/>
  <c r="AL61" i="15"/>
  <c r="CX61" i="15"/>
  <c r="EJ17" i="5"/>
  <c r="EI31" i="5"/>
  <c r="DP31" i="5"/>
  <c r="GB31" i="5"/>
  <c r="ED160" i="17"/>
  <c r="CR144" i="17"/>
  <c r="CR111" i="17" s="1"/>
  <c r="FD144" i="17"/>
  <c r="FD111" i="17" s="1"/>
  <c r="CD17" i="15"/>
  <c r="EZ17" i="15"/>
  <c r="FA17" i="15"/>
  <c r="FB17" i="15"/>
  <c r="GE17" i="15"/>
  <c r="DS31" i="15"/>
  <c r="GE31" i="15"/>
  <c r="AX31" i="15"/>
  <c r="G46" i="15"/>
  <c r="BS46" i="15"/>
  <c r="EE46" i="15"/>
  <c r="CZ46" i="15"/>
  <c r="FL46" i="15"/>
  <c r="BE46" i="15"/>
  <c r="DQ46" i="15"/>
  <c r="FP61" i="15"/>
  <c r="EZ17" i="5"/>
  <c r="W31" i="15"/>
  <c r="AP160" i="15"/>
  <c r="BC160" i="15"/>
  <c r="AS170" i="7"/>
  <c r="T119" i="7"/>
  <c r="T118" i="7" s="1"/>
  <c r="Q179" i="7"/>
  <c r="Q170" i="7" s="1"/>
  <c r="AQ12" i="7"/>
  <c r="E12" i="7"/>
  <c r="AF87" i="7"/>
  <c r="AS101" i="7"/>
  <c r="AQ57" i="7"/>
  <c r="S192" i="7"/>
  <c r="AU17" i="15"/>
  <c r="DG17" i="15"/>
  <c r="AR17" i="15"/>
  <c r="DD17" i="15"/>
  <c r="DX31" i="15"/>
  <c r="EG31" i="15"/>
  <c r="BA46" i="15"/>
  <c r="DM46" i="15"/>
  <c r="FY46" i="15"/>
  <c r="AD46" i="15"/>
  <c r="CP46" i="15"/>
  <c r="FB46" i="15"/>
  <c r="BK46" i="15"/>
  <c r="DI46" i="15"/>
  <c r="EX75" i="15"/>
  <c r="CV75" i="15"/>
  <c r="AM160" i="15"/>
  <c r="CY160" i="15"/>
  <c r="CJ144" i="15"/>
  <c r="CJ159" i="15" s="1"/>
  <c r="EV144" i="15"/>
  <c r="EV111" i="15" s="1"/>
  <c r="EI144" i="15"/>
  <c r="EI159" i="15" s="1"/>
  <c r="AK144" i="15"/>
  <c r="AK111" i="15" s="1"/>
  <c r="AR186" i="7"/>
  <c r="ER17" i="15"/>
  <c r="EU17" i="15"/>
  <c r="FN160" i="15"/>
  <c r="DO160" i="15"/>
  <c r="AH61" i="14"/>
  <c r="AH57" i="14" s="1"/>
  <c r="FK31" i="15"/>
  <c r="F61" i="14"/>
  <c r="F57" i="14" s="1"/>
  <c r="FE31" i="15"/>
  <c r="BM61" i="15"/>
  <c r="DT75" i="15"/>
  <c r="AF93" i="15"/>
  <c r="AF92" i="15" s="1"/>
  <c r="CR93" i="15"/>
  <c r="CR92" i="15" s="1"/>
  <c r="FD93" i="15"/>
  <c r="FD92" i="15" s="1"/>
  <c r="DZ93" i="15"/>
  <c r="DZ92" i="15" s="1"/>
  <c r="AQ160" i="15"/>
  <c r="DC160" i="15"/>
  <c r="D160" i="15"/>
  <c r="EU144" i="15"/>
  <c r="EU111" i="15" s="1"/>
  <c r="BG144" i="15"/>
  <c r="BG111" i="15" s="1"/>
  <c r="Y12" i="7"/>
  <c r="K72" i="7"/>
  <c r="D93" i="15"/>
  <c r="D92" i="15" s="1"/>
  <c r="BP93" i="15"/>
  <c r="BP92" i="15" s="1"/>
  <c r="EA61" i="15"/>
  <c r="M93" i="15"/>
  <c r="M92" i="15" s="1"/>
  <c r="BY93" i="15"/>
  <c r="BY92" i="15" s="1"/>
  <c r="EK93" i="15"/>
  <c r="EK92" i="15" s="1"/>
  <c r="DB160" i="15"/>
  <c r="AS12" i="7"/>
  <c r="AU57" i="7"/>
  <c r="P101" i="7"/>
  <c r="L119" i="7"/>
  <c r="L118" i="7" s="1"/>
  <c r="AD170" i="7"/>
  <c r="Q61" i="14"/>
  <c r="Q57" i="14" s="1"/>
  <c r="CS31" i="15"/>
  <c r="FM31" i="15"/>
  <c r="AF46" i="15"/>
  <c r="CR46" i="15"/>
  <c r="FD46" i="15"/>
  <c r="EB75" i="15"/>
  <c r="DG75" i="15"/>
  <c r="FS75" i="15"/>
  <c r="BF160" i="15"/>
  <c r="DR160" i="15"/>
  <c r="GD160" i="15"/>
  <c r="BB160" i="15"/>
  <c r="G160" i="15"/>
  <c r="BS160" i="15"/>
  <c r="EE160" i="15"/>
  <c r="N160" i="15"/>
  <c r="EM160" i="15"/>
  <c r="CZ160" i="15"/>
  <c r="FL160" i="15"/>
  <c r="X144" i="15"/>
  <c r="X111" i="15" s="1"/>
  <c r="AG160" i="15"/>
  <c r="BU144" i="15"/>
  <c r="BU159" i="15" s="1"/>
  <c r="EG144" i="15"/>
  <c r="EG159" i="15" s="1"/>
  <c r="CT160" i="15"/>
  <c r="CN160" i="15"/>
  <c r="U159" i="15"/>
  <c r="L93" i="15"/>
  <c r="L92" i="15" s="1"/>
  <c r="BX93" i="15"/>
  <c r="BX92" i="15" s="1"/>
  <c r="U93" i="15"/>
  <c r="U92" i="15" s="1"/>
  <c r="CG93" i="15"/>
  <c r="CG92" i="15" s="1"/>
  <c r="ES93" i="15"/>
  <c r="ES92" i="15" s="1"/>
  <c r="P61" i="14"/>
  <c r="P57" i="14" s="1"/>
  <c r="BC31" i="15"/>
  <c r="AT61" i="15"/>
  <c r="DO75" i="15"/>
  <c r="GA75" i="15"/>
  <c r="AG93" i="15"/>
  <c r="AG92" i="15" s="1"/>
  <c r="CS93" i="15"/>
  <c r="CS92" i="15" s="1"/>
  <c r="FE93" i="15"/>
  <c r="FE92" i="15" s="1"/>
  <c r="BG160" i="15"/>
  <c r="DS160" i="15"/>
  <c r="T160" i="15"/>
  <c r="CC144" i="15"/>
  <c r="CC111" i="15" s="1"/>
  <c r="EO144" i="15"/>
  <c r="EO111" i="15" s="1"/>
  <c r="AJ144" i="15"/>
  <c r="AJ111" i="15" s="1"/>
  <c r="G61" i="14"/>
  <c r="G57" i="14" s="1"/>
  <c r="BK31" i="15"/>
  <c r="Y31" i="15"/>
  <c r="CK31" i="15"/>
  <c r="EW31" i="15"/>
  <c r="J160" i="15"/>
  <c r="W160" i="15"/>
  <c r="CI160" i="15"/>
  <c r="EU160" i="15"/>
  <c r="BB144" i="15"/>
  <c r="BB159" i="15" s="1"/>
  <c r="DN144" i="15"/>
  <c r="DN111" i="15" s="1"/>
  <c r="FZ144" i="15"/>
  <c r="FZ159" i="15" s="1"/>
  <c r="BS144" i="15"/>
  <c r="BS111" i="15" s="1"/>
  <c r="AC144" i="15"/>
  <c r="AC111" i="15" s="1"/>
  <c r="C160" i="15"/>
  <c r="AH179" i="7"/>
  <c r="AH170" i="7" s="1"/>
  <c r="AH137" i="7" s="1"/>
  <c r="AH185" i="7" s="1"/>
  <c r="AH192" i="7"/>
  <c r="AP72" i="7"/>
  <c r="J146" i="7"/>
  <c r="AP186" i="7"/>
  <c r="AI57" i="7"/>
  <c r="AM17" i="15"/>
  <c r="CY17" i="15"/>
  <c r="AJ17" i="15"/>
  <c r="CV17" i="15"/>
  <c r="AS46" i="15"/>
  <c r="DE46" i="15"/>
  <c r="FQ46" i="15"/>
  <c r="EP75" i="15"/>
  <c r="U75" i="15"/>
  <c r="CG75" i="15"/>
  <c r="ES75" i="15"/>
  <c r="K160" i="15"/>
  <c r="BW160" i="15"/>
  <c r="AJ160" i="15"/>
  <c r="BJ144" i="15"/>
  <c r="BJ159" i="15" s="1"/>
  <c r="DV144" i="15"/>
  <c r="DV159" i="15" s="1"/>
  <c r="CB144" i="15"/>
  <c r="CB111" i="15" s="1"/>
  <c r="EN144" i="15"/>
  <c r="EN159" i="15" s="1"/>
  <c r="I144" i="15"/>
  <c r="I159" i="15" s="1"/>
  <c r="CI144" i="15"/>
  <c r="CI111" i="15" s="1"/>
  <c r="M43" i="7"/>
  <c r="AG87" i="7"/>
  <c r="AP179" i="7"/>
  <c r="AP170" i="7" s="1"/>
  <c r="AP137" i="7" s="1"/>
  <c r="AP185" i="7" s="1"/>
  <c r="AP192" i="7"/>
  <c r="AI12" i="7"/>
  <c r="P12" i="7"/>
  <c r="K87" i="7"/>
  <c r="D119" i="7"/>
  <c r="D118" i="7" s="1"/>
  <c r="AA192" i="7"/>
  <c r="AG179" i="7"/>
  <c r="AG170" i="7" s="1"/>
  <c r="Z186" i="7"/>
  <c r="Q101" i="14"/>
  <c r="AK101" i="14"/>
  <c r="M101" i="14"/>
  <c r="I12" i="7"/>
  <c r="N179" i="7"/>
  <c r="N170" i="7" s="1"/>
  <c r="N192" i="7"/>
  <c r="AU119" i="14"/>
  <c r="AU118" i="14" s="1"/>
  <c r="AH192" i="14"/>
  <c r="AJ12" i="7"/>
  <c r="E12" i="14"/>
  <c r="AP87" i="14"/>
  <c r="AF12" i="14"/>
  <c r="U192" i="14"/>
  <c r="AP87" i="7"/>
  <c r="J72" i="7"/>
  <c r="AD12" i="7"/>
  <c r="G12" i="7"/>
  <c r="AP119" i="14"/>
  <c r="AP118" i="14" s="1"/>
  <c r="AT43" i="14"/>
  <c r="Q12" i="7"/>
  <c r="V179" i="7"/>
  <c r="V170" i="7" s="1"/>
  <c r="V192" i="7"/>
  <c r="AJ186" i="7"/>
  <c r="AO12" i="14"/>
  <c r="AF72" i="14"/>
  <c r="AF101" i="14"/>
  <c r="H87" i="7"/>
  <c r="W119" i="7"/>
  <c r="W118" i="7" s="1"/>
  <c r="AB119" i="7"/>
  <c r="AB118" i="7" s="1"/>
  <c r="O72" i="14"/>
  <c r="AM101" i="14"/>
  <c r="K72" i="14"/>
  <c r="P87" i="14"/>
  <c r="AG12" i="7"/>
  <c r="V119" i="14"/>
  <c r="V118" i="14" s="1"/>
  <c r="AR170" i="7"/>
  <c r="AR137" i="7" s="1"/>
  <c r="AR185" i="7" s="1"/>
  <c r="R72" i="7"/>
  <c r="U12" i="7"/>
  <c r="P87" i="7"/>
  <c r="AE12" i="7"/>
  <c r="AH186" i="7"/>
  <c r="I179" i="7"/>
  <c r="I170" i="7" s="1"/>
  <c r="AG101" i="14"/>
  <c r="AB72" i="14"/>
  <c r="AJ119" i="14"/>
  <c r="AJ118" i="14" s="1"/>
  <c r="X12" i="14"/>
  <c r="AO12" i="7"/>
  <c r="AL192" i="7"/>
  <c r="AL179" i="7"/>
  <c r="AL170" i="7" s="1"/>
  <c r="AI12" i="14"/>
  <c r="L12" i="14"/>
  <c r="J87" i="14"/>
  <c r="K119" i="14"/>
  <c r="K118" i="14" s="1"/>
  <c r="AC87" i="14"/>
  <c r="AE101" i="14"/>
  <c r="AE186" i="14"/>
  <c r="K12" i="7"/>
  <c r="W57" i="7"/>
  <c r="L12" i="7"/>
  <c r="X87" i="7"/>
  <c r="U170" i="7"/>
  <c r="AA101" i="14"/>
  <c r="AT179" i="7"/>
  <c r="AT170" i="7" s="1"/>
  <c r="AT192" i="7"/>
  <c r="AI179" i="7"/>
  <c r="AI170" i="7" s="1"/>
  <c r="AI192" i="7"/>
  <c r="H12" i="14"/>
  <c r="S119" i="14"/>
  <c r="S118" i="14" s="1"/>
  <c r="AE119" i="14"/>
  <c r="AE118" i="14" s="1"/>
  <c r="Q192" i="14"/>
  <c r="AU119" i="7"/>
  <c r="AU118" i="7" s="1"/>
  <c r="G72" i="14"/>
  <c r="H87" i="14"/>
  <c r="AA87" i="14"/>
  <c r="AN87" i="14"/>
  <c r="S12" i="14"/>
  <c r="O12" i="14"/>
  <c r="AD72" i="14"/>
  <c r="AS12" i="14"/>
  <c r="V87" i="14"/>
  <c r="R101" i="14"/>
  <c r="R12" i="14"/>
  <c r="E72" i="14"/>
  <c r="AO118" i="14"/>
  <c r="T12" i="14"/>
  <c r="W119" i="14"/>
  <c r="W118" i="14" s="1"/>
  <c r="D186" i="14"/>
  <c r="U72" i="14"/>
  <c r="L186" i="14"/>
  <c r="AU186" i="14"/>
  <c r="N87" i="14"/>
  <c r="M87" i="14"/>
  <c r="G119" i="14"/>
  <c r="G118" i="14" s="1"/>
  <c r="J186" i="14"/>
  <c r="AQ12" i="14"/>
  <c r="AU12" i="14"/>
  <c r="X72" i="14"/>
  <c r="AL87" i="14"/>
  <c r="Z72" i="14"/>
  <c r="AP137" i="16"/>
  <c r="AP185" i="16" s="1"/>
  <c r="AH137" i="16"/>
  <c r="AH185" i="16" s="1"/>
  <c r="N11" i="16"/>
  <c r="Z137" i="16"/>
  <c r="Z185" i="16" s="1"/>
  <c r="O137" i="16"/>
  <c r="O185" i="16" s="1"/>
  <c r="J137" i="16"/>
  <c r="J185" i="16" s="1"/>
  <c r="BG160" i="17"/>
  <c r="DS160" i="17"/>
  <c r="GE160" i="17"/>
  <c r="AB160" i="17"/>
  <c r="CN160" i="17"/>
  <c r="EZ160" i="17"/>
  <c r="E160" i="17"/>
  <c r="BQ160" i="17"/>
  <c r="EC160" i="17"/>
  <c r="BB160" i="17"/>
  <c r="DN160" i="17"/>
  <c r="FZ160" i="17"/>
  <c r="BC160" i="17"/>
  <c r="DO160" i="17"/>
  <c r="GA160" i="17"/>
  <c r="AF160" i="17"/>
  <c r="CR160" i="17"/>
  <c r="FD160" i="17"/>
  <c r="AO160" i="17"/>
  <c r="DA160" i="17"/>
  <c r="FM160" i="17"/>
  <c r="AP160" i="17"/>
  <c r="DB160" i="17"/>
  <c r="FN160" i="17"/>
  <c r="BO160" i="17"/>
  <c r="EA160" i="17"/>
  <c r="AJ160" i="17"/>
  <c r="CV160" i="17"/>
  <c r="FH160" i="17"/>
  <c r="M160" i="17"/>
  <c r="BY160" i="17"/>
  <c r="EK160" i="17"/>
  <c r="BJ160" i="17"/>
  <c r="DV160" i="17"/>
  <c r="BK160" i="17"/>
  <c r="DW160" i="17"/>
  <c r="AN160" i="17"/>
  <c r="CZ160" i="17"/>
  <c r="FL160" i="17"/>
  <c r="AW160" i="17"/>
  <c r="DI160" i="17"/>
  <c r="FU160" i="17"/>
  <c r="AX160" i="17"/>
  <c r="DJ160" i="17"/>
  <c r="FV160" i="17"/>
  <c r="K160" i="17"/>
  <c r="BW160" i="17"/>
  <c r="EI160" i="17"/>
  <c r="AR160" i="17"/>
  <c r="DD160" i="17"/>
  <c r="FP160" i="17"/>
  <c r="U160" i="17"/>
  <c r="CG160" i="17"/>
  <c r="ES160" i="17"/>
  <c r="F160" i="17"/>
  <c r="BR160" i="17"/>
  <c r="G160" i="17"/>
  <c r="BS160" i="17"/>
  <c r="EE160" i="17"/>
  <c r="AV160" i="17"/>
  <c r="DH160" i="17"/>
  <c r="FT160" i="17"/>
  <c r="BE160" i="17"/>
  <c r="DQ160" i="17"/>
  <c r="GC160" i="17"/>
  <c r="BF160" i="17"/>
  <c r="DR160" i="17"/>
  <c r="GD160" i="17"/>
  <c r="S160" i="17"/>
  <c r="CE160" i="17"/>
  <c r="EQ160" i="17"/>
  <c r="AZ160" i="17"/>
  <c r="DL160" i="17"/>
  <c r="FX160" i="17"/>
  <c r="AC160" i="17"/>
  <c r="CO160" i="17"/>
  <c r="FA160" i="17"/>
  <c r="N160" i="17"/>
  <c r="BZ160" i="17"/>
  <c r="EL160" i="17"/>
  <c r="O160" i="17"/>
  <c r="CA160" i="17"/>
  <c r="EM160" i="17"/>
  <c r="BD160" i="17"/>
  <c r="DP160" i="17"/>
  <c r="GB160" i="17"/>
  <c r="BM160" i="17"/>
  <c r="DY160" i="17"/>
  <c r="BN160" i="17"/>
  <c r="DZ160" i="17"/>
  <c r="AA160" i="17"/>
  <c r="CM160" i="17"/>
  <c r="EY160" i="17"/>
  <c r="BH160" i="17"/>
  <c r="DT160" i="17"/>
  <c r="AK160" i="17"/>
  <c r="CW160" i="17"/>
  <c r="FI160" i="17"/>
  <c r="V160" i="17"/>
  <c r="CH160" i="17"/>
  <c r="ET160" i="17"/>
  <c r="W160" i="17"/>
  <c r="CI160" i="17"/>
  <c r="EU160" i="17"/>
  <c r="BL160" i="17"/>
  <c r="DX160" i="17"/>
  <c r="I160" i="17"/>
  <c r="BU160" i="17"/>
  <c r="EG160" i="17"/>
  <c r="J160" i="17"/>
  <c r="BV160" i="17"/>
  <c r="EH160" i="17"/>
  <c r="AI160" i="17"/>
  <c r="CU160" i="17"/>
  <c r="FG160" i="17"/>
  <c r="D160" i="17"/>
  <c r="BP160" i="17"/>
  <c r="EB160" i="17"/>
  <c r="AS160" i="17"/>
  <c r="DE160" i="17"/>
  <c r="FQ160" i="17"/>
  <c r="AD160" i="17"/>
  <c r="CP160" i="17"/>
  <c r="FB160" i="17"/>
  <c r="AE160" i="17"/>
  <c r="CQ160" i="17"/>
  <c r="FC160" i="17"/>
  <c r="H160" i="17"/>
  <c r="BT160" i="17"/>
  <c r="EF160" i="17"/>
  <c r="Q160" i="17"/>
  <c r="CC160" i="17"/>
  <c r="EO160" i="17"/>
  <c r="R160" i="17"/>
  <c r="CD160" i="17"/>
  <c r="EP160" i="17"/>
  <c r="AQ160" i="17"/>
  <c r="DC160" i="17"/>
  <c r="FO160" i="17"/>
  <c r="L160" i="17"/>
  <c r="BX160" i="17"/>
  <c r="EJ160" i="17"/>
  <c r="BA160" i="17"/>
  <c r="DM160" i="17"/>
  <c r="FY160" i="17"/>
  <c r="AL160" i="17"/>
  <c r="CX160" i="17"/>
  <c r="AM160" i="17"/>
  <c r="CY160" i="17"/>
  <c r="FK160" i="17"/>
  <c r="P160" i="17"/>
  <c r="CB160" i="17"/>
  <c r="EN160" i="17"/>
  <c r="Y160" i="17"/>
  <c r="CK160" i="17"/>
  <c r="EW160" i="17"/>
  <c r="Z160" i="17"/>
  <c r="CL160" i="17"/>
  <c r="EX160" i="17"/>
  <c r="AD159" i="17"/>
  <c r="AY160" i="17"/>
  <c r="DK160" i="17"/>
  <c r="FW160" i="17"/>
  <c r="T160" i="17"/>
  <c r="CF160" i="17"/>
  <c r="ER160" i="17"/>
  <c r="BI160" i="17"/>
  <c r="DU160" i="17"/>
  <c r="AT160" i="17"/>
  <c r="DF160" i="17"/>
  <c r="FR160" i="17"/>
  <c r="AU160" i="17"/>
  <c r="DG160" i="17"/>
  <c r="FS160" i="17"/>
  <c r="X160" i="17"/>
  <c r="CJ160" i="17"/>
  <c r="EV160" i="17"/>
  <c r="AG160" i="17"/>
  <c r="CS160" i="17"/>
  <c r="FE160" i="17"/>
  <c r="AH160" i="17"/>
  <c r="CT160" i="17"/>
  <c r="FF160" i="17"/>
  <c r="Z160" i="5"/>
  <c r="CL160" i="5"/>
  <c r="EX160" i="5"/>
  <c r="S160" i="5"/>
  <c r="CE160" i="5"/>
  <c r="EQ160" i="5"/>
  <c r="AJ160" i="5"/>
  <c r="CV160" i="5"/>
  <c r="FH160" i="5"/>
  <c r="AS160" i="5"/>
  <c r="DE160" i="5"/>
  <c r="FQ160" i="5"/>
  <c r="BJ160" i="5"/>
  <c r="DV160" i="5"/>
  <c r="G160" i="5"/>
  <c r="BS160" i="5"/>
  <c r="EE160" i="5"/>
  <c r="BD160" i="5"/>
  <c r="DP160" i="5"/>
  <c r="GB160" i="5"/>
  <c r="AW160" i="5"/>
  <c r="DI160" i="5"/>
  <c r="FU160" i="5"/>
  <c r="AH160" i="5"/>
  <c r="CT160" i="5"/>
  <c r="FF160" i="5"/>
  <c r="AA160" i="5"/>
  <c r="CM160" i="5"/>
  <c r="EY160" i="5"/>
  <c r="AR160" i="5"/>
  <c r="DD160" i="5"/>
  <c r="FP160" i="5"/>
  <c r="BA160" i="5"/>
  <c r="DM160" i="5"/>
  <c r="FY160" i="5"/>
  <c r="F160" i="5"/>
  <c r="BR160" i="5"/>
  <c r="ED160" i="5"/>
  <c r="O160" i="5"/>
  <c r="CA160" i="5"/>
  <c r="EM160" i="5"/>
  <c r="BL160" i="5"/>
  <c r="DX160" i="5"/>
  <c r="BE160" i="5"/>
  <c r="DQ160" i="5"/>
  <c r="GC160" i="5"/>
  <c r="AP160" i="5"/>
  <c r="DB160" i="5"/>
  <c r="FN160" i="5"/>
  <c r="AI160" i="5"/>
  <c r="CU160" i="5"/>
  <c r="FG160" i="5"/>
  <c r="AZ160" i="5"/>
  <c r="DL160" i="5"/>
  <c r="FX160" i="5"/>
  <c r="BI160" i="5"/>
  <c r="DU160" i="5"/>
  <c r="N160" i="5"/>
  <c r="BZ160" i="5"/>
  <c r="EL160" i="5"/>
  <c r="W160" i="5"/>
  <c r="CI160" i="5"/>
  <c r="EU160" i="5"/>
  <c r="H160" i="5"/>
  <c r="BT160" i="5"/>
  <c r="EF160" i="5"/>
  <c r="BM160" i="5"/>
  <c r="DY160" i="5"/>
  <c r="AX160" i="5"/>
  <c r="DJ160" i="5"/>
  <c r="FV160" i="5"/>
  <c r="AQ160" i="5"/>
  <c r="DC160" i="5"/>
  <c r="FO160" i="5"/>
  <c r="BH160" i="5"/>
  <c r="DT160" i="5"/>
  <c r="E160" i="5"/>
  <c r="BQ160" i="5"/>
  <c r="EC160" i="5"/>
  <c r="V160" i="5"/>
  <c r="CH160" i="5"/>
  <c r="ET160" i="5"/>
  <c r="AE160" i="5"/>
  <c r="CQ160" i="5"/>
  <c r="FC160" i="5"/>
  <c r="P160" i="5"/>
  <c r="CB160" i="5"/>
  <c r="EN160" i="5"/>
  <c r="I160" i="5"/>
  <c r="BU160" i="5"/>
  <c r="EG160" i="5"/>
  <c r="BF160" i="5"/>
  <c r="DR160" i="5"/>
  <c r="GD160" i="5"/>
  <c r="AY160" i="5"/>
  <c r="DK160" i="5"/>
  <c r="FW160" i="5"/>
  <c r="D160" i="5"/>
  <c r="BP160" i="5"/>
  <c r="EB160" i="5"/>
  <c r="M160" i="5"/>
  <c r="BY160" i="5"/>
  <c r="EK160" i="5"/>
  <c r="AD160" i="5"/>
  <c r="CP160" i="5"/>
  <c r="FB160" i="5"/>
  <c r="AM160" i="5"/>
  <c r="CY160" i="5"/>
  <c r="FK160" i="5"/>
  <c r="X160" i="5"/>
  <c r="CJ160" i="5"/>
  <c r="EV160" i="5"/>
  <c r="Q160" i="5"/>
  <c r="CC160" i="5"/>
  <c r="EO160" i="5"/>
  <c r="BN160" i="5"/>
  <c r="DZ160" i="5"/>
  <c r="BG160" i="5"/>
  <c r="DS160" i="5"/>
  <c r="GE160" i="5"/>
  <c r="L160" i="5"/>
  <c r="BX160" i="5"/>
  <c r="EJ160" i="5"/>
  <c r="U160" i="5"/>
  <c r="CG160" i="5"/>
  <c r="ES160" i="5"/>
  <c r="AL160" i="5"/>
  <c r="CX160" i="5"/>
  <c r="FJ160" i="5"/>
  <c r="AU160" i="5"/>
  <c r="DG160" i="5"/>
  <c r="FS160" i="5"/>
  <c r="AF160" i="5"/>
  <c r="CR160" i="5"/>
  <c r="FD160" i="5"/>
  <c r="Y160" i="5"/>
  <c r="CK160" i="5"/>
  <c r="EW160" i="5"/>
  <c r="J160" i="5"/>
  <c r="BV160" i="5"/>
  <c r="EH160" i="5"/>
  <c r="BO160" i="5"/>
  <c r="EA160" i="5"/>
  <c r="T160" i="5"/>
  <c r="CF160" i="5"/>
  <c r="ER160" i="5"/>
  <c r="AC160" i="5"/>
  <c r="CO160" i="5"/>
  <c r="FA160" i="5"/>
  <c r="AT160" i="5"/>
  <c r="DF160" i="5"/>
  <c r="FR160" i="5"/>
  <c r="BC160" i="5"/>
  <c r="DO160" i="5"/>
  <c r="GA160" i="5"/>
  <c r="AN160" i="5"/>
  <c r="CZ160" i="5"/>
  <c r="FL160" i="5"/>
  <c r="AG160" i="5"/>
  <c r="CS160" i="5"/>
  <c r="FE160" i="5"/>
  <c r="R160" i="5"/>
  <c r="CD160" i="5"/>
  <c r="EP160" i="5"/>
  <c r="K160" i="5"/>
  <c r="BW160" i="5"/>
  <c r="EI160" i="5"/>
  <c r="AB160" i="5"/>
  <c r="CN160" i="5"/>
  <c r="EZ160" i="5"/>
  <c r="AK160" i="5"/>
  <c r="CW160" i="5"/>
  <c r="FI160" i="5"/>
  <c r="BB160" i="5"/>
  <c r="DN160" i="5"/>
  <c r="FZ160" i="5"/>
  <c r="BK160" i="5"/>
  <c r="DW160" i="5"/>
  <c r="AV160" i="5"/>
  <c r="DH160" i="5"/>
  <c r="FT160" i="5"/>
  <c r="AO160" i="5"/>
  <c r="DA160" i="5"/>
  <c r="FM160" i="5"/>
  <c r="BZ160" i="15"/>
  <c r="FU160" i="15"/>
  <c r="EZ160" i="15"/>
  <c r="S160" i="15"/>
  <c r="FI160" i="15"/>
  <c r="AQ61" i="14"/>
  <c r="AQ57" i="14" s="1"/>
  <c r="Z61" i="14"/>
  <c r="Z57" i="14" s="1"/>
  <c r="I61" i="14"/>
  <c r="I57" i="14" s="1"/>
  <c r="H61" i="14"/>
  <c r="H57" i="14" s="1"/>
  <c r="AR61" i="14"/>
  <c r="AR57" i="14" s="1"/>
  <c r="GE160" i="15"/>
  <c r="CH160" i="15"/>
  <c r="ET160" i="15"/>
  <c r="FC160" i="15"/>
  <c r="DH160" i="15"/>
  <c r="FT160" i="15"/>
  <c r="AF160" i="15"/>
  <c r="BE160" i="15"/>
  <c r="DQ160" i="15"/>
  <c r="GC160" i="15"/>
  <c r="DJ160" i="15"/>
  <c r="EA160" i="15"/>
  <c r="R160" i="15"/>
  <c r="CV160" i="15"/>
  <c r="FH160" i="15"/>
  <c r="AI160" i="15"/>
  <c r="DE160" i="15"/>
  <c r="FQ160" i="15"/>
  <c r="AC160" i="15"/>
  <c r="EL160" i="15"/>
  <c r="AT160" i="15"/>
  <c r="DI160" i="15"/>
  <c r="DK160" i="15"/>
  <c r="CW160" i="15"/>
  <c r="AS61" i="14"/>
  <c r="AS57" i="14" s="1"/>
  <c r="AI61" i="14"/>
  <c r="AI57" i="14" s="1"/>
  <c r="R61" i="14"/>
  <c r="R57" i="14" s="1"/>
  <c r="AB61" i="14"/>
  <c r="AB57" i="14" s="1"/>
  <c r="AT61" i="14"/>
  <c r="AT57" i="14" s="1"/>
  <c r="J31" i="15"/>
  <c r="BV160" i="15"/>
  <c r="EH160" i="15"/>
  <c r="CP160" i="15"/>
  <c r="FB160" i="15"/>
  <c r="V160" i="15"/>
  <c r="FS160" i="15"/>
  <c r="DP160" i="15"/>
  <c r="GB160" i="15"/>
  <c r="BM160" i="15"/>
  <c r="DY160" i="15"/>
  <c r="I160" i="15"/>
  <c r="AO160" i="15"/>
  <c r="DZ160" i="15"/>
  <c r="O160" i="15"/>
  <c r="EQ160" i="15"/>
  <c r="AH160" i="15"/>
  <c r="DD160" i="15"/>
  <c r="FP160" i="15"/>
  <c r="AY160" i="15"/>
  <c r="DM160" i="15"/>
  <c r="FY160" i="15"/>
  <c r="AK61" i="14"/>
  <c r="AK57" i="14" s="1"/>
  <c r="AA61" i="14"/>
  <c r="AA57" i="14" s="1"/>
  <c r="J61" i="14"/>
  <c r="J57" i="14" s="1"/>
  <c r="AJ61" i="14"/>
  <c r="AJ57" i="14" s="1"/>
  <c r="AU61" i="14"/>
  <c r="AU57" i="14" s="1"/>
  <c r="AL61" i="14"/>
  <c r="AL57" i="14" s="1"/>
  <c r="EI160" i="15"/>
  <c r="CX160" i="15"/>
  <c r="FJ160" i="15"/>
  <c r="BK160" i="15"/>
  <c r="BL160" i="15"/>
  <c r="DX160" i="15"/>
  <c r="H160" i="15"/>
  <c r="AN160" i="15"/>
  <c r="BU160" i="15"/>
  <c r="EG160" i="15"/>
  <c r="L160" i="15"/>
  <c r="EP160" i="15"/>
  <c r="AE160" i="15"/>
  <c r="FG160" i="15"/>
  <c r="AX160" i="15"/>
  <c r="DL160" i="15"/>
  <c r="FX160" i="15"/>
  <c r="BI160" i="15"/>
  <c r="DU160" i="15"/>
  <c r="E160" i="15"/>
  <c r="AK160" i="15"/>
  <c r="AC61" i="14"/>
  <c r="AC57" i="14" s="1"/>
  <c r="S61" i="14"/>
  <c r="S57" i="14" s="1"/>
  <c r="L61" i="14"/>
  <c r="L57" i="14" s="1"/>
  <c r="AV61" i="14"/>
  <c r="AV57" i="14" s="1"/>
  <c r="AM61" i="14"/>
  <c r="AM57" i="14" s="1"/>
  <c r="AD61" i="14"/>
  <c r="AD57" i="14" s="1"/>
  <c r="CL160" i="15"/>
  <c r="EX160" i="15"/>
  <c r="FK160" i="15"/>
  <c r="DF160" i="15"/>
  <c r="FR160" i="15"/>
  <c r="AD160" i="15"/>
  <c r="CA160" i="15"/>
  <c r="BT160" i="15"/>
  <c r="EF160" i="15"/>
  <c r="CC160" i="15"/>
  <c r="EO160" i="15"/>
  <c r="Q160" i="15"/>
  <c r="AW160" i="15"/>
  <c r="AB160" i="15"/>
  <c r="FF160" i="15"/>
  <c r="AU160" i="15"/>
  <c r="FW160" i="15"/>
  <c r="BH160" i="15"/>
  <c r="DT160" i="15"/>
  <c r="BQ160" i="15"/>
  <c r="EC160" i="15"/>
  <c r="U61" i="14"/>
  <c r="U57" i="14" s="1"/>
  <c r="K61" i="14"/>
  <c r="K57" i="14" s="1"/>
  <c r="AO61" i="14"/>
  <c r="AO57" i="14" s="1"/>
  <c r="AN61" i="14"/>
  <c r="AN57" i="14" s="1"/>
  <c r="AE61" i="14"/>
  <c r="AE57" i="14" s="1"/>
  <c r="V61" i="14"/>
  <c r="V57" i="14" s="1"/>
  <c r="EY160" i="15"/>
  <c r="DN160" i="15"/>
  <c r="FZ160" i="15"/>
  <c r="CQ160" i="15"/>
  <c r="CB160" i="15"/>
  <c r="EN160" i="15"/>
  <c r="P160" i="15"/>
  <c r="AV160" i="15"/>
  <c r="CK160" i="15"/>
  <c r="EW160" i="15"/>
  <c r="AR160" i="15"/>
  <c r="FV160" i="15"/>
  <c r="BO160" i="15"/>
  <c r="BP160" i="15"/>
  <c r="EB160" i="15"/>
  <c r="BY160" i="15"/>
  <c r="EK160" i="15"/>
  <c r="M160" i="15"/>
  <c r="AS160" i="15"/>
  <c r="M61" i="14"/>
  <c r="M57" i="14" s="1"/>
  <c r="T61" i="14"/>
  <c r="T57" i="14" s="1"/>
  <c r="AG61" i="14"/>
  <c r="AG57" i="14" s="1"/>
  <c r="AF61" i="14"/>
  <c r="AF57" i="14" s="1"/>
  <c r="W61" i="14"/>
  <c r="W57" i="14" s="1"/>
  <c r="N61" i="14"/>
  <c r="N57" i="14" s="1"/>
  <c r="GA160" i="15"/>
  <c r="BJ160" i="15"/>
  <c r="DV160" i="15"/>
  <c r="F160" i="15"/>
  <c r="AL160" i="15"/>
  <c r="DG160" i="15"/>
  <c r="CJ160" i="15"/>
  <c r="EV160" i="15"/>
  <c r="CS160" i="15"/>
  <c r="FE160" i="15"/>
  <c r="Y160" i="15"/>
  <c r="BN160" i="15"/>
  <c r="CE160" i="15"/>
  <c r="BX160" i="15"/>
  <c r="EJ160" i="15"/>
  <c r="CG160" i="15"/>
  <c r="ES160" i="15"/>
  <c r="E61" i="14"/>
  <c r="E57" i="14" s="1"/>
  <c r="AP61" i="14"/>
  <c r="AP57" i="14" s="1"/>
  <c r="Y61" i="14"/>
  <c r="Y57" i="14" s="1"/>
  <c r="X61" i="14"/>
  <c r="X57" i="14" s="1"/>
  <c r="O61" i="14"/>
  <c r="O57" i="14" s="1"/>
  <c r="FO160" i="15"/>
  <c r="BR160" i="15"/>
  <c r="ED160" i="15"/>
  <c r="DW160" i="15"/>
  <c r="CR160" i="15"/>
  <c r="FD160" i="15"/>
  <c r="X160" i="15"/>
  <c r="BD160" i="15"/>
  <c r="DA160" i="15"/>
  <c r="FM160" i="15"/>
  <c r="CD160" i="15"/>
  <c r="CU160" i="15"/>
  <c r="CF160" i="15"/>
  <c r="ER160" i="15"/>
  <c r="CO160" i="15"/>
  <c r="FA160" i="15"/>
  <c r="U160" i="15"/>
  <c r="BA160" i="15"/>
  <c r="P192" i="7"/>
  <c r="P179" i="7"/>
  <c r="V12" i="7"/>
  <c r="AM138" i="7"/>
  <c r="AM186" i="7"/>
  <c r="P171" i="7"/>
  <c r="P186" i="7"/>
  <c r="N186" i="7"/>
  <c r="N146" i="7"/>
  <c r="G179" i="7"/>
  <c r="G170" i="7" s="1"/>
  <c r="G192" i="7"/>
  <c r="D171" i="7"/>
  <c r="D186" i="7"/>
  <c r="H179" i="7"/>
  <c r="H192" i="7"/>
  <c r="AB186" i="7"/>
  <c r="X186" i="7"/>
  <c r="AL12" i="7"/>
  <c r="O12" i="7"/>
  <c r="AD146" i="7"/>
  <c r="AD186" i="7"/>
  <c r="W179" i="7"/>
  <c r="W170" i="7" s="1"/>
  <c r="W192" i="7"/>
  <c r="X179" i="7"/>
  <c r="X170" i="7" s="1"/>
  <c r="X137" i="7" s="1"/>
  <c r="X185" i="7" s="1"/>
  <c r="X192" i="7"/>
  <c r="AI146" i="7"/>
  <c r="AI186" i="7"/>
  <c r="AA12" i="7"/>
  <c r="M12" i="7"/>
  <c r="AT12" i="7"/>
  <c r="W12" i="7"/>
  <c r="AN186" i="7"/>
  <c r="AN171" i="7"/>
  <c r="AL146" i="7"/>
  <c r="AL186" i="7"/>
  <c r="AE179" i="7"/>
  <c r="AE170" i="7" s="1"/>
  <c r="AE192" i="7"/>
  <c r="I146" i="7"/>
  <c r="I186" i="7"/>
  <c r="AF179" i="7"/>
  <c r="AF170" i="7" s="1"/>
  <c r="AF137" i="7" s="1"/>
  <c r="AF185" i="7" s="1"/>
  <c r="AF192" i="7"/>
  <c r="E162" i="7"/>
  <c r="E186" i="7"/>
  <c r="E179" i="7"/>
  <c r="E170" i="7" s="1"/>
  <c r="E192" i="7"/>
  <c r="AQ146" i="7"/>
  <c r="AQ186" i="7"/>
  <c r="AS162" i="7"/>
  <c r="AS186" i="7"/>
  <c r="G138" i="7"/>
  <c r="G186" i="7"/>
  <c r="AT146" i="7"/>
  <c r="AT186" i="7"/>
  <c r="AM179" i="7"/>
  <c r="AM170" i="7" s="1"/>
  <c r="AM192" i="7"/>
  <c r="Q146" i="7"/>
  <c r="Q186" i="7"/>
  <c r="AN179" i="7"/>
  <c r="AN192" i="7"/>
  <c r="AC179" i="7"/>
  <c r="AC170" i="7" s="1"/>
  <c r="AC192" i="7"/>
  <c r="AV186" i="7"/>
  <c r="R162" i="7"/>
  <c r="R186" i="7"/>
  <c r="U162" i="7"/>
  <c r="U186" i="7"/>
  <c r="AU138" i="7"/>
  <c r="AU186" i="7"/>
  <c r="AK162" i="7"/>
  <c r="AK186" i="7"/>
  <c r="AM12" i="7"/>
  <c r="O138" i="7"/>
  <c r="O186" i="7"/>
  <c r="AU179" i="7"/>
  <c r="AU170" i="7" s="1"/>
  <c r="AU192" i="7"/>
  <c r="Y146" i="7"/>
  <c r="Y186" i="7"/>
  <c r="AV179" i="7"/>
  <c r="AV170" i="7" s="1"/>
  <c r="AV137" i="7" s="1"/>
  <c r="AV185" i="7" s="1"/>
  <c r="AV192" i="7"/>
  <c r="D179" i="7"/>
  <c r="D192" i="7"/>
  <c r="AK179" i="7"/>
  <c r="AK170" i="7" s="1"/>
  <c r="AK192" i="7"/>
  <c r="AF186" i="7"/>
  <c r="V146" i="7"/>
  <c r="V186" i="7"/>
  <c r="O192" i="7"/>
  <c r="O179" i="7"/>
  <c r="O170" i="7" s="1"/>
  <c r="L171" i="7"/>
  <c r="L170" i="7" s="1"/>
  <c r="L137" i="7" s="1"/>
  <c r="L185" i="7" s="1"/>
  <c r="L186" i="7"/>
  <c r="AK12" i="7"/>
  <c r="F12" i="7"/>
  <c r="AU12" i="7"/>
  <c r="W138" i="7"/>
  <c r="W186" i="7"/>
  <c r="M162" i="7"/>
  <c r="M186" i="7"/>
  <c r="AG186" i="7"/>
  <c r="AG146" i="7"/>
  <c r="K179" i="7"/>
  <c r="K170" i="7" s="1"/>
  <c r="K192" i="7"/>
  <c r="T179" i="7"/>
  <c r="T170" i="7" s="1"/>
  <c r="T137" i="7" s="1"/>
  <c r="T185" i="7" s="1"/>
  <c r="T192" i="7"/>
  <c r="T186" i="7"/>
  <c r="K186" i="7"/>
  <c r="K146" i="7"/>
  <c r="N12" i="7"/>
  <c r="AE186" i="7"/>
  <c r="AE138" i="7"/>
  <c r="H171" i="7"/>
  <c r="H186" i="7"/>
  <c r="F146" i="7"/>
  <c r="F186" i="7"/>
  <c r="AO146" i="7"/>
  <c r="AO186" i="7"/>
  <c r="AQ179" i="7"/>
  <c r="AQ170" i="7" s="1"/>
  <c r="AQ192" i="7"/>
  <c r="AJ179" i="7"/>
  <c r="AJ170" i="7" s="1"/>
  <c r="AJ137" i="7" s="1"/>
  <c r="AJ185" i="7" s="1"/>
  <c r="AJ192" i="7"/>
  <c r="S146" i="7"/>
  <c r="S186" i="7"/>
  <c r="AC162" i="7"/>
  <c r="AC186" i="7"/>
  <c r="C186" i="7"/>
  <c r="C138" i="7"/>
  <c r="C192" i="7"/>
  <c r="C179" i="7"/>
  <c r="C170" i="7" s="1"/>
  <c r="AJ186" i="14"/>
  <c r="AK12" i="14"/>
  <c r="AD12" i="14"/>
  <c r="J12" i="14"/>
  <c r="S138" i="14"/>
  <c r="S186" i="14"/>
  <c r="Y146" i="14"/>
  <c r="Y186" i="14"/>
  <c r="AB162" i="14"/>
  <c r="AB186" i="14"/>
  <c r="AN192" i="14"/>
  <c r="AN179" i="14"/>
  <c r="AN170" i="14" s="1"/>
  <c r="G186" i="14"/>
  <c r="O186" i="14"/>
  <c r="D179" i="14"/>
  <c r="D170" i="14" s="1"/>
  <c r="D137" i="14" s="1"/>
  <c r="D185" i="14" s="1"/>
  <c r="D192" i="14"/>
  <c r="AJ179" i="14"/>
  <c r="AJ170" i="14" s="1"/>
  <c r="AJ137" i="14" s="1"/>
  <c r="AJ185" i="14" s="1"/>
  <c r="AJ192" i="14"/>
  <c r="J179" i="14"/>
  <c r="J170" i="14" s="1"/>
  <c r="J137" i="14" s="1"/>
  <c r="J185" i="14" s="1"/>
  <c r="J192" i="14"/>
  <c r="AC186" i="14"/>
  <c r="Z12" i="14"/>
  <c r="AI186" i="14"/>
  <c r="AI138" i="14"/>
  <c r="AO146" i="14"/>
  <c r="AO186" i="14"/>
  <c r="AR162" i="14"/>
  <c r="AR186" i="14"/>
  <c r="W186" i="14"/>
  <c r="L179" i="14"/>
  <c r="L170" i="14" s="1"/>
  <c r="L137" i="14" s="1"/>
  <c r="L185" i="14" s="1"/>
  <c r="L192" i="14"/>
  <c r="AR179" i="14"/>
  <c r="AR170" i="14" s="1"/>
  <c r="AR192" i="14"/>
  <c r="Z179" i="14"/>
  <c r="Z170" i="14" s="1"/>
  <c r="Z137" i="14" s="1"/>
  <c r="Z185" i="14" s="1"/>
  <c r="Z192" i="14"/>
  <c r="AF138" i="14"/>
  <c r="AF186" i="14"/>
  <c r="Q186" i="14"/>
  <c r="Z186" i="14"/>
  <c r="AA138" i="14"/>
  <c r="AA186" i="14"/>
  <c r="W12" i="14"/>
  <c r="AH12" i="14"/>
  <c r="AQ186" i="14"/>
  <c r="AQ138" i="14"/>
  <c r="AH170" i="14"/>
  <c r="AH146" i="14"/>
  <c r="AH186" i="14"/>
  <c r="I192" i="14"/>
  <c r="I179" i="14"/>
  <c r="I170" i="14" s="1"/>
  <c r="AD154" i="14"/>
  <c r="AD186" i="14"/>
  <c r="AE192" i="14"/>
  <c r="AE179" i="14"/>
  <c r="AE170" i="14" s="1"/>
  <c r="AE137" i="14" s="1"/>
  <c r="AE185" i="14" s="1"/>
  <c r="AA179" i="14"/>
  <c r="AA170" i="14" s="1"/>
  <c r="AA192" i="14"/>
  <c r="AK179" i="14"/>
  <c r="AK170" i="14" s="1"/>
  <c r="AK192" i="14"/>
  <c r="AK138" i="14"/>
  <c r="AK186" i="14"/>
  <c r="AN138" i="14"/>
  <c r="AN186" i="14"/>
  <c r="AP12" i="14"/>
  <c r="AK87" i="14"/>
  <c r="U146" i="14"/>
  <c r="U186" i="14"/>
  <c r="H192" i="14"/>
  <c r="H179" i="14"/>
  <c r="H170" i="14" s="1"/>
  <c r="T179" i="14"/>
  <c r="T170" i="14" s="1"/>
  <c r="T137" i="14" s="1"/>
  <c r="T185" i="14" s="1"/>
  <c r="T192" i="14"/>
  <c r="AP179" i="14"/>
  <c r="AP170" i="14" s="1"/>
  <c r="AP192" i="14"/>
  <c r="E138" i="14"/>
  <c r="E186" i="14"/>
  <c r="K192" i="14"/>
  <c r="K179" i="14"/>
  <c r="K170" i="14" s="1"/>
  <c r="AG146" i="14"/>
  <c r="AG186" i="14"/>
  <c r="AV179" i="14"/>
  <c r="AV170" i="14" s="1"/>
  <c r="AV192" i="14"/>
  <c r="X138" i="14"/>
  <c r="X186" i="14"/>
  <c r="F12" i="14"/>
  <c r="AP146" i="14"/>
  <c r="AP186" i="14"/>
  <c r="P179" i="14"/>
  <c r="P170" i="14" s="1"/>
  <c r="P192" i="14"/>
  <c r="AL154" i="14"/>
  <c r="AL186" i="14"/>
  <c r="G179" i="14"/>
  <c r="G170" i="14" s="1"/>
  <c r="G137" i="14" s="1"/>
  <c r="G185" i="14" s="1"/>
  <c r="G192" i="14"/>
  <c r="AM179" i="14"/>
  <c r="AM170" i="14" s="1"/>
  <c r="AM137" i="14" s="1"/>
  <c r="AM185" i="14" s="1"/>
  <c r="AM192" i="14"/>
  <c r="AS179" i="14"/>
  <c r="AS170" i="14" s="1"/>
  <c r="AS192" i="14"/>
  <c r="AS138" i="14"/>
  <c r="AS186" i="14"/>
  <c r="H138" i="14"/>
  <c r="H186" i="14"/>
  <c r="AV138" i="14"/>
  <c r="AV186" i="14"/>
  <c r="W192" i="14"/>
  <c r="W179" i="14"/>
  <c r="W170" i="14" s="1"/>
  <c r="W137" i="14" s="1"/>
  <c r="W185" i="14" s="1"/>
  <c r="U12" i="14"/>
  <c r="N12" i="14"/>
  <c r="I146" i="14"/>
  <c r="I186" i="14"/>
  <c r="U170" i="14"/>
  <c r="R154" i="14"/>
  <c r="R186" i="14"/>
  <c r="X192" i="14"/>
  <c r="X179" i="14"/>
  <c r="X170" i="14" s="1"/>
  <c r="AB179" i="14"/>
  <c r="AB170" i="14" s="1"/>
  <c r="AB192" i="14"/>
  <c r="V186" i="14"/>
  <c r="M138" i="14"/>
  <c r="M186" i="14"/>
  <c r="AI179" i="14"/>
  <c r="AI170" i="14" s="1"/>
  <c r="AI192" i="14"/>
  <c r="AC12" i="14"/>
  <c r="V12" i="14"/>
  <c r="K138" i="14"/>
  <c r="K186" i="14"/>
  <c r="F146" i="14"/>
  <c r="F186" i="14"/>
  <c r="AF179" i="14"/>
  <c r="AF170" i="14" s="1"/>
  <c r="AF192" i="14"/>
  <c r="N154" i="14"/>
  <c r="N186" i="14"/>
  <c r="AT154" i="14"/>
  <c r="AT186" i="14"/>
  <c r="O192" i="14"/>
  <c r="O179" i="14"/>
  <c r="O170" i="14" s="1"/>
  <c r="O137" i="14" s="1"/>
  <c r="O185" i="14" s="1"/>
  <c r="AU179" i="14"/>
  <c r="AU170" i="14" s="1"/>
  <c r="AU137" i="14" s="1"/>
  <c r="AU185" i="14" s="1"/>
  <c r="AU192" i="14"/>
  <c r="S179" i="14"/>
  <c r="S170" i="14" s="1"/>
  <c r="S192" i="14"/>
  <c r="AC179" i="14"/>
  <c r="AC170" i="14" s="1"/>
  <c r="AC137" i="14" s="1"/>
  <c r="AC185" i="14" s="1"/>
  <c r="AC192" i="14"/>
  <c r="P138" i="14"/>
  <c r="P186" i="14"/>
  <c r="C32" i="14"/>
  <c r="FQ159" i="15" l="1"/>
  <c r="DL159" i="15"/>
  <c r="FN159" i="15"/>
  <c r="CD159" i="15"/>
  <c r="BI111" i="15"/>
  <c r="I159" i="17"/>
  <c r="L159" i="15"/>
  <c r="EJ111" i="17"/>
  <c r="F159" i="15"/>
  <c r="FW159" i="15"/>
  <c r="GA144" i="15"/>
  <c r="BX159" i="15"/>
  <c r="CW159" i="15"/>
  <c r="BG159" i="15"/>
  <c r="ER111" i="17"/>
  <c r="V111" i="15"/>
  <c r="DQ159" i="15"/>
  <c r="AP159" i="15"/>
  <c r="GE144" i="15"/>
  <c r="GE111" i="15" s="1"/>
  <c r="DX111" i="15"/>
  <c r="FR159" i="15"/>
  <c r="GA92" i="15"/>
  <c r="GE92" i="15"/>
  <c r="GA111" i="17"/>
  <c r="DJ111" i="17"/>
  <c r="AA159" i="17"/>
  <c r="DE111" i="5"/>
  <c r="FB159" i="17"/>
  <c r="BJ11" i="17"/>
  <c r="EG159" i="17"/>
  <c r="BX159" i="17"/>
  <c r="BE159" i="17"/>
  <c r="BZ111" i="17"/>
  <c r="D111" i="15"/>
  <c r="FF159" i="15"/>
  <c r="AT111" i="15"/>
  <c r="BL159" i="15"/>
  <c r="BO159" i="17"/>
  <c r="AE111" i="17"/>
  <c r="EN159" i="17"/>
  <c r="DW159" i="17"/>
  <c r="BT111" i="17"/>
  <c r="EL111" i="17"/>
  <c r="DT111" i="17"/>
  <c r="S159" i="5"/>
  <c r="EA159" i="15"/>
  <c r="BK159" i="15"/>
  <c r="DP111" i="15"/>
  <c r="FU111" i="15"/>
  <c r="AR159" i="15"/>
  <c r="GC159" i="15"/>
  <c r="EQ111" i="15"/>
  <c r="BC159" i="15"/>
  <c r="BP11" i="15"/>
  <c r="FP159" i="15"/>
  <c r="CL111" i="15"/>
  <c r="FV159" i="15"/>
  <c r="CP159" i="15"/>
  <c r="CN11" i="15"/>
  <c r="BL159" i="17"/>
  <c r="DU159" i="17"/>
  <c r="FA159" i="17"/>
  <c r="BI159" i="17"/>
  <c r="AB111" i="17"/>
  <c r="CJ159" i="17"/>
  <c r="BB159" i="17"/>
  <c r="BN111" i="17"/>
  <c r="FC111" i="17"/>
  <c r="FH159" i="17"/>
  <c r="M111" i="17"/>
  <c r="EY159" i="17"/>
  <c r="O111" i="5"/>
  <c r="DM159" i="5"/>
  <c r="DJ111" i="5"/>
  <c r="FR159" i="5"/>
  <c r="CX111" i="5"/>
  <c r="FL111" i="5"/>
  <c r="AT111" i="5"/>
  <c r="BY159" i="5"/>
  <c r="CE111" i="5"/>
  <c r="EE111" i="5"/>
  <c r="N159" i="5"/>
  <c r="AP111" i="5"/>
  <c r="AA159" i="5"/>
  <c r="BA159" i="5"/>
  <c r="D159" i="5"/>
  <c r="ED159" i="5"/>
  <c r="BS159" i="5"/>
  <c r="ET111" i="15"/>
  <c r="CS111" i="15"/>
  <c r="EW111" i="15"/>
  <c r="AZ111" i="15"/>
  <c r="CH159" i="15"/>
  <c r="DF159" i="15"/>
  <c r="W159" i="15"/>
  <c r="CK159" i="15"/>
  <c r="EB159" i="15"/>
  <c r="BP111" i="15"/>
  <c r="ES111" i="15"/>
  <c r="R111" i="15"/>
  <c r="CM159" i="15"/>
  <c r="CE159" i="15"/>
  <c r="BY159" i="15"/>
  <c r="DR111" i="15"/>
  <c r="AM159" i="15"/>
  <c r="BM11" i="17"/>
  <c r="AN159" i="17"/>
  <c r="BU111" i="17"/>
  <c r="W159" i="17"/>
  <c r="FP111" i="5"/>
  <c r="EQ111" i="5"/>
  <c r="AQ159" i="5"/>
  <c r="FV159" i="5"/>
  <c r="DC159" i="5"/>
  <c r="CA159" i="5"/>
  <c r="AR11" i="5"/>
  <c r="EH159" i="15"/>
  <c r="DZ159" i="15"/>
  <c r="FI111" i="15"/>
  <c r="FL159" i="15"/>
  <c r="AO159" i="15"/>
  <c r="DU159" i="15"/>
  <c r="AW159" i="15"/>
  <c r="N159" i="15"/>
  <c r="DD111" i="15"/>
  <c r="AD137" i="14"/>
  <c r="AD185" i="14" s="1"/>
  <c r="AL137" i="14"/>
  <c r="AL185" i="14" s="1"/>
  <c r="CL159" i="17"/>
  <c r="CJ11" i="17"/>
  <c r="CV159" i="17"/>
  <c r="BK111" i="17"/>
  <c r="BY111" i="17"/>
  <c r="W11" i="17"/>
  <c r="BF159" i="17"/>
  <c r="H159" i="17"/>
  <c r="AF159" i="17"/>
  <c r="U159" i="17"/>
  <c r="FP11" i="17"/>
  <c r="BG111" i="17"/>
  <c r="CO111" i="17"/>
  <c r="FI159" i="17"/>
  <c r="FJ11" i="17"/>
  <c r="CW159" i="17"/>
  <c r="AI159" i="17"/>
  <c r="Q159" i="17"/>
  <c r="EZ111" i="17"/>
  <c r="CX111" i="17"/>
  <c r="DY111" i="17"/>
  <c r="EF159" i="17"/>
  <c r="BM111" i="17"/>
  <c r="CE159" i="17"/>
  <c r="X11" i="17"/>
  <c r="AL11" i="17"/>
  <c r="FF159" i="5"/>
  <c r="DU159" i="5"/>
  <c r="EY159" i="5"/>
  <c r="FE159" i="5"/>
  <c r="M137" i="7"/>
  <c r="M185" i="7" s="1"/>
  <c r="FN159" i="5"/>
  <c r="BU159" i="5"/>
  <c r="FU159" i="5"/>
  <c r="DW111" i="5"/>
  <c r="BP111" i="5"/>
  <c r="FJ159" i="5"/>
  <c r="FY159" i="5"/>
  <c r="BN111" i="5"/>
  <c r="EZ111" i="5"/>
  <c r="FD159" i="5"/>
  <c r="DK111" i="5"/>
  <c r="AY159" i="5"/>
  <c r="CH111" i="5"/>
  <c r="FD159" i="15"/>
  <c r="AE159" i="15"/>
  <c r="GB159" i="15"/>
  <c r="Y111" i="15"/>
  <c r="CH11" i="15"/>
  <c r="EP11" i="15"/>
  <c r="BD159" i="17"/>
  <c r="N11" i="17"/>
  <c r="C11" i="17"/>
  <c r="DD111" i="17"/>
  <c r="DS111" i="17"/>
  <c r="FJ159" i="17"/>
  <c r="EU159" i="17"/>
  <c r="BL11" i="17"/>
  <c r="AK111" i="17"/>
  <c r="ED111" i="17"/>
  <c r="DM159" i="17"/>
  <c r="FM159" i="17"/>
  <c r="ES111" i="17"/>
  <c r="BR11" i="17"/>
  <c r="BW11" i="17"/>
  <c r="EV159" i="17"/>
  <c r="AV159" i="17"/>
  <c r="BY11" i="17"/>
  <c r="BP159" i="17"/>
  <c r="EX159" i="17"/>
  <c r="K11" i="17"/>
  <c r="AY11" i="17"/>
  <c r="CI111" i="17"/>
  <c r="AX159" i="17"/>
  <c r="EK159" i="17"/>
  <c r="FU159" i="17"/>
  <c r="DM11" i="17"/>
  <c r="DN159" i="17"/>
  <c r="GD11" i="17"/>
  <c r="Q11" i="17"/>
  <c r="Y159" i="5"/>
  <c r="ES159" i="5"/>
  <c r="AJ111" i="5"/>
  <c r="DY11" i="5"/>
  <c r="FS11" i="5"/>
  <c r="CV11" i="5"/>
  <c r="CZ159" i="5"/>
  <c r="AS159" i="5"/>
  <c r="CV159" i="5"/>
  <c r="BM111" i="5"/>
  <c r="EL111" i="5"/>
  <c r="AI111" i="5"/>
  <c r="EM159" i="5"/>
  <c r="FZ159" i="5"/>
  <c r="FS159" i="5"/>
  <c r="FQ111" i="5"/>
  <c r="CM111" i="5"/>
  <c r="P111" i="5"/>
  <c r="GB159" i="5"/>
  <c r="DB111" i="5"/>
  <c r="AD137" i="7"/>
  <c r="AD185" i="7" s="1"/>
  <c r="GE111" i="5"/>
  <c r="AU111" i="5"/>
  <c r="E11" i="5"/>
  <c r="O11" i="7"/>
  <c r="CK159" i="5"/>
  <c r="BV159" i="5"/>
  <c r="FI11" i="5"/>
  <c r="EN11" i="5"/>
  <c r="AM111" i="5"/>
  <c r="DO111" i="15"/>
  <c r="CF11" i="15"/>
  <c r="DI159" i="15"/>
  <c r="DH159" i="15"/>
  <c r="DJ111" i="15"/>
  <c r="CR159" i="15"/>
  <c r="BR159" i="15"/>
  <c r="S111" i="15"/>
  <c r="CB11" i="15"/>
  <c r="M137" i="14"/>
  <c r="M185" i="14" s="1"/>
  <c r="R137" i="14"/>
  <c r="R185" i="14" s="1"/>
  <c r="CI159" i="15"/>
  <c r="AF159" i="15"/>
  <c r="FT159" i="15"/>
  <c r="BV159" i="15"/>
  <c r="J159" i="15"/>
  <c r="AY11" i="15"/>
  <c r="I11" i="14"/>
  <c r="BT159" i="15"/>
  <c r="AJ159" i="15"/>
  <c r="CF111" i="15"/>
  <c r="BF111" i="15"/>
  <c r="O111" i="15"/>
  <c r="AK11" i="15"/>
  <c r="DE159" i="15"/>
  <c r="AM11" i="15"/>
  <c r="FB111" i="15"/>
  <c r="EY11" i="15"/>
  <c r="CQ159" i="15"/>
  <c r="AK159" i="15"/>
  <c r="AH159" i="15"/>
  <c r="AB11" i="15"/>
  <c r="BW111" i="17"/>
  <c r="Y111" i="17"/>
  <c r="FK111" i="5"/>
  <c r="CY159" i="5"/>
  <c r="D159" i="17"/>
  <c r="CM159" i="17"/>
  <c r="CN159" i="5"/>
  <c r="AZ111" i="17"/>
  <c r="EP111" i="5"/>
  <c r="DG111" i="5"/>
  <c r="DG11" i="5"/>
  <c r="DC11" i="5"/>
  <c r="D11" i="5"/>
  <c r="CO11" i="5"/>
  <c r="AK159" i="5"/>
  <c r="CU159" i="5"/>
  <c r="EB159" i="5"/>
  <c r="EI159" i="5"/>
  <c r="L159" i="17"/>
  <c r="CU11" i="5"/>
  <c r="ET11" i="17"/>
  <c r="BV11" i="17"/>
  <c r="DD111" i="5"/>
  <c r="ET111" i="5"/>
  <c r="FY11" i="5"/>
  <c r="CD111" i="5"/>
  <c r="CG111" i="5"/>
  <c r="EH111" i="5"/>
  <c r="GA11" i="5"/>
  <c r="DE159" i="17"/>
  <c r="X159" i="17"/>
  <c r="FF11" i="17"/>
  <c r="K159" i="17"/>
  <c r="BD159" i="5"/>
  <c r="EB11" i="5"/>
  <c r="DO11" i="5"/>
  <c r="EX11" i="5"/>
  <c r="EI11" i="17"/>
  <c r="EV11" i="17"/>
  <c r="AC111" i="17"/>
  <c r="GD11" i="5"/>
  <c r="U111" i="5"/>
  <c r="FW159" i="5"/>
  <c r="Q159" i="5"/>
  <c r="FL159" i="17"/>
  <c r="BR159" i="17"/>
  <c r="AP111" i="17"/>
  <c r="DZ111" i="5"/>
  <c r="DK11" i="5"/>
  <c r="FG111" i="17"/>
  <c r="AQ11" i="5"/>
  <c r="CZ159" i="17"/>
  <c r="FP159" i="17"/>
  <c r="DP159" i="17"/>
  <c r="CJ11" i="5"/>
  <c r="CC11" i="17"/>
  <c r="DS111" i="5"/>
  <c r="CB111" i="17"/>
  <c r="J159" i="5"/>
  <c r="DV159" i="5"/>
  <c r="BY11" i="5"/>
  <c r="DQ11" i="5"/>
  <c r="DJ11" i="5"/>
  <c r="BX159" i="5"/>
  <c r="M11" i="5"/>
  <c r="AK11" i="5"/>
  <c r="FC111" i="5"/>
  <c r="AG159" i="5"/>
  <c r="FO159" i="5"/>
  <c r="DN159" i="5"/>
  <c r="I159" i="5"/>
  <c r="L159" i="5"/>
  <c r="FT159" i="5"/>
  <c r="FH11" i="5"/>
  <c r="AE111" i="5"/>
  <c r="EJ111" i="5"/>
  <c r="BG111" i="5"/>
  <c r="AO11" i="5"/>
  <c r="DY159" i="5"/>
  <c r="EN159" i="5"/>
  <c r="BB159" i="5"/>
  <c r="FA11" i="5"/>
  <c r="DV11" i="5"/>
  <c r="DB11" i="5"/>
  <c r="DH111" i="5"/>
  <c r="R111" i="5"/>
  <c r="CB159" i="5"/>
  <c r="FI159" i="5"/>
  <c r="X159" i="5"/>
  <c r="BJ11" i="5"/>
  <c r="EC11" i="5"/>
  <c r="EV11" i="5"/>
  <c r="CP11" i="5"/>
  <c r="BI11" i="5"/>
  <c r="AJ11" i="5"/>
  <c r="AL11" i="5"/>
  <c r="CB159" i="15"/>
  <c r="Q159" i="15"/>
  <c r="AX159" i="15"/>
  <c r="FE159" i="15"/>
  <c r="W11" i="15"/>
  <c r="AV159" i="15"/>
  <c r="BE111" i="15"/>
  <c r="Z111" i="15"/>
  <c r="V11" i="15"/>
  <c r="ER159" i="15"/>
  <c r="GD159" i="15"/>
  <c r="EZ11" i="15"/>
  <c r="FG111" i="15"/>
  <c r="BM11" i="15"/>
  <c r="BQ11" i="15"/>
  <c r="P11" i="15"/>
  <c r="AG11" i="15"/>
  <c r="G111" i="15"/>
  <c r="R137" i="7"/>
  <c r="R185" i="7" s="1"/>
  <c r="CT159" i="15"/>
  <c r="BO159" i="15"/>
  <c r="DA159" i="15"/>
  <c r="K11" i="15"/>
  <c r="FG11" i="15"/>
  <c r="DC159" i="15"/>
  <c r="CW11" i="15"/>
  <c r="CL11" i="15"/>
  <c r="DV11" i="15"/>
  <c r="F11" i="15"/>
  <c r="FC159" i="15"/>
  <c r="DT159" i="15"/>
  <c r="GC11" i="15"/>
  <c r="CA11" i="15"/>
  <c r="CJ11" i="15"/>
  <c r="EC11" i="15"/>
  <c r="N11" i="7"/>
  <c r="AK11" i="7"/>
  <c r="BH159" i="15"/>
  <c r="BW11" i="15"/>
  <c r="L11" i="15"/>
  <c r="AR11" i="15"/>
  <c r="AO137" i="7"/>
  <c r="AO185" i="7" s="1"/>
  <c r="X11" i="15"/>
  <c r="AS11" i="7"/>
  <c r="BO11" i="15"/>
  <c r="EI11" i="15"/>
  <c r="DW11" i="15"/>
  <c r="G11" i="7"/>
  <c r="J11" i="7"/>
  <c r="AE11" i="14"/>
  <c r="AO11" i="14"/>
  <c r="AE11" i="7"/>
  <c r="N137" i="14"/>
  <c r="N185" i="14" s="1"/>
  <c r="E137" i="14"/>
  <c r="E185" i="14" s="1"/>
  <c r="AS11" i="14"/>
  <c r="D11" i="14"/>
  <c r="CS159" i="5"/>
  <c r="AR159" i="5"/>
  <c r="BE159" i="5"/>
  <c r="CG159" i="17"/>
  <c r="CM11" i="17"/>
  <c r="FH159" i="5"/>
  <c r="CW11" i="5"/>
  <c r="W11" i="5"/>
  <c r="Z11" i="5"/>
  <c r="FO11" i="5"/>
  <c r="FA11" i="17"/>
  <c r="AW111" i="5"/>
  <c r="CC111" i="5"/>
  <c r="BZ111" i="5"/>
  <c r="EB159" i="17"/>
  <c r="EI159" i="17"/>
  <c r="AV159" i="5"/>
  <c r="AC111" i="5"/>
  <c r="DM11" i="5"/>
  <c r="DB159" i="17"/>
  <c r="BB11" i="5"/>
  <c r="FL11" i="17"/>
  <c r="AK11" i="17"/>
  <c r="BC159" i="17"/>
  <c r="AU11" i="5"/>
  <c r="FT159" i="17"/>
  <c r="DD11" i="17"/>
  <c r="CG11" i="5"/>
  <c r="AI11" i="5"/>
  <c r="CY111" i="15"/>
  <c r="EL159" i="15"/>
  <c r="DF11" i="15"/>
  <c r="EF11" i="15"/>
  <c r="EH11" i="15"/>
  <c r="CX159" i="15"/>
  <c r="BD111" i="15"/>
  <c r="FK111" i="15"/>
  <c r="FQ11" i="15"/>
  <c r="FH159" i="15"/>
  <c r="EK159" i="15"/>
  <c r="ED159" i="15"/>
  <c r="EV11" i="15"/>
  <c r="D11" i="15"/>
  <c r="EN11" i="15"/>
  <c r="Q11" i="15"/>
  <c r="FS159" i="15"/>
  <c r="AV11" i="15"/>
  <c r="BS159" i="15"/>
  <c r="AS11" i="15"/>
  <c r="EJ111" i="15"/>
  <c r="CT11" i="15"/>
  <c r="BA111" i="15"/>
  <c r="AG111" i="15"/>
  <c r="FN11" i="15"/>
  <c r="O11" i="15"/>
  <c r="H11" i="15"/>
  <c r="BZ11" i="15"/>
  <c r="BL11" i="15"/>
  <c r="AP11" i="15"/>
  <c r="EO159" i="15"/>
  <c r="EA11" i="15"/>
  <c r="BS11" i="15"/>
  <c r="BY11" i="15"/>
  <c r="BT11" i="15"/>
  <c r="CZ11" i="15"/>
  <c r="AE11" i="15"/>
  <c r="FX111" i="15"/>
  <c r="EE11" i="15"/>
  <c r="FH11" i="15"/>
  <c r="DG159" i="15"/>
  <c r="AJ11" i="15"/>
  <c r="CO11" i="15"/>
  <c r="V11" i="7"/>
  <c r="BA11" i="15"/>
  <c r="FA11" i="15"/>
  <c r="AL11" i="15"/>
  <c r="DL11" i="15"/>
  <c r="FC11" i="15"/>
  <c r="CE11" i="15"/>
  <c r="AD11" i="7"/>
  <c r="FP11" i="15"/>
  <c r="AX11" i="15"/>
  <c r="T11" i="15"/>
  <c r="H111" i="15"/>
  <c r="EY159" i="15"/>
  <c r="EC159" i="15"/>
  <c r="FM11" i="15"/>
  <c r="AC11" i="15"/>
  <c r="EP111" i="15"/>
  <c r="BN159" i="15"/>
  <c r="AA159" i="15"/>
  <c r="CG159" i="15"/>
  <c r="BQ159" i="15"/>
  <c r="CC159" i="15"/>
  <c r="EW11" i="15"/>
  <c r="N11" i="15"/>
  <c r="AO11" i="15"/>
  <c r="AQ159" i="15"/>
  <c r="E11" i="15"/>
  <c r="AY111" i="15"/>
  <c r="CQ11" i="15"/>
  <c r="R11" i="15"/>
  <c r="EF159" i="15"/>
  <c r="AC159" i="15"/>
  <c r="FS11" i="15"/>
  <c r="DJ11" i="15"/>
  <c r="CM11" i="15"/>
  <c r="BJ11" i="15"/>
  <c r="BR11" i="15"/>
  <c r="AV11" i="14"/>
  <c r="AR11" i="7"/>
  <c r="K11" i="7"/>
  <c r="G11" i="14"/>
  <c r="AF11" i="14"/>
  <c r="AR11" i="14"/>
  <c r="AG11" i="14"/>
  <c r="AO137" i="14"/>
  <c r="AO185" i="14" s="1"/>
  <c r="AM11" i="14"/>
  <c r="AT137" i="14"/>
  <c r="AT185" i="14" s="1"/>
  <c r="AQ11" i="14"/>
  <c r="AG137" i="14"/>
  <c r="AG185" i="14" s="1"/>
  <c r="K11" i="14"/>
  <c r="G159" i="5"/>
  <c r="AB159" i="5"/>
  <c r="FG159" i="5"/>
  <c r="BW159" i="5"/>
  <c r="N11" i="5"/>
  <c r="AL111" i="5"/>
  <c r="EF159" i="5"/>
  <c r="CM11" i="5"/>
  <c r="FE11" i="5"/>
  <c r="EO111" i="5"/>
  <c r="GE11" i="5"/>
  <c r="K11" i="5"/>
  <c r="L11" i="5"/>
  <c r="AA11" i="5"/>
  <c r="AY11" i="5"/>
  <c r="DP111" i="5"/>
  <c r="AX111" i="5"/>
  <c r="FW11" i="5"/>
  <c r="FC11" i="5"/>
  <c r="EL11" i="5"/>
  <c r="CB11" i="5"/>
  <c r="DU11" i="5"/>
  <c r="CS11" i="5"/>
  <c r="FV11" i="5"/>
  <c r="AX11" i="5"/>
  <c r="M159" i="5"/>
  <c r="CH11" i="5"/>
  <c r="DN11" i="5"/>
  <c r="ET11" i="5"/>
  <c r="GC159" i="17"/>
  <c r="DX159" i="17"/>
  <c r="CR11" i="17"/>
  <c r="CV11" i="17"/>
  <c r="DQ159" i="17"/>
  <c r="DV11" i="17"/>
  <c r="BQ159" i="17"/>
  <c r="AJ11" i="17"/>
  <c r="DI159" i="17"/>
  <c r="EW159" i="17"/>
  <c r="AR11" i="17"/>
  <c r="AW159" i="17"/>
  <c r="AY159" i="17"/>
  <c r="N159" i="17"/>
  <c r="CK159" i="17"/>
  <c r="FD11" i="17"/>
  <c r="BQ11" i="17"/>
  <c r="CN11" i="17"/>
  <c r="DO159" i="17"/>
  <c r="AH159" i="17"/>
  <c r="BO11" i="17"/>
  <c r="FR11" i="17"/>
  <c r="DR11" i="17"/>
  <c r="FE159" i="17"/>
  <c r="FE11" i="17"/>
  <c r="CX11" i="17"/>
  <c r="FX11" i="17"/>
  <c r="BA11" i="17"/>
  <c r="FZ11" i="17"/>
  <c r="CH11" i="17"/>
  <c r="AS159" i="17"/>
  <c r="FD159" i="17"/>
  <c r="BS159" i="17"/>
  <c r="F11" i="17"/>
  <c r="V11" i="17"/>
  <c r="DX11" i="17"/>
  <c r="EY11" i="17"/>
  <c r="CT11" i="17"/>
  <c r="DH111" i="17"/>
  <c r="BE11" i="17"/>
  <c r="CR159" i="17"/>
  <c r="DG11" i="17"/>
  <c r="EN11" i="17"/>
  <c r="FW159" i="17"/>
  <c r="P159" i="17"/>
  <c r="J159" i="17"/>
  <c r="AT11" i="17"/>
  <c r="AA11" i="17"/>
  <c r="CY11" i="17"/>
  <c r="BR159" i="5"/>
  <c r="CT159" i="5"/>
  <c r="V159" i="5"/>
  <c r="AZ159" i="5"/>
  <c r="AN159" i="5"/>
  <c r="F159" i="5"/>
  <c r="AH159" i="5"/>
  <c r="DT159" i="5"/>
  <c r="X11" i="5"/>
  <c r="CK11" i="5"/>
  <c r="CD11" i="5"/>
  <c r="FB11" i="5"/>
  <c r="BK111" i="5"/>
  <c r="DA11" i="5"/>
  <c r="EW159" i="5"/>
  <c r="BH159" i="5"/>
  <c r="BN11" i="5"/>
  <c r="FR11" i="5"/>
  <c r="C11" i="5"/>
  <c r="BO11" i="5"/>
  <c r="BC11" i="5"/>
  <c r="H11" i="5"/>
  <c r="BM11" i="5"/>
  <c r="AD159" i="5"/>
  <c r="EH11" i="5"/>
  <c r="CY11" i="5"/>
  <c r="BK11" i="5"/>
  <c r="EK159" i="5"/>
  <c r="BX11" i="5"/>
  <c r="BS11" i="5"/>
  <c r="DD11" i="5"/>
  <c r="AH11" i="5"/>
  <c r="CT11" i="5"/>
  <c r="J11" i="5"/>
  <c r="BI111" i="5"/>
  <c r="CR111" i="5"/>
  <c r="BW11" i="5"/>
  <c r="BT11" i="5"/>
  <c r="ED11" i="5"/>
  <c r="U11" i="5"/>
  <c r="CQ11" i="5"/>
  <c r="BG11" i="5"/>
  <c r="FP11" i="5"/>
  <c r="DL111" i="5"/>
  <c r="CQ159" i="5"/>
  <c r="K159" i="5"/>
  <c r="BE11" i="5"/>
  <c r="CZ11" i="5"/>
  <c r="Y11" i="5"/>
  <c r="BU11" i="5"/>
  <c r="EG11" i="5"/>
  <c r="CW159" i="5"/>
  <c r="BC159" i="5"/>
  <c r="FB159" i="5"/>
  <c r="EE11" i="5"/>
  <c r="ES11" i="5"/>
  <c r="CO159" i="5"/>
  <c r="DI111" i="5"/>
  <c r="EV111" i="5"/>
  <c r="CE11" i="5"/>
  <c r="DW11" i="5"/>
  <c r="GC159" i="5"/>
  <c r="R11" i="5"/>
  <c r="EX111" i="5"/>
  <c r="ER111" i="5"/>
  <c r="DE11" i="5"/>
  <c r="DQ159" i="5"/>
  <c r="FZ11" i="5"/>
  <c r="FX159" i="5"/>
  <c r="AP11" i="5"/>
  <c r="BV11" i="5"/>
  <c r="BA11" i="5"/>
  <c r="EK11" i="5"/>
  <c r="S11" i="5"/>
  <c r="G11" i="5"/>
  <c r="DX11" i="5"/>
  <c r="AM11" i="5"/>
  <c r="AE11" i="5"/>
  <c r="FX11" i="5"/>
  <c r="BQ111" i="5"/>
  <c r="CI11" i="5"/>
  <c r="EU11" i="5"/>
  <c r="AD11" i="5"/>
  <c r="AU11" i="7"/>
  <c r="AO11" i="7"/>
  <c r="X11" i="7"/>
  <c r="S137" i="7"/>
  <c r="S185" i="7" s="1"/>
  <c r="C11" i="7"/>
  <c r="M11" i="7"/>
  <c r="U11" i="7"/>
  <c r="E11" i="7"/>
  <c r="AJ11" i="7"/>
  <c r="AI11" i="7"/>
  <c r="Q11" i="7"/>
  <c r="J137" i="7"/>
  <c r="J185" i="7" s="1"/>
  <c r="AH11" i="7"/>
  <c r="Z11" i="7"/>
  <c r="T11" i="7"/>
  <c r="S11" i="7"/>
  <c r="AN11" i="7"/>
  <c r="AB11" i="7"/>
  <c r="AA11" i="7"/>
  <c r="AF11" i="7"/>
  <c r="AP11" i="7"/>
  <c r="R11" i="7"/>
  <c r="AV11" i="7"/>
  <c r="D11" i="7"/>
  <c r="F11" i="7"/>
  <c r="L11" i="7"/>
  <c r="BZ159" i="15"/>
  <c r="FA111" i="15"/>
  <c r="EM11" i="15"/>
  <c r="AS111" i="15"/>
  <c r="ED11" i="15"/>
  <c r="FJ11" i="15"/>
  <c r="DQ11" i="15"/>
  <c r="BE11" i="15"/>
  <c r="ET11" i="15"/>
  <c r="DZ11" i="15"/>
  <c r="BW159" i="15"/>
  <c r="K159" i="15"/>
  <c r="FL11" i="15"/>
  <c r="AH11" i="15"/>
  <c r="FR11" i="15"/>
  <c r="DH11" i="15"/>
  <c r="DK159" i="15"/>
  <c r="EU11" i="15"/>
  <c r="ER11" i="15"/>
  <c r="DA11" i="15"/>
  <c r="DS111" i="15"/>
  <c r="AT11" i="15"/>
  <c r="DP11" i="15"/>
  <c r="CI11" i="15"/>
  <c r="X159" i="15"/>
  <c r="CU11" i="15"/>
  <c r="AZ11" i="15"/>
  <c r="AN11" i="15"/>
  <c r="EX159" i="15"/>
  <c r="DB159" i="15"/>
  <c r="DN159" i="15"/>
  <c r="FY159" i="15"/>
  <c r="CD11" i="15"/>
  <c r="AQ11" i="15"/>
  <c r="FT11" i="15"/>
  <c r="AI11" i="15"/>
  <c r="DC11" i="15"/>
  <c r="EG111" i="15"/>
  <c r="DY159" i="15"/>
  <c r="E159" i="15"/>
  <c r="DO11" i="15"/>
  <c r="DM159" i="15"/>
  <c r="FE11" i="15"/>
  <c r="AI159" i="15"/>
  <c r="AN159" i="15"/>
  <c r="FO11" i="15"/>
  <c r="Z11" i="15"/>
  <c r="P159" i="15"/>
  <c r="S11" i="15"/>
  <c r="CZ111" i="15"/>
  <c r="FO111" i="15"/>
  <c r="EQ11" i="15"/>
  <c r="EO11" i="15"/>
  <c r="AU159" i="15"/>
  <c r="FK11" i="15"/>
  <c r="FV11" i="15"/>
  <c r="DU11" i="15"/>
  <c r="CO111" i="15"/>
  <c r="AD111" i="15"/>
  <c r="EU159" i="15"/>
  <c r="CS11" i="15"/>
  <c r="DT11" i="15"/>
  <c r="AD11" i="15"/>
  <c r="CC11" i="15"/>
  <c r="BI11" i="15"/>
  <c r="CA111" i="15"/>
  <c r="M159" i="15"/>
  <c r="EM159" i="15"/>
  <c r="CK11" i="15"/>
  <c r="FY11" i="15"/>
  <c r="AU11" i="15"/>
  <c r="DS11" i="15"/>
  <c r="BV11" i="15"/>
  <c r="FZ11" i="15"/>
  <c r="EL11" i="15"/>
  <c r="GB11" i="15"/>
  <c r="FI11" i="15"/>
  <c r="DN11" i="15"/>
  <c r="CY11" i="15"/>
  <c r="Y11" i="15"/>
  <c r="DG11" i="15"/>
  <c r="EX11" i="15"/>
  <c r="DM11" i="15"/>
  <c r="G11" i="15"/>
  <c r="BD11" i="15"/>
  <c r="BG11" i="15"/>
  <c r="M11" i="15"/>
  <c r="FX11" i="15"/>
  <c r="EI111" i="15"/>
  <c r="BN11" i="15"/>
  <c r="BB11" i="15"/>
  <c r="EJ11" i="15"/>
  <c r="FF11" i="15"/>
  <c r="AQ137" i="14"/>
  <c r="AQ185" i="14" s="1"/>
  <c r="O11" i="14"/>
  <c r="AI11" i="14"/>
  <c r="T159" i="15"/>
  <c r="BF11" i="15"/>
  <c r="EE159" i="15"/>
  <c r="P11" i="14"/>
  <c r="DY11" i="15"/>
  <c r="FM159" i="15"/>
  <c r="FW11" i="15"/>
  <c r="I11" i="15"/>
  <c r="BU111" i="15"/>
  <c r="CJ111" i="15"/>
  <c r="CX11" i="15"/>
  <c r="GD11" i="15"/>
  <c r="DV111" i="15"/>
  <c r="AL111" i="15"/>
  <c r="CR11" i="15"/>
  <c r="BJ111" i="15"/>
  <c r="AB111" i="15"/>
  <c r="BH11" i="15"/>
  <c r="AJ11" i="14"/>
  <c r="EB11" i="15"/>
  <c r="AA11" i="15"/>
  <c r="EK11" i="15"/>
  <c r="CV11" i="15"/>
  <c r="GE11" i="15"/>
  <c r="DW111" i="15"/>
  <c r="EN111" i="15"/>
  <c r="BH159" i="17"/>
  <c r="EH159" i="17"/>
  <c r="G159" i="17"/>
  <c r="DI11" i="15"/>
  <c r="EG11" i="15"/>
  <c r="DB11" i="15"/>
  <c r="DR11" i="15"/>
  <c r="EW11" i="17"/>
  <c r="FZ111" i="15"/>
  <c r="CV111" i="15"/>
  <c r="DK11" i="15"/>
  <c r="AH11" i="14"/>
  <c r="DX11" i="15"/>
  <c r="AI11" i="17"/>
  <c r="I111" i="15"/>
  <c r="BM159" i="15"/>
  <c r="CC159" i="17"/>
  <c r="EV159" i="15"/>
  <c r="EA159" i="17"/>
  <c r="DL159" i="17"/>
  <c r="AM159" i="17"/>
  <c r="CF159" i="17"/>
  <c r="ES11" i="15"/>
  <c r="BF11" i="17"/>
  <c r="FM11" i="17"/>
  <c r="AR159" i="17"/>
  <c r="CU159" i="17"/>
  <c r="BC11" i="15"/>
  <c r="FD11" i="15"/>
  <c r="FB11" i="15"/>
  <c r="DV159" i="17"/>
  <c r="BJ159" i="17"/>
  <c r="P11" i="17"/>
  <c r="EZ159" i="15"/>
  <c r="DD11" i="15"/>
  <c r="EM159" i="17"/>
  <c r="AZ11" i="17"/>
  <c r="CA111" i="17"/>
  <c r="CW11" i="17"/>
  <c r="BB111" i="15"/>
  <c r="CN159" i="15"/>
  <c r="J11" i="15"/>
  <c r="AU159" i="17"/>
  <c r="CD159" i="17"/>
  <c r="U11" i="15"/>
  <c r="CP11" i="15"/>
  <c r="FU11" i="15"/>
  <c r="BU11" i="15"/>
  <c r="EP11" i="17"/>
  <c r="EK11" i="17"/>
  <c r="FJ111" i="15"/>
  <c r="CU111" i="15"/>
  <c r="FY159" i="17"/>
  <c r="FQ159" i="17"/>
  <c r="DK159" i="17"/>
  <c r="ET159" i="17"/>
  <c r="CT159" i="17"/>
  <c r="DE11" i="15"/>
  <c r="AF11" i="15"/>
  <c r="BX11" i="15"/>
  <c r="DG159" i="17"/>
  <c r="DO11" i="17"/>
  <c r="EZ11" i="17"/>
  <c r="O11" i="17"/>
  <c r="DL11" i="5"/>
  <c r="CI11" i="17"/>
  <c r="DR11" i="5"/>
  <c r="CL11" i="5"/>
  <c r="Z111" i="5"/>
  <c r="CN11" i="5"/>
  <c r="DF11" i="5"/>
  <c r="GA159" i="5"/>
  <c r="CP159" i="17"/>
  <c r="CH159" i="17"/>
  <c r="CY159" i="17"/>
  <c r="FD11" i="5"/>
  <c r="AZ11" i="5"/>
  <c r="F11" i="5"/>
  <c r="CS111" i="17"/>
  <c r="DR159" i="5"/>
  <c r="DO159" i="5"/>
  <c r="V159" i="17"/>
  <c r="EE159" i="17"/>
  <c r="Q11" i="5"/>
  <c r="FM11" i="5"/>
  <c r="EP159" i="17"/>
  <c r="GB11" i="5"/>
  <c r="DS11" i="5"/>
  <c r="FN11" i="5"/>
  <c r="EU111" i="5"/>
  <c r="AO111" i="5"/>
  <c r="EC159" i="17"/>
  <c r="O159" i="17"/>
  <c r="AG11" i="5"/>
  <c r="V11" i="5"/>
  <c r="DP11" i="5"/>
  <c r="E11" i="17"/>
  <c r="DT11" i="5"/>
  <c r="CI111" i="5"/>
  <c r="AF11" i="5"/>
  <c r="GC11" i="5"/>
  <c r="BZ11" i="5"/>
  <c r="CL159" i="5"/>
  <c r="BD11" i="5"/>
  <c r="ER11" i="5"/>
  <c r="BR11" i="5"/>
  <c r="P11" i="5"/>
  <c r="AC11" i="5"/>
  <c r="FJ11" i="5"/>
  <c r="FF11" i="5"/>
  <c r="AP11" i="17"/>
  <c r="DQ11" i="17"/>
  <c r="FU11" i="5"/>
  <c r="BO111" i="5"/>
  <c r="AG111" i="17"/>
  <c r="T159" i="5"/>
  <c r="EF11" i="17"/>
  <c r="FG11" i="5"/>
  <c r="AT159" i="17"/>
  <c r="CR11" i="5"/>
  <c r="EY11" i="5"/>
  <c r="EF11" i="5"/>
  <c r="S11" i="17"/>
  <c r="FL11" i="5"/>
  <c r="FK11" i="5"/>
  <c r="E11" i="14"/>
  <c r="L11" i="14"/>
  <c r="BT159" i="5"/>
  <c r="T11" i="14"/>
  <c r="AU11" i="14"/>
  <c r="H159" i="5"/>
  <c r="GD159" i="5"/>
  <c r="W159" i="5"/>
  <c r="CC11" i="5"/>
  <c r="CJ159" i="5"/>
  <c r="BF11" i="5"/>
  <c r="CF11" i="5"/>
  <c r="EW11" i="5"/>
  <c r="CX11" i="5"/>
  <c r="E111" i="5"/>
  <c r="BF111" i="5"/>
  <c r="AF111" i="5"/>
  <c r="BL111" i="5"/>
  <c r="EP11" i="5"/>
  <c r="EA159" i="5"/>
  <c r="AS11" i="5"/>
  <c r="EG111" i="5"/>
  <c r="CF111" i="5"/>
  <c r="Y137" i="14"/>
  <c r="Y185" i="14" s="1"/>
  <c r="M11" i="14"/>
  <c r="AT11" i="14"/>
  <c r="DA159" i="5"/>
  <c r="EI11" i="5"/>
  <c r="AN11" i="5"/>
  <c r="EM11" i="5"/>
  <c r="BH11" i="5"/>
  <c r="DZ11" i="5"/>
  <c r="FT11" i="5"/>
  <c r="CP111" i="5"/>
  <c r="EC111" i="5"/>
  <c r="DX111" i="5"/>
  <c r="BJ111" i="5"/>
  <c r="AN11" i="14"/>
  <c r="S11" i="14"/>
  <c r="AB11" i="5"/>
  <c r="FM159" i="5"/>
  <c r="AC11" i="14"/>
  <c r="I137" i="14"/>
  <c r="I185" i="14" s="1"/>
  <c r="F11" i="14"/>
  <c r="X11" i="14"/>
  <c r="AA11" i="14"/>
  <c r="AB11" i="14"/>
  <c r="FA159" i="5"/>
  <c r="EJ11" i="5"/>
  <c r="FQ11" i="5"/>
  <c r="CA11" i="5"/>
  <c r="DH11" i="5"/>
  <c r="I11" i="5"/>
  <c r="Y11" i="14"/>
  <c r="H11" i="14"/>
  <c r="EA11" i="5"/>
  <c r="BQ11" i="5"/>
  <c r="BP11" i="5"/>
  <c r="AV11" i="5"/>
  <c r="AW11" i="5"/>
  <c r="AR137" i="14"/>
  <c r="AR185" i="14" s="1"/>
  <c r="F137" i="14"/>
  <c r="F185" i="14" s="1"/>
  <c r="V11" i="14"/>
  <c r="AH137" i="14"/>
  <c r="AH185" i="14" s="1"/>
  <c r="AD11" i="14"/>
  <c r="J11" i="14"/>
  <c r="Q11" i="14"/>
  <c r="P11" i="7"/>
  <c r="AQ11" i="7"/>
  <c r="AC11" i="7"/>
  <c r="AL11" i="7"/>
  <c r="W11" i="7"/>
  <c r="H11" i="7"/>
  <c r="AM11" i="7"/>
  <c r="I137" i="7"/>
  <c r="I185" i="7" s="1"/>
  <c r="AT11" i="7"/>
  <c r="I11" i="7"/>
  <c r="N137" i="7"/>
  <c r="N185" i="7" s="1"/>
  <c r="Q137" i="7"/>
  <c r="Q185" i="7" s="1"/>
  <c r="F137" i="7"/>
  <c r="F185" i="7" s="1"/>
  <c r="AG137" i="7"/>
  <c r="AG185" i="7" s="1"/>
  <c r="AL137" i="7"/>
  <c r="AL185" i="7" s="1"/>
  <c r="Y11" i="7"/>
  <c r="Y137" i="7"/>
  <c r="Y185" i="7" s="1"/>
  <c r="U137" i="7"/>
  <c r="U185" i="7" s="1"/>
  <c r="AS137" i="7"/>
  <c r="AS185" i="7" s="1"/>
  <c r="DN11" i="17"/>
  <c r="DJ11" i="17"/>
  <c r="DK11" i="17"/>
  <c r="BN11" i="17"/>
  <c r="BP11" i="17"/>
  <c r="CU11" i="17"/>
  <c r="FN111" i="17"/>
  <c r="DA11" i="17"/>
  <c r="DL11" i="17"/>
  <c r="DY11" i="17"/>
  <c r="FS159" i="17"/>
  <c r="ED11" i="17"/>
  <c r="EO11" i="17"/>
  <c r="FX159" i="17"/>
  <c r="AV11" i="17"/>
  <c r="BH11" i="17"/>
  <c r="BI11" i="17"/>
  <c r="FW11" i="17"/>
  <c r="FQ11" i="17"/>
  <c r="FG11" i="17"/>
  <c r="BK11" i="17"/>
  <c r="AX11" i="17"/>
  <c r="BB11" i="17"/>
  <c r="FK11" i="17"/>
  <c r="CA11" i="17"/>
  <c r="F111" i="17"/>
  <c r="FZ159" i="17"/>
  <c r="BU11" i="17"/>
  <c r="BV159" i="17"/>
  <c r="BD11" i="17"/>
  <c r="EU11" i="17"/>
  <c r="FI11" i="17"/>
  <c r="AU11" i="17"/>
  <c r="FO159" i="17"/>
  <c r="FR159" i="17"/>
  <c r="EH11" i="17"/>
  <c r="M11" i="17"/>
  <c r="EQ11" i="17"/>
  <c r="CE11" i="17"/>
  <c r="FT11" i="17"/>
  <c r="DZ11" i="17"/>
  <c r="FV159" i="17"/>
  <c r="Z159" i="17"/>
  <c r="EQ159" i="17"/>
  <c r="DF159" i="17"/>
  <c r="EO111" i="17"/>
  <c r="AL111" i="17"/>
  <c r="R111" i="17"/>
  <c r="BA111" i="17"/>
  <c r="GE144" i="17"/>
  <c r="CN159" i="17"/>
  <c r="BZ11" i="17"/>
  <c r="U11" i="17"/>
  <c r="EC11" i="17"/>
  <c r="Z11" i="17"/>
  <c r="FY11" i="17"/>
  <c r="T111" i="17"/>
  <c r="DA111" i="17"/>
  <c r="DC111" i="17"/>
  <c r="J11" i="17"/>
  <c r="S159" i="17"/>
  <c r="AQ11" i="17"/>
  <c r="FO11" i="17"/>
  <c r="AN11" i="17"/>
  <c r="CB11" i="17"/>
  <c r="CF11" i="17"/>
  <c r="AQ111" i="17"/>
  <c r="CQ159" i="17"/>
  <c r="R11" i="17"/>
  <c r="AD11" i="17"/>
  <c r="GC11" i="17"/>
  <c r="Y11" i="17"/>
  <c r="FF111" i="17"/>
  <c r="AO159" i="17"/>
  <c r="E159" i="17"/>
  <c r="GA11" i="17"/>
  <c r="AO11" i="17"/>
  <c r="EM11" i="17"/>
  <c r="AM11" i="17"/>
  <c r="EA11" i="17"/>
  <c r="H11" i="17"/>
  <c r="GD111" i="17"/>
  <c r="FK111" i="17"/>
  <c r="DZ111" i="17"/>
  <c r="DP11" i="17"/>
  <c r="DW11" i="17"/>
  <c r="EB11" i="17"/>
  <c r="GB144" i="17"/>
  <c r="I11" i="17"/>
  <c r="AC11" i="17"/>
  <c r="DU11" i="17"/>
  <c r="ES11" i="17"/>
  <c r="FU11" i="17"/>
  <c r="BC11" i="17"/>
  <c r="GE92" i="17"/>
  <c r="DB11" i="17"/>
  <c r="CK11" i="17"/>
  <c r="FH11" i="17"/>
  <c r="DH11" i="17"/>
  <c r="EE11" i="17"/>
  <c r="CG11" i="17"/>
  <c r="DI11" i="17"/>
  <c r="D11" i="17"/>
  <c r="BS11" i="17"/>
  <c r="DF11" i="17"/>
  <c r="DT11" i="17"/>
  <c r="AS11" i="17"/>
  <c r="AW11" i="17"/>
  <c r="G11" i="17"/>
  <c r="FS11" i="17"/>
  <c r="DC11" i="17"/>
  <c r="FC11" i="17"/>
  <c r="DE11" i="17"/>
  <c r="CS11" i="17"/>
  <c r="GB92" i="17"/>
  <c r="GB11" i="17"/>
  <c r="CQ11" i="17"/>
  <c r="BX11" i="17"/>
  <c r="CD11" i="17"/>
  <c r="BG11" i="17"/>
  <c r="FN11" i="17"/>
  <c r="AB11" i="17"/>
  <c r="CZ11" i="17"/>
  <c r="EJ11" i="17"/>
  <c r="CP11" i="17"/>
  <c r="CO11" i="17"/>
  <c r="FV11" i="17"/>
  <c r="EX11" i="17"/>
  <c r="AE11" i="17"/>
  <c r="L11" i="17"/>
  <c r="T11" i="17"/>
  <c r="CL11" i="17"/>
  <c r="FB11" i="17"/>
  <c r="DS11" i="17"/>
  <c r="BT11" i="17"/>
  <c r="GE11" i="17"/>
  <c r="AG11" i="17"/>
  <c r="EL11" i="17"/>
  <c r="EG11" i="17"/>
  <c r="ER11" i="17"/>
  <c r="AF11" i="17"/>
  <c r="BL11" i="5"/>
  <c r="DI11" i="5"/>
  <c r="AH11" i="17"/>
  <c r="EQ11" i="5"/>
  <c r="BK11" i="15"/>
  <c r="O11" i="5"/>
  <c r="AW11" i="15"/>
  <c r="N11" i="14"/>
  <c r="GA11" i="15"/>
  <c r="EZ11" i="5"/>
  <c r="EO11" i="5"/>
  <c r="CG11" i="15"/>
  <c r="AT11" i="5"/>
  <c r="T11" i="5"/>
  <c r="E137" i="7"/>
  <c r="E185" i="7" s="1"/>
  <c r="V137" i="7"/>
  <c r="V185" i="7" s="1"/>
  <c r="D170" i="7"/>
  <c r="D137" i="7" s="1"/>
  <c r="D185" i="7" s="1"/>
  <c r="AL11" i="14"/>
  <c r="AG11" i="7"/>
  <c r="AN170" i="7"/>
  <c r="AN137" i="7" s="1"/>
  <c r="AN185" i="7" s="1"/>
  <c r="AI137" i="7"/>
  <c r="AI185" i="7" s="1"/>
  <c r="K137" i="7"/>
  <c r="K185" i="7" s="1"/>
  <c r="R11" i="14"/>
  <c r="W11" i="14"/>
  <c r="AQ137" i="7"/>
  <c r="AQ185" i="7" s="1"/>
  <c r="AE137" i="7"/>
  <c r="AE185" i="7" s="1"/>
  <c r="O137" i="7"/>
  <c r="O185" i="7" s="1"/>
  <c r="P170" i="7"/>
  <c r="P137" i="7" s="1"/>
  <c r="P185" i="7" s="1"/>
  <c r="K137" i="14"/>
  <c r="K185" i="14" s="1"/>
  <c r="AT137" i="7"/>
  <c r="AT185" i="7" s="1"/>
  <c r="U137" i="14"/>
  <c r="U185" i="14" s="1"/>
  <c r="AP137" i="14"/>
  <c r="AP185" i="14" s="1"/>
  <c r="Z11" i="14"/>
  <c r="U11" i="14"/>
  <c r="AB137" i="14"/>
  <c r="AB185" i="14" s="1"/>
  <c r="AA137" i="14"/>
  <c r="AA185" i="14" s="1"/>
  <c r="AK137" i="14"/>
  <c r="AK185" i="14" s="1"/>
  <c r="AS137" i="14"/>
  <c r="AS185" i="14" s="1"/>
  <c r="AP11" i="14"/>
  <c r="AU137" i="7"/>
  <c r="AU185" i="7" s="1"/>
  <c r="G137" i="7"/>
  <c r="G185" i="7" s="1"/>
  <c r="W137" i="7"/>
  <c r="W185" i="7" s="1"/>
  <c r="AM137" i="7"/>
  <c r="AM185" i="7" s="1"/>
  <c r="H170" i="7"/>
  <c r="H137" i="7" s="1"/>
  <c r="H185" i="7" s="1"/>
  <c r="AC137" i="7"/>
  <c r="AC185" i="7" s="1"/>
  <c r="AK137" i="7"/>
  <c r="AK185" i="7" s="1"/>
  <c r="C137" i="7"/>
  <c r="C185" i="7" s="1"/>
  <c r="X137" i="14"/>
  <c r="X185" i="14" s="1"/>
  <c r="P137" i="14"/>
  <c r="P185" i="14" s="1"/>
  <c r="AV137" i="14"/>
  <c r="AV185" i="14" s="1"/>
  <c r="AI137" i="14"/>
  <c r="AI185" i="14" s="1"/>
  <c r="S137" i="14"/>
  <c r="S185" i="14" s="1"/>
  <c r="AN137" i="14"/>
  <c r="AN185" i="14" s="1"/>
  <c r="AF137" i="14"/>
  <c r="AF185" i="14" s="1"/>
  <c r="H137" i="14"/>
  <c r="H185" i="14" s="1"/>
  <c r="AK11" i="14"/>
  <c r="GE159" i="15" l="1"/>
  <c r="GA111" i="15"/>
  <c r="GA159" i="15"/>
  <c r="GB111" i="17"/>
  <c r="GB159" i="17"/>
  <c r="GE111" i="17"/>
  <c r="GE159" i="17"/>
  <c r="B4" i="18"/>
  <c r="A3" i="18"/>
  <c r="C177" i="14" l="1"/>
  <c r="C155" i="14" l="1"/>
  <c r="C154" i="14" s="1"/>
  <c r="C120" i="14"/>
  <c r="C172" i="14"/>
  <c r="C171" i="14" s="1"/>
  <c r="C107" i="14"/>
  <c r="C180" i="14"/>
  <c r="C163" i="14"/>
  <c r="C162" i="14" s="1"/>
  <c r="C146" i="14"/>
  <c r="C139" i="14"/>
  <c r="C179" i="14" l="1"/>
  <c r="C170" i="14" s="1"/>
  <c r="C192" i="14"/>
  <c r="C186" i="14"/>
  <c r="C138" i="14"/>
  <c r="C137" i="14" l="1"/>
  <c r="C185" i="14" s="1"/>
  <c r="B11" i="18" l="1"/>
  <c r="B6" i="18"/>
  <c r="B7" i="18"/>
  <c r="B9" i="18"/>
  <c r="B5" i="18"/>
  <c r="B16" i="18"/>
  <c r="B10" i="18"/>
  <c r="B12" i="18"/>
  <c r="B13" i="18"/>
  <c r="B14" i="18"/>
  <c r="B17" i="18"/>
  <c r="B8" i="18"/>
  <c r="B19" i="18"/>
  <c r="B22" i="18"/>
  <c r="B20" i="18"/>
  <c r="B21" i="18"/>
  <c r="B15" i="18"/>
  <c r="B18" i="18"/>
  <c r="C18" i="18" l="1"/>
  <c r="C20" i="18"/>
  <c r="C17" i="18"/>
  <c r="C10" i="18"/>
  <c r="C7" i="18"/>
  <c r="C22" i="18"/>
  <c r="C14" i="18"/>
  <c r="C16" i="18"/>
  <c r="C6" i="18"/>
  <c r="C15" i="18"/>
  <c r="C19" i="18"/>
  <c r="C13" i="18"/>
  <c r="C5" i="18"/>
  <c r="C11" i="18"/>
  <c r="C21" i="18"/>
  <c r="C8" i="18"/>
  <c r="C12" i="18"/>
  <c r="C9" i="18"/>
  <c r="C102" i="14"/>
  <c r="C56" i="15"/>
  <c r="C76" i="15"/>
  <c r="C12" i="15"/>
  <c r="C88" i="15"/>
  <c r="C99" i="15"/>
  <c r="C94" i="15"/>
  <c r="C50" i="15"/>
  <c r="C13" i="14"/>
  <c r="C64" i="15"/>
  <c r="C70" i="15"/>
  <c r="C81" i="15"/>
  <c r="C46" i="15" l="1"/>
  <c r="C90" i="14"/>
  <c r="C76" i="14"/>
  <c r="C47" i="14"/>
  <c r="C82" i="14"/>
  <c r="C61" i="14"/>
  <c r="C52" i="14"/>
  <c r="C101" i="14"/>
  <c r="C96" i="14"/>
  <c r="C125" i="14"/>
  <c r="C119" i="14" s="1"/>
  <c r="C67" i="14"/>
  <c r="C114" i="14"/>
  <c r="C12" i="14"/>
  <c r="C75" i="15"/>
  <c r="C61" i="15"/>
  <c r="C93" i="15"/>
  <c r="C92" i="15" l="1"/>
  <c r="C72" i="14"/>
  <c r="C87" i="14"/>
  <c r="C57" i="14"/>
  <c r="C43" i="14"/>
  <c r="C118" i="14"/>
  <c r="C11" i="15"/>
  <c r="C11" i="14" l="1"/>
  <c r="C130" i="14" l="1"/>
  <c r="C104" i="15"/>
</calcChain>
</file>

<file path=xl/sharedStrings.xml><?xml version="1.0" encoding="utf-8"?>
<sst xmlns="http://schemas.openxmlformats.org/spreadsheetml/2006/main" count="1255" uniqueCount="202">
  <si>
    <t>Indigenous Production</t>
  </si>
  <si>
    <t>Maari</t>
  </si>
  <si>
    <t>Pohokura</t>
  </si>
  <si>
    <t>Tui</t>
  </si>
  <si>
    <t>Kupe</t>
  </si>
  <si>
    <t>Maui</t>
  </si>
  <si>
    <t>Kapuni</t>
  </si>
  <si>
    <t>Mckee</t>
  </si>
  <si>
    <t>Mangahewa</t>
  </si>
  <si>
    <t>Turangi</t>
  </si>
  <si>
    <t>Kowhai</t>
  </si>
  <si>
    <t>TarikiAhuroa</t>
  </si>
  <si>
    <t>Waihapa</t>
  </si>
  <si>
    <t>Rimu</t>
  </si>
  <si>
    <t>Cheal</t>
  </si>
  <si>
    <t>Surrey</t>
  </si>
  <si>
    <t>Others</t>
  </si>
  <si>
    <t>TAWN</t>
  </si>
  <si>
    <t>Rimu/Kauri</t>
  </si>
  <si>
    <t>Injected to gas sales</t>
  </si>
  <si>
    <t>Imports</t>
  </si>
  <si>
    <t>Crude Oil, Condensate and Naphtha</t>
  </si>
  <si>
    <t>Blendstocks and other refinery feedstocks</t>
  </si>
  <si>
    <t>LPG</t>
  </si>
  <si>
    <t>Petrol</t>
  </si>
  <si>
    <t>Diesel</t>
  </si>
  <si>
    <t>Fuel Oil</t>
  </si>
  <si>
    <t>Aviation Fuels</t>
  </si>
  <si>
    <t>Exports</t>
  </si>
  <si>
    <t>Stock Change</t>
  </si>
  <si>
    <t>International Transport</t>
  </si>
  <si>
    <t>Refinery Intake</t>
  </si>
  <si>
    <t>Refinery Output</t>
  </si>
  <si>
    <t>Electricity Generation</t>
  </si>
  <si>
    <t>Land Transport</t>
  </si>
  <si>
    <t>Domestic Navigation</t>
  </si>
  <si>
    <t>Domestic Aviation</t>
  </si>
  <si>
    <t>Gross Calorific Values</t>
  </si>
  <si>
    <t>Regular Petrol</t>
  </si>
  <si>
    <t>Premium Petrol</t>
  </si>
  <si>
    <t>Light Fuel Oil</t>
  </si>
  <si>
    <t>Heavy Fuel Oil</t>
  </si>
  <si>
    <t>Jet A1</t>
  </si>
  <si>
    <t>Avgas</t>
  </si>
  <si>
    <t>Lighting Kerosene</t>
  </si>
  <si>
    <t>Heavy Bunker Fuel Oil</t>
  </si>
  <si>
    <t>premium petrol (kt)</t>
  </si>
  <si>
    <t>regular petrol (kt)</t>
  </si>
  <si>
    <t>MJ/kg</t>
  </si>
  <si>
    <t>kt/PJ</t>
  </si>
  <si>
    <t>Supply</t>
  </si>
  <si>
    <t>Consumption</t>
  </si>
  <si>
    <t>Agriculture, Forestry and Fishing</t>
  </si>
  <si>
    <t>Commercial and Public Services</t>
  </si>
  <si>
    <t>Residential</t>
  </si>
  <si>
    <t>Domestic Transport</t>
  </si>
  <si>
    <t>Oil supply, transformation and consumption</t>
  </si>
  <si>
    <t>Notes:</t>
  </si>
  <si>
    <t>Refinery Fuel and Losses (calculated)</t>
  </si>
  <si>
    <t>Oil Refining</t>
  </si>
  <si>
    <t>Net Calorific Values</t>
  </si>
  <si>
    <t>Product density</t>
  </si>
  <si>
    <t>kg/l</t>
  </si>
  <si>
    <t>GCV_Petrol_Premium</t>
  </si>
  <si>
    <t>GCV_Petrol_Regular</t>
  </si>
  <si>
    <t>GCV_Auto_Diesel</t>
  </si>
  <si>
    <t>GCV_Light_Fuel_Oil</t>
  </si>
  <si>
    <t>GCV_Heavy_Fuel_Oil</t>
  </si>
  <si>
    <t>GCV_Bunker_Fuel_Oil</t>
  </si>
  <si>
    <t>GCV_Jet/Kero</t>
  </si>
  <si>
    <t>NCV_Petrol_Premium</t>
  </si>
  <si>
    <t>NCV_Petrol_Regular</t>
  </si>
  <si>
    <t>NCV_Auto_Diesel</t>
  </si>
  <si>
    <t>NCV_Light_Fuel_Oil</t>
  </si>
  <si>
    <t>NCV_Heavy_Fuel_Oil</t>
  </si>
  <si>
    <t>NCV_Bunker_Fuel_Oil</t>
  </si>
  <si>
    <t>NCV_Jet/Kero</t>
  </si>
  <si>
    <t>D_Petrol_Premium</t>
  </si>
  <si>
    <t>D_Petrol_Regular</t>
  </si>
  <si>
    <t>D_Auto_Diesel</t>
  </si>
  <si>
    <t>D_Light_Fuel_Oil</t>
  </si>
  <si>
    <t>D_Heavy_Fuel_Oil</t>
  </si>
  <si>
    <t>D_Bunker_Fuel_Oil</t>
  </si>
  <si>
    <t>D_Jet/Kero</t>
  </si>
  <si>
    <t>By Fuel</t>
  </si>
  <si>
    <t>GCV_Crude</t>
  </si>
  <si>
    <t>NCV_Crude</t>
  </si>
  <si>
    <t>D_Crude</t>
  </si>
  <si>
    <t>Crude Oil &amp; Condensate</t>
  </si>
  <si>
    <t>GCV_AvGas</t>
  </si>
  <si>
    <t>GCV_Kerosene</t>
  </si>
  <si>
    <t>NCV_AvGas</t>
  </si>
  <si>
    <t>NCV_Kerosene</t>
  </si>
  <si>
    <t>D_AvGas</t>
  </si>
  <si>
    <t>D_Kerosene</t>
  </si>
  <si>
    <r>
      <t>2</t>
    </r>
    <r>
      <rPr>
        <sz val="11"/>
        <rFont val="Calibri"/>
        <family val="2"/>
        <scheme val="minor"/>
      </rPr>
      <t xml:space="preserve"> Regular petrol includes regular leaded (to December 1986) and regular unleaded (from January 1987).</t>
    </r>
  </si>
  <si>
    <r>
      <t>4</t>
    </r>
    <r>
      <rPr>
        <sz val="11"/>
        <rFont val="Calibri"/>
        <family val="2"/>
        <scheme val="minor"/>
      </rPr>
      <t xml:space="preserve"> Includes bitumen, lubricants, solvents, waxes, petroleum coke, white spirit and other liquid fuels.</t>
    </r>
  </si>
  <si>
    <r>
      <t>Synthetic Petrol</t>
    </r>
    <r>
      <rPr>
        <vertAlign val="superscript"/>
        <sz val="11"/>
        <rFont val="Calibri"/>
        <family val="2"/>
        <scheme val="minor"/>
      </rPr>
      <t>5</t>
    </r>
  </si>
  <si>
    <r>
      <t>3</t>
    </r>
    <r>
      <rPr>
        <sz val="11"/>
        <rFont val="Calibri"/>
        <family val="2"/>
        <scheme val="minor"/>
      </rPr>
      <t xml:space="preserve"> Premium petrol includes premium leaded (to December 1995), premium unleaded (from January 1996) and premium unleaded 98.</t>
    </r>
  </si>
  <si>
    <r>
      <t>1</t>
    </r>
    <r>
      <rPr>
        <sz val="11"/>
        <rFont val="Calibri"/>
        <family val="2"/>
        <scheme val="minor"/>
      </rPr>
      <t xml:space="preserve"> Synthetic (regular) petrol production at Methanex, also included under refinery output.</t>
    </r>
  </si>
  <si>
    <r>
      <t>5</t>
    </r>
    <r>
      <rPr>
        <sz val="11"/>
        <rFont val="Calibri"/>
        <family val="2"/>
        <scheme val="minor"/>
      </rPr>
      <t xml:space="preserve"> Synthetic regular petrol sourced from Methanex, also used as a feedstock for premium petrol.</t>
    </r>
  </si>
  <si>
    <t>From Other Sources</t>
  </si>
  <si>
    <r>
      <t>7</t>
    </r>
    <r>
      <rPr>
        <sz val="11"/>
        <rFont val="Calibri"/>
        <family val="2"/>
        <scheme val="minor"/>
      </rPr>
      <t xml:space="preserve"> Non-energy use of oil represents use of oil that is not combusted. For example, use of bitumen for roads, lubricants and solvents.</t>
    </r>
  </si>
  <si>
    <r>
      <t>10</t>
    </r>
    <r>
      <rPr>
        <sz val="11"/>
        <rFont val="Calibri"/>
        <family val="2"/>
        <scheme val="minor"/>
      </rPr>
      <t xml:space="preserve"> Industrial excludes fuel used for electricity generation, as this is counted under energy transformation.</t>
    </r>
  </si>
  <si>
    <r>
      <t>8</t>
    </r>
    <r>
      <rPr>
        <sz val="11"/>
        <rFont val="Calibri"/>
        <family val="2"/>
        <scheme val="minor"/>
      </rPr>
      <t xml:space="preserve"> Non-energy use of oil represents use of oil that is not combusted. For example, use of bitumen for roads, lubricants and solvents.</t>
    </r>
  </si>
  <si>
    <r>
      <rPr>
        <vertAlign val="superscript"/>
        <sz val="11"/>
        <rFont val="Calibri"/>
        <family val="2"/>
        <scheme val="minor"/>
      </rPr>
      <t>6</t>
    </r>
    <r>
      <rPr>
        <sz val="11"/>
        <rFont val="Calibri"/>
        <family val="2"/>
        <scheme val="minor"/>
      </rPr>
      <t xml:space="preserve"> Stock in Transit is stock in domestic waters at month end in the process of being shipped (this was previously included under stock change, and has been split out for transparency).</t>
    </r>
  </si>
  <si>
    <r>
      <t>8</t>
    </r>
    <r>
      <rPr>
        <sz val="11"/>
        <rFont val="Calibri"/>
        <family val="2"/>
        <scheme val="minor"/>
      </rPr>
      <t xml:space="preserve"> Regular petrol share of total petrol deliveries by independent distributors has been estimated prior to 2009.</t>
    </r>
  </si>
  <si>
    <r>
      <t>9</t>
    </r>
    <r>
      <rPr>
        <sz val="11"/>
        <rFont val="Calibri"/>
        <family val="2"/>
        <scheme val="minor"/>
      </rPr>
      <t xml:space="preserve"> Premium petrol share of total petrol deliveries by independent distributors has been estimated prior to 2009.</t>
    </r>
  </si>
  <si>
    <r>
      <t>2</t>
    </r>
    <r>
      <rPr>
        <sz val="11"/>
        <rFont val="Calibri"/>
        <family val="2"/>
        <scheme val="minor"/>
      </rPr>
      <t xml:space="preserve"> Synthetic (regular) petrol production at Methanex, also included under refinery output.</t>
    </r>
  </si>
  <si>
    <r>
      <t>5</t>
    </r>
    <r>
      <rPr>
        <sz val="11"/>
        <rFont val="Calibri"/>
        <family val="2"/>
        <scheme val="minor"/>
      </rPr>
      <t xml:space="preserve"> Includes bitumen, lubricants, solvents, waxes, petroleum coke, white spirit and other liquid fuels.</t>
    </r>
  </si>
  <si>
    <r>
      <rPr>
        <vertAlign val="superscript"/>
        <sz val="11"/>
        <rFont val="Calibri"/>
        <family val="2"/>
        <scheme val="minor"/>
      </rPr>
      <t>7</t>
    </r>
    <r>
      <rPr>
        <sz val="11"/>
        <rFont val="Calibri"/>
        <family val="2"/>
        <scheme val="minor"/>
      </rPr>
      <t xml:space="preserve"> Stock in Transit is stock in domestic waters at month end in the process of being shipped (this was previously included under stock change, and has been split out for transparency).</t>
    </r>
  </si>
  <si>
    <r>
      <t>9</t>
    </r>
    <r>
      <rPr>
        <sz val="11"/>
        <rFont val="Calibri"/>
        <family val="2"/>
        <scheme val="minor"/>
      </rPr>
      <t xml:space="preserve"> Regular petrol share of total petrol deliveries by independent distributors has been estimated prior to 2009.</t>
    </r>
  </si>
  <si>
    <r>
      <t>10</t>
    </r>
    <r>
      <rPr>
        <sz val="11"/>
        <rFont val="Calibri"/>
        <family val="2"/>
        <scheme val="minor"/>
      </rPr>
      <t xml:space="preserve"> Premium petrol share of total petrol deliveries by independent distributors has been estimated prior to 2009.</t>
    </r>
  </si>
  <si>
    <r>
      <rPr>
        <vertAlign val="superscript"/>
        <sz val="11"/>
        <rFont val="Calibri"/>
        <family val="2"/>
        <scheme val="minor"/>
      </rPr>
      <t>11</t>
    </r>
    <r>
      <rPr>
        <sz val="11"/>
        <rFont val="Calibri"/>
        <family val="2"/>
        <scheme val="minor"/>
      </rPr>
      <t xml:space="preserve"> Industrial excludes fuel used for electricity generation, as this is counted under energy transformation.</t>
    </r>
  </si>
  <si>
    <r>
      <t>Stock in Transit</t>
    </r>
    <r>
      <rPr>
        <b/>
        <vertAlign val="superscript"/>
        <sz val="11"/>
        <rFont val="Calibri"/>
        <family val="2"/>
        <scheme val="minor"/>
      </rPr>
      <t>7</t>
    </r>
  </si>
  <si>
    <t>Oil data tables</t>
  </si>
  <si>
    <t>Annual Oil and Oil Products Updates</t>
  </si>
  <si>
    <t>Annual_PJ</t>
  </si>
  <si>
    <t>Annual Production, Trade, Stocks, and Consumption data (Petajoules)</t>
  </si>
  <si>
    <t>Annual_kt</t>
  </si>
  <si>
    <t>Annual Production, Trade, Stocks, and Consumption data (Kilotonnes)</t>
  </si>
  <si>
    <t>Annual_mmbls</t>
  </si>
  <si>
    <t>Annual Production, Trade, Stocks, and Consumption data (Million Barrels)</t>
  </si>
  <si>
    <t>Fuel_Properties</t>
  </si>
  <si>
    <t>Annual Gross/Net Calorific Values and Densities</t>
  </si>
  <si>
    <t>Quarterly Oil and Oil Products Updates</t>
  </si>
  <si>
    <t xml:space="preserve">Tables are updated every quarter along with the latest </t>
  </si>
  <si>
    <t>New Zealand Energy Quarterly publication</t>
  </si>
  <si>
    <t>Expand the lefthand toolbar to get lower disaggregations for these tables</t>
  </si>
  <si>
    <t>Quarterly_PJ</t>
  </si>
  <si>
    <t>Quarterly Production, Trade, Stocks, and Consumption data (Petajoules)</t>
  </si>
  <si>
    <t>Quarterly_kt</t>
  </si>
  <si>
    <t>Quarterly Production, Trade, Stocks, and Consumption data (Kilotonnes)</t>
  </si>
  <si>
    <t>Quarterly_mmbls</t>
  </si>
  <si>
    <t>Quarterly Production, Trade, Stocks, and Consumption data (Million Barrels)</t>
  </si>
  <si>
    <t>Chart tool</t>
  </si>
  <si>
    <t>A tool for producing a range of commonly requested charts</t>
  </si>
  <si>
    <t>Includes Gross Production by Field and Consumption</t>
  </si>
  <si>
    <t>Crude, Condensate, Naphtha and Natural Gas Liquids</t>
  </si>
  <si>
    <t>Fuel Properties</t>
  </si>
  <si>
    <t>Demand data to calculate weighted average fuel properties for petrol:</t>
  </si>
  <si>
    <t>Quarters</t>
  </si>
  <si>
    <t>energyinfo@mbie.govt.nz</t>
  </si>
  <si>
    <r>
      <rPr>
        <b/>
        <sz val="11"/>
        <color theme="1"/>
        <rFont val="Arial"/>
        <family val="2"/>
      </rPr>
      <t>Note:</t>
    </r>
    <r>
      <rPr>
        <sz val="11"/>
        <color theme="1"/>
        <rFont val="Arial"/>
        <family val="2"/>
      </rPr>
      <t xml:space="preserve"> Fuel properties are estimated for latest year of data based on previous year.</t>
    </r>
  </si>
  <si>
    <t>CopperMoki</t>
  </si>
  <si>
    <t>1 Ngatoro and Kaimiro oil fields were merged into a single mining permit in October 2010. For consistency, only the total production from these fields are shown here.</t>
  </si>
  <si>
    <t>3 Regular petrol includes regular leaded (to December 1986) and regular unleaded (from January 1987).</t>
  </si>
  <si>
    <t>4 Premium petrol includes premium leaded (to December 1995), premium unleaded (from January 1996) and premium unleaded 98.</t>
  </si>
  <si>
    <t>6 Synthetic regular petrol sourced from Methanex, also used as a feedstock for premium petrol.</t>
  </si>
  <si>
    <t>Produced by
Markets Team
Ministry of Business, Innovation &amp; Employment</t>
  </si>
  <si>
    <t>Thousand tonnes</t>
  </si>
  <si>
    <t>kT</t>
  </si>
  <si>
    <t>Notes</t>
  </si>
  <si>
    <t>Synthetic Petrol</t>
  </si>
  <si>
    <t>Other Petroleum Products</t>
  </si>
  <si>
    <t>Non-energy Use</t>
  </si>
  <si>
    <t>Stock in Transit</t>
  </si>
  <si>
    <t>Industrial</t>
  </si>
  <si>
    <t>Ngatoro</t>
  </si>
  <si>
    <t>PJ</t>
  </si>
  <si>
    <t>Gross Petajoules</t>
  </si>
  <si>
    <t>Million Barrels</t>
  </si>
  <si>
    <t>mmBbl</t>
  </si>
  <si>
    <t>&lt;- Select Year from dropdown menu</t>
  </si>
  <si>
    <t>Share of total</t>
  </si>
  <si>
    <t>Annual Crude Oil, Condensate, Naphtha and Natural Gas Liquids Production by Field</t>
  </si>
  <si>
    <t>Data from rows 14-31 and 58 from 'Annual_PJ'</t>
  </si>
  <si>
    <t>Observed Oil Products Consumption</t>
  </si>
  <si>
    <t>Data from rows 135 and 185-195 from 'Annual_PJ'</t>
  </si>
  <si>
    <t>Revisions to previously published data</t>
  </si>
  <si>
    <t>Notable revisions and changes to series in this publication are documented in the table below, beside the release when the revision first occurred.</t>
  </si>
  <si>
    <t>Release Quarter</t>
  </si>
  <si>
    <t>Sector</t>
  </si>
  <si>
    <t>Revision note</t>
  </si>
  <si>
    <t>All</t>
  </si>
  <si>
    <t>The Ministry has improved the application of densities and calorific values to make them more consistent.</t>
  </si>
  <si>
    <t>In some parts of the historical data, the Natural Gas Liquids from Kapuni were being improperly classified as LPG. This has now been revised so they are consistently classified as Condensate.</t>
  </si>
  <si>
    <t>Fuel</t>
  </si>
  <si>
    <t>Crude and Condensate, 
LPG</t>
  </si>
  <si>
    <t xml:space="preserve">Maui’s LPG production was previously only counting LPG extracted from Natural Gas since 2013. This has now been corrected. </t>
  </si>
  <si>
    <t>Import data for some fuels in June 2019 were revised due to a shipment being improperly placed in June when it should have been placed in July.</t>
  </si>
  <si>
    <t>Multiple Fuels</t>
  </si>
  <si>
    <t>Import</t>
  </si>
  <si>
    <t>New sources of information have been incorporated into the import and export data to improve the completeness of the data. This has had had flow-on effects to the stock change and stock in transit data.</t>
  </si>
  <si>
    <t>Import, Export, Stock Change, stock in Transit</t>
  </si>
  <si>
    <t>Updated data has been used to update the refinery output data back to 2011.</t>
  </si>
  <si>
    <t xml:space="preserve"> Additional data sources have broadened the range of non-energy uses we can identify.</t>
  </si>
  <si>
    <t>-</t>
  </si>
  <si>
    <t>Non-Energy Use</t>
  </si>
  <si>
    <t xml:space="preserve">The method for assigning fuel sold by independent distributors has been improved from 2010 onward to better allow for changes in independent distributor sales each quarter. </t>
  </si>
  <si>
    <t>Data has been updated for LPG consumption for March and June 2019.</t>
  </si>
  <si>
    <t>Tables are updated annually</t>
  </si>
  <si>
    <t>Stock change</t>
  </si>
  <si>
    <t>Updated data has been used to update stock changes back to 2018.</t>
  </si>
  <si>
    <t>Crude and Condensate</t>
  </si>
  <si>
    <t>Updates to data processing have led to more accurate production data back to 2019.</t>
  </si>
  <si>
    <t>Updates to data processing have led to more accurate intake data.</t>
  </si>
  <si>
    <t>Blendstock</t>
  </si>
  <si>
    <t>ENZ 2021</t>
  </si>
  <si>
    <t>Import, Stock Change</t>
  </si>
  <si>
    <t>Updated historical data</t>
  </si>
  <si>
    <t>Revisions to historical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</si>
</sst>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3" formatCode="_-* #,##0.00_-;\-* #,##0.00_-;_-* &quot;-&quot;??_-;_-@_-"/>
    <numFmt numFmtId="164" formatCode="_(* #,##0.00_);_(* \(#,##0.00\);_(* &quot;-&quot;??_);_(@_)"/>
    <numFmt numFmtId="165" formatCode="_(* #,##0_);_(* \(#,##0\);_(* &quot;-&quot;??_);_(@_)"/>
    <numFmt numFmtId="166" formatCode="mmm\ yy"/>
    <numFmt numFmtId="167" formatCode="#,##0.0000"/>
    <numFmt numFmtId="168" formatCode="_(* #,##0.000_);_(* \(#,##0.000\);_(* &quot;-&quot;??_);_(@_)"/>
    <numFmt numFmtId="169" formatCode="0.0%"/>
    <numFmt numFmtId="170" formatCode="_-* #,##0.0_-;\-* #,##0.0_-;_-* &quot;-&quot;??_-;_-@_-"/>
  </numFmts>
  <fonts count="31" x14ac:knownFonts="1">
    <font>
      <sz val="11"/>
      <color theme="1"/>
      <name val="Arial"/>
      <family val="2"/>
    </font>
    <font>
      <sz val="10"/>
      <name val="Arial"/>
      <family val="2"/>
    </font>
    <font>
      <sz val="10"/>
      <name val="Tms Rmn"/>
    </font>
    <font>
      <sz val="11"/>
      <color theme="1"/>
      <name val="Calibri"/>
      <family val="2"/>
      <scheme val="minor"/>
    </font>
    <font>
      <b/>
      <sz val="11"/>
      <name val="Calibri"/>
      <family val="2"/>
      <scheme val="minor"/>
    </font>
    <font>
      <b/>
      <sz val="16"/>
      <color theme="1"/>
      <name val="Calibri"/>
      <family val="2"/>
      <scheme val="minor"/>
    </font>
    <font>
      <b/>
      <i/>
      <sz val="11"/>
      <name val="Calibri"/>
      <family val="2"/>
      <scheme val="minor"/>
    </font>
    <font>
      <b/>
      <i/>
      <sz val="11"/>
      <color theme="1"/>
      <name val="Calibri"/>
      <family val="2"/>
      <scheme val="minor"/>
    </font>
    <font>
      <sz val="11"/>
      <color theme="1"/>
      <name val="Arial"/>
      <family val="2"/>
    </font>
    <font>
      <b/>
      <sz val="11"/>
      <color theme="1"/>
      <name val="Calibri"/>
      <family val="2"/>
      <scheme val="minor"/>
    </font>
    <font>
      <sz val="11"/>
      <name val="Calibri"/>
      <family val="2"/>
      <scheme val="minor"/>
    </font>
    <font>
      <b/>
      <sz val="11"/>
      <color theme="1"/>
      <name val="Arial"/>
      <family val="2"/>
    </font>
    <font>
      <i/>
      <sz val="11"/>
      <name val="Calibri"/>
      <family val="2"/>
      <scheme val="minor"/>
    </font>
    <font>
      <b/>
      <vertAlign val="superscript"/>
      <sz val="11"/>
      <name val="Calibri"/>
      <family val="2"/>
      <scheme val="minor"/>
    </font>
    <font>
      <b/>
      <sz val="11"/>
      <color theme="0"/>
      <name val="Arial"/>
      <family val="2"/>
    </font>
    <font>
      <sz val="11"/>
      <color theme="0"/>
      <name val="Arial"/>
      <family val="2"/>
    </font>
    <font>
      <vertAlign val="superscript"/>
      <sz val="11"/>
      <name val="Calibri"/>
      <family val="2"/>
      <scheme val="minor"/>
    </font>
    <font>
      <sz val="11"/>
      <name val="Arial"/>
      <family val="2"/>
    </font>
    <font>
      <sz val="11"/>
      <color indexed="8"/>
      <name val="Calibri"/>
      <family val="2"/>
    </font>
    <font>
      <b/>
      <sz val="18"/>
      <color indexed="9"/>
      <name val="Arial"/>
      <family val="2"/>
    </font>
    <font>
      <b/>
      <i/>
      <sz val="10"/>
      <name val="Arial"/>
      <family val="2"/>
    </font>
    <font>
      <u/>
      <sz val="10"/>
      <color indexed="24"/>
      <name val="Arial"/>
      <family val="2"/>
    </font>
    <font>
      <i/>
      <sz val="11"/>
      <color theme="1"/>
      <name val="Arial"/>
      <family val="2"/>
    </font>
    <font>
      <b/>
      <sz val="12"/>
      <name val="Arial"/>
      <family val="2"/>
    </font>
    <font>
      <sz val="10"/>
      <color theme="1"/>
      <name val="Arial"/>
      <family val="2"/>
    </font>
    <font>
      <b/>
      <sz val="11"/>
      <color theme="0"/>
      <name val="Calibri"/>
      <family val="2"/>
      <scheme val="minor"/>
    </font>
    <font>
      <b/>
      <sz val="10"/>
      <name val="Arial"/>
      <family val="2"/>
    </font>
    <font>
      <b/>
      <sz val="11"/>
      <name val="Arial"/>
      <family val="2"/>
    </font>
    <font>
      <b/>
      <vertAlign val="superscript"/>
      <sz val="11"/>
      <color theme="1"/>
      <name val="Calibri"/>
      <family val="2"/>
      <scheme val="minor"/>
    </font>
    <font>
      <sz val="11"/>
      <color rgb="FFFF0000"/>
      <name val="Calibri"/>
      <family val="2"/>
      <scheme val="minor"/>
    </font>
    <font>
      <u/>
      <sz val="11"/>
      <color theme="10"/>
      <name val="Arial"/>
      <family val="2"/>
    </font>
  </fonts>
  <fills count="11">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indexed="9"/>
        <bgColor indexed="64"/>
      </patternFill>
    </fill>
    <fill>
      <patternFill patternType="solid">
        <fgColor theme="0" tint="-0.14999847407452621"/>
        <bgColor indexed="64"/>
      </patternFill>
    </fill>
    <fill>
      <patternFill patternType="solid">
        <fgColor rgb="FFFF0000"/>
        <bgColor indexed="64"/>
      </patternFill>
    </fill>
    <fill>
      <patternFill patternType="solid">
        <fgColor theme="4" tint="0.39997558519241921"/>
        <bgColor indexed="64"/>
      </patternFill>
    </fill>
    <fill>
      <patternFill patternType="solid">
        <fgColor rgb="FF993300"/>
        <bgColor indexed="64"/>
      </patternFill>
    </fill>
    <fill>
      <patternFill patternType="solid">
        <fgColor theme="6" tint="0.59999389629810485"/>
        <bgColor indexed="64"/>
      </patternFill>
    </fill>
    <fill>
      <patternFill patternType="solid">
        <fgColor rgb="FFFFFF00"/>
        <bgColor indexed="64"/>
      </patternFill>
    </fill>
  </fills>
  <borders count="14">
    <border>
      <left/>
      <right/>
      <top/>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top style="medium">
        <color indexed="64"/>
      </top>
      <bottom style="medium">
        <color indexed="64"/>
      </bottom>
      <diagonal/>
    </border>
  </borders>
  <cellStyleXfs count="9">
    <xf numFmtId="0" fontId="0" fillId="0" borderId="0"/>
    <xf numFmtId="0" fontId="2" fillId="0" borderId="0"/>
    <xf numFmtId="164" fontId="8" fillId="0" borderId="0" applyFont="0" applyFill="0" applyBorder="0" applyAlignment="0" applyProtection="0"/>
    <xf numFmtId="0" fontId="18" fillId="0" borderId="0"/>
    <xf numFmtId="0" fontId="21" fillId="0" borderId="0" applyNumberFormat="0" applyFill="0" applyBorder="0" applyAlignment="0" applyProtection="0">
      <alignment vertical="top"/>
      <protection locked="0"/>
    </xf>
    <xf numFmtId="0" fontId="1" fillId="0" borderId="0"/>
    <xf numFmtId="9" fontId="8" fillId="0" borderId="0" applyFont="0" applyFill="0" applyBorder="0" applyAlignment="0" applyProtection="0"/>
    <xf numFmtId="0" fontId="30" fillId="0" borderId="0" applyNumberFormat="0" applyFill="0" applyBorder="0" applyAlignment="0" applyProtection="0"/>
    <xf numFmtId="164" fontId="8" fillId="0" borderId="0" applyFont="0" applyFill="0" applyBorder="0" applyAlignment="0" applyProtection="0"/>
  </cellStyleXfs>
  <cellXfs count="151">
    <xf numFmtId="0" fontId="0" fillId="0" borderId="0" xfId="0"/>
    <xf numFmtId="0" fontId="0" fillId="0" borderId="0" xfId="0" applyFill="1" applyBorder="1"/>
    <xf numFmtId="0" fontId="0" fillId="0" borderId="0" xfId="0" applyFill="1" applyBorder="1" applyAlignment="1">
      <alignment horizontal="left"/>
    </xf>
    <xf numFmtId="0" fontId="3" fillId="0" borderId="0" xfId="0" applyFont="1" applyFill="1" applyBorder="1" applyAlignment="1">
      <alignment horizontal="left"/>
    </xf>
    <xf numFmtId="0" fontId="3" fillId="0" borderId="0" xfId="0" applyFont="1" applyFill="1" applyBorder="1"/>
    <xf numFmtId="0" fontId="3" fillId="0" borderId="0" xfId="0" applyFont="1"/>
    <xf numFmtId="0" fontId="4" fillId="0" borderId="0" xfId="0" applyFont="1" applyFill="1" applyBorder="1" applyAlignment="1">
      <alignment horizontal="left" vertical="center" wrapText="1"/>
    </xf>
    <xf numFmtId="1" fontId="4" fillId="0" borderId="0" xfId="0" applyNumberFormat="1" applyFont="1" applyFill="1" applyBorder="1" applyAlignment="1">
      <alignment horizontal="right"/>
    </xf>
    <xf numFmtId="0" fontId="5" fillId="0" borderId="0" xfId="0" applyFont="1" applyFill="1" applyBorder="1" applyAlignment="1">
      <alignment horizontal="left"/>
    </xf>
    <xf numFmtId="0" fontId="6" fillId="0" borderId="0" xfId="0" applyFont="1" applyFill="1" applyBorder="1" applyAlignment="1">
      <alignment horizontal="left" vertical="center" wrapText="1"/>
    </xf>
    <xf numFmtId="1" fontId="4" fillId="0" borderId="0" xfId="0" applyNumberFormat="1" applyFont="1" applyFill="1" applyBorder="1" applyAlignment="1">
      <alignment horizontal="center"/>
    </xf>
    <xf numFmtId="0" fontId="9" fillId="0" borderId="0" xfId="0" applyFont="1"/>
    <xf numFmtId="164" fontId="3" fillId="0" borderId="0" xfId="2" applyFont="1"/>
    <xf numFmtId="164" fontId="10" fillId="0" borderId="0" xfId="2" applyFont="1" applyFill="1" applyBorder="1" applyAlignment="1">
      <alignment horizontal="left" vertical="center" wrapText="1"/>
    </xf>
    <xf numFmtId="164" fontId="6" fillId="0" borderId="0" xfId="2" applyFont="1" applyFill="1" applyBorder="1" applyAlignment="1">
      <alignment horizontal="left" vertical="center" wrapText="1"/>
    </xf>
    <xf numFmtId="164" fontId="4" fillId="0" borderId="0" xfId="2" applyFont="1" applyFill="1" applyBorder="1" applyAlignment="1">
      <alignment horizontal="left" vertical="center" wrapText="1"/>
    </xf>
    <xf numFmtId="164" fontId="6" fillId="0" borderId="0" xfId="0" applyNumberFormat="1" applyFont="1" applyFill="1" applyBorder="1" applyAlignment="1">
      <alignment horizontal="left" vertical="center" wrapText="1"/>
    </xf>
    <xf numFmtId="164" fontId="4" fillId="0" borderId="0" xfId="0" applyNumberFormat="1" applyFont="1" applyFill="1" applyBorder="1" applyAlignment="1">
      <alignment horizontal="left" vertical="center" wrapText="1"/>
    </xf>
    <xf numFmtId="0" fontId="11" fillId="0" borderId="0" xfId="0" applyFont="1"/>
    <xf numFmtId="165" fontId="9" fillId="0" borderId="0" xfId="2" applyNumberFormat="1" applyFont="1"/>
    <xf numFmtId="0" fontId="3" fillId="0" borderId="0" xfId="0" applyFont="1" applyFill="1"/>
    <xf numFmtId="0" fontId="0" fillId="0" borderId="0" xfId="0" applyFill="1"/>
    <xf numFmtId="0" fontId="1" fillId="0" borderId="0" xfId="1" applyFont="1" applyFill="1" applyBorder="1" applyAlignment="1">
      <alignment horizontal="center"/>
    </xf>
    <xf numFmtId="0" fontId="1" fillId="0" borderId="1" xfId="1" applyFont="1" applyFill="1" applyBorder="1" applyAlignment="1">
      <alignment horizontal="left" indent="1"/>
    </xf>
    <xf numFmtId="166" fontId="4" fillId="0" borderId="0" xfId="0" applyNumberFormat="1" applyFont="1" applyFill="1" applyBorder="1" applyAlignment="1">
      <alignment horizontal="left" vertical="center" wrapText="1"/>
    </xf>
    <xf numFmtId="0" fontId="4" fillId="0" borderId="0" xfId="0" applyFont="1" applyFill="1" applyBorder="1" applyAlignment="1">
      <alignment horizontal="left" vertical="center" wrapText="1" indent="1"/>
    </xf>
    <xf numFmtId="164" fontId="12" fillId="0" borderId="0" xfId="2" applyFont="1" applyFill="1" applyBorder="1" applyAlignment="1">
      <alignment horizontal="left" vertical="center" wrapText="1"/>
    </xf>
    <xf numFmtId="0" fontId="0" fillId="0" borderId="0" xfId="0" applyFont="1" applyFill="1" applyBorder="1"/>
    <xf numFmtId="0" fontId="14" fillId="0" borderId="0" xfId="0" applyFont="1"/>
    <xf numFmtId="0" fontId="15" fillId="0" borderId="0" xfId="0" applyFont="1"/>
    <xf numFmtId="168" fontId="3" fillId="0" borderId="0" xfId="2" applyNumberFormat="1" applyFont="1"/>
    <xf numFmtId="164" fontId="10" fillId="0" borderId="0" xfId="2" applyNumberFormat="1" applyFont="1" applyFill="1" applyBorder="1" applyAlignment="1">
      <alignment horizontal="left" vertical="center" wrapText="1"/>
    </xf>
    <xf numFmtId="0" fontId="6" fillId="0" borderId="0" xfId="0" applyFont="1" applyFill="1"/>
    <xf numFmtId="0" fontId="12" fillId="0" borderId="0" xfId="0" applyFont="1" applyFill="1" applyAlignment="1">
      <alignment horizontal="left" indent="2"/>
    </xf>
    <xf numFmtId="0" fontId="10" fillId="0" borderId="0" xfId="0" applyFont="1" applyFill="1" applyAlignment="1">
      <alignment horizontal="left" indent="3"/>
    </xf>
    <xf numFmtId="0" fontId="10" fillId="0" borderId="0" xfId="0" applyFont="1" applyFill="1" applyAlignment="1">
      <alignment horizontal="left" indent="2"/>
    </xf>
    <xf numFmtId="0" fontId="10" fillId="0" borderId="0" xfId="0" applyFont="1" applyFill="1" applyAlignment="1">
      <alignment horizontal="left" indent="4"/>
    </xf>
    <xf numFmtId="0" fontId="17" fillId="0" borderId="0" xfId="0" applyFont="1" applyFill="1"/>
    <xf numFmtId="0" fontId="10" fillId="0" borderId="0" xfId="0" applyFont="1" applyFill="1"/>
    <xf numFmtId="164" fontId="10" fillId="0" borderId="0" xfId="2" applyFont="1" applyFill="1"/>
    <xf numFmtId="0" fontId="4" fillId="0" borderId="0" xfId="0" applyFont="1" applyFill="1" applyAlignment="1">
      <alignment horizontal="left" indent="1"/>
    </xf>
    <xf numFmtId="0" fontId="17" fillId="0" borderId="0" xfId="0" applyFont="1" applyFill="1" applyBorder="1" applyAlignment="1">
      <alignment horizontal="left" indent="1"/>
    </xf>
    <xf numFmtId="164" fontId="6" fillId="0" borderId="0" xfId="2" applyFont="1" applyFill="1"/>
    <xf numFmtId="0" fontId="17" fillId="0" borderId="0" xfId="0" applyFont="1" applyFill="1" applyBorder="1" applyAlignment="1">
      <alignment horizontal="left"/>
    </xf>
    <xf numFmtId="0" fontId="17" fillId="0" borderId="0" xfId="0" applyFont="1" applyFill="1" applyBorder="1"/>
    <xf numFmtId="0" fontId="4" fillId="0" borderId="0" xfId="0" applyFont="1" applyFill="1"/>
    <xf numFmtId="0" fontId="16" fillId="0" borderId="0" xfId="0" applyFont="1" applyFill="1"/>
    <xf numFmtId="167" fontId="15" fillId="0" borderId="0" xfId="0" applyNumberFormat="1" applyFont="1" applyFill="1"/>
    <xf numFmtId="0" fontId="15" fillId="0" borderId="0" xfId="0" applyFont="1" applyBorder="1" applyAlignment="1">
      <alignment vertical="top"/>
    </xf>
    <xf numFmtId="164" fontId="12" fillId="0" borderId="0" xfId="2" applyNumberFormat="1" applyFont="1" applyFill="1" applyBorder="1"/>
    <xf numFmtId="164" fontId="10" fillId="0" borderId="0" xfId="2" applyNumberFormat="1" applyFont="1" applyFill="1"/>
    <xf numFmtId="164" fontId="17" fillId="0" borderId="0" xfId="0" applyNumberFormat="1" applyFont="1" applyFill="1"/>
    <xf numFmtId="164" fontId="6" fillId="0" borderId="0" xfId="2" applyNumberFormat="1" applyFont="1" applyFill="1" applyBorder="1" applyAlignment="1">
      <alignment horizontal="left" vertical="center" wrapText="1"/>
    </xf>
    <xf numFmtId="164" fontId="10" fillId="0" borderId="0" xfId="0" applyNumberFormat="1" applyFont="1" applyFill="1" applyBorder="1"/>
    <xf numFmtId="164" fontId="17" fillId="0" borderId="0" xfId="0" applyNumberFormat="1" applyFont="1" applyFill="1" applyBorder="1" applyAlignment="1">
      <alignment horizontal="left"/>
    </xf>
    <xf numFmtId="164" fontId="12" fillId="0" borderId="0" xfId="2" applyNumberFormat="1" applyFont="1" applyFill="1" applyBorder="1" applyAlignment="1">
      <alignment horizontal="left" vertical="center" wrapText="1"/>
    </xf>
    <xf numFmtId="164" fontId="17" fillId="0" borderId="0" xfId="0" applyNumberFormat="1" applyFont="1" applyFill="1" applyBorder="1"/>
    <xf numFmtId="164" fontId="4" fillId="0" borderId="0" xfId="2" applyNumberFormat="1" applyFont="1" applyFill="1" applyBorder="1" applyAlignment="1">
      <alignment horizontal="left" vertical="center" wrapText="1"/>
    </xf>
    <xf numFmtId="0" fontId="18" fillId="2" borderId="0" xfId="3" applyFill="1"/>
    <xf numFmtId="0" fontId="19" fillId="2" borderId="0" xfId="3" applyFont="1" applyFill="1" applyAlignment="1">
      <alignment vertical="center"/>
    </xf>
    <xf numFmtId="0" fontId="18" fillId="3" borderId="0" xfId="3" applyFill="1"/>
    <xf numFmtId="0" fontId="20" fillId="4" borderId="0" xfId="3" applyFont="1" applyFill="1" applyAlignment="1">
      <alignment horizontal="left" wrapText="1"/>
    </xf>
    <xf numFmtId="0" fontId="21" fillId="3" borderId="0" xfId="4" applyFill="1" applyAlignment="1" applyProtection="1">
      <alignment horizontal="left"/>
    </xf>
    <xf numFmtId="0" fontId="22" fillId="3" borderId="0" xfId="4" applyFont="1" applyFill="1" applyAlignment="1" applyProtection="1">
      <alignment horizontal="left" indent="1"/>
    </xf>
    <xf numFmtId="0" fontId="23" fillId="0" borderId="0" xfId="3" applyFont="1" applyFill="1" applyAlignment="1">
      <alignment vertical="center"/>
    </xf>
    <xf numFmtId="1" fontId="24" fillId="3" borderId="0" xfId="3" applyNumberFormat="1" applyFont="1" applyFill="1" applyBorder="1" applyAlignment="1">
      <alignment horizontal="left" vertical="center"/>
    </xf>
    <xf numFmtId="0" fontId="21" fillId="3" borderId="0" xfId="4" applyFill="1" applyAlignment="1" applyProtection="1">
      <alignment horizontal="left" vertical="top"/>
    </xf>
    <xf numFmtId="0" fontId="21" fillId="3" borderId="0" xfId="4" applyNumberFormat="1" applyFill="1" applyBorder="1" applyAlignment="1" applyProtection="1">
      <alignment horizontal="left" vertical="center" wrapText="1"/>
    </xf>
    <xf numFmtId="0" fontId="21" fillId="3" borderId="0" xfId="4" applyFill="1" applyAlignment="1" applyProtection="1">
      <alignment horizontal="left" indent="1"/>
    </xf>
    <xf numFmtId="0" fontId="1" fillId="3" borderId="0" xfId="5" applyFill="1"/>
    <xf numFmtId="1" fontId="21" fillId="3" borderId="0" xfId="4" applyNumberFormat="1" applyFill="1" applyBorder="1" applyAlignment="1" applyProtection="1">
      <alignment horizontal="left" vertical="center"/>
    </xf>
    <xf numFmtId="43" fontId="0" fillId="0" borderId="0" xfId="0" applyNumberFormat="1"/>
    <xf numFmtId="0" fontId="25" fillId="0" borderId="0" xfId="0" applyFont="1"/>
    <xf numFmtId="0" fontId="18" fillId="6" borderId="0" xfId="3" applyFill="1"/>
    <xf numFmtId="0" fontId="18" fillId="7" borderId="0" xfId="3" applyFill="1"/>
    <xf numFmtId="0" fontId="18" fillId="8" borderId="0" xfId="3" applyFill="1"/>
    <xf numFmtId="0" fontId="18" fillId="9" borderId="0" xfId="3" applyFill="1"/>
    <xf numFmtId="0" fontId="18" fillId="5" borderId="0" xfId="3" applyFill="1"/>
    <xf numFmtId="2" fontId="0" fillId="0" borderId="0" xfId="0" applyNumberFormat="1"/>
    <xf numFmtId="2" fontId="0" fillId="0" borderId="0" xfId="0" applyNumberFormat="1" applyFont="1"/>
    <xf numFmtId="1" fontId="9" fillId="0" borderId="0" xfId="0" applyNumberFormat="1" applyFont="1"/>
    <xf numFmtId="0" fontId="0" fillId="0" borderId="0" xfId="0" applyFill="1" applyAlignment="1">
      <alignment horizontal="center"/>
    </xf>
    <xf numFmtId="0" fontId="5" fillId="0" borderId="0" xfId="0" applyFont="1" applyFill="1" applyBorder="1" applyAlignment="1">
      <alignment horizontal="center"/>
    </xf>
    <xf numFmtId="0" fontId="7" fillId="0" borderId="0" xfId="0" applyFont="1" applyFill="1" applyBorder="1" applyAlignment="1">
      <alignment horizontal="center"/>
    </xf>
    <xf numFmtId="0" fontId="4" fillId="0" borderId="0" xfId="0" applyFont="1" applyFill="1" applyBorder="1" applyAlignment="1">
      <alignment horizontal="center" vertical="center" wrapText="1"/>
    </xf>
    <xf numFmtId="0" fontId="6" fillId="0" borderId="0" xfId="0" applyFont="1" applyFill="1" applyAlignment="1">
      <alignment horizontal="center"/>
    </xf>
    <xf numFmtId="0" fontId="10" fillId="0" borderId="0" xfId="0" applyFont="1" applyFill="1" applyAlignment="1">
      <alignment horizontal="center"/>
    </xf>
    <xf numFmtId="0" fontId="6" fillId="0" borderId="0" xfId="0" applyFont="1" applyFill="1" applyBorder="1" applyAlignment="1">
      <alignment horizontal="center" vertical="center" wrapText="1"/>
    </xf>
    <xf numFmtId="0" fontId="4" fillId="0" borderId="0" xfId="0" applyFont="1" applyFill="1" applyAlignment="1">
      <alignment horizontal="center"/>
    </xf>
    <xf numFmtId="0" fontId="16" fillId="0" borderId="0" xfId="0" applyFont="1" applyFill="1" applyAlignment="1">
      <alignment horizontal="center"/>
    </xf>
    <xf numFmtId="0" fontId="0" fillId="0" borderId="0" xfId="0" applyFill="1" applyBorder="1" applyAlignment="1">
      <alignment horizontal="center"/>
    </xf>
    <xf numFmtId="0" fontId="7" fillId="0" borderId="0" xfId="0" applyFont="1" applyFill="1" applyBorder="1" applyAlignment="1">
      <alignment horizontal="right"/>
    </xf>
    <xf numFmtId="0" fontId="26" fillId="0" borderId="0" xfId="1" applyFont="1" applyFill="1" applyBorder="1" applyAlignment="1">
      <alignment horizontal="center"/>
    </xf>
    <xf numFmtId="0" fontId="27" fillId="0" borderId="0" xfId="0" applyFont="1" applyFill="1" applyBorder="1" applyAlignment="1">
      <alignment horizontal="center"/>
    </xf>
    <xf numFmtId="0" fontId="11" fillId="0" borderId="0" xfId="0" applyFont="1" applyFill="1" applyAlignment="1">
      <alignment horizontal="center"/>
    </xf>
    <xf numFmtId="0" fontId="27" fillId="0" borderId="0" xfId="0" applyFont="1" applyFill="1" applyAlignment="1">
      <alignment horizontal="center"/>
    </xf>
    <xf numFmtId="0" fontId="9" fillId="0" borderId="0" xfId="0" applyFont="1" applyFill="1" applyAlignment="1">
      <alignment horizontal="center"/>
    </xf>
    <xf numFmtId="0" fontId="28" fillId="0" borderId="0" xfId="0" applyFont="1" applyFill="1" applyAlignment="1">
      <alignment horizontal="center"/>
    </xf>
    <xf numFmtId="0" fontId="13" fillId="0" borderId="0" xfId="0" applyFont="1" applyFill="1" applyAlignment="1">
      <alignment horizontal="center"/>
    </xf>
    <xf numFmtId="0" fontId="11" fillId="0" borderId="0" xfId="0" applyFont="1" applyFill="1" applyBorder="1" applyAlignment="1">
      <alignment horizontal="center"/>
    </xf>
    <xf numFmtId="0" fontId="3" fillId="10" borderId="0" xfId="0" applyFont="1" applyFill="1"/>
    <xf numFmtId="0" fontId="3" fillId="3" borderId="0" xfId="0" quotePrefix="1" applyFont="1" applyFill="1"/>
    <xf numFmtId="0" fontId="3" fillId="3" borderId="0" xfId="0" applyFont="1" applyFill="1"/>
    <xf numFmtId="0" fontId="9" fillId="3" borderId="0" xfId="0" applyFont="1" applyFill="1"/>
    <xf numFmtId="0" fontId="9" fillId="5" borderId="2" xfId="0" applyFont="1" applyFill="1" applyBorder="1"/>
    <xf numFmtId="0" fontId="9" fillId="5" borderId="3" xfId="0" applyFont="1" applyFill="1" applyBorder="1"/>
    <xf numFmtId="0" fontId="9" fillId="5" borderId="4" xfId="0" applyFont="1" applyFill="1" applyBorder="1"/>
    <xf numFmtId="0" fontId="3" fillId="5" borderId="1" xfId="0" applyFont="1" applyFill="1" applyBorder="1"/>
    <xf numFmtId="164" fontId="3" fillId="5" borderId="0" xfId="2" applyFont="1" applyFill="1" applyBorder="1"/>
    <xf numFmtId="169" fontId="3" fillId="5" borderId="5" xfId="6" applyNumberFormat="1" applyFont="1" applyFill="1" applyBorder="1"/>
    <xf numFmtId="0" fontId="29" fillId="3" borderId="0" xfId="0" applyFont="1" applyFill="1"/>
    <xf numFmtId="0" fontId="3" fillId="5" borderId="6" xfId="0" applyFont="1" applyFill="1" applyBorder="1"/>
    <xf numFmtId="164" fontId="3" fillId="5" borderId="7" xfId="2" applyFont="1" applyFill="1" applyBorder="1"/>
    <xf numFmtId="169" fontId="3" fillId="5" borderId="8" xfId="6" applyNumberFormat="1" applyFont="1" applyFill="1" applyBorder="1"/>
    <xf numFmtId="43" fontId="3" fillId="3" borderId="0" xfId="0" applyNumberFormat="1" applyFont="1" applyFill="1"/>
    <xf numFmtId="0" fontId="19" fillId="2" borderId="0" xfId="0" applyFont="1" applyFill="1" applyAlignment="1">
      <alignment horizontal="left" vertical="center"/>
    </xf>
    <xf numFmtId="0" fontId="0" fillId="2" borderId="0" xfId="0" applyFill="1" applyAlignment="1">
      <alignment wrapText="1"/>
    </xf>
    <xf numFmtId="0" fontId="19" fillId="2" borderId="0" xfId="0" applyFont="1" applyFill="1" applyAlignment="1">
      <alignment vertical="center"/>
    </xf>
    <xf numFmtId="0" fontId="0" fillId="2" borderId="0" xfId="0" applyFill="1" applyAlignment="1">
      <alignment horizontal="right"/>
    </xf>
    <xf numFmtId="0" fontId="0" fillId="2" borderId="0" xfId="0" applyFill="1"/>
    <xf numFmtId="0" fontId="0" fillId="3" borderId="0" xfId="0" applyFill="1" applyAlignment="1">
      <alignment horizontal="left"/>
    </xf>
    <xf numFmtId="0" fontId="0" fillId="3" borderId="0" xfId="0" applyFill="1" applyAlignment="1">
      <alignment wrapText="1"/>
    </xf>
    <xf numFmtId="0" fontId="0" fillId="3" borderId="0" xfId="0" applyFill="1"/>
    <xf numFmtId="164" fontId="3" fillId="3" borderId="0" xfId="0" applyNumberFormat="1" applyFont="1" applyFill="1" applyBorder="1" applyAlignment="1">
      <alignment horizontal="left" wrapText="1"/>
    </xf>
    <xf numFmtId="164" fontId="3" fillId="3" borderId="0" xfId="0" applyNumberFormat="1" applyFont="1" applyFill="1" applyBorder="1"/>
    <xf numFmtId="164" fontId="30" fillId="3" borderId="0" xfId="7" applyNumberFormat="1" applyFill="1" applyBorder="1" applyAlignment="1">
      <alignment horizontal="left"/>
    </xf>
    <xf numFmtId="0" fontId="3" fillId="3" borderId="0" xfId="0" applyFont="1" applyFill="1" applyAlignment="1">
      <alignment horizontal="left"/>
    </xf>
    <xf numFmtId="0" fontId="3" fillId="3" borderId="0" xfId="0" applyFont="1" applyFill="1" applyAlignment="1">
      <alignment wrapText="1"/>
    </xf>
    <xf numFmtId="0" fontId="9" fillId="3" borderId="9" xfId="0" applyFont="1" applyFill="1" applyBorder="1" applyAlignment="1">
      <alignment horizontal="left"/>
    </xf>
    <xf numFmtId="0" fontId="9" fillId="3" borderId="11" xfId="0" applyFont="1" applyFill="1" applyBorder="1" applyAlignment="1">
      <alignment horizontal="left" wrapText="1"/>
    </xf>
    <xf numFmtId="0" fontId="9" fillId="3" borderId="13" xfId="0" applyFont="1" applyFill="1" applyBorder="1" applyAlignment="1">
      <alignment horizontal="left"/>
    </xf>
    <xf numFmtId="0" fontId="0" fillId="2" borderId="0" xfId="0" applyFill="1" applyAlignment="1">
      <alignment horizontal="center" wrapText="1"/>
    </xf>
    <xf numFmtId="0" fontId="0" fillId="3" borderId="0" xfId="0" applyFill="1" applyAlignment="1">
      <alignment horizontal="center" wrapText="1"/>
    </xf>
    <xf numFmtId="164" fontId="3" fillId="3" borderId="0" xfId="0" applyNumberFormat="1" applyFont="1" applyFill="1" applyBorder="1" applyAlignment="1">
      <alignment horizontal="center" wrapText="1"/>
    </xf>
    <xf numFmtId="0" fontId="3" fillId="3" borderId="0" xfId="0" applyFont="1" applyFill="1" applyAlignment="1">
      <alignment horizontal="center" wrapText="1"/>
    </xf>
    <xf numFmtId="0" fontId="9" fillId="3" borderId="10" xfId="0" applyFont="1" applyFill="1" applyBorder="1" applyAlignment="1">
      <alignment horizontal="center" wrapText="1"/>
    </xf>
    <xf numFmtId="17" fontId="3" fillId="3" borderId="12" xfId="0" applyNumberFormat="1" applyFont="1" applyFill="1" applyBorder="1" applyAlignment="1">
      <alignment horizontal="center" vertical="center"/>
    </xf>
    <xf numFmtId="17" fontId="3" fillId="3" borderId="12" xfId="0" applyNumberFormat="1" applyFont="1" applyFill="1" applyBorder="1" applyAlignment="1">
      <alignment horizontal="center" vertical="center" wrapText="1"/>
    </xf>
    <xf numFmtId="0" fontId="3" fillId="3" borderId="12" xfId="0" applyFont="1" applyFill="1" applyBorder="1" applyAlignment="1">
      <alignment horizontal="center" vertical="center" wrapText="1"/>
    </xf>
    <xf numFmtId="0" fontId="3" fillId="3" borderId="12" xfId="0" applyFont="1" applyFill="1" applyBorder="1" applyAlignment="1">
      <alignment vertical="center" wrapText="1"/>
    </xf>
    <xf numFmtId="0" fontId="3" fillId="3" borderId="12" xfId="0" quotePrefix="1" applyFont="1" applyFill="1" applyBorder="1" applyAlignment="1">
      <alignment horizontal="center" vertical="center" wrapText="1"/>
    </xf>
    <xf numFmtId="17" fontId="3" fillId="3" borderId="12" xfId="0" quotePrefix="1" applyNumberFormat="1" applyFont="1" applyFill="1" applyBorder="1" applyAlignment="1">
      <alignment horizontal="center" vertical="center" wrapText="1"/>
    </xf>
    <xf numFmtId="164" fontId="4" fillId="0" borderId="0" xfId="2" applyFont="1" applyFill="1"/>
    <xf numFmtId="164" fontId="0" fillId="0" borderId="0" xfId="0" applyNumberFormat="1" applyFill="1" applyBorder="1"/>
    <xf numFmtId="43" fontId="0" fillId="0" borderId="0" xfId="0" applyNumberFormat="1" applyFill="1" applyBorder="1"/>
    <xf numFmtId="9" fontId="0" fillId="0" borderId="0" xfId="6" applyFont="1" applyFill="1" applyBorder="1"/>
    <xf numFmtId="9" fontId="4" fillId="0" borderId="0" xfId="6" applyFont="1" applyFill="1" applyBorder="1" applyAlignment="1">
      <alignment horizontal="left" vertical="center" wrapText="1"/>
    </xf>
    <xf numFmtId="170" fontId="0" fillId="0" borderId="0" xfId="0" applyNumberFormat="1" applyFill="1" applyBorder="1"/>
    <xf numFmtId="9" fontId="0" fillId="0" borderId="0" xfId="0" applyNumberFormat="1" applyFill="1" applyBorder="1"/>
    <xf numFmtId="9" fontId="6" fillId="0" borderId="0" xfId="6" applyFont="1" applyFill="1" applyBorder="1"/>
    <xf numFmtId="9" fontId="0" fillId="10" borderId="0" xfId="6" applyFont="1" applyFill="1" applyBorder="1"/>
  </cellXfs>
  <cellStyles count="9">
    <cellStyle name="Comma" xfId="2" builtinId="3"/>
    <cellStyle name="Comma 2" xfId="8"/>
    <cellStyle name="Hyperlink" xfId="4" builtinId="8"/>
    <cellStyle name="Hyperlink 2" xfId="7"/>
    <cellStyle name="Normal" xfId="0" builtinId="0"/>
    <cellStyle name="Normal 2" xfId="5"/>
    <cellStyle name="Normal 3" xfId="3"/>
    <cellStyle name="Normal_TAB7P1" xfId="1"/>
    <cellStyle name="Percent" xfId="6" builtinId="5"/>
  </cellStyles>
  <dxfs count="0"/>
  <tableStyles count="0" defaultTableStyle="TableStyleMedium2" defaultPivotStyle="PivotStyleLight16"/>
  <colors>
    <mruColors>
      <color rgb="FF99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xPr>
        <a:bodyPr/>
        <a:lstStyle/>
        <a:p>
          <a:pPr>
            <a:defRPr sz="1100"/>
          </a:pPr>
          <a:endParaRPr lang="en-US"/>
        </a:p>
      </c:txPr>
    </c:title>
    <c:autoTitleDeleted val="0"/>
    <c:plotArea>
      <c:layout>
        <c:manualLayout>
          <c:layoutTarget val="inner"/>
          <c:xMode val="edge"/>
          <c:yMode val="edge"/>
          <c:x val="0.1995011104381183"/>
          <c:y val="0.11115544472152951"/>
          <c:w val="0.75897435897435883"/>
          <c:h val="0.71508996537527569"/>
        </c:manualLayout>
      </c:layout>
      <c:barChart>
        <c:barDir val="bar"/>
        <c:grouping val="clustered"/>
        <c:varyColors val="0"/>
        <c:ser>
          <c:idx val="0"/>
          <c:order val="0"/>
          <c:tx>
            <c:strRef>
              <c:f>Charts!$B$4</c:f>
              <c:strCache>
                <c:ptCount val="1"/>
                <c:pt idx="0">
                  <c:v>Crude, Condensate, Naphtha and NGL production by Field in 2020</c:v>
                </c:pt>
              </c:strCache>
            </c:strRef>
          </c:tx>
          <c:invertIfNegative val="0"/>
          <c:dLbls>
            <c:dLbl>
              <c:idx val="0"/>
              <c:layout/>
              <c:tx>
                <c:strRef>
                  <c:f>Charts!$C$5</c:f>
                  <c:strCache>
                    <c:ptCount val="1"/>
                    <c:pt idx="0">
                      <c:v>0.0%</c:v>
                    </c:pt>
                  </c:strCache>
                </c:strRef>
              </c:tx>
              <c:dLblPos val="outEnd"/>
              <c:showLegendKey val="0"/>
              <c:showVal val="1"/>
              <c:showCatName val="0"/>
              <c:showSerName val="0"/>
              <c:showPercent val="0"/>
              <c:showBubbleSize val="0"/>
              <c:extLst>
                <c:ext xmlns:c15="http://schemas.microsoft.com/office/drawing/2012/chart" uri="{CE6537A1-D6FC-4f65-9D91-7224C49458BB}">
                  <c15:layout/>
                  <c15:dlblFieldTable>
                    <c15:dlblFTEntry>
                      <c15:txfldGUID>{7D7F9D72-5698-417A-A598-E9B47083A5D0}</c15:txfldGUID>
                      <c15:f>Charts!$C$5</c15:f>
                      <c15:dlblFieldTableCache>
                        <c:ptCount val="1"/>
                        <c:pt idx="0">
                          <c:v>0.0%</c:v>
                        </c:pt>
                      </c15:dlblFieldTableCache>
                    </c15:dlblFTEntry>
                  </c15:dlblFieldTable>
                  <c15:showDataLabelsRange val="0"/>
                </c:ext>
                <c:ext xmlns:c16="http://schemas.microsoft.com/office/drawing/2014/chart" uri="{C3380CC4-5D6E-409C-BE32-E72D297353CC}">
                  <c16:uniqueId val="{00000000-A64B-452A-9F1E-79061421C263}"/>
                </c:ext>
              </c:extLst>
            </c:dLbl>
            <c:dLbl>
              <c:idx val="1"/>
              <c:layout/>
              <c:tx>
                <c:strRef>
                  <c:f>Charts!$C$6</c:f>
                  <c:strCache>
                    <c:ptCount val="1"/>
                    <c:pt idx="0">
                      <c:v>0.0%</c:v>
                    </c:pt>
                  </c:strCache>
                </c:strRef>
              </c:tx>
              <c:dLblPos val="outEnd"/>
              <c:showLegendKey val="0"/>
              <c:showVal val="1"/>
              <c:showCatName val="0"/>
              <c:showSerName val="0"/>
              <c:showPercent val="0"/>
              <c:showBubbleSize val="0"/>
              <c:extLst>
                <c:ext xmlns:c15="http://schemas.microsoft.com/office/drawing/2012/chart" uri="{CE6537A1-D6FC-4f65-9D91-7224C49458BB}">
                  <c15:layout/>
                  <c15:dlblFieldTable>
                    <c15:dlblFTEntry>
                      <c15:txfldGUID>{901ABEEC-04DB-4FC1-86F1-60205B9E4119}</c15:txfldGUID>
                      <c15:f>Charts!$C$6</c15:f>
                      <c15:dlblFieldTableCache>
                        <c:ptCount val="1"/>
                        <c:pt idx="0">
                          <c:v>0.0%</c:v>
                        </c:pt>
                      </c15:dlblFieldTableCache>
                    </c15:dlblFTEntry>
                  </c15:dlblFieldTable>
                  <c15:showDataLabelsRange val="0"/>
                </c:ext>
                <c:ext xmlns:c16="http://schemas.microsoft.com/office/drawing/2014/chart" uri="{C3380CC4-5D6E-409C-BE32-E72D297353CC}">
                  <c16:uniqueId val="{00000001-A64B-452A-9F1E-79061421C263}"/>
                </c:ext>
              </c:extLst>
            </c:dLbl>
            <c:dLbl>
              <c:idx val="2"/>
              <c:layout/>
              <c:tx>
                <c:strRef>
                  <c:f>Charts!$C$7</c:f>
                  <c:strCache>
                    <c:ptCount val="1"/>
                    <c:pt idx="0">
                      <c:v>0.4%</c:v>
                    </c:pt>
                  </c:strCache>
                </c:strRef>
              </c:tx>
              <c:dLblPos val="outEnd"/>
              <c:showLegendKey val="0"/>
              <c:showVal val="1"/>
              <c:showCatName val="0"/>
              <c:showSerName val="0"/>
              <c:showPercent val="0"/>
              <c:showBubbleSize val="0"/>
              <c:extLst>
                <c:ext xmlns:c15="http://schemas.microsoft.com/office/drawing/2012/chart" uri="{CE6537A1-D6FC-4f65-9D91-7224C49458BB}">
                  <c15:layout/>
                  <c15:dlblFieldTable>
                    <c15:dlblFTEntry>
                      <c15:txfldGUID>{2301ADAC-EC68-40E2-8E33-19389EAA4A16}</c15:txfldGUID>
                      <c15:f>Charts!$C$7</c15:f>
                      <c15:dlblFieldTableCache>
                        <c:ptCount val="1"/>
                        <c:pt idx="0">
                          <c:v>0.4%</c:v>
                        </c:pt>
                      </c15:dlblFieldTableCache>
                    </c15:dlblFTEntry>
                  </c15:dlblFieldTable>
                  <c15:showDataLabelsRange val="0"/>
                </c:ext>
                <c:ext xmlns:c16="http://schemas.microsoft.com/office/drawing/2014/chart" uri="{C3380CC4-5D6E-409C-BE32-E72D297353CC}">
                  <c16:uniqueId val="{00000002-A64B-452A-9F1E-79061421C263}"/>
                </c:ext>
              </c:extLst>
            </c:dLbl>
            <c:dLbl>
              <c:idx val="3"/>
              <c:layout/>
              <c:tx>
                <c:strRef>
                  <c:f>Charts!$C$8</c:f>
                  <c:strCache>
                    <c:ptCount val="1"/>
                    <c:pt idx="0">
                      <c:v>0.2%</c:v>
                    </c:pt>
                  </c:strCache>
                </c:strRef>
              </c:tx>
              <c:dLblPos val="outEnd"/>
              <c:showLegendKey val="0"/>
              <c:showVal val="1"/>
              <c:showCatName val="0"/>
              <c:showSerName val="0"/>
              <c:showPercent val="0"/>
              <c:showBubbleSize val="0"/>
              <c:extLst>
                <c:ext xmlns:c15="http://schemas.microsoft.com/office/drawing/2012/chart" uri="{CE6537A1-D6FC-4f65-9D91-7224C49458BB}">
                  <c15:layout/>
                  <c15:dlblFieldTable>
                    <c15:dlblFTEntry>
                      <c15:txfldGUID>{2A67B3C8-523E-4932-BB51-039A3C239D86}</c15:txfldGUID>
                      <c15:f>Charts!$C$8</c15:f>
                      <c15:dlblFieldTableCache>
                        <c:ptCount val="1"/>
                        <c:pt idx="0">
                          <c:v>0.2%</c:v>
                        </c:pt>
                      </c15:dlblFieldTableCache>
                    </c15:dlblFTEntry>
                  </c15:dlblFieldTable>
                  <c15:showDataLabelsRange val="0"/>
                </c:ext>
                <c:ext xmlns:c16="http://schemas.microsoft.com/office/drawing/2014/chart" uri="{C3380CC4-5D6E-409C-BE32-E72D297353CC}">
                  <c16:uniqueId val="{00000003-A64B-452A-9F1E-79061421C263}"/>
                </c:ext>
              </c:extLst>
            </c:dLbl>
            <c:dLbl>
              <c:idx val="4"/>
              <c:layout/>
              <c:tx>
                <c:strRef>
                  <c:f>Charts!$C$9</c:f>
                  <c:strCache>
                    <c:ptCount val="1"/>
                    <c:pt idx="0">
                      <c:v>0.2%</c:v>
                    </c:pt>
                  </c:strCache>
                </c:strRef>
              </c:tx>
              <c:dLblPos val="outEnd"/>
              <c:showLegendKey val="0"/>
              <c:showVal val="1"/>
              <c:showCatName val="0"/>
              <c:showSerName val="0"/>
              <c:showPercent val="0"/>
              <c:showBubbleSize val="0"/>
              <c:extLst>
                <c:ext xmlns:c15="http://schemas.microsoft.com/office/drawing/2012/chart" uri="{CE6537A1-D6FC-4f65-9D91-7224C49458BB}">
                  <c15:layout/>
                  <c15:dlblFieldTable>
                    <c15:dlblFTEntry>
                      <c15:txfldGUID>{F54D6647-0185-417B-879F-A956173501C1}</c15:txfldGUID>
                      <c15:f>Charts!$C$9</c15:f>
                      <c15:dlblFieldTableCache>
                        <c:ptCount val="1"/>
                        <c:pt idx="0">
                          <c:v>0.2%</c:v>
                        </c:pt>
                      </c15:dlblFieldTableCache>
                    </c15:dlblFTEntry>
                  </c15:dlblFieldTable>
                  <c15:showDataLabelsRange val="0"/>
                </c:ext>
                <c:ext xmlns:c16="http://schemas.microsoft.com/office/drawing/2014/chart" uri="{C3380CC4-5D6E-409C-BE32-E72D297353CC}">
                  <c16:uniqueId val="{00000004-A64B-452A-9F1E-79061421C263}"/>
                </c:ext>
              </c:extLst>
            </c:dLbl>
            <c:dLbl>
              <c:idx val="5"/>
              <c:layout/>
              <c:tx>
                <c:strRef>
                  <c:f>Charts!$C$10</c:f>
                  <c:strCache>
                    <c:ptCount val="1"/>
                    <c:pt idx="0">
                      <c:v>0.4%</c:v>
                    </c:pt>
                  </c:strCache>
                </c:strRef>
              </c:tx>
              <c:dLblPos val="outEnd"/>
              <c:showLegendKey val="0"/>
              <c:showVal val="1"/>
              <c:showCatName val="0"/>
              <c:showSerName val="0"/>
              <c:showPercent val="0"/>
              <c:showBubbleSize val="0"/>
              <c:extLst>
                <c:ext xmlns:c15="http://schemas.microsoft.com/office/drawing/2012/chart" uri="{CE6537A1-D6FC-4f65-9D91-7224C49458BB}">
                  <c15:layout/>
                  <c15:dlblFieldTable>
                    <c15:dlblFTEntry>
                      <c15:txfldGUID>{D788EB05-7E38-4F44-B355-4B7269AC58A5}</c15:txfldGUID>
                      <c15:f>Charts!$C$10</c15:f>
                      <c15:dlblFieldTableCache>
                        <c:ptCount val="1"/>
                        <c:pt idx="0">
                          <c:v>0.4%</c:v>
                        </c:pt>
                      </c15:dlblFieldTableCache>
                    </c15:dlblFTEntry>
                  </c15:dlblFieldTable>
                  <c15:showDataLabelsRange val="0"/>
                </c:ext>
                <c:ext xmlns:c16="http://schemas.microsoft.com/office/drawing/2014/chart" uri="{C3380CC4-5D6E-409C-BE32-E72D297353CC}">
                  <c16:uniqueId val="{00000005-A64B-452A-9F1E-79061421C263}"/>
                </c:ext>
              </c:extLst>
            </c:dLbl>
            <c:dLbl>
              <c:idx val="6"/>
              <c:layout/>
              <c:tx>
                <c:strRef>
                  <c:f>Charts!$C$11</c:f>
                  <c:strCache>
                    <c:ptCount val="1"/>
                    <c:pt idx="0">
                      <c:v>0.4%</c:v>
                    </c:pt>
                  </c:strCache>
                </c:strRef>
              </c:tx>
              <c:dLblPos val="outEnd"/>
              <c:showLegendKey val="0"/>
              <c:showVal val="1"/>
              <c:showCatName val="0"/>
              <c:showSerName val="0"/>
              <c:showPercent val="0"/>
              <c:showBubbleSize val="0"/>
              <c:extLst>
                <c:ext xmlns:c15="http://schemas.microsoft.com/office/drawing/2012/chart" uri="{CE6537A1-D6FC-4f65-9D91-7224C49458BB}">
                  <c15:layout/>
                  <c15:dlblFieldTable>
                    <c15:dlblFTEntry>
                      <c15:txfldGUID>{0B163D90-6712-4B97-87C9-1F7CF0DF5614}</c15:txfldGUID>
                      <c15:f>Charts!$C$11</c15:f>
                      <c15:dlblFieldTableCache>
                        <c:ptCount val="1"/>
                        <c:pt idx="0">
                          <c:v>0.4%</c:v>
                        </c:pt>
                      </c15:dlblFieldTableCache>
                    </c15:dlblFTEntry>
                  </c15:dlblFieldTable>
                  <c15:showDataLabelsRange val="0"/>
                </c:ext>
                <c:ext xmlns:c16="http://schemas.microsoft.com/office/drawing/2014/chart" uri="{C3380CC4-5D6E-409C-BE32-E72D297353CC}">
                  <c16:uniqueId val="{00000006-A64B-452A-9F1E-79061421C263}"/>
                </c:ext>
              </c:extLst>
            </c:dLbl>
            <c:dLbl>
              <c:idx val="7"/>
              <c:layout/>
              <c:tx>
                <c:strRef>
                  <c:f>Charts!$C$12</c:f>
                  <c:strCache>
                    <c:ptCount val="1"/>
                    <c:pt idx="0">
                      <c:v>1.4%</c:v>
                    </c:pt>
                  </c:strCache>
                </c:strRef>
              </c:tx>
              <c:dLblPos val="outEnd"/>
              <c:showLegendKey val="0"/>
              <c:showVal val="1"/>
              <c:showCatName val="0"/>
              <c:showSerName val="0"/>
              <c:showPercent val="0"/>
              <c:showBubbleSize val="0"/>
              <c:extLst>
                <c:ext xmlns:c15="http://schemas.microsoft.com/office/drawing/2012/chart" uri="{CE6537A1-D6FC-4f65-9D91-7224C49458BB}">
                  <c15:layout/>
                  <c15:dlblFieldTable>
                    <c15:dlblFTEntry>
                      <c15:txfldGUID>{239F4F48-49A5-4199-ADD1-DBA7F3672E67}</c15:txfldGUID>
                      <c15:f>Charts!$C$12</c15:f>
                      <c15:dlblFieldTableCache>
                        <c:ptCount val="1"/>
                        <c:pt idx="0">
                          <c:v>1.4%</c:v>
                        </c:pt>
                      </c15:dlblFieldTableCache>
                    </c15:dlblFTEntry>
                  </c15:dlblFieldTable>
                  <c15:showDataLabelsRange val="0"/>
                </c:ext>
                <c:ext xmlns:c16="http://schemas.microsoft.com/office/drawing/2014/chart" uri="{C3380CC4-5D6E-409C-BE32-E72D297353CC}">
                  <c16:uniqueId val="{00000007-A64B-452A-9F1E-79061421C263}"/>
                </c:ext>
              </c:extLst>
            </c:dLbl>
            <c:dLbl>
              <c:idx val="8"/>
              <c:layout/>
              <c:tx>
                <c:strRef>
                  <c:f>Charts!$C$13</c:f>
                  <c:strCache>
                    <c:ptCount val="1"/>
                    <c:pt idx="0">
                      <c:v>0.7%</c:v>
                    </c:pt>
                  </c:strCache>
                </c:strRef>
              </c:tx>
              <c:dLblPos val="outEnd"/>
              <c:showLegendKey val="0"/>
              <c:showVal val="1"/>
              <c:showCatName val="0"/>
              <c:showSerName val="0"/>
              <c:showPercent val="0"/>
              <c:showBubbleSize val="0"/>
              <c:extLst>
                <c:ext xmlns:c15="http://schemas.microsoft.com/office/drawing/2012/chart" uri="{CE6537A1-D6FC-4f65-9D91-7224C49458BB}">
                  <c15:layout/>
                  <c15:dlblFieldTable>
                    <c15:dlblFTEntry>
                      <c15:txfldGUID>{4BAF05B4-4433-4B6C-9256-901DF0568111}</c15:txfldGUID>
                      <c15:f>Charts!$C$13</c15:f>
                      <c15:dlblFieldTableCache>
                        <c:ptCount val="1"/>
                        <c:pt idx="0">
                          <c:v>0.7%</c:v>
                        </c:pt>
                      </c15:dlblFieldTableCache>
                    </c15:dlblFTEntry>
                  </c15:dlblFieldTable>
                  <c15:showDataLabelsRange val="0"/>
                </c:ext>
                <c:ext xmlns:c16="http://schemas.microsoft.com/office/drawing/2014/chart" uri="{C3380CC4-5D6E-409C-BE32-E72D297353CC}">
                  <c16:uniqueId val="{00000008-A64B-452A-9F1E-79061421C263}"/>
                </c:ext>
              </c:extLst>
            </c:dLbl>
            <c:dLbl>
              <c:idx val="9"/>
              <c:layout/>
              <c:tx>
                <c:strRef>
                  <c:f>Charts!$C$14</c:f>
                  <c:strCache>
                    <c:ptCount val="1"/>
                    <c:pt idx="0">
                      <c:v>7.5%</c:v>
                    </c:pt>
                  </c:strCache>
                </c:strRef>
              </c:tx>
              <c:dLblPos val="outEnd"/>
              <c:showLegendKey val="0"/>
              <c:showVal val="1"/>
              <c:showCatName val="0"/>
              <c:showSerName val="0"/>
              <c:showPercent val="0"/>
              <c:showBubbleSize val="0"/>
              <c:extLst>
                <c:ext xmlns:c15="http://schemas.microsoft.com/office/drawing/2012/chart" uri="{CE6537A1-D6FC-4f65-9D91-7224C49458BB}">
                  <c15:layout/>
                  <c15:dlblFieldTable>
                    <c15:dlblFTEntry>
                      <c15:txfldGUID>{03E46E76-9313-43AE-BC1C-66F06944CC30}</c15:txfldGUID>
                      <c15:f>Charts!$C$14</c15:f>
                      <c15:dlblFieldTableCache>
                        <c:ptCount val="1"/>
                        <c:pt idx="0">
                          <c:v>7.5%</c:v>
                        </c:pt>
                      </c15:dlblFieldTableCache>
                    </c15:dlblFTEntry>
                  </c15:dlblFieldTable>
                  <c15:showDataLabelsRange val="0"/>
                </c:ext>
                <c:ext xmlns:c16="http://schemas.microsoft.com/office/drawing/2014/chart" uri="{C3380CC4-5D6E-409C-BE32-E72D297353CC}">
                  <c16:uniqueId val="{00000009-A64B-452A-9F1E-79061421C263}"/>
                </c:ext>
              </c:extLst>
            </c:dLbl>
            <c:dLbl>
              <c:idx val="10"/>
              <c:layout/>
              <c:tx>
                <c:strRef>
                  <c:f>Charts!$C$15</c:f>
                  <c:strCache>
                    <c:ptCount val="1"/>
                    <c:pt idx="0">
                      <c:v>3.7%</c:v>
                    </c:pt>
                  </c:strCache>
                </c:strRef>
              </c:tx>
              <c:dLblPos val="outEnd"/>
              <c:showLegendKey val="0"/>
              <c:showVal val="1"/>
              <c:showCatName val="0"/>
              <c:showSerName val="0"/>
              <c:showPercent val="0"/>
              <c:showBubbleSize val="0"/>
              <c:extLst>
                <c:ext xmlns:c15="http://schemas.microsoft.com/office/drawing/2012/chart" uri="{CE6537A1-D6FC-4f65-9D91-7224C49458BB}">
                  <c15:layout/>
                  <c15:dlblFieldTable>
                    <c15:dlblFTEntry>
                      <c15:txfldGUID>{BCC89804-47CD-4F9B-98D5-668AD1009CE6}</c15:txfldGUID>
                      <c15:f>Charts!$C$15</c15:f>
                      <c15:dlblFieldTableCache>
                        <c:ptCount val="1"/>
                        <c:pt idx="0">
                          <c:v>3.7%</c:v>
                        </c:pt>
                      </c15:dlblFieldTableCache>
                    </c15:dlblFTEntry>
                  </c15:dlblFieldTable>
                  <c15:showDataLabelsRange val="0"/>
                </c:ext>
                <c:ext xmlns:c16="http://schemas.microsoft.com/office/drawing/2014/chart" uri="{C3380CC4-5D6E-409C-BE32-E72D297353CC}">
                  <c16:uniqueId val="{0000000A-A64B-452A-9F1E-79061421C263}"/>
                </c:ext>
              </c:extLst>
            </c:dLbl>
            <c:dLbl>
              <c:idx val="11"/>
              <c:layout/>
              <c:tx>
                <c:strRef>
                  <c:f>Charts!$C$16</c:f>
                  <c:strCache>
                    <c:ptCount val="1"/>
                    <c:pt idx="0">
                      <c:v>4.8%</c:v>
                    </c:pt>
                  </c:strCache>
                </c:strRef>
              </c:tx>
              <c:dLblPos val="outEnd"/>
              <c:showLegendKey val="0"/>
              <c:showVal val="1"/>
              <c:showCatName val="0"/>
              <c:showSerName val="0"/>
              <c:showPercent val="0"/>
              <c:showBubbleSize val="0"/>
              <c:extLst>
                <c:ext xmlns:c15="http://schemas.microsoft.com/office/drawing/2012/chart" uri="{CE6537A1-D6FC-4f65-9D91-7224C49458BB}">
                  <c15:layout/>
                  <c15:dlblFieldTable>
                    <c15:dlblFTEntry>
                      <c15:txfldGUID>{B4213F59-432B-45E6-A7BB-65C132C33E0A}</c15:txfldGUID>
                      <c15:f>Charts!$C$16</c15:f>
                      <c15:dlblFieldTableCache>
                        <c:ptCount val="1"/>
                        <c:pt idx="0">
                          <c:v>4.8%</c:v>
                        </c:pt>
                      </c15:dlblFieldTableCache>
                    </c15:dlblFTEntry>
                  </c15:dlblFieldTable>
                  <c15:showDataLabelsRange val="0"/>
                </c:ext>
                <c:ext xmlns:c16="http://schemas.microsoft.com/office/drawing/2014/chart" uri="{C3380CC4-5D6E-409C-BE32-E72D297353CC}">
                  <c16:uniqueId val="{0000000B-A64B-452A-9F1E-79061421C263}"/>
                </c:ext>
              </c:extLst>
            </c:dLbl>
            <c:dLbl>
              <c:idx val="12"/>
              <c:layout/>
              <c:tx>
                <c:strRef>
                  <c:f>Charts!$C$17</c:f>
                  <c:strCache>
                    <c:ptCount val="1"/>
                    <c:pt idx="0">
                      <c:v>12.3%</c:v>
                    </c:pt>
                  </c:strCache>
                </c:strRef>
              </c:tx>
              <c:dLblPos val="outEnd"/>
              <c:showLegendKey val="0"/>
              <c:showVal val="1"/>
              <c:showCatName val="0"/>
              <c:showSerName val="0"/>
              <c:showPercent val="0"/>
              <c:showBubbleSize val="0"/>
              <c:extLst>
                <c:ext xmlns:c15="http://schemas.microsoft.com/office/drawing/2012/chart" uri="{CE6537A1-D6FC-4f65-9D91-7224C49458BB}">
                  <c15:layout/>
                  <c15:dlblFieldTable>
                    <c15:dlblFTEntry>
                      <c15:txfldGUID>{EA2A29FF-5A98-4EAF-A210-FEB7812CF616}</c15:txfldGUID>
                      <c15:f>Charts!$C$17</c15:f>
                      <c15:dlblFieldTableCache>
                        <c:ptCount val="1"/>
                        <c:pt idx="0">
                          <c:v>12.3%</c:v>
                        </c:pt>
                      </c15:dlblFieldTableCache>
                    </c15:dlblFTEntry>
                  </c15:dlblFieldTable>
                  <c15:showDataLabelsRange val="0"/>
                </c:ext>
                <c:ext xmlns:c16="http://schemas.microsoft.com/office/drawing/2014/chart" uri="{C3380CC4-5D6E-409C-BE32-E72D297353CC}">
                  <c16:uniqueId val="{0000000C-A64B-452A-9F1E-79061421C263}"/>
                </c:ext>
              </c:extLst>
            </c:dLbl>
            <c:dLbl>
              <c:idx val="13"/>
              <c:layout/>
              <c:tx>
                <c:strRef>
                  <c:f>Charts!$C$18</c:f>
                  <c:strCache>
                    <c:ptCount val="1"/>
                    <c:pt idx="0">
                      <c:v>12.1%</c:v>
                    </c:pt>
                  </c:strCache>
                </c:strRef>
              </c:tx>
              <c:dLblPos val="outEnd"/>
              <c:showLegendKey val="0"/>
              <c:showVal val="1"/>
              <c:showCatName val="0"/>
              <c:showSerName val="0"/>
              <c:showPercent val="0"/>
              <c:showBubbleSize val="0"/>
              <c:extLst>
                <c:ext xmlns:c15="http://schemas.microsoft.com/office/drawing/2012/chart" uri="{CE6537A1-D6FC-4f65-9D91-7224C49458BB}">
                  <c15:layout/>
                  <c15:dlblFieldTable>
                    <c15:dlblFTEntry>
                      <c15:txfldGUID>{7B3CAB5C-AB00-4C2C-9713-D5E2A0F2AC5E}</c15:txfldGUID>
                      <c15:f>Charts!$C$18</c15:f>
                      <c15:dlblFieldTableCache>
                        <c:ptCount val="1"/>
                        <c:pt idx="0">
                          <c:v>12.1%</c:v>
                        </c:pt>
                      </c15:dlblFieldTableCache>
                    </c15:dlblFTEntry>
                  </c15:dlblFieldTable>
                  <c15:showDataLabelsRange val="0"/>
                </c:ext>
                <c:ext xmlns:c16="http://schemas.microsoft.com/office/drawing/2014/chart" uri="{C3380CC4-5D6E-409C-BE32-E72D297353CC}">
                  <c16:uniqueId val="{0000000D-A64B-452A-9F1E-79061421C263}"/>
                </c:ext>
              </c:extLst>
            </c:dLbl>
            <c:dLbl>
              <c:idx val="14"/>
              <c:layout/>
              <c:tx>
                <c:strRef>
                  <c:f>Charts!$C$19</c:f>
                  <c:strCache>
                    <c:ptCount val="1"/>
                    <c:pt idx="0">
                      <c:v>9.8%</c:v>
                    </c:pt>
                  </c:strCache>
                </c:strRef>
              </c:tx>
              <c:dLblPos val="outEnd"/>
              <c:showLegendKey val="0"/>
              <c:showVal val="1"/>
              <c:showCatName val="0"/>
              <c:showSerName val="0"/>
              <c:showPercent val="0"/>
              <c:showBubbleSize val="0"/>
              <c:extLst>
                <c:ext xmlns:c15="http://schemas.microsoft.com/office/drawing/2012/chart" uri="{CE6537A1-D6FC-4f65-9D91-7224C49458BB}">
                  <c15:layout/>
                  <c15:dlblFieldTable>
                    <c15:dlblFTEntry>
                      <c15:txfldGUID>{7ACA864E-480B-405A-9554-A1BDD2E3099A}</c15:txfldGUID>
                      <c15:f>Charts!$C$19</c15:f>
                      <c15:dlblFieldTableCache>
                        <c:ptCount val="1"/>
                        <c:pt idx="0">
                          <c:v>9.8%</c:v>
                        </c:pt>
                      </c15:dlblFieldTableCache>
                    </c15:dlblFTEntry>
                  </c15:dlblFieldTable>
                  <c15:showDataLabelsRange val="0"/>
                </c:ext>
                <c:ext xmlns:c16="http://schemas.microsoft.com/office/drawing/2014/chart" uri="{C3380CC4-5D6E-409C-BE32-E72D297353CC}">
                  <c16:uniqueId val="{0000000E-A64B-452A-9F1E-79061421C263}"/>
                </c:ext>
              </c:extLst>
            </c:dLbl>
            <c:dLbl>
              <c:idx val="15"/>
              <c:layout/>
              <c:tx>
                <c:strRef>
                  <c:f>Charts!$C$20</c:f>
                  <c:strCache>
                    <c:ptCount val="1"/>
                    <c:pt idx="0">
                      <c:v>0.0%</c:v>
                    </c:pt>
                  </c:strCache>
                </c:strRef>
              </c:tx>
              <c:dLblPos val="outEnd"/>
              <c:showLegendKey val="0"/>
              <c:showVal val="1"/>
              <c:showCatName val="0"/>
              <c:showSerName val="0"/>
              <c:showPercent val="0"/>
              <c:showBubbleSize val="0"/>
              <c:extLst>
                <c:ext xmlns:c15="http://schemas.microsoft.com/office/drawing/2012/chart" uri="{CE6537A1-D6FC-4f65-9D91-7224C49458BB}">
                  <c15:layout/>
                  <c15:dlblFieldTable>
                    <c15:dlblFTEntry>
                      <c15:txfldGUID>{B310F908-9F2F-4639-9E71-56AC5C01CF4D}</c15:txfldGUID>
                      <c15:f>Charts!$C$20</c15:f>
                      <c15:dlblFieldTableCache>
                        <c:ptCount val="1"/>
                        <c:pt idx="0">
                          <c:v>0.0%</c:v>
                        </c:pt>
                      </c15:dlblFieldTableCache>
                    </c15:dlblFTEntry>
                  </c15:dlblFieldTable>
                  <c15:showDataLabelsRange val="0"/>
                </c:ext>
                <c:ext xmlns:c16="http://schemas.microsoft.com/office/drawing/2014/chart" uri="{C3380CC4-5D6E-409C-BE32-E72D297353CC}">
                  <c16:uniqueId val="{0000000F-A64B-452A-9F1E-79061421C263}"/>
                </c:ext>
              </c:extLst>
            </c:dLbl>
            <c:dLbl>
              <c:idx val="16"/>
              <c:layout/>
              <c:tx>
                <c:strRef>
                  <c:f>Charts!$C$21</c:f>
                  <c:strCache>
                    <c:ptCount val="1"/>
                    <c:pt idx="0">
                      <c:v>22.1%</c:v>
                    </c:pt>
                  </c:strCache>
                </c:strRef>
              </c:tx>
              <c:dLblPos val="outEnd"/>
              <c:showLegendKey val="0"/>
              <c:showVal val="1"/>
              <c:showCatName val="0"/>
              <c:showSerName val="0"/>
              <c:showPercent val="0"/>
              <c:showBubbleSize val="0"/>
              <c:extLst>
                <c:ext xmlns:c15="http://schemas.microsoft.com/office/drawing/2012/chart" uri="{CE6537A1-D6FC-4f65-9D91-7224C49458BB}">
                  <c15:layout/>
                  <c15:dlblFieldTable>
                    <c15:dlblFTEntry>
                      <c15:txfldGUID>{516BEA81-E140-4C92-84B5-FA2E911B6ED7}</c15:txfldGUID>
                      <c15:f>Charts!$C$21</c15:f>
                      <c15:dlblFieldTableCache>
                        <c:ptCount val="1"/>
                        <c:pt idx="0">
                          <c:v>22.1%</c:v>
                        </c:pt>
                      </c15:dlblFieldTableCache>
                    </c15:dlblFTEntry>
                  </c15:dlblFieldTable>
                  <c15:showDataLabelsRange val="0"/>
                </c:ext>
                <c:ext xmlns:c16="http://schemas.microsoft.com/office/drawing/2014/chart" uri="{C3380CC4-5D6E-409C-BE32-E72D297353CC}">
                  <c16:uniqueId val="{00000010-A64B-452A-9F1E-79061421C263}"/>
                </c:ext>
              </c:extLst>
            </c:dLbl>
            <c:dLbl>
              <c:idx val="17"/>
              <c:layout/>
              <c:tx>
                <c:strRef>
                  <c:f>Charts!$C$22</c:f>
                  <c:strCache>
                    <c:ptCount val="1"/>
                    <c:pt idx="0">
                      <c:v>23.9%</c:v>
                    </c:pt>
                  </c:strCache>
                </c:strRef>
              </c:tx>
              <c:dLblPos val="outEnd"/>
              <c:showLegendKey val="0"/>
              <c:showVal val="1"/>
              <c:showCatName val="0"/>
              <c:showSerName val="0"/>
              <c:showPercent val="0"/>
              <c:showBubbleSize val="0"/>
              <c:extLst>
                <c:ext xmlns:c15="http://schemas.microsoft.com/office/drawing/2012/chart" uri="{CE6537A1-D6FC-4f65-9D91-7224C49458BB}">
                  <c15:layout/>
                  <c15:dlblFieldTable>
                    <c15:dlblFTEntry>
                      <c15:txfldGUID>{58221778-17DE-46F5-B531-7355C0FAA93E}</c15:txfldGUID>
                      <c15:f>Charts!$C$22</c15:f>
                      <c15:dlblFieldTableCache>
                        <c:ptCount val="1"/>
                        <c:pt idx="0">
                          <c:v>23.9%</c:v>
                        </c:pt>
                      </c15:dlblFieldTableCache>
                    </c15:dlblFTEntry>
                  </c15:dlblFieldTable>
                  <c15:showDataLabelsRange val="0"/>
                </c:ext>
                <c:ext xmlns:c16="http://schemas.microsoft.com/office/drawing/2014/chart" uri="{C3380CC4-5D6E-409C-BE32-E72D297353CC}">
                  <c16:uniqueId val="{00000011-A64B-452A-9F1E-79061421C263}"/>
                </c:ext>
              </c:extLst>
            </c:dLbl>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Charts!$A$5:$A$22</c:f>
              <c:strCache>
                <c:ptCount val="18"/>
                <c:pt idx="0">
                  <c:v>TarikiAhuroa</c:v>
                </c:pt>
                <c:pt idx="1">
                  <c:v>Surrey</c:v>
                </c:pt>
                <c:pt idx="2">
                  <c:v>CopperMoki</c:v>
                </c:pt>
                <c:pt idx="3">
                  <c:v>Mckee</c:v>
                </c:pt>
                <c:pt idx="4">
                  <c:v>Waihapa</c:v>
                </c:pt>
                <c:pt idx="5">
                  <c:v>Rimu</c:v>
                </c:pt>
                <c:pt idx="6">
                  <c:v>Others</c:v>
                </c:pt>
                <c:pt idx="7">
                  <c:v>Ngatoro</c:v>
                </c:pt>
                <c:pt idx="8">
                  <c:v>Kowhai</c:v>
                </c:pt>
                <c:pt idx="9">
                  <c:v>Turangi</c:v>
                </c:pt>
                <c:pt idx="10">
                  <c:v>Kapuni</c:v>
                </c:pt>
                <c:pt idx="11">
                  <c:v>Cheal</c:v>
                </c:pt>
                <c:pt idx="12">
                  <c:v>Mangahewa</c:v>
                </c:pt>
                <c:pt idx="13">
                  <c:v>Maui</c:v>
                </c:pt>
                <c:pt idx="14">
                  <c:v>Kupe</c:v>
                </c:pt>
                <c:pt idx="15">
                  <c:v>Tui</c:v>
                </c:pt>
                <c:pt idx="16">
                  <c:v>Pohokura</c:v>
                </c:pt>
                <c:pt idx="17">
                  <c:v>Maari</c:v>
                </c:pt>
              </c:strCache>
            </c:strRef>
          </c:cat>
          <c:val>
            <c:numRef>
              <c:f>Charts!$B$5:$B$22</c:f>
              <c:numCache>
                <c:formatCode>_(* #,##0.00_);_(* \(#,##0.00\);_(* "-"??_);_(@_)</c:formatCode>
                <c:ptCount val="18"/>
                <c:pt idx="0">
                  <c:v>0</c:v>
                </c:pt>
                <c:pt idx="1">
                  <c:v>0</c:v>
                </c:pt>
                <c:pt idx="2">
                  <c:v>0.20093335538295401</c:v>
                </c:pt>
                <c:pt idx="3">
                  <c:v>9.4226839977349999E-2</c:v>
                </c:pt>
                <c:pt idx="4">
                  <c:v>6.9589969828395895E-2</c:v>
                </c:pt>
                <c:pt idx="5">
                  <c:v>0.194370275748039</c:v>
                </c:pt>
                <c:pt idx="6">
                  <c:v>0.17972529078680199</c:v>
                </c:pt>
                <c:pt idx="7">
                  <c:v>0.61068708223204005</c:v>
                </c:pt>
                <c:pt idx="8">
                  <c:v>0.30526718103212802</c:v>
                </c:pt>
                <c:pt idx="9">
                  <c:v>3.3522797405956202</c:v>
                </c:pt>
                <c:pt idx="10">
                  <c:v>1.6729983799885699</c:v>
                </c:pt>
                <c:pt idx="11">
                  <c:v>2.17101502159628</c:v>
                </c:pt>
                <c:pt idx="12">
                  <c:v>5.5212142726621201</c:v>
                </c:pt>
                <c:pt idx="13">
                  <c:v>5.4350018678752097</c:v>
                </c:pt>
                <c:pt idx="14">
                  <c:v>4.3954171945896201</c:v>
                </c:pt>
                <c:pt idx="15">
                  <c:v>0</c:v>
                </c:pt>
                <c:pt idx="16">
                  <c:v>9.8950533753406393</c:v>
                </c:pt>
                <c:pt idx="17">
                  <c:v>10.704338763914301</c:v>
                </c:pt>
              </c:numCache>
            </c:numRef>
          </c:val>
          <c:extLst>
            <c:ext xmlns:c16="http://schemas.microsoft.com/office/drawing/2014/chart" uri="{C3380CC4-5D6E-409C-BE32-E72D297353CC}">
              <c16:uniqueId val="{00000012-A64B-452A-9F1E-79061421C263}"/>
            </c:ext>
          </c:extLst>
        </c:ser>
        <c:dLbls>
          <c:showLegendKey val="0"/>
          <c:showVal val="0"/>
          <c:showCatName val="0"/>
          <c:showSerName val="0"/>
          <c:showPercent val="0"/>
          <c:showBubbleSize val="0"/>
        </c:dLbls>
        <c:gapWidth val="150"/>
        <c:axId val="432386048"/>
        <c:axId val="432387968"/>
      </c:barChart>
      <c:catAx>
        <c:axId val="432386048"/>
        <c:scaling>
          <c:orientation val="minMax"/>
        </c:scaling>
        <c:delete val="0"/>
        <c:axPos val="l"/>
        <c:numFmt formatCode="General" sourceLinked="0"/>
        <c:majorTickMark val="out"/>
        <c:minorTickMark val="none"/>
        <c:tickLblPos val="nextTo"/>
        <c:crossAx val="432387968"/>
        <c:crosses val="autoZero"/>
        <c:auto val="1"/>
        <c:lblAlgn val="ctr"/>
        <c:lblOffset val="100"/>
        <c:tickLblSkip val="1"/>
        <c:noMultiLvlLbl val="0"/>
      </c:catAx>
      <c:valAx>
        <c:axId val="432387968"/>
        <c:scaling>
          <c:orientation val="minMax"/>
        </c:scaling>
        <c:delete val="0"/>
        <c:axPos val="b"/>
        <c:majorGridlines>
          <c:spPr>
            <a:ln>
              <a:solidFill>
                <a:schemeClr val="bg1">
                  <a:lumMod val="75000"/>
                </a:schemeClr>
              </a:solidFill>
            </a:ln>
          </c:spPr>
        </c:majorGridlines>
        <c:title>
          <c:tx>
            <c:rich>
              <a:bodyPr/>
              <a:lstStyle/>
              <a:p>
                <a:pPr>
                  <a:defRPr/>
                </a:pPr>
                <a:r>
                  <a:rPr lang="en-US"/>
                  <a:t>Gross PJ</a:t>
                </a:r>
              </a:p>
            </c:rich>
          </c:tx>
          <c:layout/>
          <c:overlay val="0"/>
        </c:title>
        <c:numFmt formatCode="#,##0" sourceLinked="0"/>
        <c:majorTickMark val="out"/>
        <c:minorTickMark val="none"/>
        <c:tickLblPos val="nextTo"/>
        <c:crossAx val="432386048"/>
        <c:crosses val="autoZero"/>
        <c:crossBetween val="between"/>
      </c:valAx>
    </c:plotArea>
    <c:plotVisOnly val="1"/>
    <c:dispBlanksAs val="gap"/>
    <c:showDLblsOverMax val="0"/>
  </c:chart>
  <c:spPr>
    <a:solidFill>
      <a:schemeClr val="bg1">
        <a:lumMod val="85000"/>
      </a:schemeClr>
    </a:solidFill>
    <a:ln>
      <a:noFill/>
    </a:ln>
  </c:sp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Charts!$A$24</c:f>
          <c:strCache>
            <c:ptCount val="1"/>
            <c:pt idx="0">
              <c:v>Annual Crude Oil, Condensate, Naphtha and Natural Gas Liquids Production by Field</c:v>
            </c:pt>
          </c:strCache>
        </c:strRef>
      </c:tx>
      <c:layout>
        <c:manualLayout>
          <c:xMode val="edge"/>
          <c:yMode val="edge"/>
          <c:x val="5.0884436293099078E-2"/>
          <c:y val="1.9950124688279301E-2"/>
        </c:manualLayout>
      </c:layout>
      <c:overlay val="0"/>
      <c:txPr>
        <a:bodyPr/>
        <a:lstStyle/>
        <a:p>
          <a:pPr>
            <a:defRPr sz="1100"/>
          </a:pPr>
          <a:endParaRPr lang="en-US"/>
        </a:p>
      </c:txPr>
    </c:title>
    <c:autoTitleDeleted val="0"/>
    <c:plotArea>
      <c:layout>
        <c:manualLayout>
          <c:layoutTarget val="inner"/>
          <c:xMode val="edge"/>
          <c:yMode val="edge"/>
          <c:x val="5.011689213104055E-2"/>
          <c:y val="0.11115544472152951"/>
          <c:w val="0.68599280168788002"/>
          <c:h val="0.71508996537527569"/>
        </c:manualLayout>
      </c:layout>
      <c:areaChart>
        <c:grouping val="stacked"/>
        <c:varyColors val="0"/>
        <c:ser>
          <c:idx val="0"/>
          <c:order val="0"/>
          <c:tx>
            <c:strRef>
              <c:f>Annual_PJ!$A$14</c:f>
              <c:strCache>
                <c:ptCount val="1"/>
                <c:pt idx="0">
                  <c:v>Maui</c:v>
                </c:pt>
              </c:strCache>
            </c:strRef>
          </c:tx>
          <c:cat>
            <c:numRef>
              <c:f>Annual_PJ!$C$9:$AW$9</c:f>
              <c:numCache>
                <c:formatCode>0</c:formatCode>
                <c:ptCount val="47"/>
                <c:pt idx="0">
                  <c:v>1974</c:v>
                </c:pt>
                <c:pt idx="1">
                  <c:v>1975</c:v>
                </c:pt>
                <c:pt idx="2">
                  <c:v>1976</c:v>
                </c:pt>
                <c:pt idx="3">
                  <c:v>1977</c:v>
                </c:pt>
                <c:pt idx="4">
                  <c:v>1978</c:v>
                </c:pt>
                <c:pt idx="5">
                  <c:v>1979</c:v>
                </c:pt>
                <c:pt idx="6">
                  <c:v>1980</c:v>
                </c:pt>
                <c:pt idx="7">
                  <c:v>1981</c:v>
                </c:pt>
                <c:pt idx="8">
                  <c:v>1982</c:v>
                </c:pt>
                <c:pt idx="9">
                  <c:v>1983</c:v>
                </c:pt>
                <c:pt idx="10">
                  <c:v>1984</c:v>
                </c:pt>
                <c:pt idx="11">
                  <c:v>1985</c:v>
                </c:pt>
                <c:pt idx="12">
                  <c:v>1986</c:v>
                </c:pt>
                <c:pt idx="13">
                  <c:v>1987</c:v>
                </c:pt>
                <c:pt idx="14">
                  <c:v>1988</c:v>
                </c:pt>
                <c:pt idx="15">
                  <c:v>1989</c:v>
                </c:pt>
                <c:pt idx="16">
                  <c:v>1990</c:v>
                </c:pt>
                <c:pt idx="17">
                  <c:v>1991</c:v>
                </c:pt>
                <c:pt idx="18">
                  <c:v>1992</c:v>
                </c:pt>
                <c:pt idx="19">
                  <c:v>1993</c:v>
                </c:pt>
                <c:pt idx="20">
                  <c:v>1994</c:v>
                </c:pt>
                <c:pt idx="21">
                  <c:v>1995</c:v>
                </c:pt>
                <c:pt idx="22">
                  <c:v>1996</c:v>
                </c:pt>
                <c:pt idx="23">
                  <c:v>1997</c:v>
                </c:pt>
                <c:pt idx="24">
                  <c:v>1998</c:v>
                </c:pt>
                <c:pt idx="25">
                  <c:v>1999</c:v>
                </c:pt>
                <c:pt idx="26">
                  <c:v>2000</c:v>
                </c:pt>
                <c:pt idx="27">
                  <c:v>2001</c:v>
                </c:pt>
                <c:pt idx="28">
                  <c:v>2002</c:v>
                </c:pt>
                <c:pt idx="29">
                  <c:v>2003</c:v>
                </c:pt>
                <c:pt idx="30">
                  <c:v>2004</c:v>
                </c:pt>
                <c:pt idx="31">
                  <c:v>2005</c:v>
                </c:pt>
                <c:pt idx="32">
                  <c:v>2006</c:v>
                </c:pt>
                <c:pt idx="33">
                  <c:v>2007</c:v>
                </c:pt>
                <c:pt idx="34">
                  <c:v>2008</c:v>
                </c:pt>
                <c:pt idx="35">
                  <c:v>2009</c:v>
                </c:pt>
                <c:pt idx="36">
                  <c:v>2010</c:v>
                </c:pt>
                <c:pt idx="37">
                  <c:v>2011</c:v>
                </c:pt>
                <c:pt idx="38">
                  <c:v>2012</c:v>
                </c:pt>
                <c:pt idx="39">
                  <c:v>2013</c:v>
                </c:pt>
                <c:pt idx="40">
                  <c:v>2014</c:v>
                </c:pt>
                <c:pt idx="41">
                  <c:v>2015</c:v>
                </c:pt>
                <c:pt idx="42">
                  <c:v>2016</c:v>
                </c:pt>
                <c:pt idx="43">
                  <c:v>2017</c:v>
                </c:pt>
                <c:pt idx="44">
                  <c:v>2018</c:v>
                </c:pt>
                <c:pt idx="45">
                  <c:v>2019</c:v>
                </c:pt>
                <c:pt idx="46">
                  <c:v>2020</c:v>
                </c:pt>
              </c:numCache>
            </c:numRef>
          </c:cat>
          <c:val>
            <c:numRef>
              <c:f>Annual_PJ!$C$14:$AW$14</c:f>
              <c:numCache>
                <c:formatCode>_(* #,##0.00_);_(* \(#,##0.00\);_(* "-"??_);_(@_)</c:formatCode>
                <c:ptCount val="47"/>
                <c:pt idx="0">
                  <c:v>0</c:v>
                </c:pt>
                <c:pt idx="1">
                  <c:v>0</c:v>
                </c:pt>
                <c:pt idx="2">
                  <c:v>0</c:v>
                </c:pt>
                <c:pt idx="3">
                  <c:v>0</c:v>
                </c:pt>
                <c:pt idx="4">
                  <c:v>0</c:v>
                </c:pt>
                <c:pt idx="5">
                  <c:v>4.4427600318409999</c:v>
                </c:pt>
                <c:pt idx="6">
                  <c:v>6.4682519393891296</c:v>
                </c:pt>
                <c:pt idx="7">
                  <c:v>9.3095701331090499</c:v>
                </c:pt>
                <c:pt idx="8">
                  <c:v>17.6770846745348</c:v>
                </c:pt>
                <c:pt idx="9">
                  <c:v>16.775196338071702</c:v>
                </c:pt>
                <c:pt idx="10">
                  <c:v>20.3756105462421</c:v>
                </c:pt>
                <c:pt idx="11">
                  <c:v>24.004895223625901</c:v>
                </c:pt>
                <c:pt idx="12">
                  <c:v>29.170616146820301</c:v>
                </c:pt>
                <c:pt idx="13">
                  <c:v>27.805730785150299</c:v>
                </c:pt>
                <c:pt idx="14">
                  <c:v>30.168694891236601</c:v>
                </c:pt>
                <c:pt idx="15">
                  <c:v>30.545721575260899</c:v>
                </c:pt>
                <c:pt idx="16">
                  <c:v>30.9493489625665</c:v>
                </c:pt>
                <c:pt idx="17">
                  <c:v>31.233615909362801</c:v>
                </c:pt>
                <c:pt idx="18">
                  <c:v>34.013400630057298</c:v>
                </c:pt>
                <c:pt idx="19">
                  <c:v>34.786685209566201</c:v>
                </c:pt>
                <c:pt idx="20">
                  <c:v>34.5726386343716</c:v>
                </c:pt>
                <c:pt idx="21">
                  <c:v>37.7831001898723</c:v>
                </c:pt>
                <c:pt idx="22">
                  <c:v>62.284565680155801</c:v>
                </c:pt>
                <c:pt idx="23">
                  <c:v>93.124735983996899</c:v>
                </c:pt>
                <c:pt idx="24">
                  <c:v>69.713330759377399</c:v>
                </c:pt>
                <c:pt idx="25">
                  <c:v>62.049202097973897</c:v>
                </c:pt>
                <c:pt idx="26">
                  <c:v>58.045871351626502</c:v>
                </c:pt>
                <c:pt idx="27">
                  <c:v>52.477326289598203</c:v>
                </c:pt>
                <c:pt idx="28">
                  <c:v>49.502199970664101</c:v>
                </c:pt>
                <c:pt idx="29">
                  <c:v>37.071257492195002</c:v>
                </c:pt>
                <c:pt idx="30">
                  <c:v>29.070116400087201</c:v>
                </c:pt>
                <c:pt idx="31">
                  <c:v>26.969219838490801</c:v>
                </c:pt>
                <c:pt idx="32">
                  <c:v>21.797104931379501</c:v>
                </c:pt>
                <c:pt idx="33">
                  <c:v>12.1027254712792</c:v>
                </c:pt>
                <c:pt idx="34">
                  <c:v>10.3525210907243</c:v>
                </c:pt>
                <c:pt idx="35">
                  <c:v>10.6009970507838</c:v>
                </c:pt>
                <c:pt idx="36">
                  <c:v>10.894882456277999</c:v>
                </c:pt>
                <c:pt idx="37">
                  <c:v>7.1454283264583998</c:v>
                </c:pt>
                <c:pt idx="38">
                  <c:v>7.1082356467503098</c:v>
                </c:pt>
                <c:pt idx="39">
                  <c:v>7.9197863896219296</c:v>
                </c:pt>
                <c:pt idx="40">
                  <c:v>9.0310564840840097</c:v>
                </c:pt>
                <c:pt idx="41">
                  <c:v>6.7913766887888203</c:v>
                </c:pt>
                <c:pt idx="42">
                  <c:v>5.8503110722832403</c:v>
                </c:pt>
                <c:pt idx="43">
                  <c:v>6.6185551221717303</c:v>
                </c:pt>
                <c:pt idx="44">
                  <c:v>5.9104746821376297</c:v>
                </c:pt>
                <c:pt idx="45">
                  <c:v>4.8497590692633397</c:v>
                </c:pt>
                <c:pt idx="46">
                  <c:v>5.4350018678752097</c:v>
                </c:pt>
              </c:numCache>
            </c:numRef>
          </c:val>
          <c:extLst>
            <c:ext xmlns:c16="http://schemas.microsoft.com/office/drawing/2014/chart" uri="{C3380CC4-5D6E-409C-BE32-E72D297353CC}">
              <c16:uniqueId val="{00000000-C22E-4724-814D-DAD9B3C482DF}"/>
            </c:ext>
          </c:extLst>
        </c:ser>
        <c:ser>
          <c:idx val="1"/>
          <c:order val="1"/>
          <c:tx>
            <c:strRef>
              <c:f>Annual_PJ!$A$15</c:f>
              <c:strCache>
                <c:ptCount val="1"/>
                <c:pt idx="0">
                  <c:v>Kapuni</c:v>
                </c:pt>
              </c:strCache>
            </c:strRef>
          </c:tx>
          <c:spPr>
            <a:ln w="25400">
              <a:noFill/>
            </a:ln>
          </c:spPr>
          <c:cat>
            <c:numRef>
              <c:f>Annual_PJ!$C$9:$AW$9</c:f>
              <c:numCache>
                <c:formatCode>0</c:formatCode>
                <c:ptCount val="47"/>
                <c:pt idx="0">
                  <c:v>1974</c:v>
                </c:pt>
                <c:pt idx="1">
                  <c:v>1975</c:v>
                </c:pt>
                <c:pt idx="2">
                  <c:v>1976</c:v>
                </c:pt>
                <c:pt idx="3">
                  <c:v>1977</c:v>
                </c:pt>
                <c:pt idx="4">
                  <c:v>1978</c:v>
                </c:pt>
                <c:pt idx="5">
                  <c:v>1979</c:v>
                </c:pt>
                <c:pt idx="6">
                  <c:v>1980</c:v>
                </c:pt>
                <c:pt idx="7">
                  <c:v>1981</c:v>
                </c:pt>
                <c:pt idx="8">
                  <c:v>1982</c:v>
                </c:pt>
                <c:pt idx="9">
                  <c:v>1983</c:v>
                </c:pt>
                <c:pt idx="10">
                  <c:v>1984</c:v>
                </c:pt>
                <c:pt idx="11">
                  <c:v>1985</c:v>
                </c:pt>
                <c:pt idx="12">
                  <c:v>1986</c:v>
                </c:pt>
                <c:pt idx="13">
                  <c:v>1987</c:v>
                </c:pt>
                <c:pt idx="14">
                  <c:v>1988</c:v>
                </c:pt>
                <c:pt idx="15">
                  <c:v>1989</c:v>
                </c:pt>
                <c:pt idx="16">
                  <c:v>1990</c:v>
                </c:pt>
                <c:pt idx="17">
                  <c:v>1991</c:v>
                </c:pt>
                <c:pt idx="18">
                  <c:v>1992</c:v>
                </c:pt>
                <c:pt idx="19">
                  <c:v>1993</c:v>
                </c:pt>
                <c:pt idx="20">
                  <c:v>1994</c:v>
                </c:pt>
                <c:pt idx="21">
                  <c:v>1995</c:v>
                </c:pt>
                <c:pt idx="22">
                  <c:v>1996</c:v>
                </c:pt>
                <c:pt idx="23">
                  <c:v>1997</c:v>
                </c:pt>
                <c:pt idx="24">
                  <c:v>1998</c:v>
                </c:pt>
                <c:pt idx="25">
                  <c:v>1999</c:v>
                </c:pt>
                <c:pt idx="26">
                  <c:v>2000</c:v>
                </c:pt>
                <c:pt idx="27">
                  <c:v>2001</c:v>
                </c:pt>
                <c:pt idx="28">
                  <c:v>2002</c:v>
                </c:pt>
                <c:pt idx="29">
                  <c:v>2003</c:v>
                </c:pt>
                <c:pt idx="30">
                  <c:v>2004</c:v>
                </c:pt>
                <c:pt idx="31">
                  <c:v>2005</c:v>
                </c:pt>
                <c:pt idx="32">
                  <c:v>2006</c:v>
                </c:pt>
                <c:pt idx="33">
                  <c:v>2007</c:v>
                </c:pt>
                <c:pt idx="34">
                  <c:v>2008</c:v>
                </c:pt>
                <c:pt idx="35">
                  <c:v>2009</c:v>
                </c:pt>
                <c:pt idx="36">
                  <c:v>2010</c:v>
                </c:pt>
                <c:pt idx="37">
                  <c:v>2011</c:v>
                </c:pt>
                <c:pt idx="38">
                  <c:v>2012</c:v>
                </c:pt>
                <c:pt idx="39">
                  <c:v>2013</c:v>
                </c:pt>
                <c:pt idx="40">
                  <c:v>2014</c:v>
                </c:pt>
                <c:pt idx="41">
                  <c:v>2015</c:v>
                </c:pt>
                <c:pt idx="42">
                  <c:v>2016</c:v>
                </c:pt>
                <c:pt idx="43">
                  <c:v>2017</c:v>
                </c:pt>
                <c:pt idx="44">
                  <c:v>2018</c:v>
                </c:pt>
                <c:pt idx="45">
                  <c:v>2019</c:v>
                </c:pt>
                <c:pt idx="46">
                  <c:v>2020</c:v>
                </c:pt>
              </c:numCache>
            </c:numRef>
          </c:cat>
          <c:val>
            <c:numRef>
              <c:f>Annual_PJ!$C$15:$AW$15</c:f>
              <c:numCache>
                <c:formatCode>_(* #,##0.00_);_(* \(#,##0.00\);_(* "-"??_);_(@_)</c:formatCode>
                <c:ptCount val="47"/>
                <c:pt idx="0">
                  <c:v>7.8730583862304702</c:v>
                </c:pt>
                <c:pt idx="1">
                  <c:v>8.1517505104727199</c:v>
                </c:pt>
                <c:pt idx="2">
                  <c:v>21.736178073549301</c:v>
                </c:pt>
                <c:pt idx="3">
                  <c:v>31.170711149902001</c:v>
                </c:pt>
                <c:pt idx="4">
                  <c:v>26.3956019515647</c:v>
                </c:pt>
                <c:pt idx="5">
                  <c:v>12.5531589009353</c:v>
                </c:pt>
                <c:pt idx="6">
                  <c:v>8.6151129927227998</c:v>
                </c:pt>
                <c:pt idx="7">
                  <c:v>10.379905732399701</c:v>
                </c:pt>
                <c:pt idx="8">
                  <c:v>13.017124814002001</c:v>
                </c:pt>
                <c:pt idx="9">
                  <c:v>13.077046965007201</c:v>
                </c:pt>
                <c:pt idx="10">
                  <c:v>13.4062524880077</c:v>
                </c:pt>
                <c:pt idx="11">
                  <c:v>14.4949215648875</c:v>
                </c:pt>
                <c:pt idx="12">
                  <c:v>13.377206207415799</c:v>
                </c:pt>
                <c:pt idx="13">
                  <c:v>11.6901415347505</c:v>
                </c:pt>
                <c:pt idx="14">
                  <c:v>12.7090682750522</c:v>
                </c:pt>
                <c:pt idx="15">
                  <c:v>12.733040169942701</c:v>
                </c:pt>
                <c:pt idx="16">
                  <c:v>11.479214367223999</c:v>
                </c:pt>
                <c:pt idx="17">
                  <c:v>11.083754849559201</c:v>
                </c:pt>
                <c:pt idx="18">
                  <c:v>10.943239252376101</c:v>
                </c:pt>
                <c:pt idx="19">
                  <c:v>9.9869397648494704</c:v>
                </c:pt>
                <c:pt idx="20">
                  <c:v>9.5055889503784794</c:v>
                </c:pt>
                <c:pt idx="21">
                  <c:v>7.7683375913566604</c:v>
                </c:pt>
                <c:pt idx="22">
                  <c:v>7.9658817660233803</c:v>
                </c:pt>
                <c:pt idx="23">
                  <c:v>6.6119374211419402</c:v>
                </c:pt>
                <c:pt idx="24">
                  <c:v>6.2590710933349802</c:v>
                </c:pt>
                <c:pt idx="25">
                  <c:v>5.6207657177253898</c:v>
                </c:pt>
                <c:pt idx="26">
                  <c:v>4.7566603401400398</c:v>
                </c:pt>
                <c:pt idx="27">
                  <c:v>4.4944633221985404</c:v>
                </c:pt>
                <c:pt idx="28">
                  <c:v>4.1931636434977904</c:v>
                </c:pt>
                <c:pt idx="29">
                  <c:v>3.4812406844249901</c:v>
                </c:pt>
                <c:pt idx="30">
                  <c:v>4.8641654243757104</c:v>
                </c:pt>
                <c:pt idx="31">
                  <c:v>4.0783273005994296</c:v>
                </c:pt>
                <c:pt idx="32">
                  <c:v>4.2090359326593303</c:v>
                </c:pt>
                <c:pt idx="33">
                  <c:v>3.5605974071467301</c:v>
                </c:pt>
                <c:pt idx="34">
                  <c:v>3.0124358537239</c:v>
                </c:pt>
                <c:pt idx="35">
                  <c:v>2.35670180720428</c:v>
                </c:pt>
                <c:pt idx="36">
                  <c:v>2.5892419113755798</c:v>
                </c:pt>
                <c:pt idx="37">
                  <c:v>2.7887960523779798</c:v>
                </c:pt>
                <c:pt idx="38">
                  <c:v>2.60614563821516</c:v>
                </c:pt>
                <c:pt idx="39">
                  <c:v>2.4022970980485798</c:v>
                </c:pt>
                <c:pt idx="40">
                  <c:v>3.3288673512734301</c:v>
                </c:pt>
                <c:pt idx="41">
                  <c:v>2.4234783507720299</c:v>
                </c:pt>
                <c:pt idx="42">
                  <c:v>1.75764448070255</c:v>
                </c:pt>
                <c:pt idx="43">
                  <c:v>1.5571982648979601</c:v>
                </c:pt>
                <c:pt idx="44">
                  <c:v>1.7325624856362301</c:v>
                </c:pt>
                <c:pt idx="45">
                  <c:v>1.73289886230097</c:v>
                </c:pt>
                <c:pt idx="46">
                  <c:v>1.6729983799885699</c:v>
                </c:pt>
              </c:numCache>
            </c:numRef>
          </c:val>
          <c:extLst>
            <c:ext xmlns:c16="http://schemas.microsoft.com/office/drawing/2014/chart" uri="{C3380CC4-5D6E-409C-BE32-E72D297353CC}">
              <c16:uniqueId val="{00000001-C22E-4724-814D-DAD9B3C482DF}"/>
            </c:ext>
          </c:extLst>
        </c:ser>
        <c:ser>
          <c:idx val="2"/>
          <c:order val="2"/>
          <c:tx>
            <c:strRef>
              <c:f>Annual_PJ!$A$16</c:f>
              <c:strCache>
                <c:ptCount val="1"/>
                <c:pt idx="0">
                  <c:v>Pohokura</c:v>
                </c:pt>
              </c:strCache>
            </c:strRef>
          </c:tx>
          <c:spPr>
            <a:ln w="25400">
              <a:noFill/>
            </a:ln>
          </c:spPr>
          <c:cat>
            <c:numRef>
              <c:f>Annual_PJ!$C$9:$AW$9</c:f>
              <c:numCache>
                <c:formatCode>0</c:formatCode>
                <c:ptCount val="47"/>
                <c:pt idx="0">
                  <c:v>1974</c:v>
                </c:pt>
                <c:pt idx="1">
                  <c:v>1975</c:v>
                </c:pt>
                <c:pt idx="2">
                  <c:v>1976</c:v>
                </c:pt>
                <c:pt idx="3">
                  <c:v>1977</c:v>
                </c:pt>
                <c:pt idx="4">
                  <c:v>1978</c:v>
                </c:pt>
                <c:pt idx="5">
                  <c:v>1979</c:v>
                </c:pt>
                <c:pt idx="6">
                  <c:v>1980</c:v>
                </c:pt>
                <c:pt idx="7">
                  <c:v>1981</c:v>
                </c:pt>
                <c:pt idx="8">
                  <c:v>1982</c:v>
                </c:pt>
                <c:pt idx="9">
                  <c:v>1983</c:v>
                </c:pt>
                <c:pt idx="10">
                  <c:v>1984</c:v>
                </c:pt>
                <c:pt idx="11">
                  <c:v>1985</c:v>
                </c:pt>
                <c:pt idx="12">
                  <c:v>1986</c:v>
                </c:pt>
                <c:pt idx="13">
                  <c:v>1987</c:v>
                </c:pt>
                <c:pt idx="14">
                  <c:v>1988</c:v>
                </c:pt>
                <c:pt idx="15">
                  <c:v>1989</c:v>
                </c:pt>
                <c:pt idx="16">
                  <c:v>1990</c:v>
                </c:pt>
                <c:pt idx="17">
                  <c:v>1991</c:v>
                </c:pt>
                <c:pt idx="18">
                  <c:v>1992</c:v>
                </c:pt>
                <c:pt idx="19">
                  <c:v>1993</c:v>
                </c:pt>
                <c:pt idx="20">
                  <c:v>1994</c:v>
                </c:pt>
                <c:pt idx="21">
                  <c:v>1995</c:v>
                </c:pt>
                <c:pt idx="22">
                  <c:v>1996</c:v>
                </c:pt>
                <c:pt idx="23">
                  <c:v>1997</c:v>
                </c:pt>
                <c:pt idx="24">
                  <c:v>1998</c:v>
                </c:pt>
                <c:pt idx="25">
                  <c:v>1999</c:v>
                </c:pt>
                <c:pt idx="26">
                  <c:v>2000</c:v>
                </c:pt>
                <c:pt idx="27">
                  <c:v>2001</c:v>
                </c:pt>
                <c:pt idx="28">
                  <c:v>2002</c:v>
                </c:pt>
                <c:pt idx="29">
                  <c:v>2003</c:v>
                </c:pt>
                <c:pt idx="30">
                  <c:v>2004</c:v>
                </c:pt>
                <c:pt idx="31">
                  <c:v>2005</c:v>
                </c:pt>
                <c:pt idx="32">
                  <c:v>2006</c:v>
                </c:pt>
                <c:pt idx="33">
                  <c:v>2007</c:v>
                </c:pt>
                <c:pt idx="34">
                  <c:v>2008</c:v>
                </c:pt>
                <c:pt idx="35">
                  <c:v>2009</c:v>
                </c:pt>
                <c:pt idx="36">
                  <c:v>2010</c:v>
                </c:pt>
                <c:pt idx="37">
                  <c:v>2011</c:v>
                </c:pt>
                <c:pt idx="38">
                  <c:v>2012</c:v>
                </c:pt>
                <c:pt idx="39">
                  <c:v>2013</c:v>
                </c:pt>
                <c:pt idx="40">
                  <c:v>2014</c:v>
                </c:pt>
                <c:pt idx="41">
                  <c:v>2015</c:v>
                </c:pt>
                <c:pt idx="42">
                  <c:v>2016</c:v>
                </c:pt>
                <c:pt idx="43">
                  <c:v>2017</c:v>
                </c:pt>
                <c:pt idx="44">
                  <c:v>2018</c:v>
                </c:pt>
                <c:pt idx="45">
                  <c:v>2019</c:v>
                </c:pt>
                <c:pt idx="46">
                  <c:v>2020</c:v>
                </c:pt>
              </c:numCache>
            </c:numRef>
          </c:cat>
          <c:val>
            <c:numRef>
              <c:f>Annual_PJ!$C$16:$AW$16</c:f>
              <c:numCache>
                <c:formatCode>_(* #,##0.00_);_(* \(#,##0.00\);_(* "-"??_);_(@_)</c:formatCode>
                <c:ptCount val="4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5.3897030385322902</c:v>
                </c:pt>
                <c:pt idx="33">
                  <c:v>27.010430187669101</c:v>
                </c:pt>
                <c:pt idx="34">
                  <c:v>26.392981807255602</c:v>
                </c:pt>
                <c:pt idx="35">
                  <c:v>24.775317495808402</c:v>
                </c:pt>
                <c:pt idx="36">
                  <c:v>24.316909825192301</c:v>
                </c:pt>
                <c:pt idx="37">
                  <c:v>22.570632621812202</c:v>
                </c:pt>
                <c:pt idx="38">
                  <c:v>23.149117340468901</c:v>
                </c:pt>
                <c:pt idx="39">
                  <c:v>20.163691715923701</c:v>
                </c:pt>
                <c:pt idx="40">
                  <c:v>23.9181402523648</c:v>
                </c:pt>
                <c:pt idx="41">
                  <c:v>18.632346986414198</c:v>
                </c:pt>
                <c:pt idx="42">
                  <c:v>18.500966531806899</c:v>
                </c:pt>
                <c:pt idx="43">
                  <c:v>15.5391648522045</c:v>
                </c:pt>
                <c:pt idx="44">
                  <c:v>8.6525443331183798</c:v>
                </c:pt>
                <c:pt idx="45">
                  <c:v>13.150189451077299</c:v>
                </c:pt>
                <c:pt idx="46">
                  <c:v>9.8950533753406393</c:v>
                </c:pt>
              </c:numCache>
            </c:numRef>
          </c:val>
          <c:extLst>
            <c:ext xmlns:c16="http://schemas.microsoft.com/office/drawing/2014/chart" uri="{C3380CC4-5D6E-409C-BE32-E72D297353CC}">
              <c16:uniqueId val="{00000002-C22E-4724-814D-DAD9B3C482DF}"/>
            </c:ext>
          </c:extLst>
        </c:ser>
        <c:ser>
          <c:idx val="3"/>
          <c:order val="3"/>
          <c:tx>
            <c:strRef>
              <c:f>Annual_PJ!$A$17</c:f>
              <c:strCache>
                <c:ptCount val="1"/>
                <c:pt idx="0">
                  <c:v>Tui</c:v>
                </c:pt>
              </c:strCache>
            </c:strRef>
          </c:tx>
          <c:spPr>
            <a:ln w="25400">
              <a:noFill/>
            </a:ln>
          </c:spPr>
          <c:cat>
            <c:numRef>
              <c:f>Annual_PJ!$C$9:$AW$9</c:f>
              <c:numCache>
                <c:formatCode>0</c:formatCode>
                <c:ptCount val="47"/>
                <c:pt idx="0">
                  <c:v>1974</c:v>
                </c:pt>
                <c:pt idx="1">
                  <c:v>1975</c:v>
                </c:pt>
                <c:pt idx="2">
                  <c:v>1976</c:v>
                </c:pt>
                <c:pt idx="3">
                  <c:v>1977</c:v>
                </c:pt>
                <c:pt idx="4">
                  <c:v>1978</c:v>
                </c:pt>
                <c:pt idx="5">
                  <c:v>1979</c:v>
                </c:pt>
                <c:pt idx="6">
                  <c:v>1980</c:v>
                </c:pt>
                <c:pt idx="7">
                  <c:v>1981</c:v>
                </c:pt>
                <c:pt idx="8">
                  <c:v>1982</c:v>
                </c:pt>
                <c:pt idx="9">
                  <c:v>1983</c:v>
                </c:pt>
                <c:pt idx="10">
                  <c:v>1984</c:v>
                </c:pt>
                <c:pt idx="11">
                  <c:v>1985</c:v>
                </c:pt>
                <c:pt idx="12">
                  <c:v>1986</c:v>
                </c:pt>
                <c:pt idx="13">
                  <c:v>1987</c:v>
                </c:pt>
                <c:pt idx="14">
                  <c:v>1988</c:v>
                </c:pt>
                <c:pt idx="15">
                  <c:v>1989</c:v>
                </c:pt>
                <c:pt idx="16">
                  <c:v>1990</c:v>
                </c:pt>
                <c:pt idx="17">
                  <c:v>1991</c:v>
                </c:pt>
                <c:pt idx="18">
                  <c:v>1992</c:v>
                </c:pt>
                <c:pt idx="19">
                  <c:v>1993</c:v>
                </c:pt>
                <c:pt idx="20">
                  <c:v>1994</c:v>
                </c:pt>
                <c:pt idx="21">
                  <c:v>1995</c:v>
                </c:pt>
                <c:pt idx="22">
                  <c:v>1996</c:v>
                </c:pt>
                <c:pt idx="23">
                  <c:v>1997</c:v>
                </c:pt>
                <c:pt idx="24">
                  <c:v>1998</c:v>
                </c:pt>
                <c:pt idx="25">
                  <c:v>1999</c:v>
                </c:pt>
                <c:pt idx="26">
                  <c:v>2000</c:v>
                </c:pt>
                <c:pt idx="27">
                  <c:v>2001</c:v>
                </c:pt>
                <c:pt idx="28">
                  <c:v>2002</c:v>
                </c:pt>
                <c:pt idx="29">
                  <c:v>2003</c:v>
                </c:pt>
                <c:pt idx="30">
                  <c:v>2004</c:v>
                </c:pt>
                <c:pt idx="31">
                  <c:v>2005</c:v>
                </c:pt>
                <c:pt idx="32">
                  <c:v>2006</c:v>
                </c:pt>
                <c:pt idx="33">
                  <c:v>2007</c:v>
                </c:pt>
                <c:pt idx="34">
                  <c:v>2008</c:v>
                </c:pt>
                <c:pt idx="35">
                  <c:v>2009</c:v>
                </c:pt>
                <c:pt idx="36">
                  <c:v>2010</c:v>
                </c:pt>
                <c:pt idx="37">
                  <c:v>2011</c:v>
                </c:pt>
                <c:pt idx="38">
                  <c:v>2012</c:v>
                </c:pt>
                <c:pt idx="39">
                  <c:v>2013</c:v>
                </c:pt>
                <c:pt idx="40">
                  <c:v>2014</c:v>
                </c:pt>
                <c:pt idx="41">
                  <c:v>2015</c:v>
                </c:pt>
                <c:pt idx="42">
                  <c:v>2016</c:v>
                </c:pt>
                <c:pt idx="43">
                  <c:v>2017</c:v>
                </c:pt>
                <c:pt idx="44">
                  <c:v>2018</c:v>
                </c:pt>
                <c:pt idx="45">
                  <c:v>2019</c:v>
                </c:pt>
                <c:pt idx="46">
                  <c:v>2020</c:v>
                </c:pt>
              </c:numCache>
            </c:numRef>
          </c:cat>
          <c:val>
            <c:numRef>
              <c:f>Annual_PJ!$C$17:$AW$17</c:f>
              <c:numCache>
                <c:formatCode>_(* #,##0.00_);_(* \(#,##0.00\);_(* "-"??_);_(@_)</c:formatCode>
                <c:ptCount val="4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38.981442314020597</c:v>
                </c:pt>
                <c:pt idx="34">
                  <c:v>82.749379207270806</c:v>
                </c:pt>
                <c:pt idx="35">
                  <c:v>38.562548286516801</c:v>
                </c:pt>
                <c:pt idx="36">
                  <c:v>21.3094021285496</c:v>
                </c:pt>
                <c:pt idx="37">
                  <c:v>16.1678669587169</c:v>
                </c:pt>
                <c:pt idx="38">
                  <c:v>11.9357247591181</c:v>
                </c:pt>
                <c:pt idx="39">
                  <c:v>8.6083279938278707</c:v>
                </c:pt>
                <c:pt idx="40">
                  <c:v>7.4171274515215</c:v>
                </c:pt>
                <c:pt idx="41">
                  <c:v>10.0894777033885</c:v>
                </c:pt>
                <c:pt idx="42">
                  <c:v>6.8191123193542102</c:v>
                </c:pt>
                <c:pt idx="43">
                  <c:v>4.9510594392937204</c:v>
                </c:pt>
                <c:pt idx="44">
                  <c:v>3.89370789060863</c:v>
                </c:pt>
                <c:pt idx="45">
                  <c:v>2.42068175794742</c:v>
                </c:pt>
                <c:pt idx="46">
                  <c:v>0</c:v>
                </c:pt>
              </c:numCache>
            </c:numRef>
          </c:val>
          <c:extLst>
            <c:ext xmlns:c16="http://schemas.microsoft.com/office/drawing/2014/chart" uri="{C3380CC4-5D6E-409C-BE32-E72D297353CC}">
              <c16:uniqueId val="{00000003-C22E-4724-814D-DAD9B3C482DF}"/>
            </c:ext>
          </c:extLst>
        </c:ser>
        <c:ser>
          <c:idx val="4"/>
          <c:order val="4"/>
          <c:tx>
            <c:strRef>
              <c:f>Annual_PJ!$A$18</c:f>
              <c:strCache>
                <c:ptCount val="1"/>
                <c:pt idx="0">
                  <c:v>Maari</c:v>
                </c:pt>
              </c:strCache>
            </c:strRef>
          </c:tx>
          <c:spPr>
            <a:ln w="25400">
              <a:noFill/>
            </a:ln>
          </c:spPr>
          <c:cat>
            <c:numRef>
              <c:f>Annual_PJ!$C$9:$AW$9</c:f>
              <c:numCache>
                <c:formatCode>0</c:formatCode>
                <c:ptCount val="47"/>
                <c:pt idx="0">
                  <c:v>1974</c:v>
                </c:pt>
                <c:pt idx="1">
                  <c:v>1975</c:v>
                </c:pt>
                <c:pt idx="2">
                  <c:v>1976</c:v>
                </c:pt>
                <c:pt idx="3">
                  <c:v>1977</c:v>
                </c:pt>
                <c:pt idx="4">
                  <c:v>1978</c:v>
                </c:pt>
                <c:pt idx="5">
                  <c:v>1979</c:v>
                </c:pt>
                <c:pt idx="6">
                  <c:v>1980</c:v>
                </c:pt>
                <c:pt idx="7">
                  <c:v>1981</c:v>
                </c:pt>
                <c:pt idx="8">
                  <c:v>1982</c:v>
                </c:pt>
                <c:pt idx="9">
                  <c:v>1983</c:v>
                </c:pt>
                <c:pt idx="10">
                  <c:v>1984</c:v>
                </c:pt>
                <c:pt idx="11">
                  <c:v>1985</c:v>
                </c:pt>
                <c:pt idx="12">
                  <c:v>1986</c:v>
                </c:pt>
                <c:pt idx="13">
                  <c:v>1987</c:v>
                </c:pt>
                <c:pt idx="14">
                  <c:v>1988</c:v>
                </c:pt>
                <c:pt idx="15">
                  <c:v>1989</c:v>
                </c:pt>
                <c:pt idx="16">
                  <c:v>1990</c:v>
                </c:pt>
                <c:pt idx="17">
                  <c:v>1991</c:v>
                </c:pt>
                <c:pt idx="18">
                  <c:v>1992</c:v>
                </c:pt>
                <c:pt idx="19">
                  <c:v>1993</c:v>
                </c:pt>
                <c:pt idx="20">
                  <c:v>1994</c:v>
                </c:pt>
                <c:pt idx="21">
                  <c:v>1995</c:v>
                </c:pt>
                <c:pt idx="22">
                  <c:v>1996</c:v>
                </c:pt>
                <c:pt idx="23">
                  <c:v>1997</c:v>
                </c:pt>
                <c:pt idx="24">
                  <c:v>1998</c:v>
                </c:pt>
                <c:pt idx="25">
                  <c:v>1999</c:v>
                </c:pt>
                <c:pt idx="26">
                  <c:v>2000</c:v>
                </c:pt>
                <c:pt idx="27">
                  <c:v>2001</c:v>
                </c:pt>
                <c:pt idx="28">
                  <c:v>2002</c:v>
                </c:pt>
                <c:pt idx="29">
                  <c:v>2003</c:v>
                </c:pt>
                <c:pt idx="30">
                  <c:v>2004</c:v>
                </c:pt>
                <c:pt idx="31">
                  <c:v>2005</c:v>
                </c:pt>
                <c:pt idx="32">
                  <c:v>2006</c:v>
                </c:pt>
                <c:pt idx="33">
                  <c:v>2007</c:v>
                </c:pt>
                <c:pt idx="34">
                  <c:v>2008</c:v>
                </c:pt>
                <c:pt idx="35">
                  <c:v>2009</c:v>
                </c:pt>
                <c:pt idx="36">
                  <c:v>2010</c:v>
                </c:pt>
                <c:pt idx="37">
                  <c:v>2011</c:v>
                </c:pt>
                <c:pt idx="38">
                  <c:v>2012</c:v>
                </c:pt>
                <c:pt idx="39">
                  <c:v>2013</c:v>
                </c:pt>
                <c:pt idx="40">
                  <c:v>2014</c:v>
                </c:pt>
                <c:pt idx="41">
                  <c:v>2015</c:v>
                </c:pt>
                <c:pt idx="42">
                  <c:v>2016</c:v>
                </c:pt>
                <c:pt idx="43">
                  <c:v>2017</c:v>
                </c:pt>
                <c:pt idx="44">
                  <c:v>2018</c:v>
                </c:pt>
                <c:pt idx="45">
                  <c:v>2019</c:v>
                </c:pt>
                <c:pt idx="46">
                  <c:v>2020</c:v>
                </c:pt>
              </c:numCache>
            </c:numRef>
          </c:cat>
          <c:val>
            <c:numRef>
              <c:f>Annual_PJ!$C$18:$AW$18</c:f>
              <c:numCache>
                <c:formatCode>_(* #,##0.00_);_(* \(#,##0.00\);_(* "-"??_);_(@_)</c:formatCode>
                <c:ptCount val="4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36.742820170710601</c:v>
                </c:pt>
                <c:pt idx="36">
                  <c:v>38.645327395545799</c:v>
                </c:pt>
                <c:pt idx="37">
                  <c:v>33.292210455470098</c:v>
                </c:pt>
                <c:pt idx="38">
                  <c:v>22.8949225836556</c:v>
                </c:pt>
                <c:pt idx="39">
                  <c:v>12.192834637104401</c:v>
                </c:pt>
                <c:pt idx="40">
                  <c:v>17.938939007031902</c:v>
                </c:pt>
                <c:pt idx="41">
                  <c:v>28.671043127919798</c:v>
                </c:pt>
                <c:pt idx="42">
                  <c:v>21.517857094780702</c:v>
                </c:pt>
                <c:pt idx="43">
                  <c:v>18.911342607234999</c:v>
                </c:pt>
                <c:pt idx="44">
                  <c:v>14.5689645636932</c:v>
                </c:pt>
                <c:pt idx="45">
                  <c:v>15.5781522660777</c:v>
                </c:pt>
                <c:pt idx="46">
                  <c:v>10.704338763914301</c:v>
                </c:pt>
              </c:numCache>
            </c:numRef>
          </c:val>
          <c:extLst>
            <c:ext xmlns:c16="http://schemas.microsoft.com/office/drawing/2014/chart" uri="{C3380CC4-5D6E-409C-BE32-E72D297353CC}">
              <c16:uniqueId val="{00000004-C22E-4724-814D-DAD9B3C482DF}"/>
            </c:ext>
          </c:extLst>
        </c:ser>
        <c:ser>
          <c:idx val="5"/>
          <c:order val="5"/>
          <c:tx>
            <c:strRef>
              <c:f>Annual_PJ!$A$19</c:f>
              <c:strCache>
                <c:ptCount val="1"/>
                <c:pt idx="0">
                  <c:v>Kupe</c:v>
                </c:pt>
              </c:strCache>
            </c:strRef>
          </c:tx>
          <c:spPr>
            <a:ln w="25400">
              <a:noFill/>
            </a:ln>
          </c:spPr>
          <c:cat>
            <c:numRef>
              <c:f>Annual_PJ!$C$9:$AW$9</c:f>
              <c:numCache>
                <c:formatCode>0</c:formatCode>
                <c:ptCount val="47"/>
                <c:pt idx="0">
                  <c:v>1974</c:v>
                </c:pt>
                <c:pt idx="1">
                  <c:v>1975</c:v>
                </c:pt>
                <c:pt idx="2">
                  <c:v>1976</c:v>
                </c:pt>
                <c:pt idx="3">
                  <c:v>1977</c:v>
                </c:pt>
                <c:pt idx="4">
                  <c:v>1978</c:v>
                </c:pt>
                <c:pt idx="5">
                  <c:v>1979</c:v>
                </c:pt>
                <c:pt idx="6">
                  <c:v>1980</c:v>
                </c:pt>
                <c:pt idx="7">
                  <c:v>1981</c:v>
                </c:pt>
                <c:pt idx="8">
                  <c:v>1982</c:v>
                </c:pt>
                <c:pt idx="9">
                  <c:v>1983</c:v>
                </c:pt>
                <c:pt idx="10">
                  <c:v>1984</c:v>
                </c:pt>
                <c:pt idx="11">
                  <c:v>1985</c:v>
                </c:pt>
                <c:pt idx="12">
                  <c:v>1986</c:v>
                </c:pt>
                <c:pt idx="13">
                  <c:v>1987</c:v>
                </c:pt>
                <c:pt idx="14">
                  <c:v>1988</c:v>
                </c:pt>
                <c:pt idx="15">
                  <c:v>1989</c:v>
                </c:pt>
                <c:pt idx="16">
                  <c:v>1990</c:v>
                </c:pt>
                <c:pt idx="17">
                  <c:v>1991</c:v>
                </c:pt>
                <c:pt idx="18">
                  <c:v>1992</c:v>
                </c:pt>
                <c:pt idx="19">
                  <c:v>1993</c:v>
                </c:pt>
                <c:pt idx="20">
                  <c:v>1994</c:v>
                </c:pt>
                <c:pt idx="21">
                  <c:v>1995</c:v>
                </c:pt>
                <c:pt idx="22">
                  <c:v>1996</c:v>
                </c:pt>
                <c:pt idx="23">
                  <c:v>1997</c:v>
                </c:pt>
                <c:pt idx="24">
                  <c:v>1998</c:v>
                </c:pt>
                <c:pt idx="25">
                  <c:v>1999</c:v>
                </c:pt>
                <c:pt idx="26">
                  <c:v>2000</c:v>
                </c:pt>
                <c:pt idx="27">
                  <c:v>2001</c:v>
                </c:pt>
                <c:pt idx="28">
                  <c:v>2002</c:v>
                </c:pt>
                <c:pt idx="29">
                  <c:v>2003</c:v>
                </c:pt>
                <c:pt idx="30">
                  <c:v>2004</c:v>
                </c:pt>
                <c:pt idx="31">
                  <c:v>2005</c:v>
                </c:pt>
                <c:pt idx="32">
                  <c:v>2006</c:v>
                </c:pt>
                <c:pt idx="33">
                  <c:v>2007</c:v>
                </c:pt>
                <c:pt idx="34">
                  <c:v>2008</c:v>
                </c:pt>
                <c:pt idx="35">
                  <c:v>2009</c:v>
                </c:pt>
                <c:pt idx="36">
                  <c:v>2010</c:v>
                </c:pt>
                <c:pt idx="37">
                  <c:v>2011</c:v>
                </c:pt>
                <c:pt idx="38">
                  <c:v>2012</c:v>
                </c:pt>
                <c:pt idx="39">
                  <c:v>2013</c:v>
                </c:pt>
                <c:pt idx="40">
                  <c:v>2014</c:v>
                </c:pt>
                <c:pt idx="41">
                  <c:v>2015</c:v>
                </c:pt>
                <c:pt idx="42">
                  <c:v>2016</c:v>
                </c:pt>
                <c:pt idx="43">
                  <c:v>2017</c:v>
                </c:pt>
                <c:pt idx="44">
                  <c:v>2018</c:v>
                </c:pt>
                <c:pt idx="45">
                  <c:v>2019</c:v>
                </c:pt>
                <c:pt idx="46">
                  <c:v>2020</c:v>
                </c:pt>
              </c:numCache>
            </c:numRef>
          </c:cat>
          <c:val>
            <c:numRef>
              <c:f>Annual_PJ!$C$19:$AW$19</c:f>
              <c:numCache>
                <c:formatCode>_(* #,##0.00_);_(* \(#,##0.00\);_(* "-"??_);_(@_)</c:formatCode>
                <c:ptCount val="4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0.53668065588311598</c:v>
                </c:pt>
                <c:pt idx="36">
                  <c:v>11.1348580684847</c:v>
                </c:pt>
                <c:pt idx="37">
                  <c:v>10.382441536587899</c:v>
                </c:pt>
                <c:pt idx="38">
                  <c:v>9.2329624939578299</c:v>
                </c:pt>
                <c:pt idx="39">
                  <c:v>8.4104455566267706</c:v>
                </c:pt>
                <c:pt idx="40">
                  <c:v>7.4567401692958102</c:v>
                </c:pt>
                <c:pt idx="41">
                  <c:v>8.3777010313149507</c:v>
                </c:pt>
                <c:pt idx="42">
                  <c:v>7.6401812107635498</c:v>
                </c:pt>
                <c:pt idx="43">
                  <c:v>6.6815870984204899</c:v>
                </c:pt>
                <c:pt idx="44">
                  <c:v>5.6989757345300101</c:v>
                </c:pt>
                <c:pt idx="45">
                  <c:v>4.8095826622914597</c:v>
                </c:pt>
                <c:pt idx="46">
                  <c:v>4.3954171945896201</c:v>
                </c:pt>
              </c:numCache>
            </c:numRef>
          </c:val>
          <c:extLst>
            <c:ext xmlns:c16="http://schemas.microsoft.com/office/drawing/2014/chart" uri="{C3380CC4-5D6E-409C-BE32-E72D297353CC}">
              <c16:uniqueId val="{00000005-C22E-4724-814D-DAD9B3C482DF}"/>
            </c:ext>
          </c:extLst>
        </c:ser>
        <c:ser>
          <c:idx val="6"/>
          <c:order val="6"/>
          <c:tx>
            <c:strRef>
              <c:f>Annual_PJ!$A$20</c:f>
              <c:strCache>
                <c:ptCount val="1"/>
                <c:pt idx="0">
                  <c:v>Mckee</c:v>
                </c:pt>
              </c:strCache>
            </c:strRef>
          </c:tx>
          <c:spPr>
            <a:ln w="25400">
              <a:noFill/>
            </a:ln>
          </c:spPr>
          <c:cat>
            <c:numRef>
              <c:f>Annual_PJ!$C$9:$AW$9</c:f>
              <c:numCache>
                <c:formatCode>0</c:formatCode>
                <c:ptCount val="47"/>
                <c:pt idx="0">
                  <c:v>1974</c:v>
                </c:pt>
                <c:pt idx="1">
                  <c:v>1975</c:v>
                </c:pt>
                <c:pt idx="2">
                  <c:v>1976</c:v>
                </c:pt>
                <c:pt idx="3">
                  <c:v>1977</c:v>
                </c:pt>
                <c:pt idx="4">
                  <c:v>1978</c:v>
                </c:pt>
                <c:pt idx="5">
                  <c:v>1979</c:v>
                </c:pt>
                <c:pt idx="6">
                  <c:v>1980</c:v>
                </c:pt>
                <c:pt idx="7">
                  <c:v>1981</c:v>
                </c:pt>
                <c:pt idx="8">
                  <c:v>1982</c:v>
                </c:pt>
                <c:pt idx="9">
                  <c:v>1983</c:v>
                </c:pt>
                <c:pt idx="10">
                  <c:v>1984</c:v>
                </c:pt>
                <c:pt idx="11">
                  <c:v>1985</c:v>
                </c:pt>
                <c:pt idx="12">
                  <c:v>1986</c:v>
                </c:pt>
                <c:pt idx="13">
                  <c:v>1987</c:v>
                </c:pt>
                <c:pt idx="14">
                  <c:v>1988</c:v>
                </c:pt>
                <c:pt idx="15">
                  <c:v>1989</c:v>
                </c:pt>
                <c:pt idx="16">
                  <c:v>1990</c:v>
                </c:pt>
                <c:pt idx="17">
                  <c:v>1991</c:v>
                </c:pt>
                <c:pt idx="18">
                  <c:v>1992</c:v>
                </c:pt>
                <c:pt idx="19">
                  <c:v>1993</c:v>
                </c:pt>
                <c:pt idx="20">
                  <c:v>1994</c:v>
                </c:pt>
                <c:pt idx="21">
                  <c:v>1995</c:v>
                </c:pt>
                <c:pt idx="22">
                  <c:v>1996</c:v>
                </c:pt>
                <c:pt idx="23">
                  <c:v>1997</c:v>
                </c:pt>
                <c:pt idx="24">
                  <c:v>1998</c:v>
                </c:pt>
                <c:pt idx="25">
                  <c:v>1999</c:v>
                </c:pt>
                <c:pt idx="26">
                  <c:v>2000</c:v>
                </c:pt>
                <c:pt idx="27">
                  <c:v>2001</c:v>
                </c:pt>
                <c:pt idx="28">
                  <c:v>2002</c:v>
                </c:pt>
                <c:pt idx="29">
                  <c:v>2003</c:v>
                </c:pt>
                <c:pt idx="30">
                  <c:v>2004</c:v>
                </c:pt>
                <c:pt idx="31">
                  <c:v>2005</c:v>
                </c:pt>
                <c:pt idx="32">
                  <c:v>2006</c:v>
                </c:pt>
                <c:pt idx="33">
                  <c:v>2007</c:v>
                </c:pt>
                <c:pt idx="34">
                  <c:v>2008</c:v>
                </c:pt>
                <c:pt idx="35">
                  <c:v>2009</c:v>
                </c:pt>
                <c:pt idx="36">
                  <c:v>2010</c:v>
                </c:pt>
                <c:pt idx="37">
                  <c:v>2011</c:v>
                </c:pt>
                <c:pt idx="38">
                  <c:v>2012</c:v>
                </c:pt>
                <c:pt idx="39">
                  <c:v>2013</c:v>
                </c:pt>
                <c:pt idx="40">
                  <c:v>2014</c:v>
                </c:pt>
                <c:pt idx="41">
                  <c:v>2015</c:v>
                </c:pt>
                <c:pt idx="42">
                  <c:v>2016</c:v>
                </c:pt>
                <c:pt idx="43">
                  <c:v>2017</c:v>
                </c:pt>
                <c:pt idx="44">
                  <c:v>2018</c:v>
                </c:pt>
                <c:pt idx="45">
                  <c:v>2019</c:v>
                </c:pt>
                <c:pt idx="46">
                  <c:v>2020</c:v>
                </c:pt>
              </c:numCache>
            </c:numRef>
          </c:cat>
          <c:val>
            <c:numRef>
              <c:f>Annual_PJ!$C$20:$AW$20</c:f>
              <c:numCache>
                <c:formatCode>_(* #,##0.00_);_(* \(#,##0.00\);_(* "-"??_);_(@_)</c:formatCode>
                <c:ptCount val="47"/>
                <c:pt idx="0">
                  <c:v>0</c:v>
                </c:pt>
                <c:pt idx="1">
                  <c:v>0</c:v>
                </c:pt>
                <c:pt idx="2">
                  <c:v>0</c:v>
                </c:pt>
                <c:pt idx="3">
                  <c:v>0</c:v>
                </c:pt>
                <c:pt idx="4">
                  <c:v>0</c:v>
                </c:pt>
                <c:pt idx="5">
                  <c:v>0</c:v>
                </c:pt>
                <c:pt idx="6">
                  <c:v>6.5584540319104101E-3</c:v>
                </c:pt>
                <c:pt idx="7">
                  <c:v>0.56547588287896999</c:v>
                </c:pt>
                <c:pt idx="8">
                  <c:v>0.217572858471137</c:v>
                </c:pt>
                <c:pt idx="9">
                  <c:v>0.25147095039366402</c:v>
                </c:pt>
                <c:pt idx="10">
                  <c:v>5.5503580111252804</c:v>
                </c:pt>
                <c:pt idx="11">
                  <c:v>17.357058683634602</c:v>
                </c:pt>
                <c:pt idx="12">
                  <c:v>19.231745943974801</c:v>
                </c:pt>
                <c:pt idx="13">
                  <c:v>19.4276223951742</c:v>
                </c:pt>
                <c:pt idx="14">
                  <c:v>22.145453694635499</c:v>
                </c:pt>
                <c:pt idx="15">
                  <c:v>23.445932267344698</c:v>
                </c:pt>
                <c:pt idx="16">
                  <c:v>22.080210596639098</c:v>
                </c:pt>
                <c:pt idx="17">
                  <c:v>19.481500194516201</c:v>
                </c:pt>
                <c:pt idx="18">
                  <c:v>15.648505200311</c:v>
                </c:pt>
                <c:pt idx="19">
                  <c:v>14.744124427194301</c:v>
                </c:pt>
                <c:pt idx="20">
                  <c:v>13.6277010345063</c:v>
                </c:pt>
                <c:pt idx="21">
                  <c:v>13.563909010436801</c:v>
                </c:pt>
                <c:pt idx="22">
                  <c:v>12.052376206183</c:v>
                </c:pt>
                <c:pt idx="23">
                  <c:v>11.3738434398271</c:v>
                </c:pt>
                <c:pt idx="24">
                  <c:v>11.180216148738699</c:v>
                </c:pt>
                <c:pt idx="25">
                  <c:v>10.3766544005383</c:v>
                </c:pt>
                <c:pt idx="26">
                  <c:v>7.2783192216536996</c:v>
                </c:pt>
                <c:pt idx="27">
                  <c:v>6.7763695578954701</c:v>
                </c:pt>
                <c:pt idx="28">
                  <c:v>3.7501386595580501</c:v>
                </c:pt>
                <c:pt idx="29">
                  <c:v>3.4792973357576402</c:v>
                </c:pt>
                <c:pt idx="30">
                  <c:v>3.0572305403578302</c:v>
                </c:pt>
                <c:pt idx="31">
                  <c:v>2.68949975461594</c:v>
                </c:pt>
                <c:pt idx="32">
                  <c:v>2.1337853447739499</c:v>
                </c:pt>
                <c:pt idx="33">
                  <c:v>1.6489935717244699</c:v>
                </c:pt>
                <c:pt idx="34">
                  <c:v>1.1413234958969001</c:v>
                </c:pt>
                <c:pt idx="35">
                  <c:v>1.0528224872549901</c:v>
                </c:pt>
                <c:pt idx="36">
                  <c:v>0.84287571106161596</c:v>
                </c:pt>
                <c:pt idx="37">
                  <c:v>0.74744343781392797</c:v>
                </c:pt>
                <c:pt idx="38">
                  <c:v>0.77256032154068399</c:v>
                </c:pt>
                <c:pt idx="39">
                  <c:v>0.57976006699218297</c:v>
                </c:pt>
                <c:pt idx="40">
                  <c:v>0.43704947543511102</c:v>
                </c:pt>
                <c:pt idx="41">
                  <c:v>0.24085056917122999</c:v>
                </c:pt>
                <c:pt idx="42">
                  <c:v>0.10766887831986</c:v>
                </c:pt>
                <c:pt idx="43">
                  <c:v>4.9096695928441701E-2</c:v>
                </c:pt>
                <c:pt idx="44">
                  <c:v>1.4384881526705101E-3</c:v>
                </c:pt>
                <c:pt idx="45">
                  <c:v>1.06347389740588E-2</c:v>
                </c:pt>
                <c:pt idx="46">
                  <c:v>9.4226839977349999E-2</c:v>
                </c:pt>
              </c:numCache>
            </c:numRef>
          </c:val>
          <c:extLst>
            <c:ext xmlns:c16="http://schemas.microsoft.com/office/drawing/2014/chart" uri="{C3380CC4-5D6E-409C-BE32-E72D297353CC}">
              <c16:uniqueId val="{00000006-C22E-4724-814D-DAD9B3C482DF}"/>
            </c:ext>
          </c:extLst>
        </c:ser>
        <c:ser>
          <c:idx val="7"/>
          <c:order val="7"/>
          <c:tx>
            <c:strRef>
              <c:f>Annual_PJ!$A$21</c:f>
              <c:strCache>
                <c:ptCount val="1"/>
                <c:pt idx="0">
                  <c:v>Mangahewa</c:v>
                </c:pt>
              </c:strCache>
            </c:strRef>
          </c:tx>
          <c:spPr>
            <a:ln w="25400">
              <a:noFill/>
            </a:ln>
          </c:spPr>
          <c:cat>
            <c:numRef>
              <c:f>Annual_PJ!$C$9:$AW$9</c:f>
              <c:numCache>
                <c:formatCode>0</c:formatCode>
                <c:ptCount val="47"/>
                <c:pt idx="0">
                  <c:v>1974</c:v>
                </c:pt>
                <c:pt idx="1">
                  <c:v>1975</c:v>
                </c:pt>
                <c:pt idx="2">
                  <c:v>1976</c:v>
                </c:pt>
                <c:pt idx="3">
                  <c:v>1977</c:v>
                </c:pt>
                <c:pt idx="4">
                  <c:v>1978</c:v>
                </c:pt>
                <c:pt idx="5">
                  <c:v>1979</c:v>
                </c:pt>
                <c:pt idx="6">
                  <c:v>1980</c:v>
                </c:pt>
                <c:pt idx="7">
                  <c:v>1981</c:v>
                </c:pt>
                <c:pt idx="8">
                  <c:v>1982</c:v>
                </c:pt>
                <c:pt idx="9">
                  <c:v>1983</c:v>
                </c:pt>
                <c:pt idx="10">
                  <c:v>1984</c:v>
                </c:pt>
                <c:pt idx="11">
                  <c:v>1985</c:v>
                </c:pt>
                <c:pt idx="12">
                  <c:v>1986</c:v>
                </c:pt>
                <c:pt idx="13">
                  <c:v>1987</c:v>
                </c:pt>
                <c:pt idx="14">
                  <c:v>1988</c:v>
                </c:pt>
                <c:pt idx="15">
                  <c:v>1989</c:v>
                </c:pt>
                <c:pt idx="16">
                  <c:v>1990</c:v>
                </c:pt>
                <c:pt idx="17">
                  <c:v>1991</c:v>
                </c:pt>
                <c:pt idx="18">
                  <c:v>1992</c:v>
                </c:pt>
                <c:pt idx="19">
                  <c:v>1993</c:v>
                </c:pt>
                <c:pt idx="20">
                  <c:v>1994</c:v>
                </c:pt>
                <c:pt idx="21">
                  <c:v>1995</c:v>
                </c:pt>
                <c:pt idx="22">
                  <c:v>1996</c:v>
                </c:pt>
                <c:pt idx="23">
                  <c:v>1997</c:v>
                </c:pt>
                <c:pt idx="24">
                  <c:v>1998</c:v>
                </c:pt>
                <c:pt idx="25">
                  <c:v>1999</c:v>
                </c:pt>
                <c:pt idx="26">
                  <c:v>2000</c:v>
                </c:pt>
                <c:pt idx="27">
                  <c:v>2001</c:v>
                </c:pt>
                <c:pt idx="28">
                  <c:v>2002</c:v>
                </c:pt>
                <c:pt idx="29">
                  <c:v>2003</c:v>
                </c:pt>
                <c:pt idx="30">
                  <c:v>2004</c:v>
                </c:pt>
                <c:pt idx="31">
                  <c:v>2005</c:v>
                </c:pt>
                <c:pt idx="32">
                  <c:v>2006</c:v>
                </c:pt>
                <c:pt idx="33">
                  <c:v>2007</c:v>
                </c:pt>
                <c:pt idx="34">
                  <c:v>2008</c:v>
                </c:pt>
                <c:pt idx="35">
                  <c:v>2009</c:v>
                </c:pt>
                <c:pt idx="36">
                  <c:v>2010</c:v>
                </c:pt>
                <c:pt idx="37">
                  <c:v>2011</c:v>
                </c:pt>
                <c:pt idx="38">
                  <c:v>2012</c:v>
                </c:pt>
                <c:pt idx="39">
                  <c:v>2013</c:v>
                </c:pt>
                <c:pt idx="40">
                  <c:v>2014</c:v>
                </c:pt>
                <c:pt idx="41">
                  <c:v>2015</c:v>
                </c:pt>
                <c:pt idx="42">
                  <c:v>2016</c:v>
                </c:pt>
                <c:pt idx="43">
                  <c:v>2017</c:v>
                </c:pt>
                <c:pt idx="44">
                  <c:v>2018</c:v>
                </c:pt>
                <c:pt idx="45">
                  <c:v>2019</c:v>
                </c:pt>
                <c:pt idx="46">
                  <c:v>2020</c:v>
                </c:pt>
              </c:numCache>
            </c:numRef>
          </c:cat>
          <c:val>
            <c:numRef>
              <c:f>Annual_PJ!$C$21:$AW$21</c:f>
              <c:numCache>
                <c:formatCode>_(* #,##0.00_);_(* \(#,##0.00\);_(* "-"??_);_(@_)</c:formatCode>
                <c:ptCount val="4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4.5828247183795502E-2</c:v>
                </c:pt>
                <c:pt idx="24">
                  <c:v>0.18435727395649901</c:v>
                </c:pt>
                <c:pt idx="25">
                  <c:v>0</c:v>
                </c:pt>
                <c:pt idx="26">
                  <c:v>0</c:v>
                </c:pt>
                <c:pt idx="27">
                  <c:v>0.32007474016922699</c:v>
                </c:pt>
                <c:pt idx="28">
                  <c:v>0.88113936395825598</c:v>
                </c:pt>
                <c:pt idx="29">
                  <c:v>0.68858843354199395</c:v>
                </c:pt>
                <c:pt idx="30">
                  <c:v>0.63854295425307595</c:v>
                </c:pt>
                <c:pt idx="31">
                  <c:v>0.46157599995645199</c:v>
                </c:pt>
                <c:pt idx="32">
                  <c:v>0.43020714147086703</c:v>
                </c:pt>
                <c:pt idx="33">
                  <c:v>0.54403475259765899</c:v>
                </c:pt>
                <c:pt idx="34">
                  <c:v>0.71955578140721099</c:v>
                </c:pt>
                <c:pt idx="35">
                  <c:v>1.6324255928170901</c:v>
                </c:pt>
                <c:pt idx="36">
                  <c:v>1.3345219443144001</c:v>
                </c:pt>
                <c:pt idx="37">
                  <c:v>1.32189926803518</c:v>
                </c:pt>
                <c:pt idx="38">
                  <c:v>2.2187603059604699</c:v>
                </c:pt>
                <c:pt idx="39">
                  <c:v>2.9149885973581999</c:v>
                </c:pt>
                <c:pt idx="40">
                  <c:v>4.3844357193598098</c:v>
                </c:pt>
                <c:pt idx="41">
                  <c:v>4.8856387224771698</c:v>
                </c:pt>
                <c:pt idx="42">
                  <c:v>5.4596149405995202</c:v>
                </c:pt>
                <c:pt idx="43">
                  <c:v>5.47712624477668</c:v>
                </c:pt>
                <c:pt idx="44">
                  <c:v>4.0235314664710797</c:v>
                </c:pt>
                <c:pt idx="45">
                  <c:v>4.0040402339395298</c:v>
                </c:pt>
                <c:pt idx="46">
                  <c:v>5.5212142726621201</c:v>
                </c:pt>
              </c:numCache>
            </c:numRef>
          </c:val>
          <c:extLst>
            <c:ext xmlns:c16="http://schemas.microsoft.com/office/drawing/2014/chart" uri="{C3380CC4-5D6E-409C-BE32-E72D297353CC}">
              <c16:uniqueId val="{00000007-C22E-4724-814D-DAD9B3C482DF}"/>
            </c:ext>
          </c:extLst>
        </c:ser>
        <c:ser>
          <c:idx val="8"/>
          <c:order val="8"/>
          <c:tx>
            <c:strRef>
              <c:f>Annual_PJ!$A$22</c:f>
              <c:strCache>
                <c:ptCount val="1"/>
                <c:pt idx="0">
                  <c:v>Turangi</c:v>
                </c:pt>
              </c:strCache>
            </c:strRef>
          </c:tx>
          <c:spPr>
            <a:ln w="25400">
              <a:noFill/>
            </a:ln>
          </c:spPr>
          <c:cat>
            <c:numRef>
              <c:f>Annual_PJ!$C$9:$AW$9</c:f>
              <c:numCache>
                <c:formatCode>0</c:formatCode>
                <c:ptCount val="47"/>
                <c:pt idx="0">
                  <c:v>1974</c:v>
                </c:pt>
                <c:pt idx="1">
                  <c:v>1975</c:v>
                </c:pt>
                <c:pt idx="2">
                  <c:v>1976</c:v>
                </c:pt>
                <c:pt idx="3">
                  <c:v>1977</c:v>
                </c:pt>
                <c:pt idx="4">
                  <c:v>1978</c:v>
                </c:pt>
                <c:pt idx="5">
                  <c:v>1979</c:v>
                </c:pt>
                <c:pt idx="6">
                  <c:v>1980</c:v>
                </c:pt>
                <c:pt idx="7">
                  <c:v>1981</c:v>
                </c:pt>
                <c:pt idx="8">
                  <c:v>1982</c:v>
                </c:pt>
                <c:pt idx="9">
                  <c:v>1983</c:v>
                </c:pt>
                <c:pt idx="10">
                  <c:v>1984</c:v>
                </c:pt>
                <c:pt idx="11">
                  <c:v>1985</c:v>
                </c:pt>
                <c:pt idx="12">
                  <c:v>1986</c:v>
                </c:pt>
                <c:pt idx="13">
                  <c:v>1987</c:v>
                </c:pt>
                <c:pt idx="14">
                  <c:v>1988</c:v>
                </c:pt>
                <c:pt idx="15">
                  <c:v>1989</c:v>
                </c:pt>
                <c:pt idx="16">
                  <c:v>1990</c:v>
                </c:pt>
                <c:pt idx="17">
                  <c:v>1991</c:v>
                </c:pt>
                <c:pt idx="18">
                  <c:v>1992</c:v>
                </c:pt>
                <c:pt idx="19">
                  <c:v>1993</c:v>
                </c:pt>
                <c:pt idx="20">
                  <c:v>1994</c:v>
                </c:pt>
                <c:pt idx="21">
                  <c:v>1995</c:v>
                </c:pt>
                <c:pt idx="22">
                  <c:v>1996</c:v>
                </c:pt>
                <c:pt idx="23">
                  <c:v>1997</c:v>
                </c:pt>
                <c:pt idx="24">
                  <c:v>1998</c:v>
                </c:pt>
                <c:pt idx="25">
                  <c:v>1999</c:v>
                </c:pt>
                <c:pt idx="26">
                  <c:v>2000</c:v>
                </c:pt>
                <c:pt idx="27">
                  <c:v>2001</c:v>
                </c:pt>
                <c:pt idx="28">
                  <c:v>2002</c:v>
                </c:pt>
                <c:pt idx="29">
                  <c:v>2003</c:v>
                </c:pt>
                <c:pt idx="30">
                  <c:v>2004</c:v>
                </c:pt>
                <c:pt idx="31">
                  <c:v>2005</c:v>
                </c:pt>
                <c:pt idx="32">
                  <c:v>2006</c:v>
                </c:pt>
                <c:pt idx="33">
                  <c:v>2007</c:v>
                </c:pt>
                <c:pt idx="34">
                  <c:v>2008</c:v>
                </c:pt>
                <c:pt idx="35">
                  <c:v>2009</c:v>
                </c:pt>
                <c:pt idx="36">
                  <c:v>2010</c:v>
                </c:pt>
                <c:pt idx="37">
                  <c:v>2011</c:v>
                </c:pt>
                <c:pt idx="38">
                  <c:v>2012</c:v>
                </c:pt>
                <c:pt idx="39">
                  <c:v>2013</c:v>
                </c:pt>
                <c:pt idx="40">
                  <c:v>2014</c:v>
                </c:pt>
                <c:pt idx="41">
                  <c:v>2015</c:v>
                </c:pt>
                <c:pt idx="42">
                  <c:v>2016</c:v>
                </c:pt>
                <c:pt idx="43">
                  <c:v>2017</c:v>
                </c:pt>
                <c:pt idx="44">
                  <c:v>2018</c:v>
                </c:pt>
                <c:pt idx="45">
                  <c:v>2019</c:v>
                </c:pt>
                <c:pt idx="46">
                  <c:v>2020</c:v>
                </c:pt>
              </c:numCache>
            </c:numRef>
          </c:cat>
          <c:val>
            <c:numRef>
              <c:f>Annual_PJ!$C$22:$AW$22</c:f>
              <c:numCache>
                <c:formatCode>_(* #,##0.00_);_(* \(#,##0.00\);_(* "-"??_);_(@_)</c:formatCode>
                <c:ptCount val="4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3.3313970910954999E-3</c:v>
                </c:pt>
                <c:pt idx="32">
                  <c:v>0.34500762576055499</c:v>
                </c:pt>
                <c:pt idx="33">
                  <c:v>1.23830173596381</c:v>
                </c:pt>
                <c:pt idx="34">
                  <c:v>1.12172815379799</c:v>
                </c:pt>
                <c:pt idx="35">
                  <c:v>1.84766242262141</c:v>
                </c:pt>
                <c:pt idx="36">
                  <c:v>1.4042832368781299</c:v>
                </c:pt>
                <c:pt idx="37">
                  <c:v>1.1117222530997899</c:v>
                </c:pt>
                <c:pt idx="38">
                  <c:v>1.51460603893496</c:v>
                </c:pt>
                <c:pt idx="39">
                  <c:v>1.4889409524317101</c:v>
                </c:pt>
                <c:pt idx="40">
                  <c:v>1.47132820627324</c:v>
                </c:pt>
                <c:pt idx="41">
                  <c:v>1.4751546644471101</c:v>
                </c:pt>
                <c:pt idx="42">
                  <c:v>1.6249729388001199</c:v>
                </c:pt>
                <c:pt idx="43">
                  <c:v>1.67559377695139</c:v>
                </c:pt>
                <c:pt idx="44">
                  <c:v>1.6429115137795001</c:v>
                </c:pt>
                <c:pt idx="45">
                  <c:v>1.4008543941531599</c:v>
                </c:pt>
                <c:pt idx="46">
                  <c:v>3.3522797405956202</c:v>
                </c:pt>
              </c:numCache>
            </c:numRef>
          </c:val>
          <c:extLst>
            <c:ext xmlns:c16="http://schemas.microsoft.com/office/drawing/2014/chart" uri="{C3380CC4-5D6E-409C-BE32-E72D297353CC}">
              <c16:uniqueId val="{00000008-C22E-4724-814D-DAD9B3C482DF}"/>
            </c:ext>
          </c:extLst>
        </c:ser>
        <c:ser>
          <c:idx val="9"/>
          <c:order val="9"/>
          <c:tx>
            <c:strRef>
              <c:f>Annual_PJ!$A$23</c:f>
              <c:strCache>
                <c:ptCount val="1"/>
                <c:pt idx="0">
                  <c:v>Kowhai</c:v>
                </c:pt>
              </c:strCache>
            </c:strRef>
          </c:tx>
          <c:spPr>
            <a:ln w="25400">
              <a:noFill/>
            </a:ln>
          </c:spPr>
          <c:cat>
            <c:numRef>
              <c:f>Annual_PJ!$C$9:$AW$9</c:f>
              <c:numCache>
                <c:formatCode>0</c:formatCode>
                <c:ptCount val="47"/>
                <c:pt idx="0">
                  <c:v>1974</c:v>
                </c:pt>
                <c:pt idx="1">
                  <c:v>1975</c:v>
                </c:pt>
                <c:pt idx="2">
                  <c:v>1976</c:v>
                </c:pt>
                <c:pt idx="3">
                  <c:v>1977</c:v>
                </c:pt>
                <c:pt idx="4">
                  <c:v>1978</c:v>
                </c:pt>
                <c:pt idx="5">
                  <c:v>1979</c:v>
                </c:pt>
                <c:pt idx="6">
                  <c:v>1980</c:v>
                </c:pt>
                <c:pt idx="7">
                  <c:v>1981</c:v>
                </c:pt>
                <c:pt idx="8">
                  <c:v>1982</c:v>
                </c:pt>
                <c:pt idx="9">
                  <c:v>1983</c:v>
                </c:pt>
                <c:pt idx="10">
                  <c:v>1984</c:v>
                </c:pt>
                <c:pt idx="11">
                  <c:v>1985</c:v>
                </c:pt>
                <c:pt idx="12">
                  <c:v>1986</c:v>
                </c:pt>
                <c:pt idx="13">
                  <c:v>1987</c:v>
                </c:pt>
                <c:pt idx="14">
                  <c:v>1988</c:v>
                </c:pt>
                <c:pt idx="15">
                  <c:v>1989</c:v>
                </c:pt>
                <c:pt idx="16">
                  <c:v>1990</c:v>
                </c:pt>
                <c:pt idx="17">
                  <c:v>1991</c:v>
                </c:pt>
                <c:pt idx="18">
                  <c:v>1992</c:v>
                </c:pt>
                <c:pt idx="19">
                  <c:v>1993</c:v>
                </c:pt>
                <c:pt idx="20">
                  <c:v>1994</c:v>
                </c:pt>
                <c:pt idx="21">
                  <c:v>1995</c:v>
                </c:pt>
                <c:pt idx="22">
                  <c:v>1996</c:v>
                </c:pt>
                <c:pt idx="23">
                  <c:v>1997</c:v>
                </c:pt>
                <c:pt idx="24">
                  <c:v>1998</c:v>
                </c:pt>
                <c:pt idx="25">
                  <c:v>1999</c:v>
                </c:pt>
                <c:pt idx="26">
                  <c:v>2000</c:v>
                </c:pt>
                <c:pt idx="27">
                  <c:v>2001</c:v>
                </c:pt>
                <c:pt idx="28">
                  <c:v>2002</c:v>
                </c:pt>
                <c:pt idx="29">
                  <c:v>2003</c:v>
                </c:pt>
                <c:pt idx="30">
                  <c:v>2004</c:v>
                </c:pt>
                <c:pt idx="31">
                  <c:v>2005</c:v>
                </c:pt>
                <c:pt idx="32">
                  <c:v>2006</c:v>
                </c:pt>
                <c:pt idx="33">
                  <c:v>2007</c:v>
                </c:pt>
                <c:pt idx="34">
                  <c:v>2008</c:v>
                </c:pt>
                <c:pt idx="35">
                  <c:v>2009</c:v>
                </c:pt>
                <c:pt idx="36">
                  <c:v>2010</c:v>
                </c:pt>
                <c:pt idx="37">
                  <c:v>2011</c:v>
                </c:pt>
                <c:pt idx="38">
                  <c:v>2012</c:v>
                </c:pt>
                <c:pt idx="39">
                  <c:v>2013</c:v>
                </c:pt>
                <c:pt idx="40">
                  <c:v>2014</c:v>
                </c:pt>
                <c:pt idx="41">
                  <c:v>2015</c:v>
                </c:pt>
                <c:pt idx="42">
                  <c:v>2016</c:v>
                </c:pt>
                <c:pt idx="43">
                  <c:v>2017</c:v>
                </c:pt>
                <c:pt idx="44">
                  <c:v>2018</c:v>
                </c:pt>
                <c:pt idx="45">
                  <c:v>2019</c:v>
                </c:pt>
                <c:pt idx="46">
                  <c:v>2020</c:v>
                </c:pt>
              </c:numCache>
            </c:numRef>
          </c:cat>
          <c:val>
            <c:numRef>
              <c:f>Annual_PJ!$C$23:$AW$23</c:f>
              <c:numCache>
                <c:formatCode>_(* #,##0.00_);_(* \(#,##0.00\);_(* "-"??_);_(@_)</c:formatCode>
                <c:ptCount val="4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0.77689695204231202</c:v>
                </c:pt>
                <c:pt idx="36">
                  <c:v>1.47583953431717</c:v>
                </c:pt>
                <c:pt idx="37">
                  <c:v>1.03400219586315</c:v>
                </c:pt>
                <c:pt idx="38">
                  <c:v>0.73615624233782695</c:v>
                </c:pt>
                <c:pt idx="39">
                  <c:v>0.83136105750445</c:v>
                </c:pt>
                <c:pt idx="40">
                  <c:v>1.27985491381268</c:v>
                </c:pt>
                <c:pt idx="41">
                  <c:v>1.12927984373643</c:v>
                </c:pt>
                <c:pt idx="42">
                  <c:v>0.77021932373115998</c:v>
                </c:pt>
                <c:pt idx="43">
                  <c:v>0.59938628610909495</c:v>
                </c:pt>
                <c:pt idx="44">
                  <c:v>0.83347853302265895</c:v>
                </c:pt>
                <c:pt idx="45">
                  <c:v>0.58967809844054897</c:v>
                </c:pt>
                <c:pt idx="46">
                  <c:v>0.30526718103212802</c:v>
                </c:pt>
              </c:numCache>
            </c:numRef>
          </c:val>
          <c:extLst>
            <c:ext xmlns:c16="http://schemas.microsoft.com/office/drawing/2014/chart" uri="{C3380CC4-5D6E-409C-BE32-E72D297353CC}">
              <c16:uniqueId val="{00000009-C22E-4724-814D-DAD9B3C482DF}"/>
            </c:ext>
          </c:extLst>
        </c:ser>
        <c:ser>
          <c:idx val="10"/>
          <c:order val="10"/>
          <c:tx>
            <c:strRef>
              <c:f>Annual_PJ!$A$24</c:f>
              <c:strCache>
                <c:ptCount val="1"/>
                <c:pt idx="0">
                  <c:v>Ngatoro</c:v>
                </c:pt>
              </c:strCache>
            </c:strRef>
          </c:tx>
          <c:spPr>
            <a:ln w="25400">
              <a:noFill/>
            </a:ln>
          </c:spPr>
          <c:cat>
            <c:numRef>
              <c:f>Annual_PJ!$C$9:$AW$9</c:f>
              <c:numCache>
                <c:formatCode>0</c:formatCode>
                <c:ptCount val="47"/>
                <c:pt idx="0">
                  <c:v>1974</c:v>
                </c:pt>
                <c:pt idx="1">
                  <c:v>1975</c:v>
                </c:pt>
                <c:pt idx="2">
                  <c:v>1976</c:v>
                </c:pt>
                <c:pt idx="3">
                  <c:v>1977</c:v>
                </c:pt>
                <c:pt idx="4">
                  <c:v>1978</c:v>
                </c:pt>
                <c:pt idx="5">
                  <c:v>1979</c:v>
                </c:pt>
                <c:pt idx="6">
                  <c:v>1980</c:v>
                </c:pt>
                <c:pt idx="7">
                  <c:v>1981</c:v>
                </c:pt>
                <c:pt idx="8">
                  <c:v>1982</c:v>
                </c:pt>
                <c:pt idx="9">
                  <c:v>1983</c:v>
                </c:pt>
                <c:pt idx="10">
                  <c:v>1984</c:v>
                </c:pt>
                <c:pt idx="11">
                  <c:v>1985</c:v>
                </c:pt>
                <c:pt idx="12">
                  <c:v>1986</c:v>
                </c:pt>
                <c:pt idx="13">
                  <c:v>1987</c:v>
                </c:pt>
                <c:pt idx="14">
                  <c:v>1988</c:v>
                </c:pt>
                <c:pt idx="15">
                  <c:v>1989</c:v>
                </c:pt>
                <c:pt idx="16">
                  <c:v>1990</c:v>
                </c:pt>
                <c:pt idx="17">
                  <c:v>1991</c:v>
                </c:pt>
                <c:pt idx="18">
                  <c:v>1992</c:v>
                </c:pt>
                <c:pt idx="19">
                  <c:v>1993</c:v>
                </c:pt>
                <c:pt idx="20">
                  <c:v>1994</c:v>
                </c:pt>
                <c:pt idx="21">
                  <c:v>1995</c:v>
                </c:pt>
                <c:pt idx="22">
                  <c:v>1996</c:v>
                </c:pt>
                <c:pt idx="23">
                  <c:v>1997</c:v>
                </c:pt>
                <c:pt idx="24">
                  <c:v>1998</c:v>
                </c:pt>
                <c:pt idx="25">
                  <c:v>1999</c:v>
                </c:pt>
                <c:pt idx="26">
                  <c:v>2000</c:v>
                </c:pt>
                <c:pt idx="27">
                  <c:v>2001</c:v>
                </c:pt>
                <c:pt idx="28">
                  <c:v>2002</c:v>
                </c:pt>
                <c:pt idx="29">
                  <c:v>2003</c:v>
                </c:pt>
                <c:pt idx="30">
                  <c:v>2004</c:v>
                </c:pt>
                <c:pt idx="31">
                  <c:v>2005</c:v>
                </c:pt>
                <c:pt idx="32">
                  <c:v>2006</c:v>
                </c:pt>
                <c:pt idx="33">
                  <c:v>2007</c:v>
                </c:pt>
                <c:pt idx="34">
                  <c:v>2008</c:v>
                </c:pt>
                <c:pt idx="35">
                  <c:v>2009</c:v>
                </c:pt>
                <c:pt idx="36">
                  <c:v>2010</c:v>
                </c:pt>
                <c:pt idx="37">
                  <c:v>2011</c:v>
                </c:pt>
                <c:pt idx="38">
                  <c:v>2012</c:v>
                </c:pt>
                <c:pt idx="39">
                  <c:v>2013</c:v>
                </c:pt>
                <c:pt idx="40">
                  <c:v>2014</c:v>
                </c:pt>
                <c:pt idx="41">
                  <c:v>2015</c:v>
                </c:pt>
                <c:pt idx="42">
                  <c:v>2016</c:v>
                </c:pt>
                <c:pt idx="43">
                  <c:v>2017</c:v>
                </c:pt>
                <c:pt idx="44">
                  <c:v>2018</c:v>
                </c:pt>
                <c:pt idx="45">
                  <c:v>2019</c:v>
                </c:pt>
                <c:pt idx="46">
                  <c:v>2020</c:v>
                </c:pt>
              </c:numCache>
            </c:numRef>
          </c:cat>
          <c:val>
            <c:numRef>
              <c:f>Annual_PJ!$C$24:$AW$24</c:f>
              <c:numCache>
                <c:formatCode>_(* #,##0.00_);_(* \(#,##0.00\);_(* "-"??_);_(@_)</c:formatCode>
                <c:ptCount val="47"/>
                <c:pt idx="0">
                  <c:v>0</c:v>
                </c:pt>
                <c:pt idx="1">
                  <c:v>0</c:v>
                </c:pt>
                <c:pt idx="2">
                  <c:v>0</c:v>
                </c:pt>
                <c:pt idx="3">
                  <c:v>0</c:v>
                </c:pt>
                <c:pt idx="4">
                  <c:v>0</c:v>
                </c:pt>
                <c:pt idx="5">
                  <c:v>0</c:v>
                </c:pt>
                <c:pt idx="6">
                  <c:v>0</c:v>
                </c:pt>
                <c:pt idx="7">
                  <c:v>0</c:v>
                </c:pt>
                <c:pt idx="8">
                  <c:v>0</c:v>
                </c:pt>
                <c:pt idx="9">
                  <c:v>2.6435144481295501E-2</c:v>
                </c:pt>
                <c:pt idx="10">
                  <c:v>2.5404250614263098E-2</c:v>
                </c:pt>
                <c:pt idx="11">
                  <c:v>0.17057667563149201</c:v>
                </c:pt>
                <c:pt idx="12">
                  <c:v>0.13725656676279899</c:v>
                </c:pt>
                <c:pt idx="13">
                  <c:v>0.16475944015369701</c:v>
                </c:pt>
                <c:pt idx="14">
                  <c:v>0.158095399169982</c:v>
                </c:pt>
                <c:pt idx="15">
                  <c:v>0.15846360773194601</c:v>
                </c:pt>
                <c:pt idx="16">
                  <c:v>0.26829098472087698</c:v>
                </c:pt>
                <c:pt idx="17">
                  <c:v>0.41165931119885502</c:v>
                </c:pt>
                <c:pt idx="18">
                  <c:v>1.0781774173606999</c:v>
                </c:pt>
                <c:pt idx="19">
                  <c:v>1.8532097789374</c:v>
                </c:pt>
                <c:pt idx="20">
                  <c:v>1.91180955550295</c:v>
                </c:pt>
                <c:pt idx="21">
                  <c:v>2.8604101022904902</c:v>
                </c:pt>
                <c:pt idx="22">
                  <c:v>3.9196929202072401</c:v>
                </c:pt>
                <c:pt idx="23">
                  <c:v>4.7232587777320498</c:v>
                </c:pt>
                <c:pt idx="24">
                  <c:v>3.6482264475896899</c:v>
                </c:pt>
                <c:pt idx="25">
                  <c:v>2.9827859139569801</c:v>
                </c:pt>
                <c:pt idx="26">
                  <c:v>2.8109511684060999</c:v>
                </c:pt>
                <c:pt idx="27">
                  <c:v>2.8804579570272102</c:v>
                </c:pt>
                <c:pt idx="28">
                  <c:v>2.4358171881139299</c:v>
                </c:pt>
                <c:pt idx="29">
                  <c:v>1.98052853064118</c:v>
                </c:pt>
                <c:pt idx="30">
                  <c:v>2.4354771932261499</c:v>
                </c:pt>
                <c:pt idx="31">
                  <c:v>2.32150167247358</c:v>
                </c:pt>
                <c:pt idx="32">
                  <c:v>1.55886961605331</c:v>
                </c:pt>
                <c:pt idx="33">
                  <c:v>1.14779567460853</c:v>
                </c:pt>
                <c:pt idx="34">
                  <c:v>0.98432465711497497</c:v>
                </c:pt>
                <c:pt idx="35">
                  <c:v>1.0384113113129301</c:v>
                </c:pt>
                <c:pt idx="36">
                  <c:v>0.94893321103644002</c:v>
                </c:pt>
                <c:pt idx="37">
                  <c:v>0.85190362724143898</c:v>
                </c:pt>
                <c:pt idx="38">
                  <c:v>1.0133042390492299</c:v>
                </c:pt>
                <c:pt idx="39">
                  <c:v>0.70708795230890797</c:v>
                </c:pt>
                <c:pt idx="40">
                  <c:v>0.65658166826768605</c:v>
                </c:pt>
                <c:pt idx="41">
                  <c:v>0.87513215132882305</c:v>
                </c:pt>
                <c:pt idx="42">
                  <c:v>0.90505534268586996</c:v>
                </c:pt>
                <c:pt idx="43">
                  <c:v>0.73617983049579006</c:v>
                </c:pt>
                <c:pt idx="44">
                  <c:v>0.69615251502652697</c:v>
                </c:pt>
                <c:pt idx="45">
                  <c:v>0.73328882308188503</c:v>
                </c:pt>
                <c:pt idx="46">
                  <c:v>0.61068708223204005</c:v>
                </c:pt>
              </c:numCache>
            </c:numRef>
          </c:val>
          <c:extLst>
            <c:ext xmlns:c16="http://schemas.microsoft.com/office/drawing/2014/chart" uri="{C3380CC4-5D6E-409C-BE32-E72D297353CC}">
              <c16:uniqueId val="{0000000A-C22E-4724-814D-DAD9B3C482DF}"/>
            </c:ext>
          </c:extLst>
        </c:ser>
        <c:ser>
          <c:idx val="11"/>
          <c:order val="11"/>
          <c:tx>
            <c:strRef>
              <c:f>Annual_PJ!$A$25</c:f>
              <c:strCache>
                <c:ptCount val="1"/>
                <c:pt idx="0">
                  <c:v>Rimu</c:v>
                </c:pt>
              </c:strCache>
            </c:strRef>
          </c:tx>
          <c:spPr>
            <a:ln w="25400">
              <a:noFill/>
            </a:ln>
          </c:spPr>
          <c:cat>
            <c:numRef>
              <c:f>Annual_PJ!$C$9:$AW$9</c:f>
              <c:numCache>
                <c:formatCode>0</c:formatCode>
                <c:ptCount val="47"/>
                <c:pt idx="0">
                  <c:v>1974</c:v>
                </c:pt>
                <c:pt idx="1">
                  <c:v>1975</c:v>
                </c:pt>
                <c:pt idx="2">
                  <c:v>1976</c:v>
                </c:pt>
                <c:pt idx="3">
                  <c:v>1977</c:v>
                </c:pt>
                <c:pt idx="4">
                  <c:v>1978</c:v>
                </c:pt>
                <c:pt idx="5">
                  <c:v>1979</c:v>
                </c:pt>
                <c:pt idx="6">
                  <c:v>1980</c:v>
                </c:pt>
                <c:pt idx="7">
                  <c:v>1981</c:v>
                </c:pt>
                <c:pt idx="8">
                  <c:v>1982</c:v>
                </c:pt>
                <c:pt idx="9">
                  <c:v>1983</c:v>
                </c:pt>
                <c:pt idx="10">
                  <c:v>1984</c:v>
                </c:pt>
                <c:pt idx="11">
                  <c:v>1985</c:v>
                </c:pt>
                <c:pt idx="12">
                  <c:v>1986</c:v>
                </c:pt>
                <c:pt idx="13">
                  <c:v>1987</c:v>
                </c:pt>
                <c:pt idx="14">
                  <c:v>1988</c:v>
                </c:pt>
                <c:pt idx="15">
                  <c:v>1989</c:v>
                </c:pt>
                <c:pt idx="16">
                  <c:v>1990</c:v>
                </c:pt>
                <c:pt idx="17">
                  <c:v>1991</c:v>
                </c:pt>
                <c:pt idx="18">
                  <c:v>1992</c:v>
                </c:pt>
                <c:pt idx="19">
                  <c:v>1993</c:v>
                </c:pt>
                <c:pt idx="20">
                  <c:v>1994</c:v>
                </c:pt>
                <c:pt idx="21">
                  <c:v>1995</c:v>
                </c:pt>
                <c:pt idx="22">
                  <c:v>1996</c:v>
                </c:pt>
                <c:pt idx="23">
                  <c:v>1997</c:v>
                </c:pt>
                <c:pt idx="24">
                  <c:v>1998</c:v>
                </c:pt>
                <c:pt idx="25">
                  <c:v>1999</c:v>
                </c:pt>
                <c:pt idx="26">
                  <c:v>2000</c:v>
                </c:pt>
                <c:pt idx="27">
                  <c:v>2001</c:v>
                </c:pt>
                <c:pt idx="28">
                  <c:v>2002</c:v>
                </c:pt>
                <c:pt idx="29">
                  <c:v>2003</c:v>
                </c:pt>
                <c:pt idx="30">
                  <c:v>2004</c:v>
                </c:pt>
                <c:pt idx="31">
                  <c:v>2005</c:v>
                </c:pt>
                <c:pt idx="32">
                  <c:v>2006</c:v>
                </c:pt>
                <c:pt idx="33">
                  <c:v>2007</c:v>
                </c:pt>
                <c:pt idx="34">
                  <c:v>2008</c:v>
                </c:pt>
                <c:pt idx="35">
                  <c:v>2009</c:v>
                </c:pt>
                <c:pt idx="36">
                  <c:v>2010</c:v>
                </c:pt>
                <c:pt idx="37">
                  <c:v>2011</c:v>
                </c:pt>
                <c:pt idx="38">
                  <c:v>2012</c:v>
                </c:pt>
                <c:pt idx="39">
                  <c:v>2013</c:v>
                </c:pt>
                <c:pt idx="40">
                  <c:v>2014</c:v>
                </c:pt>
                <c:pt idx="41">
                  <c:v>2015</c:v>
                </c:pt>
                <c:pt idx="42">
                  <c:v>2016</c:v>
                </c:pt>
                <c:pt idx="43">
                  <c:v>2017</c:v>
                </c:pt>
                <c:pt idx="44">
                  <c:v>2018</c:v>
                </c:pt>
                <c:pt idx="45">
                  <c:v>2019</c:v>
                </c:pt>
                <c:pt idx="46">
                  <c:v>2020</c:v>
                </c:pt>
              </c:numCache>
            </c:numRef>
          </c:cat>
          <c:val>
            <c:numRef>
              <c:f>Annual_PJ!$C$25:$AW$25</c:f>
              <c:numCache>
                <c:formatCode>_(* #,##0.00_);_(* \(#,##0.00\);_(* "-"??_);_(@_)</c:formatCode>
                <c:ptCount val="4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2.1700542310492E-2</c:v>
                </c:pt>
                <c:pt idx="26">
                  <c:v>4.2892193578942502E-3</c:v>
                </c:pt>
                <c:pt idx="27">
                  <c:v>0.56560135762110098</c:v>
                </c:pt>
                <c:pt idx="28">
                  <c:v>1.0137038615049101</c:v>
                </c:pt>
                <c:pt idx="29">
                  <c:v>1.46045073339322</c:v>
                </c:pt>
                <c:pt idx="30">
                  <c:v>1.99651770038979</c:v>
                </c:pt>
                <c:pt idx="31">
                  <c:v>1.68912608689699</c:v>
                </c:pt>
                <c:pt idx="32">
                  <c:v>1.5510315942156401</c:v>
                </c:pt>
                <c:pt idx="33">
                  <c:v>0.66982585628736502</c:v>
                </c:pt>
                <c:pt idx="34">
                  <c:v>0.43540705879136798</c:v>
                </c:pt>
                <c:pt idx="35">
                  <c:v>0.57426794136592496</c:v>
                </c:pt>
                <c:pt idx="36">
                  <c:v>0.54003969910765504</c:v>
                </c:pt>
                <c:pt idx="37">
                  <c:v>0.88302979908186097</c:v>
                </c:pt>
                <c:pt idx="38">
                  <c:v>1.1053439721318301</c:v>
                </c:pt>
                <c:pt idx="39">
                  <c:v>0.62843014455684798</c:v>
                </c:pt>
                <c:pt idx="40">
                  <c:v>0.26952724550068302</c:v>
                </c:pt>
                <c:pt idx="41">
                  <c:v>0.34268193383525503</c:v>
                </c:pt>
                <c:pt idx="42">
                  <c:v>0.37051951826041601</c:v>
                </c:pt>
                <c:pt idx="43">
                  <c:v>0.50677924093444005</c:v>
                </c:pt>
                <c:pt idx="44">
                  <c:v>0.61357908679600004</c:v>
                </c:pt>
                <c:pt idx="45">
                  <c:v>0.45443438248380602</c:v>
                </c:pt>
                <c:pt idx="46">
                  <c:v>0.194370275748039</c:v>
                </c:pt>
              </c:numCache>
            </c:numRef>
          </c:val>
          <c:extLst>
            <c:ext xmlns:c16="http://schemas.microsoft.com/office/drawing/2014/chart" uri="{C3380CC4-5D6E-409C-BE32-E72D297353CC}">
              <c16:uniqueId val="{0000000B-C22E-4724-814D-DAD9B3C482DF}"/>
            </c:ext>
          </c:extLst>
        </c:ser>
        <c:ser>
          <c:idx val="12"/>
          <c:order val="12"/>
          <c:tx>
            <c:strRef>
              <c:f>Annual_PJ!$A$26</c:f>
              <c:strCache>
                <c:ptCount val="1"/>
                <c:pt idx="0">
                  <c:v>Cheal</c:v>
                </c:pt>
              </c:strCache>
            </c:strRef>
          </c:tx>
          <c:spPr>
            <a:ln w="25400">
              <a:noFill/>
            </a:ln>
          </c:spPr>
          <c:cat>
            <c:numRef>
              <c:f>Annual_PJ!$C$9:$AW$9</c:f>
              <c:numCache>
                <c:formatCode>0</c:formatCode>
                <c:ptCount val="47"/>
                <c:pt idx="0">
                  <c:v>1974</c:v>
                </c:pt>
                <c:pt idx="1">
                  <c:v>1975</c:v>
                </c:pt>
                <c:pt idx="2">
                  <c:v>1976</c:v>
                </c:pt>
                <c:pt idx="3">
                  <c:v>1977</c:v>
                </c:pt>
                <c:pt idx="4">
                  <c:v>1978</c:v>
                </c:pt>
                <c:pt idx="5">
                  <c:v>1979</c:v>
                </c:pt>
                <c:pt idx="6">
                  <c:v>1980</c:v>
                </c:pt>
                <c:pt idx="7">
                  <c:v>1981</c:v>
                </c:pt>
                <c:pt idx="8">
                  <c:v>1982</c:v>
                </c:pt>
                <c:pt idx="9">
                  <c:v>1983</c:v>
                </c:pt>
                <c:pt idx="10">
                  <c:v>1984</c:v>
                </c:pt>
                <c:pt idx="11">
                  <c:v>1985</c:v>
                </c:pt>
                <c:pt idx="12">
                  <c:v>1986</c:v>
                </c:pt>
                <c:pt idx="13">
                  <c:v>1987</c:v>
                </c:pt>
                <c:pt idx="14">
                  <c:v>1988</c:v>
                </c:pt>
                <c:pt idx="15">
                  <c:v>1989</c:v>
                </c:pt>
                <c:pt idx="16">
                  <c:v>1990</c:v>
                </c:pt>
                <c:pt idx="17">
                  <c:v>1991</c:v>
                </c:pt>
                <c:pt idx="18">
                  <c:v>1992</c:v>
                </c:pt>
                <c:pt idx="19">
                  <c:v>1993</c:v>
                </c:pt>
                <c:pt idx="20">
                  <c:v>1994</c:v>
                </c:pt>
                <c:pt idx="21">
                  <c:v>1995</c:v>
                </c:pt>
                <c:pt idx="22">
                  <c:v>1996</c:v>
                </c:pt>
                <c:pt idx="23">
                  <c:v>1997</c:v>
                </c:pt>
                <c:pt idx="24">
                  <c:v>1998</c:v>
                </c:pt>
                <c:pt idx="25">
                  <c:v>1999</c:v>
                </c:pt>
                <c:pt idx="26">
                  <c:v>2000</c:v>
                </c:pt>
                <c:pt idx="27">
                  <c:v>2001</c:v>
                </c:pt>
                <c:pt idx="28">
                  <c:v>2002</c:v>
                </c:pt>
                <c:pt idx="29">
                  <c:v>2003</c:v>
                </c:pt>
                <c:pt idx="30">
                  <c:v>2004</c:v>
                </c:pt>
                <c:pt idx="31">
                  <c:v>2005</c:v>
                </c:pt>
                <c:pt idx="32">
                  <c:v>2006</c:v>
                </c:pt>
                <c:pt idx="33">
                  <c:v>2007</c:v>
                </c:pt>
                <c:pt idx="34">
                  <c:v>2008</c:v>
                </c:pt>
                <c:pt idx="35">
                  <c:v>2009</c:v>
                </c:pt>
                <c:pt idx="36">
                  <c:v>2010</c:v>
                </c:pt>
                <c:pt idx="37">
                  <c:v>2011</c:v>
                </c:pt>
                <c:pt idx="38">
                  <c:v>2012</c:v>
                </c:pt>
                <c:pt idx="39">
                  <c:v>2013</c:v>
                </c:pt>
                <c:pt idx="40">
                  <c:v>2014</c:v>
                </c:pt>
                <c:pt idx="41">
                  <c:v>2015</c:v>
                </c:pt>
                <c:pt idx="42">
                  <c:v>2016</c:v>
                </c:pt>
                <c:pt idx="43">
                  <c:v>2017</c:v>
                </c:pt>
                <c:pt idx="44">
                  <c:v>2018</c:v>
                </c:pt>
                <c:pt idx="45">
                  <c:v>2019</c:v>
                </c:pt>
                <c:pt idx="46">
                  <c:v>2020</c:v>
                </c:pt>
              </c:numCache>
            </c:numRef>
          </c:cat>
          <c:val>
            <c:numRef>
              <c:f>Annual_PJ!$C$26:$AW$26</c:f>
              <c:numCache>
                <c:formatCode>_(* #,##0.00_);_(* \(#,##0.00\);_(* "-"??_);_(@_)</c:formatCode>
                <c:ptCount val="4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7.5595958261949897E-3</c:v>
                </c:pt>
                <c:pt idx="30">
                  <c:v>5.4851021033345E-2</c:v>
                </c:pt>
                <c:pt idx="31">
                  <c:v>0.47604357877445502</c:v>
                </c:pt>
                <c:pt idx="32">
                  <c:v>0.15660669928269699</c:v>
                </c:pt>
                <c:pt idx="33">
                  <c:v>0.74242263722786195</c:v>
                </c:pt>
                <c:pt idx="34">
                  <c:v>0.98348583907443998</c:v>
                </c:pt>
                <c:pt idx="35">
                  <c:v>0.72969439363706201</c:v>
                </c:pt>
                <c:pt idx="36">
                  <c:v>0.70582476878624401</c:v>
                </c:pt>
                <c:pt idx="37">
                  <c:v>1.36827511483061</c:v>
                </c:pt>
                <c:pt idx="38">
                  <c:v>1.9512507787707201</c:v>
                </c:pt>
                <c:pt idx="39">
                  <c:v>2.0684333115868299</c:v>
                </c:pt>
                <c:pt idx="40">
                  <c:v>2.89280044674266</c:v>
                </c:pt>
                <c:pt idx="41">
                  <c:v>2.9324018819767201</c:v>
                </c:pt>
                <c:pt idx="42">
                  <c:v>1.9374684607447701</c:v>
                </c:pt>
                <c:pt idx="43">
                  <c:v>1.66108760119077</c:v>
                </c:pt>
                <c:pt idx="44">
                  <c:v>1.80817594274411</c:v>
                </c:pt>
                <c:pt idx="45">
                  <c:v>2.20054967324424</c:v>
                </c:pt>
                <c:pt idx="46">
                  <c:v>2.17101502159628</c:v>
                </c:pt>
              </c:numCache>
            </c:numRef>
          </c:val>
          <c:extLst>
            <c:ext xmlns:c16="http://schemas.microsoft.com/office/drawing/2014/chart" uri="{C3380CC4-5D6E-409C-BE32-E72D297353CC}">
              <c16:uniqueId val="{0000000C-C22E-4724-814D-DAD9B3C482DF}"/>
            </c:ext>
          </c:extLst>
        </c:ser>
        <c:ser>
          <c:idx val="13"/>
          <c:order val="13"/>
          <c:tx>
            <c:strRef>
              <c:f>Annual_PJ!$A$27</c:f>
              <c:strCache>
                <c:ptCount val="1"/>
                <c:pt idx="0">
                  <c:v>TarikiAhuroa</c:v>
                </c:pt>
              </c:strCache>
            </c:strRef>
          </c:tx>
          <c:spPr>
            <a:ln w="25400">
              <a:noFill/>
            </a:ln>
          </c:spPr>
          <c:cat>
            <c:numRef>
              <c:f>Annual_PJ!$C$9:$AW$9</c:f>
              <c:numCache>
                <c:formatCode>0</c:formatCode>
                <c:ptCount val="47"/>
                <c:pt idx="0">
                  <c:v>1974</c:v>
                </c:pt>
                <c:pt idx="1">
                  <c:v>1975</c:v>
                </c:pt>
                <c:pt idx="2">
                  <c:v>1976</c:v>
                </c:pt>
                <c:pt idx="3">
                  <c:v>1977</c:v>
                </c:pt>
                <c:pt idx="4">
                  <c:v>1978</c:v>
                </c:pt>
                <c:pt idx="5">
                  <c:v>1979</c:v>
                </c:pt>
                <c:pt idx="6">
                  <c:v>1980</c:v>
                </c:pt>
                <c:pt idx="7">
                  <c:v>1981</c:v>
                </c:pt>
                <c:pt idx="8">
                  <c:v>1982</c:v>
                </c:pt>
                <c:pt idx="9">
                  <c:v>1983</c:v>
                </c:pt>
                <c:pt idx="10">
                  <c:v>1984</c:v>
                </c:pt>
                <c:pt idx="11">
                  <c:v>1985</c:v>
                </c:pt>
                <c:pt idx="12">
                  <c:v>1986</c:v>
                </c:pt>
                <c:pt idx="13">
                  <c:v>1987</c:v>
                </c:pt>
                <c:pt idx="14">
                  <c:v>1988</c:v>
                </c:pt>
                <c:pt idx="15">
                  <c:v>1989</c:v>
                </c:pt>
                <c:pt idx="16">
                  <c:v>1990</c:v>
                </c:pt>
                <c:pt idx="17">
                  <c:v>1991</c:v>
                </c:pt>
                <c:pt idx="18">
                  <c:v>1992</c:v>
                </c:pt>
                <c:pt idx="19">
                  <c:v>1993</c:v>
                </c:pt>
                <c:pt idx="20">
                  <c:v>1994</c:v>
                </c:pt>
                <c:pt idx="21">
                  <c:v>1995</c:v>
                </c:pt>
                <c:pt idx="22">
                  <c:v>1996</c:v>
                </c:pt>
                <c:pt idx="23">
                  <c:v>1997</c:v>
                </c:pt>
                <c:pt idx="24">
                  <c:v>1998</c:v>
                </c:pt>
                <c:pt idx="25">
                  <c:v>1999</c:v>
                </c:pt>
                <c:pt idx="26">
                  <c:v>2000</c:v>
                </c:pt>
                <c:pt idx="27">
                  <c:v>2001</c:v>
                </c:pt>
                <c:pt idx="28">
                  <c:v>2002</c:v>
                </c:pt>
                <c:pt idx="29">
                  <c:v>2003</c:v>
                </c:pt>
                <c:pt idx="30">
                  <c:v>2004</c:v>
                </c:pt>
                <c:pt idx="31">
                  <c:v>2005</c:v>
                </c:pt>
                <c:pt idx="32">
                  <c:v>2006</c:v>
                </c:pt>
                <c:pt idx="33">
                  <c:v>2007</c:v>
                </c:pt>
                <c:pt idx="34">
                  <c:v>2008</c:v>
                </c:pt>
                <c:pt idx="35">
                  <c:v>2009</c:v>
                </c:pt>
                <c:pt idx="36">
                  <c:v>2010</c:v>
                </c:pt>
                <c:pt idx="37">
                  <c:v>2011</c:v>
                </c:pt>
                <c:pt idx="38">
                  <c:v>2012</c:v>
                </c:pt>
                <c:pt idx="39">
                  <c:v>2013</c:v>
                </c:pt>
                <c:pt idx="40">
                  <c:v>2014</c:v>
                </c:pt>
                <c:pt idx="41">
                  <c:v>2015</c:v>
                </c:pt>
                <c:pt idx="42">
                  <c:v>2016</c:v>
                </c:pt>
                <c:pt idx="43">
                  <c:v>2017</c:v>
                </c:pt>
                <c:pt idx="44">
                  <c:v>2018</c:v>
                </c:pt>
                <c:pt idx="45">
                  <c:v>2019</c:v>
                </c:pt>
                <c:pt idx="46">
                  <c:v>2020</c:v>
                </c:pt>
              </c:numCache>
            </c:numRef>
          </c:cat>
          <c:val>
            <c:numRef>
              <c:f>Annual_PJ!$C$27:$AW$27</c:f>
              <c:numCache>
                <c:formatCode>_(* #,##0.00_);_(* \(#,##0.00\);_(* "-"??_);_(@_)</c:formatCode>
                <c:ptCount val="4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1.3627360326834499</c:v>
                </c:pt>
                <c:pt idx="23">
                  <c:v>2.4647286231356</c:v>
                </c:pt>
                <c:pt idx="24">
                  <c:v>2.4862302160252701</c:v>
                </c:pt>
                <c:pt idx="25">
                  <c:v>2.3252997876206201</c:v>
                </c:pt>
                <c:pt idx="26">
                  <c:v>1.8257932073396901</c:v>
                </c:pt>
                <c:pt idx="27">
                  <c:v>1.92682120324064</c:v>
                </c:pt>
                <c:pt idx="28">
                  <c:v>1.6449075392171499</c:v>
                </c:pt>
                <c:pt idx="29">
                  <c:v>1.40879516617312</c:v>
                </c:pt>
                <c:pt idx="30">
                  <c:v>0.83292845177416197</c:v>
                </c:pt>
                <c:pt idx="31">
                  <c:v>0.65123276635670502</c:v>
                </c:pt>
                <c:pt idx="32">
                  <c:v>0.54062961630987605</c:v>
                </c:pt>
                <c:pt idx="33">
                  <c:v>0.292554024662318</c:v>
                </c:pt>
                <c:pt idx="34">
                  <c:v>8.4644061583548105E-2</c:v>
                </c:pt>
                <c:pt idx="35">
                  <c:v>7.3635548926155895E-5</c:v>
                </c:pt>
                <c:pt idx="36">
                  <c:v>0</c:v>
                </c:pt>
                <c:pt idx="37">
                  <c:v>3.0232460522267601E-3</c:v>
                </c:pt>
                <c:pt idx="38">
                  <c:v>1.0828804707520101E-2</c:v>
                </c:pt>
                <c:pt idx="39">
                  <c:v>0</c:v>
                </c:pt>
                <c:pt idx="40">
                  <c:v>0</c:v>
                </c:pt>
                <c:pt idx="41">
                  <c:v>0</c:v>
                </c:pt>
                <c:pt idx="42">
                  <c:v>0</c:v>
                </c:pt>
                <c:pt idx="43">
                  <c:v>0</c:v>
                </c:pt>
                <c:pt idx="44">
                  <c:v>0</c:v>
                </c:pt>
                <c:pt idx="45">
                  <c:v>0</c:v>
                </c:pt>
                <c:pt idx="46">
                  <c:v>0</c:v>
                </c:pt>
              </c:numCache>
            </c:numRef>
          </c:val>
          <c:extLst>
            <c:ext xmlns:c16="http://schemas.microsoft.com/office/drawing/2014/chart" uri="{C3380CC4-5D6E-409C-BE32-E72D297353CC}">
              <c16:uniqueId val="{0000000D-C22E-4724-814D-DAD9B3C482DF}"/>
            </c:ext>
          </c:extLst>
        </c:ser>
        <c:ser>
          <c:idx val="14"/>
          <c:order val="14"/>
          <c:tx>
            <c:strRef>
              <c:f>Annual_PJ!$A$28</c:f>
              <c:strCache>
                <c:ptCount val="1"/>
                <c:pt idx="0">
                  <c:v>Waihapa</c:v>
                </c:pt>
              </c:strCache>
            </c:strRef>
          </c:tx>
          <c:spPr>
            <a:ln w="25400">
              <a:noFill/>
            </a:ln>
          </c:spPr>
          <c:cat>
            <c:numRef>
              <c:f>Annual_PJ!$C$9:$AW$9</c:f>
              <c:numCache>
                <c:formatCode>0</c:formatCode>
                <c:ptCount val="47"/>
                <c:pt idx="0">
                  <c:v>1974</c:v>
                </c:pt>
                <c:pt idx="1">
                  <c:v>1975</c:v>
                </c:pt>
                <c:pt idx="2">
                  <c:v>1976</c:v>
                </c:pt>
                <c:pt idx="3">
                  <c:v>1977</c:v>
                </c:pt>
                <c:pt idx="4">
                  <c:v>1978</c:v>
                </c:pt>
                <c:pt idx="5">
                  <c:v>1979</c:v>
                </c:pt>
                <c:pt idx="6">
                  <c:v>1980</c:v>
                </c:pt>
                <c:pt idx="7">
                  <c:v>1981</c:v>
                </c:pt>
                <c:pt idx="8">
                  <c:v>1982</c:v>
                </c:pt>
                <c:pt idx="9">
                  <c:v>1983</c:v>
                </c:pt>
                <c:pt idx="10">
                  <c:v>1984</c:v>
                </c:pt>
                <c:pt idx="11">
                  <c:v>1985</c:v>
                </c:pt>
                <c:pt idx="12">
                  <c:v>1986</c:v>
                </c:pt>
                <c:pt idx="13">
                  <c:v>1987</c:v>
                </c:pt>
                <c:pt idx="14">
                  <c:v>1988</c:v>
                </c:pt>
                <c:pt idx="15">
                  <c:v>1989</c:v>
                </c:pt>
                <c:pt idx="16">
                  <c:v>1990</c:v>
                </c:pt>
                <c:pt idx="17">
                  <c:v>1991</c:v>
                </c:pt>
                <c:pt idx="18">
                  <c:v>1992</c:v>
                </c:pt>
                <c:pt idx="19">
                  <c:v>1993</c:v>
                </c:pt>
                <c:pt idx="20">
                  <c:v>1994</c:v>
                </c:pt>
                <c:pt idx="21">
                  <c:v>1995</c:v>
                </c:pt>
                <c:pt idx="22">
                  <c:v>1996</c:v>
                </c:pt>
                <c:pt idx="23">
                  <c:v>1997</c:v>
                </c:pt>
                <c:pt idx="24">
                  <c:v>1998</c:v>
                </c:pt>
                <c:pt idx="25">
                  <c:v>1999</c:v>
                </c:pt>
                <c:pt idx="26">
                  <c:v>2000</c:v>
                </c:pt>
                <c:pt idx="27">
                  <c:v>2001</c:v>
                </c:pt>
                <c:pt idx="28">
                  <c:v>2002</c:v>
                </c:pt>
                <c:pt idx="29">
                  <c:v>2003</c:v>
                </c:pt>
                <c:pt idx="30">
                  <c:v>2004</c:v>
                </c:pt>
                <c:pt idx="31">
                  <c:v>2005</c:v>
                </c:pt>
                <c:pt idx="32">
                  <c:v>2006</c:v>
                </c:pt>
                <c:pt idx="33">
                  <c:v>2007</c:v>
                </c:pt>
                <c:pt idx="34">
                  <c:v>2008</c:v>
                </c:pt>
                <c:pt idx="35">
                  <c:v>2009</c:v>
                </c:pt>
                <c:pt idx="36">
                  <c:v>2010</c:v>
                </c:pt>
                <c:pt idx="37">
                  <c:v>2011</c:v>
                </c:pt>
                <c:pt idx="38">
                  <c:v>2012</c:v>
                </c:pt>
                <c:pt idx="39">
                  <c:v>2013</c:v>
                </c:pt>
                <c:pt idx="40">
                  <c:v>2014</c:v>
                </c:pt>
                <c:pt idx="41">
                  <c:v>2015</c:v>
                </c:pt>
                <c:pt idx="42">
                  <c:v>2016</c:v>
                </c:pt>
                <c:pt idx="43">
                  <c:v>2017</c:v>
                </c:pt>
                <c:pt idx="44">
                  <c:v>2018</c:v>
                </c:pt>
                <c:pt idx="45">
                  <c:v>2019</c:v>
                </c:pt>
                <c:pt idx="46">
                  <c:v>2020</c:v>
                </c:pt>
              </c:numCache>
            </c:numRef>
          </c:cat>
          <c:val>
            <c:numRef>
              <c:f>Annual_PJ!$C$28:$AW$28</c:f>
              <c:numCache>
                <c:formatCode>_(* #,##0.00_);_(* \(#,##0.00\);_(* "-"??_);_(@_)</c:formatCode>
                <c:ptCount val="4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5.9290039173509701</c:v>
                </c:pt>
                <c:pt idx="15">
                  <c:v>12.7661844255726</c:v>
                </c:pt>
                <c:pt idx="16">
                  <c:v>17.225246902934099</c:v>
                </c:pt>
                <c:pt idx="17">
                  <c:v>23.624464627141499</c:v>
                </c:pt>
                <c:pt idx="18">
                  <c:v>19.375472096536299</c:v>
                </c:pt>
                <c:pt idx="19">
                  <c:v>24.224460400089399</c:v>
                </c:pt>
                <c:pt idx="20">
                  <c:v>22.8863783285734</c:v>
                </c:pt>
                <c:pt idx="21">
                  <c:v>7.3148226905468396</c:v>
                </c:pt>
                <c:pt idx="22">
                  <c:v>4.2227949743482203</c:v>
                </c:pt>
                <c:pt idx="23">
                  <c:v>3.07321283855162</c:v>
                </c:pt>
                <c:pt idx="24">
                  <c:v>2.8864584506455202</c:v>
                </c:pt>
                <c:pt idx="25">
                  <c:v>1.7030184535186299</c:v>
                </c:pt>
                <c:pt idx="26">
                  <c:v>1.0514219091789101</c:v>
                </c:pt>
                <c:pt idx="27">
                  <c:v>0.93774182404845097</c:v>
                </c:pt>
                <c:pt idx="28">
                  <c:v>0.73133936738703498</c:v>
                </c:pt>
                <c:pt idx="29">
                  <c:v>0.45630813956341498</c:v>
                </c:pt>
                <c:pt idx="30">
                  <c:v>0.30424515409577901</c:v>
                </c:pt>
                <c:pt idx="31">
                  <c:v>0.33433231638380301</c:v>
                </c:pt>
                <c:pt idx="32">
                  <c:v>0.46250173051271498</c:v>
                </c:pt>
                <c:pt idx="33">
                  <c:v>0.34100978626163603</c:v>
                </c:pt>
                <c:pt idx="34">
                  <c:v>0.12698869006382199</c:v>
                </c:pt>
                <c:pt idx="35">
                  <c:v>0.12825412332713601</c:v>
                </c:pt>
                <c:pt idx="36">
                  <c:v>0.15456375849916701</c:v>
                </c:pt>
                <c:pt idx="37">
                  <c:v>6.9337820579064596E-2</c:v>
                </c:pt>
                <c:pt idx="38">
                  <c:v>1.1836155561369801E-3</c:v>
                </c:pt>
                <c:pt idx="39">
                  <c:v>0.138947400896544</c:v>
                </c:pt>
                <c:pt idx="40">
                  <c:v>0.36574587744144599</c:v>
                </c:pt>
                <c:pt idx="41">
                  <c:v>0.27163435745355402</c:v>
                </c:pt>
                <c:pt idx="42">
                  <c:v>0.199586651842726</c:v>
                </c:pt>
                <c:pt idx="43">
                  <c:v>0.27319529480069699</c:v>
                </c:pt>
                <c:pt idx="44">
                  <c:v>0.16988648593199099</c:v>
                </c:pt>
                <c:pt idx="45">
                  <c:v>0.134666969752647</c:v>
                </c:pt>
                <c:pt idx="46">
                  <c:v>6.9589969828395895E-2</c:v>
                </c:pt>
              </c:numCache>
            </c:numRef>
          </c:val>
          <c:extLst>
            <c:ext xmlns:c16="http://schemas.microsoft.com/office/drawing/2014/chart" uri="{C3380CC4-5D6E-409C-BE32-E72D297353CC}">
              <c16:uniqueId val="{0000000E-C22E-4724-814D-DAD9B3C482DF}"/>
            </c:ext>
          </c:extLst>
        </c:ser>
        <c:ser>
          <c:idx val="15"/>
          <c:order val="15"/>
          <c:tx>
            <c:strRef>
              <c:f>Annual_PJ!$A$29</c:f>
              <c:strCache>
                <c:ptCount val="1"/>
                <c:pt idx="0">
                  <c:v>CopperMoki</c:v>
                </c:pt>
              </c:strCache>
            </c:strRef>
          </c:tx>
          <c:spPr>
            <a:ln w="25400">
              <a:noFill/>
            </a:ln>
          </c:spPr>
          <c:cat>
            <c:numRef>
              <c:f>Annual_PJ!$C$9:$AW$9</c:f>
              <c:numCache>
                <c:formatCode>0</c:formatCode>
                <c:ptCount val="47"/>
                <c:pt idx="0">
                  <c:v>1974</c:v>
                </c:pt>
                <c:pt idx="1">
                  <c:v>1975</c:v>
                </c:pt>
                <c:pt idx="2">
                  <c:v>1976</c:v>
                </c:pt>
                <c:pt idx="3">
                  <c:v>1977</c:v>
                </c:pt>
                <c:pt idx="4">
                  <c:v>1978</c:v>
                </c:pt>
                <c:pt idx="5">
                  <c:v>1979</c:v>
                </c:pt>
                <c:pt idx="6">
                  <c:v>1980</c:v>
                </c:pt>
                <c:pt idx="7">
                  <c:v>1981</c:v>
                </c:pt>
                <c:pt idx="8">
                  <c:v>1982</c:v>
                </c:pt>
                <c:pt idx="9">
                  <c:v>1983</c:v>
                </c:pt>
                <c:pt idx="10">
                  <c:v>1984</c:v>
                </c:pt>
                <c:pt idx="11">
                  <c:v>1985</c:v>
                </c:pt>
                <c:pt idx="12">
                  <c:v>1986</c:v>
                </c:pt>
                <c:pt idx="13">
                  <c:v>1987</c:v>
                </c:pt>
                <c:pt idx="14">
                  <c:v>1988</c:v>
                </c:pt>
                <c:pt idx="15">
                  <c:v>1989</c:v>
                </c:pt>
                <c:pt idx="16">
                  <c:v>1990</c:v>
                </c:pt>
                <c:pt idx="17">
                  <c:v>1991</c:v>
                </c:pt>
                <c:pt idx="18">
                  <c:v>1992</c:v>
                </c:pt>
                <c:pt idx="19">
                  <c:v>1993</c:v>
                </c:pt>
                <c:pt idx="20">
                  <c:v>1994</c:v>
                </c:pt>
                <c:pt idx="21">
                  <c:v>1995</c:v>
                </c:pt>
                <c:pt idx="22">
                  <c:v>1996</c:v>
                </c:pt>
                <c:pt idx="23">
                  <c:v>1997</c:v>
                </c:pt>
                <c:pt idx="24">
                  <c:v>1998</c:v>
                </c:pt>
                <c:pt idx="25">
                  <c:v>1999</c:v>
                </c:pt>
                <c:pt idx="26">
                  <c:v>2000</c:v>
                </c:pt>
                <c:pt idx="27">
                  <c:v>2001</c:v>
                </c:pt>
                <c:pt idx="28">
                  <c:v>2002</c:v>
                </c:pt>
                <c:pt idx="29">
                  <c:v>2003</c:v>
                </c:pt>
                <c:pt idx="30">
                  <c:v>2004</c:v>
                </c:pt>
                <c:pt idx="31">
                  <c:v>2005</c:v>
                </c:pt>
                <c:pt idx="32">
                  <c:v>2006</c:v>
                </c:pt>
                <c:pt idx="33">
                  <c:v>2007</c:v>
                </c:pt>
                <c:pt idx="34">
                  <c:v>2008</c:v>
                </c:pt>
                <c:pt idx="35">
                  <c:v>2009</c:v>
                </c:pt>
                <c:pt idx="36">
                  <c:v>2010</c:v>
                </c:pt>
                <c:pt idx="37">
                  <c:v>2011</c:v>
                </c:pt>
                <c:pt idx="38">
                  <c:v>2012</c:v>
                </c:pt>
                <c:pt idx="39">
                  <c:v>2013</c:v>
                </c:pt>
                <c:pt idx="40">
                  <c:v>2014</c:v>
                </c:pt>
                <c:pt idx="41">
                  <c:v>2015</c:v>
                </c:pt>
                <c:pt idx="42">
                  <c:v>2016</c:v>
                </c:pt>
                <c:pt idx="43">
                  <c:v>2017</c:v>
                </c:pt>
                <c:pt idx="44">
                  <c:v>2018</c:v>
                </c:pt>
                <c:pt idx="45">
                  <c:v>2019</c:v>
                </c:pt>
                <c:pt idx="46">
                  <c:v>2020</c:v>
                </c:pt>
              </c:numCache>
            </c:numRef>
          </c:cat>
          <c:val>
            <c:numRef>
              <c:f>Annual_PJ!$C$29:$AW$29</c:f>
              <c:numCache>
                <c:formatCode>_(* #,##0.00_);_(* \(#,##0.00\);_(* "-"??_);_(@_)</c:formatCode>
                <c:ptCount val="4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6.5274297601531306E-2</c:v>
                </c:pt>
                <c:pt idx="38">
                  <c:v>1.1135895440733701</c:v>
                </c:pt>
                <c:pt idx="39">
                  <c:v>0.42554115770641998</c:v>
                </c:pt>
                <c:pt idx="40">
                  <c:v>0.28036531671303699</c:v>
                </c:pt>
                <c:pt idx="41">
                  <c:v>0.133878381604254</c:v>
                </c:pt>
                <c:pt idx="42">
                  <c:v>0.26320777504728299</c:v>
                </c:pt>
                <c:pt idx="43">
                  <c:v>0.12917656103931099</c:v>
                </c:pt>
                <c:pt idx="44">
                  <c:v>0.24706103807938101</c:v>
                </c:pt>
                <c:pt idx="45">
                  <c:v>0.27320072251249</c:v>
                </c:pt>
                <c:pt idx="46">
                  <c:v>0.20093335538295401</c:v>
                </c:pt>
              </c:numCache>
            </c:numRef>
          </c:val>
          <c:extLst>
            <c:ext xmlns:c16="http://schemas.microsoft.com/office/drawing/2014/chart" uri="{C3380CC4-5D6E-409C-BE32-E72D297353CC}">
              <c16:uniqueId val="{0000000F-C22E-4724-814D-DAD9B3C482DF}"/>
            </c:ext>
          </c:extLst>
        </c:ser>
        <c:ser>
          <c:idx val="16"/>
          <c:order val="16"/>
          <c:tx>
            <c:strRef>
              <c:f>Annual_PJ!$A$30</c:f>
              <c:strCache>
                <c:ptCount val="1"/>
                <c:pt idx="0">
                  <c:v>Surrey</c:v>
                </c:pt>
              </c:strCache>
            </c:strRef>
          </c:tx>
          <c:spPr>
            <a:ln w="25400">
              <a:noFill/>
            </a:ln>
          </c:spPr>
          <c:cat>
            <c:numRef>
              <c:f>Annual_PJ!$C$9:$AW$9</c:f>
              <c:numCache>
                <c:formatCode>0</c:formatCode>
                <c:ptCount val="47"/>
                <c:pt idx="0">
                  <c:v>1974</c:v>
                </c:pt>
                <c:pt idx="1">
                  <c:v>1975</c:v>
                </c:pt>
                <c:pt idx="2">
                  <c:v>1976</c:v>
                </c:pt>
                <c:pt idx="3">
                  <c:v>1977</c:v>
                </c:pt>
                <c:pt idx="4">
                  <c:v>1978</c:v>
                </c:pt>
                <c:pt idx="5">
                  <c:v>1979</c:v>
                </c:pt>
                <c:pt idx="6">
                  <c:v>1980</c:v>
                </c:pt>
                <c:pt idx="7">
                  <c:v>1981</c:v>
                </c:pt>
                <c:pt idx="8">
                  <c:v>1982</c:v>
                </c:pt>
                <c:pt idx="9">
                  <c:v>1983</c:v>
                </c:pt>
                <c:pt idx="10">
                  <c:v>1984</c:v>
                </c:pt>
                <c:pt idx="11">
                  <c:v>1985</c:v>
                </c:pt>
                <c:pt idx="12">
                  <c:v>1986</c:v>
                </c:pt>
                <c:pt idx="13">
                  <c:v>1987</c:v>
                </c:pt>
                <c:pt idx="14">
                  <c:v>1988</c:v>
                </c:pt>
                <c:pt idx="15">
                  <c:v>1989</c:v>
                </c:pt>
                <c:pt idx="16">
                  <c:v>1990</c:v>
                </c:pt>
                <c:pt idx="17">
                  <c:v>1991</c:v>
                </c:pt>
                <c:pt idx="18">
                  <c:v>1992</c:v>
                </c:pt>
                <c:pt idx="19">
                  <c:v>1993</c:v>
                </c:pt>
                <c:pt idx="20">
                  <c:v>1994</c:v>
                </c:pt>
                <c:pt idx="21">
                  <c:v>1995</c:v>
                </c:pt>
                <c:pt idx="22">
                  <c:v>1996</c:v>
                </c:pt>
                <c:pt idx="23">
                  <c:v>1997</c:v>
                </c:pt>
                <c:pt idx="24">
                  <c:v>1998</c:v>
                </c:pt>
                <c:pt idx="25">
                  <c:v>1999</c:v>
                </c:pt>
                <c:pt idx="26">
                  <c:v>2000</c:v>
                </c:pt>
                <c:pt idx="27">
                  <c:v>2001</c:v>
                </c:pt>
                <c:pt idx="28">
                  <c:v>2002</c:v>
                </c:pt>
                <c:pt idx="29">
                  <c:v>2003</c:v>
                </c:pt>
                <c:pt idx="30">
                  <c:v>2004</c:v>
                </c:pt>
                <c:pt idx="31">
                  <c:v>2005</c:v>
                </c:pt>
                <c:pt idx="32">
                  <c:v>2006</c:v>
                </c:pt>
                <c:pt idx="33">
                  <c:v>2007</c:v>
                </c:pt>
                <c:pt idx="34">
                  <c:v>2008</c:v>
                </c:pt>
                <c:pt idx="35">
                  <c:v>2009</c:v>
                </c:pt>
                <c:pt idx="36">
                  <c:v>2010</c:v>
                </c:pt>
                <c:pt idx="37">
                  <c:v>2011</c:v>
                </c:pt>
                <c:pt idx="38">
                  <c:v>2012</c:v>
                </c:pt>
                <c:pt idx="39">
                  <c:v>2013</c:v>
                </c:pt>
                <c:pt idx="40">
                  <c:v>2014</c:v>
                </c:pt>
                <c:pt idx="41">
                  <c:v>2015</c:v>
                </c:pt>
                <c:pt idx="42">
                  <c:v>2016</c:v>
                </c:pt>
                <c:pt idx="43">
                  <c:v>2017</c:v>
                </c:pt>
                <c:pt idx="44">
                  <c:v>2018</c:v>
                </c:pt>
                <c:pt idx="45">
                  <c:v>2019</c:v>
                </c:pt>
                <c:pt idx="46">
                  <c:v>2020</c:v>
                </c:pt>
              </c:numCache>
            </c:numRef>
          </c:cat>
          <c:val>
            <c:numRef>
              <c:f>Annual_PJ!$C$30:$AW$30</c:f>
              <c:numCache>
                <c:formatCode>_(* #,##0.00_);_(* \(#,##0.00\);_(* "-"??_);_(@_)</c:formatCode>
                <c:ptCount val="4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3.8402980895820497E-2</c:v>
                </c:pt>
                <c:pt idx="30">
                  <c:v>1.1648546107822101E-3</c:v>
                </c:pt>
                <c:pt idx="31">
                  <c:v>0.14115427082777501</c:v>
                </c:pt>
                <c:pt idx="32">
                  <c:v>0.110653769607983</c:v>
                </c:pt>
                <c:pt idx="33">
                  <c:v>8.3892721844522997E-2</c:v>
                </c:pt>
                <c:pt idx="34">
                  <c:v>8.0980717988743997E-2</c:v>
                </c:pt>
                <c:pt idx="35">
                  <c:v>9.3630413607737398E-2</c:v>
                </c:pt>
                <c:pt idx="36">
                  <c:v>9.4277816523763103E-2</c:v>
                </c:pt>
                <c:pt idx="37">
                  <c:v>7.9128885974267205E-2</c:v>
                </c:pt>
                <c:pt idx="38">
                  <c:v>6.8605912564711005E-2</c:v>
                </c:pt>
                <c:pt idx="39">
                  <c:v>4.1240130664178601E-2</c:v>
                </c:pt>
                <c:pt idx="40">
                  <c:v>2.04232398031172E-2</c:v>
                </c:pt>
                <c:pt idx="41">
                  <c:v>0</c:v>
                </c:pt>
                <c:pt idx="42">
                  <c:v>0</c:v>
                </c:pt>
                <c:pt idx="43">
                  <c:v>1.8334379132544501E-2</c:v>
                </c:pt>
                <c:pt idx="44">
                  <c:v>3.01459558164901E-2</c:v>
                </c:pt>
                <c:pt idx="45">
                  <c:v>0</c:v>
                </c:pt>
                <c:pt idx="46">
                  <c:v>0</c:v>
                </c:pt>
              </c:numCache>
            </c:numRef>
          </c:val>
          <c:extLst>
            <c:ext xmlns:c16="http://schemas.microsoft.com/office/drawing/2014/chart" uri="{C3380CC4-5D6E-409C-BE32-E72D297353CC}">
              <c16:uniqueId val="{00000010-C22E-4724-814D-DAD9B3C482DF}"/>
            </c:ext>
          </c:extLst>
        </c:ser>
        <c:ser>
          <c:idx val="17"/>
          <c:order val="17"/>
          <c:tx>
            <c:strRef>
              <c:f>Annual_PJ!$A$31</c:f>
              <c:strCache>
                <c:ptCount val="1"/>
                <c:pt idx="0">
                  <c:v>Others</c:v>
                </c:pt>
              </c:strCache>
            </c:strRef>
          </c:tx>
          <c:spPr>
            <a:ln w="25400">
              <a:noFill/>
            </a:ln>
          </c:spPr>
          <c:cat>
            <c:numRef>
              <c:f>Annual_PJ!$C$9:$AW$9</c:f>
              <c:numCache>
                <c:formatCode>0</c:formatCode>
                <c:ptCount val="47"/>
                <c:pt idx="0">
                  <c:v>1974</c:v>
                </c:pt>
                <c:pt idx="1">
                  <c:v>1975</c:v>
                </c:pt>
                <c:pt idx="2">
                  <c:v>1976</c:v>
                </c:pt>
                <c:pt idx="3">
                  <c:v>1977</c:v>
                </c:pt>
                <c:pt idx="4">
                  <c:v>1978</c:v>
                </c:pt>
                <c:pt idx="5">
                  <c:v>1979</c:v>
                </c:pt>
                <c:pt idx="6">
                  <c:v>1980</c:v>
                </c:pt>
                <c:pt idx="7">
                  <c:v>1981</c:v>
                </c:pt>
                <c:pt idx="8">
                  <c:v>1982</c:v>
                </c:pt>
                <c:pt idx="9">
                  <c:v>1983</c:v>
                </c:pt>
                <c:pt idx="10">
                  <c:v>1984</c:v>
                </c:pt>
                <c:pt idx="11">
                  <c:v>1985</c:v>
                </c:pt>
                <c:pt idx="12">
                  <c:v>1986</c:v>
                </c:pt>
                <c:pt idx="13">
                  <c:v>1987</c:v>
                </c:pt>
                <c:pt idx="14">
                  <c:v>1988</c:v>
                </c:pt>
                <c:pt idx="15">
                  <c:v>1989</c:v>
                </c:pt>
                <c:pt idx="16">
                  <c:v>1990</c:v>
                </c:pt>
                <c:pt idx="17">
                  <c:v>1991</c:v>
                </c:pt>
                <c:pt idx="18">
                  <c:v>1992</c:v>
                </c:pt>
                <c:pt idx="19">
                  <c:v>1993</c:v>
                </c:pt>
                <c:pt idx="20">
                  <c:v>1994</c:v>
                </c:pt>
                <c:pt idx="21">
                  <c:v>1995</c:v>
                </c:pt>
                <c:pt idx="22">
                  <c:v>1996</c:v>
                </c:pt>
                <c:pt idx="23">
                  <c:v>1997</c:v>
                </c:pt>
                <c:pt idx="24">
                  <c:v>1998</c:v>
                </c:pt>
                <c:pt idx="25">
                  <c:v>1999</c:v>
                </c:pt>
                <c:pt idx="26">
                  <c:v>2000</c:v>
                </c:pt>
                <c:pt idx="27">
                  <c:v>2001</c:v>
                </c:pt>
                <c:pt idx="28">
                  <c:v>2002</c:v>
                </c:pt>
                <c:pt idx="29">
                  <c:v>2003</c:v>
                </c:pt>
                <c:pt idx="30">
                  <c:v>2004</c:v>
                </c:pt>
                <c:pt idx="31">
                  <c:v>2005</c:v>
                </c:pt>
                <c:pt idx="32">
                  <c:v>2006</c:v>
                </c:pt>
                <c:pt idx="33">
                  <c:v>2007</c:v>
                </c:pt>
                <c:pt idx="34">
                  <c:v>2008</c:v>
                </c:pt>
                <c:pt idx="35">
                  <c:v>2009</c:v>
                </c:pt>
                <c:pt idx="36">
                  <c:v>2010</c:v>
                </c:pt>
                <c:pt idx="37">
                  <c:v>2011</c:v>
                </c:pt>
                <c:pt idx="38">
                  <c:v>2012</c:v>
                </c:pt>
                <c:pt idx="39">
                  <c:v>2013</c:v>
                </c:pt>
                <c:pt idx="40">
                  <c:v>2014</c:v>
                </c:pt>
                <c:pt idx="41">
                  <c:v>2015</c:v>
                </c:pt>
                <c:pt idx="42">
                  <c:v>2016</c:v>
                </c:pt>
                <c:pt idx="43">
                  <c:v>2017</c:v>
                </c:pt>
                <c:pt idx="44">
                  <c:v>2018</c:v>
                </c:pt>
                <c:pt idx="45">
                  <c:v>2019</c:v>
                </c:pt>
                <c:pt idx="46">
                  <c:v>2020</c:v>
                </c:pt>
              </c:numCache>
            </c:numRef>
          </c:cat>
          <c:val>
            <c:numRef>
              <c:f>Annual_PJ!$C$31:$AW$31</c:f>
              <c:numCache>
                <c:formatCode>_(* #,##0.00_);_(* \(#,##0.00\);_(* "-"??_);_(@_)</c:formatCode>
                <c:ptCount val="47"/>
                <c:pt idx="0">
                  <c:v>0</c:v>
                </c:pt>
                <c:pt idx="1">
                  <c:v>0</c:v>
                </c:pt>
                <c:pt idx="2">
                  <c:v>0</c:v>
                </c:pt>
                <c:pt idx="3">
                  <c:v>0</c:v>
                </c:pt>
                <c:pt idx="4">
                  <c:v>0</c:v>
                </c:pt>
                <c:pt idx="5">
                  <c:v>0</c:v>
                </c:pt>
                <c:pt idx="6">
                  <c:v>0</c:v>
                </c:pt>
                <c:pt idx="7">
                  <c:v>0</c:v>
                </c:pt>
                <c:pt idx="8">
                  <c:v>0</c:v>
                </c:pt>
                <c:pt idx="9">
                  <c:v>0.243099095740966</c:v>
                </c:pt>
                <c:pt idx="10">
                  <c:v>2.76937055318378</c:v>
                </c:pt>
                <c:pt idx="11">
                  <c:v>0.122032392345926</c:v>
                </c:pt>
                <c:pt idx="12">
                  <c:v>6.9923105059436996E-2</c:v>
                </c:pt>
                <c:pt idx="13">
                  <c:v>0</c:v>
                </c:pt>
                <c:pt idx="14">
                  <c:v>0</c:v>
                </c:pt>
                <c:pt idx="15">
                  <c:v>0</c:v>
                </c:pt>
                <c:pt idx="16">
                  <c:v>0</c:v>
                </c:pt>
                <c:pt idx="17">
                  <c:v>0.106219216791464</c:v>
                </c:pt>
                <c:pt idx="18">
                  <c:v>2.1207020450202101E-2</c:v>
                </c:pt>
                <c:pt idx="19">
                  <c:v>0</c:v>
                </c:pt>
                <c:pt idx="20">
                  <c:v>0</c:v>
                </c:pt>
                <c:pt idx="21">
                  <c:v>0</c:v>
                </c:pt>
                <c:pt idx="22">
                  <c:v>0</c:v>
                </c:pt>
                <c:pt idx="23">
                  <c:v>0</c:v>
                </c:pt>
                <c:pt idx="24">
                  <c:v>0</c:v>
                </c:pt>
                <c:pt idx="25">
                  <c:v>0</c:v>
                </c:pt>
                <c:pt idx="26">
                  <c:v>3.2348038255402998E-3</c:v>
                </c:pt>
                <c:pt idx="27">
                  <c:v>0.70184607307323998</c:v>
                </c:pt>
                <c:pt idx="28">
                  <c:v>0.34252151694328797</c:v>
                </c:pt>
                <c:pt idx="29">
                  <c:v>3.0947003417134401E-2</c:v>
                </c:pt>
                <c:pt idx="30">
                  <c:v>3.3264073410402398E-2</c:v>
                </c:pt>
                <c:pt idx="31">
                  <c:v>0.43823857003166999</c:v>
                </c:pt>
                <c:pt idx="32">
                  <c:v>4.5709183942143697E-3</c:v>
                </c:pt>
                <c:pt idx="33">
                  <c:v>3.0519670909071199E-2</c:v>
                </c:pt>
                <c:pt idx="34">
                  <c:v>1.00556045372898E-2</c:v>
                </c:pt>
                <c:pt idx="35">
                  <c:v>4.4270800958489901E-3</c:v>
                </c:pt>
                <c:pt idx="36">
                  <c:v>4.4930643167743704E-3</c:v>
                </c:pt>
                <c:pt idx="37">
                  <c:v>1.8154488725124301E-2</c:v>
                </c:pt>
                <c:pt idx="38">
                  <c:v>6.6473037679559199E-2</c:v>
                </c:pt>
                <c:pt idx="39">
                  <c:v>0.40458510424231198</c:v>
                </c:pt>
                <c:pt idx="40">
                  <c:v>0.66438752790997702</c:v>
                </c:pt>
                <c:pt idx="41">
                  <c:v>0.415139891767281</c:v>
                </c:pt>
                <c:pt idx="42">
                  <c:v>0.16013283481531401</c:v>
                </c:pt>
                <c:pt idx="43">
                  <c:v>0.36482291009261902</c:v>
                </c:pt>
                <c:pt idx="44">
                  <c:v>0.33783891309547798</c:v>
                </c:pt>
                <c:pt idx="45">
                  <c:v>0.23501885109443199</c:v>
                </c:pt>
                <c:pt idx="46">
                  <c:v>0.17972529078680199</c:v>
                </c:pt>
              </c:numCache>
            </c:numRef>
          </c:val>
          <c:extLst>
            <c:ext xmlns:c16="http://schemas.microsoft.com/office/drawing/2014/chart" uri="{C3380CC4-5D6E-409C-BE32-E72D297353CC}">
              <c16:uniqueId val="{00000011-C22E-4724-814D-DAD9B3C482DF}"/>
            </c:ext>
          </c:extLst>
        </c:ser>
        <c:dLbls>
          <c:showLegendKey val="0"/>
          <c:showVal val="0"/>
          <c:showCatName val="0"/>
          <c:showSerName val="0"/>
          <c:showPercent val="0"/>
          <c:showBubbleSize val="0"/>
        </c:dLbls>
        <c:axId val="156989312"/>
        <c:axId val="156990848"/>
      </c:areaChart>
      <c:lineChart>
        <c:grouping val="standard"/>
        <c:varyColors val="0"/>
        <c:ser>
          <c:idx val="18"/>
          <c:order val="18"/>
          <c:tx>
            <c:strRef>
              <c:f>Annual_PJ!$A$57</c:f>
              <c:strCache>
                <c:ptCount val="1"/>
                <c:pt idx="0">
                  <c:v>Exports</c:v>
                </c:pt>
              </c:strCache>
            </c:strRef>
          </c:tx>
          <c:spPr>
            <a:ln>
              <a:solidFill>
                <a:schemeClr val="tx1"/>
              </a:solidFill>
            </a:ln>
          </c:spPr>
          <c:marker>
            <c:symbol val="none"/>
          </c:marker>
          <c:cat>
            <c:strRef>
              <c:f>Annual_PJ!$B$9:$AW$9</c:f>
              <c:strCache>
                <c:ptCount val="48"/>
                <c:pt idx="0">
                  <c:v>Notes</c:v>
                </c:pt>
                <c:pt idx="1">
                  <c:v>1974</c:v>
                </c:pt>
                <c:pt idx="2">
                  <c:v>1975</c:v>
                </c:pt>
                <c:pt idx="3">
                  <c:v>1976</c:v>
                </c:pt>
                <c:pt idx="4">
                  <c:v>1977</c:v>
                </c:pt>
                <c:pt idx="5">
                  <c:v>1978</c:v>
                </c:pt>
                <c:pt idx="6">
                  <c:v>1979</c:v>
                </c:pt>
                <c:pt idx="7">
                  <c:v>1980</c:v>
                </c:pt>
                <c:pt idx="8">
                  <c:v>1981</c:v>
                </c:pt>
                <c:pt idx="9">
                  <c:v>1982</c:v>
                </c:pt>
                <c:pt idx="10">
                  <c:v>1983</c:v>
                </c:pt>
                <c:pt idx="11">
                  <c:v>1984</c:v>
                </c:pt>
                <c:pt idx="12">
                  <c:v>1985</c:v>
                </c:pt>
                <c:pt idx="13">
                  <c:v>1986</c:v>
                </c:pt>
                <c:pt idx="14">
                  <c:v>1987</c:v>
                </c:pt>
                <c:pt idx="15">
                  <c:v>1988</c:v>
                </c:pt>
                <c:pt idx="16">
                  <c:v>1989</c:v>
                </c:pt>
                <c:pt idx="17">
                  <c:v>1990</c:v>
                </c:pt>
                <c:pt idx="18">
                  <c:v>1991</c:v>
                </c:pt>
                <c:pt idx="19">
                  <c:v>1992</c:v>
                </c:pt>
                <c:pt idx="20">
                  <c:v>1993</c:v>
                </c:pt>
                <c:pt idx="21">
                  <c:v>1994</c:v>
                </c:pt>
                <c:pt idx="22">
                  <c:v>1995</c:v>
                </c:pt>
                <c:pt idx="23">
                  <c:v>1996</c:v>
                </c:pt>
                <c:pt idx="24">
                  <c:v>1997</c:v>
                </c:pt>
                <c:pt idx="25">
                  <c:v>1998</c:v>
                </c:pt>
                <c:pt idx="26">
                  <c:v>1999</c:v>
                </c:pt>
                <c:pt idx="27">
                  <c:v>2000</c:v>
                </c:pt>
                <c:pt idx="28">
                  <c:v>2001</c:v>
                </c:pt>
                <c:pt idx="29">
                  <c:v>2002</c:v>
                </c:pt>
                <c:pt idx="30">
                  <c:v>2003</c:v>
                </c:pt>
                <c:pt idx="31">
                  <c:v>2004</c:v>
                </c:pt>
                <c:pt idx="32">
                  <c:v>2005</c:v>
                </c:pt>
                <c:pt idx="33">
                  <c:v>2006</c:v>
                </c:pt>
                <c:pt idx="34">
                  <c:v>2007</c:v>
                </c:pt>
                <c:pt idx="35">
                  <c:v>2008</c:v>
                </c:pt>
                <c:pt idx="36">
                  <c:v>2009</c:v>
                </c:pt>
                <c:pt idx="37">
                  <c:v>2010</c:v>
                </c:pt>
                <c:pt idx="38">
                  <c:v>2011</c:v>
                </c:pt>
                <c:pt idx="39">
                  <c:v>2012</c:v>
                </c:pt>
                <c:pt idx="40">
                  <c:v>2013</c:v>
                </c:pt>
                <c:pt idx="41">
                  <c:v>2014</c:v>
                </c:pt>
                <c:pt idx="42">
                  <c:v>2015</c:v>
                </c:pt>
                <c:pt idx="43">
                  <c:v>2016</c:v>
                </c:pt>
                <c:pt idx="44">
                  <c:v>2017</c:v>
                </c:pt>
                <c:pt idx="45">
                  <c:v>2018</c:v>
                </c:pt>
                <c:pt idx="46">
                  <c:v>2019</c:v>
                </c:pt>
                <c:pt idx="47">
                  <c:v>2020</c:v>
                </c:pt>
              </c:strCache>
            </c:strRef>
          </c:cat>
          <c:val>
            <c:numRef>
              <c:f>Annual_PJ!$C$58:$AW$58</c:f>
              <c:numCache>
                <c:formatCode>_(* #,##0.00_);_(* \(#,##0.00\);_(* "-"??_);_(@_)</c:formatCode>
                <c:ptCount val="47"/>
                <c:pt idx="0">
                  <c:v>0</c:v>
                </c:pt>
                <c:pt idx="1">
                  <c:v>0</c:v>
                </c:pt>
                <c:pt idx="2">
                  <c:v>0</c:v>
                </c:pt>
                <c:pt idx="3">
                  <c:v>0</c:v>
                </c:pt>
                <c:pt idx="4">
                  <c:v>0</c:v>
                </c:pt>
                <c:pt idx="5">
                  <c:v>0</c:v>
                </c:pt>
                <c:pt idx="6">
                  <c:v>0</c:v>
                </c:pt>
                <c:pt idx="7">
                  <c:v>0</c:v>
                </c:pt>
                <c:pt idx="8">
                  <c:v>0</c:v>
                </c:pt>
                <c:pt idx="9">
                  <c:v>0</c:v>
                </c:pt>
                <c:pt idx="10">
                  <c:v>0</c:v>
                </c:pt>
                <c:pt idx="11">
                  <c:v>19.1980482564129</c:v>
                </c:pt>
                <c:pt idx="12">
                  <c:v>9.9478710680995306</c:v>
                </c:pt>
                <c:pt idx="13">
                  <c:v>4.6786431867484897</c:v>
                </c:pt>
                <c:pt idx="14">
                  <c:v>11.994704344704299</c:v>
                </c:pt>
                <c:pt idx="15">
                  <c:v>27.578416540647499</c:v>
                </c:pt>
                <c:pt idx="16">
                  <c:v>45.588894244156997</c:v>
                </c:pt>
                <c:pt idx="17">
                  <c:v>55.692270595501498</c:v>
                </c:pt>
                <c:pt idx="18">
                  <c:v>41.590021349028</c:v>
                </c:pt>
                <c:pt idx="19">
                  <c:v>46.130775104674797</c:v>
                </c:pt>
                <c:pt idx="20">
                  <c:v>51.8347334945623</c:v>
                </c:pt>
                <c:pt idx="21">
                  <c:v>44.1145681034481</c:v>
                </c:pt>
                <c:pt idx="22">
                  <c:v>56.831067197055503</c:v>
                </c:pt>
                <c:pt idx="23">
                  <c:v>77.766693994679002</c:v>
                </c:pt>
                <c:pt idx="24">
                  <c:v>71.358110316711404</c:v>
                </c:pt>
                <c:pt idx="25">
                  <c:v>65.422373789435795</c:v>
                </c:pt>
                <c:pt idx="26">
                  <c:v>54.476349582096397</c:v>
                </c:pt>
                <c:pt idx="27">
                  <c:v>54.221349193391802</c:v>
                </c:pt>
                <c:pt idx="28">
                  <c:v>50.466890584147698</c:v>
                </c:pt>
                <c:pt idx="29">
                  <c:v>41.949042712182198</c:v>
                </c:pt>
                <c:pt idx="30">
                  <c:v>33.546519674514997</c:v>
                </c:pt>
                <c:pt idx="31">
                  <c:v>28.682818528373701</c:v>
                </c:pt>
                <c:pt idx="32">
                  <c:v>31.252875017887099</c:v>
                </c:pt>
                <c:pt idx="33">
                  <c:v>75.181308186240202</c:v>
                </c:pt>
                <c:pt idx="34">
                  <c:v>119.840464791374</c:v>
                </c:pt>
                <c:pt idx="35">
                  <c:v>107.375925527755</c:v>
                </c:pt>
                <c:pt idx="36">
                  <c:v>110.902789735117</c:v>
                </c:pt>
                <c:pt idx="37">
                  <c:v>96.845344437127196</c:v>
                </c:pt>
                <c:pt idx="38">
                  <c:v>83.362833934263804</c:v>
                </c:pt>
                <c:pt idx="39">
                  <c:v>66.079777764796901</c:v>
                </c:pt>
                <c:pt idx="40">
                  <c:v>81.1469869238353</c:v>
                </c:pt>
                <c:pt idx="41">
                  <c:v>92.605287964088106</c:v>
                </c:pt>
                <c:pt idx="42">
                  <c:v>71.9511376266626</c:v>
                </c:pt>
                <c:pt idx="43">
                  <c:v>61.542955876636803</c:v>
                </c:pt>
                <c:pt idx="44">
                  <c:v>50.382669893818999</c:v>
                </c:pt>
                <c:pt idx="45">
                  <c:v>51.123177935681703</c:v>
                </c:pt>
                <c:pt idx="46">
                  <c:v>41.832648147763599</c:v>
                </c:pt>
              </c:numCache>
            </c:numRef>
          </c:val>
          <c:smooth val="0"/>
          <c:extLst>
            <c:ext xmlns:c16="http://schemas.microsoft.com/office/drawing/2014/chart" uri="{C3380CC4-5D6E-409C-BE32-E72D297353CC}">
              <c16:uniqueId val="{00000012-C22E-4724-814D-DAD9B3C482DF}"/>
            </c:ext>
          </c:extLst>
        </c:ser>
        <c:dLbls>
          <c:showLegendKey val="0"/>
          <c:showVal val="0"/>
          <c:showCatName val="0"/>
          <c:showSerName val="0"/>
          <c:showPercent val="0"/>
          <c:showBubbleSize val="0"/>
        </c:dLbls>
        <c:marker val="1"/>
        <c:smooth val="0"/>
        <c:axId val="156989312"/>
        <c:axId val="156990848"/>
      </c:lineChart>
      <c:catAx>
        <c:axId val="156989312"/>
        <c:scaling>
          <c:orientation val="minMax"/>
        </c:scaling>
        <c:delete val="0"/>
        <c:axPos val="b"/>
        <c:numFmt formatCode="0" sourceLinked="1"/>
        <c:majorTickMark val="out"/>
        <c:minorTickMark val="none"/>
        <c:tickLblPos val="nextTo"/>
        <c:crossAx val="156990848"/>
        <c:crosses val="autoZero"/>
        <c:auto val="1"/>
        <c:lblAlgn val="ctr"/>
        <c:lblOffset val="100"/>
        <c:noMultiLvlLbl val="0"/>
      </c:catAx>
      <c:valAx>
        <c:axId val="156990848"/>
        <c:scaling>
          <c:orientation val="minMax"/>
        </c:scaling>
        <c:delete val="0"/>
        <c:axPos val="l"/>
        <c:majorGridlines/>
        <c:title>
          <c:tx>
            <c:rich>
              <a:bodyPr/>
              <a:lstStyle/>
              <a:p>
                <a:pPr>
                  <a:defRPr/>
                </a:pPr>
                <a:r>
                  <a:rPr lang="en-US"/>
                  <a:t>Gross PJ</a:t>
                </a:r>
              </a:p>
            </c:rich>
          </c:tx>
          <c:layout/>
          <c:overlay val="0"/>
        </c:title>
        <c:numFmt formatCode="#,##0" sourceLinked="0"/>
        <c:majorTickMark val="out"/>
        <c:minorTickMark val="none"/>
        <c:tickLblPos val="nextTo"/>
        <c:crossAx val="156989312"/>
        <c:crosses val="autoZero"/>
        <c:crossBetween val="between"/>
      </c:valAx>
    </c:plotArea>
    <c:legend>
      <c:legendPos val="r"/>
      <c:layout>
        <c:manualLayout>
          <c:xMode val="edge"/>
          <c:yMode val="edge"/>
          <c:x val="0.75656705783931122"/>
          <c:y val="0.115554944659349"/>
          <c:w val="0.23642768822023341"/>
          <c:h val="0.83539052630889965"/>
        </c:manualLayout>
      </c:layout>
      <c:overlay val="0"/>
    </c:legend>
    <c:plotVisOnly val="1"/>
    <c:dispBlanksAs val="gap"/>
    <c:showDLblsOverMax val="0"/>
  </c:chart>
  <c:spPr>
    <a:solidFill>
      <a:schemeClr val="bg1">
        <a:lumMod val="85000"/>
      </a:schemeClr>
    </a:solidFill>
    <a:ln>
      <a:noFill/>
    </a:ln>
  </c:sp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Charts!$A$48</c:f>
          <c:strCache>
            <c:ptCount val="1"/>
            <c:pt idx="0">
              <c:v>Observed Oil Products Consumption</c:v>
            </c:pt>
          </c:strCache>
        </c:strRef>
      </c:tx>
      <c:layout>
        <c:manualLayout>
          <c:xMode val="edge"/>
          <c:yMode val="edge"/>
          <c:x val="5.0884436293099078E-2"/>
          <c:y val="1.9950124688279301E-2"/>
        </c:manualLayout>
      </c:layout>
      <c:overlay val="0"/>
      <c:txPr>
        <a:bodyPr/>
        <a:lstStyle/>
        <a:p>
          <a:pPr>
            <a:defRPr sz="1100"/>
          </a:pPr>
          <a:endParaRPr lang="en-US"/>
        </a:p>
      </c:txPr>
    </c:title>
    <c:autoTitleDeleted val="0"/>
    <c:plotArea>
      <c:layout>
        <c:manualLayout>
          <c:layoutTarget val="inner"/>
          <c:xMode val="edge"/>
          <c:yMode val="edge"/>
          <c:x val="5.011689213104055E-2"/>
          <c:y val="0.11115544472152951"/>
          <c:w val="0.68599280168788002"/>
          <c:h val="0.71508996537527569"/>
        </c:manualLayout>
      </c:layout>
      <c:areaChart>
        <c:grouping val="stacked"/>
        <c:varyColors val="0"/>
        <c:ser>
          <c:idx val="1"/>
          <c:order val="0"/>
          <c:tx>
            <c:strRef>
              <c:f>Annual_PJ!$A$186</c:f>
              <c:strCache>
                <c:ptCount val="1"/>
                <c:pt idx="0">
                  <c:v>Petrol</c:v>
                </c:pt>
              </c:strCache>
            </c:strRef>
          </c:tx>
          <c:spPr>
            <a:ln w="25400">
              <a:noFill/>
            </a:ln>
          </c:spPr>
          <c:cat>
            <c:numRef>
              <c:f>Annual_PJ!$C$9:$AW$9</c:f>
              <c:numCache>
                <c:formatCode>0</c:formatCode>
                <c:ptCount val="47"/>
                <c:pt idx="0">
                  <c:v>1974</c:v>
                </c:pt>
                <c:pt idx="1">
                  <c:v>1975</c:v>
                </c:pt>
                <c:pt idx="2">
                  <c:v>1976</c:v>
                </c:pt>
                <c:pt idx="3">
                  <c:v>1977</c:v>
                </c:pt>
                <c:pt idx="4">
                  <c:v>1978</c:v>
                </c:pt>
                <c:pt idx="5">
                  <c:v>1979</c:v>
                </c:pt>
                <c:pt idx="6">
                  <c:v>1980</c:v>
                </c:pt>
                <c:pt idx="7">
                  <c:v>1981</c:v>
                </c:pt>
                <c:pt idx="8">
                  <c:v>1982</c:v>
                </c:pt>
                <c:pt idx="9">
                  <c:v>1983</c:v>
                </c:pt>
                <c:pt idx="10">
                  <c:v>1984</c:v>
                </c:pt>
                <c:pt idx="11">
                  <c:v>1985</c:v>
                </c:pt>
                <c:pt idx="12">
                  <c:v>1986</c:v>
                </c:pt>
                <c:pt idx="13">
                  <c:v>1987</c:v>
                </c:pt>
                <c:pt idx="14">
                  <c:v>1988</c:v>
                </c:pt>
                <c:pt idx="15">
                  <c:v>1989</c:v>
                </c:pt>
                <c:pt idx="16">
                  <c:v>1990</c:v>
                </c:pt>
                <c:pt idx="17">
                  <c:v>1991</c:v>
                </c:pt>
                <c:pt idx="18">
                  <c:v>1992</c:v>
                </c:pt>
                <c:pt idx="19">
                  <c:v>1993</c:v>
                </c:pt>
                <c:pt idx="20">
                  <c:v>1994</c:v>
                </c:pt>
                <c:pt idx="21">
                  <c:v>1995</c:v>
                </c:pt>
                <c:pt idx="22">
                  <c:v>1996</c:v>
                </c:pt>
                <c:pt idx="23">
                  <c:v>1997</c:v>
                </c:pt>
                <c:pt idx="24">
                  <c:v>1998</c:v>
                </c:pt>
                <c:pt idx="25">
                  <c:v>1999</c:v>
                </c:pt>
                <c:pt idx="26">
                  <c:v>2000</c:v>
                </c:pt>
                <c:pt idx="27">
                  <c:v>2001</c:v>
                </c:pt>
                <c:pt idx="28">
                  <c:v>2002</c:v>
                </c:pt>
                <c:pt idx="29">
                  <c:v>2003</c:v>
                </c:pt>
                <c:pt idx="30">
                  <c:v>2004</c:v>
                </c:pt>
                <c:pt idx="31">
                  <c:v>2005</c:v>
                </c:pt>
                <c:pt idx="32">
                  <c:v>2006</c:v>
                </c:pt>
                <c:pt idx="33">
                  <c:v>2007</c:v>
                </c:pt>
                <c:pt idx="34">
                  <c:v>2008</c:v>
                </c:pt>
                <c:pt idx="35">
                  <c:v>2009</c:v>
                </c:pt>
                <c:pt idx="36">
                  <c:v>2010</c:v>
                </c:pt>
                <c:pt idx="37">
                  <c:v>2011</c:v>
                </c:pt>
                <c:pt idx="38">
                  <c:v>2012</c:v>
                </c:pt>
                <c:pt idx="39">
                  <c:v>2013</c:v>
                </c:pt>
                <c:pt idx="40">
                  <c:v>2014</c:v>
                </c:pt>
                <c:pt idx="41">
                  <c:v>2015</c:v>
                </c:pt>
                <c:pt idx="42">
                  <c:v>2016</c:v>
                </c:pt>
                <c:pt idx="43">
                  <c:v>2017</c:v>
                </c:pt>
                <c:pt idx="44">
                  <c:v>2018</c:v>
                </c:pt>
                <c:pt idx="45">
                  <c:v>2019</c:v>
                </c:pt>
                <c:pt idx="46">
                  <c:v>2020</c:v>
                </c:pt>
              </c:numCache>
            </c:numRef>
          </c:cat>
          <c:val>
            <c:numRef>
              <c:f>Annual_PJ!$C$186:$AW$186</c:f>
              <c:numCache>
                <c:formatCode>_(* #,##0.00_);_(* \(#,##0.00\);_(* "-"??_);_(@_)</c:formatCode>
                <c:ptCount val="47"/>
                <c:pt idx="0">
                  <c:v>77.232299478000002</c:v>
                </c:pt>
                <c:pt idx="1">
                  <c:v>78.449067052000004</c:v>
                </c:pt>
                <c:pt idx="2">
                  <c:v>77.364388192999996</c:v>
                </c:pt>
                <c:pt idx="3">
                  <c:v>78.644176791000007</c:v>
                </c:pt>
                <c:pt idx="4">
                  <c:v>79.821772185</c:v>
                </c:pt>
                <c:pt idx="5">
                  <c:v>77.806928294999992</c:v>
                </c:pt>
                <c:pt idx="6">
                  <c:v>77.780153672000012</c:v>
                </c:pt>
                <c:pt idx="7">
                  <c:v>77.876614423000007</c:v>
                </c:pt>
                <c:pt idx="8">
                  <c:v>79.484514785999991</c:v>
                </c:pt>
                <c:pt idx="9">
                  <c:v>79.075915085000005</c:v>
                </c:pt>
                <c:pt idx="10">
                  <c:v>80.388395939999995</c:v>
                </c:pt>
                <c:pt idx="11">
                  <c:v>76.588286903000011</c:v>
                </c:pt>
                <c:pt idx="12">
                  <c:v>79.22396860500001</c:v>
                </c:pt>
                <c:pt idx="13">
                  <c:v>85.225116928000006</c:v>
                </c:pt>
                <c:pt idx="14">
                  <c:v>84.372639111000012</c:v>
                </c:pt>
                <c:pt idx="15">
                  <c:v>88.144383152999993</c:v>
                </c:pt>
                <c:pt idx="16">
                  <c:v>91.138842109000009</c:v>
                </c:pt>
                <c:pt idx="17">
                  <c:v>90.510093125999987</c:v>
                </c:pt>
                <c:pt idx="18">
                  <c:v>93.002701163000012</c:v>
                </c:pt>
                <c:pt idx="19">
                  <c:v>92.184235018999999</c:v>
                </c:pt>
                <c:pt idx="20">
                  <c:v>97.589467827999997</c:v>
                </c:pt>
                <c:pt idx="21">
                  <c:v>98.757535493000006</c:v>
                </c:pt>
                <c:pt idx="22">
                  <c:v>97.690043067000005</c:v>
                </c:pt>
                <c:pt idx="23">
                  <c:v>100.281824007</c:v>
                </c:pt>
                <c:pt idx="24">
                  <c:v>101.261037538</c:v>
                </c:pt>
                <c:pt idx="25">
                  <c:v>102.772089866</c:v>
                </c:pt>
                <c:pt idx="26">
                  <c:v>101.78047354800002</c:v>
                </c:pt>
                <c:pt idx="27">
                  <c:v>102.47639386299998</c:v>
                </c:pt>
                <c:pt idx="28">
                  <c:v>105.935859232</c:v>
                </c:pt>
                <c:pt idx="29">
                  <c:v>109.44701720900001</c:v>
                </c:pt>
                <c:pt idx="30">
                  <c:v>113.95275979199999</c:v>
                </c:pt>
                <c:pt idx="31">
                  <c:v>111.18151496</c:v>
                </c:pt>
                <c:pt idx="32">
                  <c:v>112.076308227</c:v>
                </c:pt>
                <c:pt idx="33">
                  <c:v>114.0662598</c:v>
                </c:pt>
                <c:pt idx="34">
                  <c:v>112.02887924999999</c:v>
                </c:pt>
                <c:pt idx="35">
                  <c:v>110.32575953599999</c:v>
                </c:pt>
                <c:pt idx="36">
                  <c:v>110.43474674355846</c:v>
                </c:pt>
                <c:pt idx="37">
                  <c:v>108.79167479885429</c:v>
                </c:pt>
                <c:pt idx="38">
                  <c:v>106.14948846167208</c:v>
                </c:pt>
                <c:pt idx="39">
                  <c:v>106.20252968081513</c:v>
                </c:pt>
                <c:pt idx="40">
                  <c:v>106.45934891389861</c:v>
                </c:pt>
                <c:pt idx="41">
                  <c:v>109.5884054841117</c:v>
                </c:pt>
                <c:pt idx="42">
                  <c:v>112.41569511615806</c:v>
                </c:pt>
                <c:pt idx="43">
                  <c:v>114.54860590580168</c:v>
                </c:pt>
                <c:pt idx="44">
                  <c:v>113.29169903691593</c:v>
                </c:pt>
                <c:pt idx="45">
                  <c:v>113.42936431641343</c:v>
                </c:pt>
                <c:pt idx="46">
                  <c:v>100.71417603453064</c:v>
                </c:pt>
              </c:numCache>
            </c:numRef>
          </c:val>
          <c:extLst>
            <c:ext xmlns:c16="http://schemas.microsoft.com/office/drawing/2014/chart" uri="{C3380CC4-5D6E-409C-BE32-E72D297353CC}">
              <c16:uniqueId val="{00000000-639A-4E6B-BF2B-3319898CA457}"/>
            </c:ext>
          </c:extLst>
        </c:ser>
        <c:ser>
          <c:idx val="4"/>
          <c:order val="1"/>
          <c:tx>
            <c:strRef>
              <c:f>Annual_PJ!$A$189</c:f>
              <c:strCache>
                <c:ptCount val="1"/>
                <c:pt idx="0">
                  <c:v>Diesel</c:v>
                </c:pt>
              </c:strCache>
            </c:strRef>
          </c:tx>
          <c:spPr>
            <a:ln w="25400">
              <a:noFill/>
            </a:ln>
          </c:spPr>
          <c:cat>
            <c:numRef>
              <c:f>Annual_PJ!$C$9:$AW$9</c:f>
              <c:numCache>
                <c:formatCode>0</c:formatCode>
                <c:ptCount val="47"/>
                <c:pt idx="0">
                  <c:v>1974</c:v>
                </c:pt>
                <c:pt idx="1">
                  <c:v>1975</c:v>
                </c:pt>
                <c:pt idx="2">
                  <c:v>1976</c:v>
                </c:pt>
                <c:pt idx="3">
                  <c:v>1977</c:v>
                </c:pt>
                <c:pt idx="4">
                  <c:v>1978</c:v>
                </c:pt>
                <c:pt idx="5">
                  <c:v>1979</c:v>
                </c:pt>
                <c:pt idx="6">
                  <c:v>1980</c:v>
                </c:pt>
                <c:pt idx="7">
                  <c:v>1981</c:v>
                </c:pt>
                <c:pt idx="8">
                  <c:v>1982</c:v>
                </c:pt>
                <c:pt idx="9">
                  <c:v>1983</c:v>
                </c:pt>
                <c:pt idx="10">
                  <c:v>1984</c:v>
                </c:pt>
                <c:pt idx="11">
                  <c:v>1985</c:v>
                </c:pt>
                <c:pt idx="12">
                  <c:v>1986</c:v>
                </c:pt>
                <c:pt idx="13">
                  <c:v>1987</c:v>
                </c:pt>
                <c:pt idx="14">
                  <c:v>1988</c:v>
                </c:pt>
                <c:pt idx="15">
                  <c:v>1989</c:v>
                </c:pt>
                <c:pt idx="16">
                  <c:v>1990</c:v>
                </c:pt>
                <c:pt idx="17">
                  <c:v>1991</c:v>
                </c:pt>
                <c:pt idx="18">
                  <c:v>1992</c:v>
                </c:pt>
                <c:pt idx="19">
                  <c:v>1993</c:v>
                </c:pt>
                <c:pt idx="20">
                  <c:v>1994</c:v>
                </c:pt>
                <c:pt idx="21">
                  <c:v>1995</c:v>
                </c:pt>
                <c:pt idx="22">
                  <c:v>1996</c:v>
                </c:pt>
                <c:pt idx="23">
                  <c:v>1997</c:v>
                </c:pt>
                <c:pt idx="24">
                  <c:v>1998</c:v>
                </c:pt>
                <c:pt idx="25">
                  <c:v>1999</c:v>
                </c:pt>
                <c:pt idx="26">
                  <c:v>2000</c:v>
                </c:pt>
                <c:pt idx="27">
                  <c:v>2001</c:v>
                </c:pt>
                <c:pt idx="28">
                  <c:v>2002</c:v>
                </c:pt>
                <c:pt idx="29">
                  <c:v>2003</c:v>
                </c:pt>
                <c:pt idx="30">
                  <c:v>2004</c:v>
                </c:pt>
                <c:pt idx="31">
                  <c:v>2005</c:v>
                </c:pt>
                <c:pt idx="32">
                  <c:v>2006</c:v>
                </c:pt>
                <c:pt idx="33">
                  <c:v>2007</c:v>
                </c:pt>
                <c:pt idx="34">
                  <c:v>2008</c:v>
                </c:pt>
                <c:pt idx="35">
                  <c:v>2009</c:v>
                </c:pt>
                <c:pt idx="36">
                  <c:v>2010</c:v>
                </c:pt>
                <c:pt idx="37">
                  <c:v>2011</c:v>
                </c:pt>
                <c:pt idx="38">
                  <c:v>2012</c:v>
                </c:pt>
                <c:pt idx="39">
                  <c:v>2013</c:v>
                </c:pt>
                <c:pt idx="40">
                  <c:v>2014</c:v>
                </c:pt>
                <c:pt idx="41">
                  <c:v>2015</c:v>
                </c:pt>
                <c:pt idx="42">
                  <c:v>2016</c:v>
                </c:pt>
                <c:pt idx="43">
                  <c:v>2017</c:v>
                </c:pt>
                <c:pt idx="44">
                  <c:v>2018</c:v>
                </c:pt>
                <c:pt idx="45">
                  <c:v>2019</c:v>
                </c:pt>
                <c:pt idx="46">
                  <c:v>2020</c:v>
                </c:pt>
              </c:numCache>
            </c:numRef>
          </c:cat>
          <c:val>
            <c:numRef>
              <c:f>Annual_PJ!$C$189:$AW$189</c:f>
              <c:numCache>
                <c:formatCode>_(* #,##0.00_);_(* \(#,##0.00\);_(* "-"??_);_(@_)</c:formatCode>
                <c:ptCount val="47"/>
                <c:pt idx="0">
                  <c:v>40.709895496000001</c:v>
                </c:pt>
                <c:pt idx="1">
                  <c:v>40.767334683000001</c:v>
                </c:pt>
                <c:pt idx="2">
                  <c:v>41.399214463</c:v>
                </c:pt>
                <c:pt idx="3">
                  <c:v>43.306193683999993</c:v>
                </c:pt>
                <c:pt idx="4">
                  <c:v>42.375651910000002</c:v>
                </c:pt>
                <c:pt idx="5">
                  <c:v>40.979968353000004</c:v>
                </c:pt>
                <c:pt idx="6">
                  <c:v>45.503587375999999</c:v>
                </c:pt>
                <c:pt idx="7">
                  <c:v>41.107850245000002</c:v>
                </c:pt>
                <c:pt idx="8">
                  <c:v>42.867173800000003</c:v>
                </c:pt>
                <c:pt idx="9">
                  <c:v>41.392941704000002</c:v>
                </c:pt>
                <c:pt idx="10">
                  <c:v>43.015453667999999</c:v>
                </c:pt>
                <c:pt idx="11">
                  <c:v>42.495950393999998</c:v>
                </c:pt>
                <c:pt idx="12">
                  <c:v>42.185334136999998</c:v>
                </c:pt>
                <c:pt idx="13">
                  <c:v>41.131243135000005</c:v>
                </c:pt>
                <c:pt idx="14">
                  <c:v>41.119684354</c:v>
                </c:pt>
                <c:pt idx="15">
                  <c:v>42.742674276999992</c:v>
                </c:pt>
                <c:pt idx="16">
                  <c:v>46.087820208000004</c:v>
                </c:pt>
                <c:pt idx="17">
                  <c:v>46.264399060000002</c:v>
                </c:pt>
                <c:pt idx="18">
                  <c:v>53.411494551999994</c:v>
                </c:pt>
                <c:pt idx="19">
                  <c:v>54.940326857999999</c:v>
                </c:pt>
                <c:pt idx="20">
                  <c:v>60.796984881</c:v>
                </c:pt>
                <c:pt idx="21">
                  <c:v>69.013995156999997</c:v>
                </c:pt>
                <c:pt idx="22">
                  <c:v>71.320758882000007</c:v>
                </c:pt>
                <c:pt idx="23">
                  <c:v>75.881101491999999</c:v>
                </c:pt>
                <c:pt idx="24">
                  <c:v>77.542205874999993</c:v>
                </c:pt>
                <c:pt idx="25">
                  <c:v>80.188920735000011</c:v>
                </c:pt>
                <c:pt idx="26">
                  <c:v>86.503234161999998</c:v>
                </c:pt>
                <c:pt idx="27">
                  <c:v>86.90559159</c:v>
                </c:pt>
                <c:pt idx="28">
                  <c:v>93.259708996000001</c:v>
                </c:pt>
                <c:pt idx="29">
                  <c:v>96.915817898</c:v>
                </c:pt>
                <c:pt idx="30">
                  <c:v>100.264777442</c:v>
                </c:pt>
                <c:pt idx="31">
                  <c:v>106.120327984</c:v>
                </c:pt>
                <c:pt idx="32">
                  <c:v>107.004809182</c:v>
                </c:pt>
                <c:pt idx="33">
                  <c:v>110.310561533</c:v>
                </c:pt>
                <c:pt idx="34">
                  <c:v>109.332527736</c:v>
                </c:pt>
                <c:pt idx="35">
                  <c:v>104.610692378</c:v>
                </c:pt>
                <c:pt idx="36">
                  <c:v>106.12404659468578</c:v>
                </c:pt>
                <c:pt idx="37">
                  <c:v>110.62521846708732</c:v>
                </c:pt>
                <c:pt idx="38">
                  <c:v>112.1352883892709</c:v>
                </c:pt>
                <c:pt idx="39">
                  <c:v>116.21470866007076</c:v>
                </c:pt>
                <c:pt idx="40">
                  <c:v>120.35596661501526</c:v>
                </c:pt>
                <c:pt idx="41">
                  <c:v>122.61943912468493</c:v>
                </c:pt>
                <c:pt idx="42">
                  <c:v>125.90616114791874</c:v>
                </c:pt>
                <c:pt idx="43">
                  <c:v>134.81645940872991</c:v>
                </c:pt>
                <c:pt idx="44">
                  <c:v>138.96806792042523</c:v>
                </c:pt>
                <c:pt idx="45">
                  <c:v>141.82660183837388</c:v>
                </c:pt>
                <c:pt idx="46">
                  <c:v>135.87068112938437</c:v>
                </c:pt>
              </c:numCache>
            </c:numRef>
          </c:val>
          <c:extLst>
            <c:ext xmlns:c16="http://schemas.microsoft.com/office/drawing/2014/chart" uri="{C3380CC4-5D6E-409C-BE32-E72D297353CC}">
              <c16:uniqueId val="{00000001-639A-4E6B-BF2B-3319898CA457}"/>
            </c:ext>
          </c:extLst>
        </c:ser>
        <c:ser>
          <c:idx val="5"/>
          <c:order val="2"/>
          <c:tx>
            <c:strRef>
              <c:f>Annual_PJ!$A$190</c:f>
              <c:strCache>
                <c:ptCount val="1"/>
                <c:pt idx="0">
                  <c:v>Fuel Oil</c:v>
                </c:pt>
              </c:strCache>
            </c:strRef>
          </c:tx>
          <c:spPr>
            <a:ln w="25400">
              <a:noFill/>
            </a:ln>
          </c:spPr>
          <c:cat>
            <c:numRef>
              <c:f>Annual_PJ!$C$9:$AW$9</c:f>
              <c:numCache>
                <c:formatCode>0</c:formatCode>
                <c:ptCount val="47"/>
                <c:pt idx="0">
                  <c:v>1974</c:v>
                </c:pt>
                <c:pt idx="1">
                  <c:v>1975</c:v>
                </c:pt>
                <c:pt idx="2">
                  <c:v>1976</c:v>
                </c:pt>
                <c:pt idx="3">
                  <c:v>1977</c:v>
                </c:pt>
                <c:pt idx="4">
                  <c:v>1978</c:v>
                </c:pt>
                <c:pt idx="5">
                  <c:v>1979</c:v>
                </c:pt>
                <c:pt idx="6">
                  <c:v>1980</c:v>
                </c:pt>
                <c:pt idx="7">
                  <c:v>1981</c:v>
                </c:pt>
                <c:pt idx="8">
                  <c:v>1982</c:v>
                </c:pt>
                <c:pt idx="9">
                  <c:v>1983</c:v>
                </c:pt>
                <c:pt idx="10">
                  <c:v>1984</c:v>
                </c:pt>
                <c:pt idx="11">
                  <c:v>1985</c:v>
                </c:pt>
                <c:pt idx="12">
                  <c:v>1986</c:v>
                </c:pt>
                <c:pt idx="13">
                  <c:v>1987</c:v>
                </c:pt>
                <c:pt idx="14">
                  <c:v>1988</c:v>
                </c:pt>
                <c:pt idx="15">
                  <c:v>1989</c:v>
                </c:pt>
                <c:pt idx="16">
                  <c:v>1990</c:v>
                </c:pt>
                <c:pt idx="17">
                  <c:v>1991</c:v>
                </c:pt>
                <c:pt idx="18">
                  <c:v>1992</c:v>
                </c:pt>
                <c:pt idx="19">
                  <c:v>1993</c:v>
                </c:pt>
                <c:pt idx="20">
                  <c:v>1994</c:v>
                </c:pt>
                <c:pt idx="21">
                  <c:v>1995</c:v>
                </c:pt>
                <c:pt idx="22">
                  <c:v>1996</c:v>
                </c:pt>
                <c:pt idx="23">
                  <c:v>1997</c:v>
                </c:pt>
                <c:pt idx="24">
                  <c:v>1998</c:v>
                </c:pt>
                <c:pt idx="25">
                  <c:v>1999</c:v>
                </c:pt>
                <c:pt idx="26">
                  <c:v>2000</c:v>
                </c:pt>
                <c:pt idx="27">
                  <c:v>2001</c:v>
                </c:pt>
                <c:pt idx="28">
                  <c:v>2002</c:v>
                </c:pt>
                <c:pt idx="29">
                  <c:v>2003</c:v>
                </c:pt>
                <c:pt idx="30">
                  <c:v>2004</c:v>
                </c:pt>
                <c:pt idx="31">
                  <c:v>2005</c:v>
                </c:pt>
                <c:pt idx="32">
                  <c:v>2006</c:v>
                </c:pt>
                <c:pt idx="33">
                  <c:v>2007</c:v>
                </c:pt>
                <c:pt idx="34">
                  <c:v>2008</c:v>
                </c:pt>
                <c:pt idx="35">
                  <c:v>2009</c:v>
                </c:pt>
                <c:pt idx="36">
                  <c:v>2010</c:v>
                </c:pt>
                <c:pt idx="37">
                  <c:v>2011</c:v>
                </c:pt>
                <c:pt idx="38">
                  <c:v>2012</c:v>
                </c:pt>
                <c:pt idx="39">
                  <c:v>2013</c:v>
                </c:pt>
                <c:pt idx="40">
                  <c:v>2014</c:v>
                </c:pt>
                <c:pt idx="41">
                  <c:v>2015</c:v>
                </c:pt>
                <c:pt idx="42">
                  <c:v>2016</c:v>
                </c:pt>
                <c:pt idx="43">
                  <c:v>2017</c:v>
                </c:pt>
                <c:pt idx="44">
                  <c:v>2018</c:v>
                </c:pt>
                <c:pt idx="45">
                  <c:v>2019</c:v>
                </c:pt>
                <c:pt idx="46">
                  <c:v>2020</c:v>
                </c:pt>
              </c:numCache>
            </c:numRef>
          </c:cat>
          <c:val>
            <c:numRef>
              <c:f>Annual_PJ!$C$190:$AW$190</c:f>
              <c:numCache>
                <c:formatCode>_(* #,##0.00_);_(* \(#,##0.00\);_(* "-"??_);_(@_)</c:formatCode>
                <c:ptCount val="47"/>
                <c:pt idx="0">
                  <c:v>20.958172640000001</c:v>
                </c:pt>
                <c:pt idx="1">
                  <c:v>25.090471929</c:v>
                </c:pt>
                <c:pt idx="2">
                  <c:v>23.068672158999998</c:v>
                </c:pt>
                <c:pt idx="3">
                  <c:v>27.737161113000003</c:v>
                </c:pt>
                <c:pt idx="4">
                  <c:v>25.020747433</c:v>
                </c:pt>
                <c:pt idx="5">
                  <c:v>22.840344387000002</c:v>
                </c:pt>
                <c:pt idx="6">
                  <c:v>20.400730168000003</c:v>
                </c:pt>
                <c:pt idx="7">
                  <c:v>17.167266514000001</c:v>
                </c:pt>
                <c:pt idx="8">
                  <c:v>15.868580052999999</c:v>
                </c:pt>
                <c:pt idx="9">
                  <c:v>10.927464729</c:v>
                </c:pt>
                <c:pt idx="10">
                  <c:v>8.8486017060000002</c:v>
                </c:pt>
                <c:pt idx="11">
                  <c:v>8.639838006999998</c:v>
                </c:pt>
                <c:pt idx="12">
                  <c:v>7.8796638919999991</c:v>
                </c:pt>
                <c:pt idx="13">
                  <c:v>8.119031415000002</c:v>
                </c:pt>
                <c:pt idx="14">
                  <c:v>8.6502735739999999</c:v>
                </c:pt>
                <c:pt idx="15">
                  <c:v>6.9345000209999998</c:v>
                </c:pt>
                <c:pt idx="16">
                  <c:v>7.3059927370000004</c:v>
                </c:pt>
                <c:pt idx="17">
                  <c:v>6.7168686730000005</c:v>
                </c:pt>
                <c:pt idx="18">
                  <c:v>8.4070068350000007</c:v>
                </c:pt>
                <c:pt idx="19">
                  <c:v>5.7889809369999998</c:v>
                </c:pt>
                <c:pt idx="20">
                  <c:v>7.8068963089999999</c:v>
                </c:pt>
                <c:pt idx="21">
                  <c:v>7.3308735569999994</c:v>
                </c:pt>
                <c:pt idx="22">
                  <c:v>8.4079649070000002</c:v>
                </c:pt>
                <c:pt idx="23">
                  <c:v>7.2446204459999999</c:v>
                </c:pt>
                <c:pt idx="24">
                  <c:v>6.8702506129999996</c:v>
                </c:pt>
                <c:pt idx="25">
                  <c:v>6.9330815820000007</c:v>
                </c:pt>
                <c:pt idx="26">
                  <c:v>9.6738395610000012</c:v>
                </c:pt>
                <c:pt idx="27">
                  <c:v>8.6185450390000007</c:v>
                </c:pt>
                <c:pt idx="28">
                  <c:v>9.0682246339999999</c:v>
                </c:pt>
                <c:pt idx="29">
                  <c:v>10.575314470000002</c:v>
                </c:pt>
                <c:pt idx="30">
                  <c:v>7.593483473</c:v>
                </c:pt>
                <c:pt idx="31">
                  <c:v>9.0310070180000004</c:v>
                </c:pt>
                <c:pt idx="32">
                  <c:v>7.3675169440000001</c:v>
                </c:pt>
                <c:pt idx="33">
                  <c:v>8.2751076549999993</c:v>
                </c:pt>
                <c:pt idx="34">
                  <c:v>7.9173547490000002</c:v>
                </c:pt>
                <c:pt idx="35">
                  <c:v>7.3933271630000004</c:v>
                </c:pt>
                <c:pt idx="36">
                  <c:v>7.0049753890353106</c:v>
                </c:pt>
                <c:pt idx="37">
                  <c:v>7.3353880352946081</c:v>
                </c:pt>
                <c:pt idx="38">
                  <c:v>7.2899479596927108</c:v>
                </c:pt>
                <c:pt idx="39">
                  <c:v>8.1684286530405288</c:v>
                </c:pt>
                <c:pt idx="40">
                  <c:v>8.4356749425264645</c:v>
                </c:pt>
                <c:pt idx="41">
                  <c:v>8.7322780263924873</c:v>
                </c:pt>
                <c:pt idx="42">
                  <c:v>6.1883950941720354</c:v>
                </c:pt>
                <c:pt idx="43">
                  <c:v>6.4202332464529421</c:v>
                </c:pt>
                <c:pt idx="44">
                  <c:v>5.8793535539903701</c:v>
                </c:pt>
                <c:pt idx="45">
                  <c:v>7.0749907049831702</c:v>
                </c:pt>
                <c:pt idx="46">
                  <c:v>6.8313530721663671</c:v>
                </c:pt>
              </c:numCache>
            </c:numRef>
          </c:val>
          <c:extLst>
            <c:ext xmlns:c16="http://schemas.microsoft.com/office/drawing/2014/chart" uri="{C3380CC4-5D6E-409C-BE32-E72D297353CC}">
              <c16:uniqueId val="{00000002-639A-4E6B-BF2B-3319898CA457}"/>
            </c:ext>
          </c:extLst>
        </c:ser>
        <c:ser>
          <c:idx val="7"/>
          <c:order val="3"/>
          <c:tx>
            <c:strRef>
              <c:f>Annual_PJ!$A$192</c:f>
              <c:strCache>
                <c:ptCount val="1"/>
                <c:pt idx="0">
                  <c:v>Aviation Fuels</c:v>
                </c:pt>
              </c:strCache>
            </c:strRef>
          </c:tx>
          <c:spPr>
            <a:ln w="25400">
              <a:noFill/>
            </a:ln>
          </c:spPr>
          <c:cat>
            <c:numRef>
              <c:f>Annual_PJ!$C$9:$AW$9</c:f>
              <c:numCache>
                <c:formatCode>0</c:formatCode>
                <c:ptCount val="47"/>
                <c:pt idx="0">
                  <c:v>1974</c:v>
                </c:pt>
                <c:pt idx="1">
                  <c:v>1975</c:v>
                </c:pt>
                <c:pt idx="2">
                  <c:v>1976</c:v>
                </c:pt>
                <c:pt idx="3">
                  <c:v>1977</c:v>
                </c:pt>
                <c:pt idx="4">
                  <c:v>1978</c:v>
                </c:pt>
                <c:pt idx="5">
                  <c:v>1979</c:v>
                </c:pt>
                <c:pt idx="6">
                  <c:v>1980</c:v>
                </c:pt>
                <c:pt idx="7">
                  <c:v>1981</c:v>
                </c:pt>
                <c:pt idx="8">
                  <c:v>1982</c:v>
                </c:pt>
                <c:pt idx="9">
                  <c:v>1983</c:v>
                </c:pt>
                <c:pt idx="10">
                  <c:v>1984</c:v>
                </c:pt>
                <c:pt idx="11">
                  <c:v>1985</c:v>
                </c:pt>
                <c:pt idx="12">
                  <c:v>1986</c:v>
                </c:pt>
                <c:pt idx="13">
                  <c:v>1987</c:v>
                </c:pt>
                <c:pt idx="14">
                  <c:v>1988</c:v>
                </c:pt>
                <c:pt idx="15">
                  <c:v>1989</c:v>
                </c:pt>
                <c:pt idx="16">
                  <c:v>1990</c:v>
                </c:pt>
                <c:pt idx="17">
                  <c:v>1991</c:v>
                </c:pt>
                <c:pt idx="18">
                  <c:v>1992</c:v>
                </c:pt>
                <c:pt idx="19">
                  <c:v>1993</c:v>
                </c:pt>
                <c:pt idx="20">
                  <c:v>1994</c:v>
                </c:pt>
                <c:pt idx="21">
                  <c:v>1995</c:v>
                </c:pt>
                <c:pt idx="22">
                  <c:v>1996</c:v>
                </c:pt>
                <c:pt idx="23">
                  <c:v>1997</c:v>
                </c:pt>
                <c:pt idx="24">
                  <c:v>1998</c:v>
                </c:pt>
                <c:pt idx="25">
                  <c:v>1999</c:v>
                </c:pt>
                <c:pt idx="26">
                  <c:v>2000</c:v>
                </c:pt>
                <c:pt idx="27">
                  <c:v>2001</c:v>
                </c:pt>
                <c:pt idx="28">
                  <c:v>2002</c:v>
                </c:pt>
                <c:pt idx="29">
                  <c:v>2003</c:v>
                </c:pt>
                <c:pt idx="30">
                  <c:v>2004</c:v>
                </c:pt>
                <c:pt idx="31">
                  <c:v>2005</c:v>
                </c:pt>
                <c:pt idx="32">
                  <c:v>2006</c:v>
                </c:pt>
                <c:pt idx="33">
                  <c:v>2007</c:v>
                </c:pt>
                <c:pt idx="34">
                  <c:v>2008</c:v>
                </c:pt>
                <c:pt idx="35">
                  <c:v>2009</c:v>
                </c:pt>
                <c:pt idx="36">
                  <c:v>2010</c:v>
                </c:pt>
                <c:pt idx="37">
                  <c:v>2011</c:v>
                </c:pt>
                <c:pt idx="38">
                  <c:v>2012</c:v>
                </c:pt>
                <c:pt idx="39">
                  <c:v>2013</c:v>
                </c:pt>
                <c:pt idx="40">
                  <c:v>2014</c:v>
                </c:pt>
                <c:pt idx="41">
                  <c:v>2015</c:v>
                </c:pt>
                <c:pt idx="42">
                  <c:v>2016</c:v>
                </c:pt>
                <c:pt idx="43">
                  <c:v>2017</c:v>
                </c:pt>
                <c:pt idx="44">
                  <c:v>2018</c:v>
                </c:pt>
                <c:pt idx="45">
                  <c:v>2019</c:v>
                </c:pt>
                <c:pt idx="46">
                  <c:v>2020</c:v>
                </c:pt>
              </c:numCache>
            </c:numRef>
          </c:cat>
          <c:val>
            <c:numRef>
              <c:f>Annual_PJ!$C$192:$AW$192</c:f>
              <c:numCache>
                <c:formatCode>_(* #,##0.00_);_(* \(#,##0.00\);_(* "-"??_);_(@_)</c:formatCode>
                <c:ptCount val="47"/>
                <c:pt idx="0">
                  <c:v>7.0586538900000004</c:v>
                </c:pt>
                <c:pt idx="1">
                  <c:v>7.0970640099999995</c:v>
                </c:pt>
                <c:pt idx="2">
                  <c:v>7.5066562799999996</c:v>
                </c:pt>
                <c:pt idx="3">
                  <c:v>7.9495939199999999</c:v>
                </c:pt>
                <c:pt idx="4">
                  <c:v>7.9486725800000002</c:v>
                </c:pt>
                <c:pt idx="5">
                  <c:v>8.1089704099999995</c:v>
                </c:pt>
                <c:pt idx="6">
                  <c:v>7.0527909500000003</c:v>
                </c:pt>
                <c:pt idx="7">
                  <c:v>6.3204471699999996</c:v>
                </c:pt>
                <c:pt idx="8">
                  <c:v>6.3423947299999996</c:v>
                </c:pt>
                <c:pt idx="9">
                  <c:v>6.0918950399999998</c:v>
                </c:pt>
                <c:pt idx="10">
                  <c:v>6.6789546299999998</c:v>
                </c:pt>
                <c:pt idx="11">
                  <c:v>6.79059452</c:v>
                </c:pt>
                <c:pt idx="12">
                  <c:v>6.6546166400000004</c:v>
                </c:pt>
                <c:pt idx="13">
                  <c:v>7.6077535000000003</c:v>
                </c:pt>
                <c:pt idx="14">
                  <c:v>8.5945398999999991</c:v>
                </c:pt>
                <c:pt idx="15">
                  <c:v>11.13344489</c:v>
                </c:pt>
                <c:pt idx="16">
                  <c:v>13.873742304999999</c:v>
                </c:pt>
                <c:pt idx="17">
                  <c:v>12.032514447999999</c:v>
                </c:pt>
                <c:pt idx="18">
                  <c:v>11.933387289000001</c:v>
                </c:pt>
                <c:pt idx="19">
                  <c:v>13.774983226</c:v>
                </c:pt>
                <c:pt idx="20">
                  <c:v>15.880127628</c:v>
                </c:pt>
                <c:pt idx="21">
                  <c:v>16.341279812</c:v>
                </c:pt>
                <c:pt idx="22">
                  <c:v>16.011649726000002</c:v>
                </c:pt>
                <c:pt idx="23">
                  <c:v>15.295666628000001</c:v>
                </c:pt>
                <c:pt idx="24">
                  <c:v>16.064818957</c:v>
                </c:pt>
                <c:pt idx="25">
                  <c:v>15.822773440999999</c:v>
                </c:pt>
                <c:pt idx="26">
                  <c:v>17.175186237999998</c:v>
                </c:pt>
                <c:pt idx="27">
                  <c:v>17.609237596</c:v>
                </c:pt>
                <c:pt idx="28">
                  <c:v>16.338926168</c:v>
                </c:pt>
                <c:pt idx="29">
                  <c:v>18.178864707999999</c:v>
                </c:pt>
                <c:pt idx="30">
                  <c:v>18.722764301000002</c:v>
                </c:pt>
                <c:pt idx="31">
                  <c:v>17.414390679000004</c:v>
                </c:pt>
                <c:pt idx="32">
                  <c:v>17.715013071000001</c:v>
                </c:pt>
                <c:pt idx="33">
                  <c:v>14.587627077</c:v>
                </c:pt>
                <c:pt idx="34">
                  <c:v>15.778812909000001</c:v>
                </c:pt>
                <c:pt idx="35">
                  <c:v>15.024440799000001</c:v>
                </c:pt>
                <c:pt idx="36">
                  <c:v>13.979098469697723</c:v>
                </c:pt>
                <c:pt idx="37">
                  <c:v>14.34005321316147</c:v>
                </c:pt>
                <c:pt idx="38">
                  <c:v>11.893036719971587</c:v>
                </c:pt>
                <c:pt idx="39">
                  <c:v>12.543434561230189</c:v>
                </c:pt>
                <c:pt idx="40">
                  <c:v>11.88223634075621</c:v>
                </c:pt>
                <c:pt idx="41">
                  <c:v>12.412535740992178</c:v>
                </c:pt>
                <c:pt idx="42">
                  <c:v>13.48570098589912</c:v>
                </c:pt>
                <c:pt idx="43">
                  <c:v>14.49481861465844</c:v>
                </c:pt>
                <c:pt idx="44">
                  <c:v>15.693581471138218</c:v>
                </c:pt>
                <c:pt idx="45">
                  <c:v>14.891694765278572</c:v>
                </c:pt>
                <c:pt idx="46">
                  <c:v>10.314313409638446</c:v>
                </c:pt>
              </c:numCache>
            </c:numRef>
          </c:val>
          <c:extLst>
            <c:ext xmlns:c16="http://schemas.microsoft.com/office/drawing/2014/chart" uri="{C3380CC4-5D6E-409C-BE32-E72D297353CC}">
              <c16:uniqueId val="{00000003-639A-4E6B-BF2B-3319898CA457}"/>
            </c:ext>
          </c:extLst>
        </c:ser>
        <c:ser>
          <c:idx val="0"/>
          <c:order val="4"/>
          <c:tx>
            <c:v>Other Petroleum Products</c:v>
          </c:tx>
          <c:spPr>
            <a:ln w="25400">
              <a:noFill/>
            </a:ln>
          </c:spPr>
          <c:cat>
            <c:numRef>
              <c:f>Annual_PJ!$C$9:$AW$9</c:f>
              <c:numCache>
                <c:formatCode>0</c:formatCode>
                <c:ptCount val="47"/>
                <c:pt idx="0">
                  <c:v>1974</c:v>
                </c:pt>
                <c:pt idx="1">
                  <c:v>1975</c:v>
                </c:pt>
                <c:pt idx="2">
                  <c:v>1976</c:v>
                </c:pt>
                <c:pt idx="3">
                  <c:v>1977</c:v>
                </c:pt>
                <c:pt idx="4">
                  <c:v>1978</c:v>
                </c:pt>
                <c:pt idx="5">
                  <c:v>1979</c:v>
                </c:pt>
                <c:pt idx="6">
                  <c:v>1980</c:v>
                </c:pt>
                <c:pt idx="7">
                  <c:v>1981</c:v>
                </c:pt>
                <c:pt idx="8">
                  <c:v>1982</c:v>
                </c:pt>
                <c:pt idx="9">
                  <c:v>1983</c:v>
                </c:pt>
                <c:pt idx="10">
                  <c:v>1984</c:v>
                </c:pt>
                <c:pt idx="11">
                  <c:v>1985</c:v>
                </c:pt>
                <c:pt idx="12">
                  <c:v>1986</c:v>
                </c:pt>
                <c:pt idx="13">
                  <c:v>1987</c:v>
                </c:pt>
                <c:pt idx="14">
                  <c:v>1988</c:v>
                </c:pt>
                <c:pt idx="15">
                  <c:v>1989</c:v>
                </c:pt>
                <c:pt idx="16">
                  <c:v>1990</c:v>
                </c:pt>
                <c:pt idx="17">
                  <c:v>1991</c:v>
                </c:pt>
                <c:pt idx="18">
                  <c:v>1992</c:v>
                </c:pt>
                <c:pt idx="19">
                  <c:v>1993</c:v>
                </c:pt>
                <c:pt idx="20">
                  <c:v>1994</c:v>
                </c:pt>
                <c:pt idx="21">
                  <c:v>1995</c:v>
                </c:pt>
                <c:pt idx="22">
                  <c:v>1996</c:v>
                </c:pt>
                <c:pt idx="23">
                  <c:v>1997</c:v>
                </c:pt>
                <c:pt idx="24">
                  <c:v>1998</c:v>
                </c:pt>
                <c:pt idx="25">
                  <c:v>1999</c:v>
                </c:pt>
                <c:pt idx="26">
                  <c:v>2000</c:v>
                </c:pt>
                <c:pt idx="27">
                  <c:v>2001</c:v>
                </c:pt>
                <c:pt idx="28">
                  <c:v>2002</c:v>
                </c:pt>
                <c:pt idx="29">
                  <c:v>2003</c:v>
                </c:pt>
                <c:pt idx="30">
                  <c:v>2004</c:v>
                </c:pt>
                <c:pt idx="31">
                  <c:v>2005</c:v>
                </c:pt>
                <c:pt idx="32">
                  <c:v>2006</c:v>
                </c:pt>
                <c:pt idx="33">
                  <c:v>2007</c:v>
                </c:pt>
                <c:pt idx="34">
                  <c:v>2008</c:v>
                </c:pt>
                <c:pt idx="35">
                  <c:v>2009</c:v>
                </c:pt>
                <c:pt idx="36">
                  <c:v>2010</c:v>
                </c:pt>
                <c:pt idx="37">
                  <c:v>2011</c:v>
                </c:pt>
                <c:pt idx="38">
                  <c:v>2012</c:v>
                </c:pt>
                <c:pt idx="39">
                  <c:v>2013</c:v>
                </c:pt>
                <c:pt idx="40">
                  <c:v>2014</c:v>
                </c:pt>
                <c:pt idx="41">
                  <c:v>2015</c:v>
                </c:pt>
                <c:pt idx="42">
                  <c:v>2016</c:v>
                </c:pt>
                <c:pt idx="43">
                  <c:v>2017</c:v>
                </c:pt>
                <c:pt idx="44">
                  <c:v>2018</c:v>
                </c:pt>
                <c:pt idx="45">
                  <c:v>2019</c:v>
                </c:pt>
                <c:pt idx="46">
                  <c:v>2020</c:v>
                </c:pt>
              </c:numCache>
            </c:numRef>
          </c:cat>
          <c:val>
            <c:numRef>
              <c:f>Annual_PJ!$C$135:$AW$135</c:f>
              <c:numCache>
                <c:formatCode>_(* #,##0.00_);_(* \(#,##0.00\);_(* "-"??_);_(@_)</c:formatCode>
                <c:ptCount val="47"/>
                <c:pt idx="0">
                  <c:v>5.4905783056732202</c:v>
                </c:pt>
                <c:pt idx="1">
                  <c:v>4.9107762299906597</c:v>
                </c:pt>
                <c:pt idx="2">
                  <c:v>3.6718614569247001</c:v>
                </c:pt>
                <c:pt idx="3">
                  <c:v>3.7201824912650401</c:v>
                </c:pt>
                <c:pt idx="4">
                  <c:v>2.9321211235440399</c:v>
                </c:pt>
                <c:pt idx="5">
                  <c:v>4.1599103071045596</c:v>
                </c:pt>
                <c:pt idx="6">
                  <c:v>5.7477951405552004</c:v>
                </c:pt>
                <c:pt idx="7">
                  <c:v>6.3739428084402796</c:v>
                </c:pt>
                <c:pt idx="8">
                  <c:v>6.1099503138688398</c:v>
                </c:pt>
                <c:pt idx="9">
                  <c:v>5.88057936339034</c:v>
                </c:pt>
                <c:pt idx="10">
                  <c:v>7.0152279047673201</c:v>
                </c:pt>
                <c:pt idx="11">
                  <c:v>5.4236478098138603</c:v>
                </c:pt>
                <c:pt idx="12">
                  <c:v>4.6944010218606396</c:v>
                </c:pt>
                <c:pt idx="13">
                  <c:v>0.92972626967630001</c:v>
                </c:pt>
                <c:pt idx="14">
                  <c:v>3.9120413947556001</c:v>
                </c:pt>
                <c:pt idx="15">
                  <c:v>4.7144050722050403</c:v>
                </c:pt>
                <c:pt idx="16">
                  <c:v>10.741111010060701</c:v>
                </c:pt>
                <c:pt idx="17">
                  <c:v>9.4091734772750204</c:v>
                </c:pt>
                <c:pt idx="18">
                  <c:v>9.5814882188209101</c:v>
                </c:pt>
                <c:pt idx="19">
                  <c:v>9.6130306700658803</c:v>
                </c:pt>
                <c:pt idx="20">
                  <c:v>11.872516853502599</c:v>
                </c:pt>
                <c:pt idx="21">
                  <c:v>10.3454334594737</c:v>
                </c:pt>
                <c:pt idx="22">
                  <c:v>10.673777803384301</c:v>
                </c:pt>
                <c:pt idx="23">
                  <c:v>12.042079493934599</c:v>
                </c:pt>
                <c:pt idx="24">
                  <c:v>10.5780740784116</c:v>
                </c:pt>
                <c:pt idx="25">
                  <c:v>9.9363682163186393</c:v>
                </c:pt>
                <c:pt idx="26">
                  <c:v>10.935412740251399</c:v>
                </c:pt>
                <c:pt idx="27">
                  <c:v>7.2619642137286897</c:v>
                </c:pt>
                <c:pt idx="28">
                  <c:v>9.1459848296499402</c:v>
                </c:pt>
                <c:pt idx="29">
                  <c:v>8.9562290131117805</c:v>
                </c:pt>
                <c:pt idx="30">
                  <c:v>10.445565272365601</c:v>
                </c:pt>
                <c:pt idx="31">
                  <c:v>9.99126775454382</c:v>
                </c:pt>
                <c:pt idx="32">
                  <c:v>11.943062174609899</c:v>
                </c:pt>
                <c:pt idx="33">
                  <c:v>11.492355855854401</c:v>
                </c:pt>
                <c:pt idx="34">
                  <c:v>13.759925433932899</c:v>
                </c:pt>
                <c:pt idx="35">
                  <c:v>11.356541397827399</c:v>
                </c:pt>
                <c:pt idx="36">
                  <c:v>9.6877091264038295</c:v>
                </c:pt>
                <c:pt idx="37">
                  <c:v>12.570644390872999</c:v>
                </c:pt>
                <c:pt idx="38">
                  <c:v>12.4386094250059</c:v>
                </c:pt>
                <c:pt idx="39">
                  <c:v>12.257052178238901</c:v>
                </c:pt>
                <c:pt idx="40">
                  <c:v>12.9742150837994</c:v>
                </c:pt>
                <c:pt idx="41">
                  <c:v>15.191478219383701</c:v>
                </c:pt>
                <c:pt idx="42">
                  <c:v>16.5315530110922</c:v>
                </c:pt>
                <c:pt idx="43">
                  <c:v>21.189894755895502</c:v>
                </c:pt>
                <c:pt idx="44">
                  <c:v>16.964291578866401</c:v>
                </c:pt>
                <c:pt idx="45">
                  <c:v>18.762971113363498</c:v>
                </c:pt>
                <c:pt idx="46">
                  <c:v>14.6526680393939</c:v>
                </c:pt>
              </c:numCache>
            </c:numRef>
          </c:val>
          <c:extLst>
            <c:ext xmlns:c16="http://schemas.microsoft.com/office/drawing/2014/chart" uri="{C3380CC4-5D6E-409C-BE32-E72D297353CC}">
              <c16:uniqueId val="{00000004-639A-4E6B-BF2B-3319898CA457}"/>
            </c:ext>
          </c:extLst>
        </c:ser>
        <c:ser>
          <c:idx val="6"/>
          <c:order val="5"/>
          <c:tx>
            <c:strRef>
              <c:f>Annual_PJ!$A$191</c:f>
              <c:strCache>
                <c:ptCount val="1"/>
                <c:pt idx="0">
                  <c:v>LPG</c:v>
                </c:pt>
              </c:strCache>
            </c:strRef>
          </c:tx>
          <c:spPr>
            <a:ln w="25400">
              <a:noFill/>
            </a:ln>
          </c:spPr>
          <c:cat>
            <c:numRef>
              <c:f>Annual_PJ!$C$9:$AW$9</c:f>
              <c:numCache>
                <c:formatCode>0</c:formatCode>
                <c:ptCount val="47"/>
                <c:pt idx="0">
                  <c:v>1974</c:v>
                </c:pt>
                <c:pt idx="1">
                  <c:v>1975</c:v>
                </c:pt>
                <c:pt idx="2">
                  <c:v>1976</c:v>
                </c:pt>
                <c:pt idx="3">
                  <c:v>1977</c:v>
                </c:pt>
                <c:pt idx="4">
                  <c:v>1978</c:v>
                </c:pt>
                <c:pt idx="5">
                  <c:v>1979</c:v>
                </c:pt>
                <c:pt idx="6">
                  <c:v>1980</c:v>
                </c:pt>
                <c:pt idx="7">
                  <c:v>1981</c:v>
                </c:pt>
                <c:pt idx="8">
                  <c:v>1982</c:v>
                </c:pt>
                <c:pt idx="9">
                  <c:v>1983</c:v>
                </c:pt>
                <c:pt idx="10">
                  <c:v>1984</c:v>
                </c:pt>
                <c:pt idx="11">
                  <c:v>1985</c:v>
                </c:pt>
                <c:pt idx="12">
                  <c:v>1986</c:v>
                </c:pt>
                <c:pt idx="13">
                  <c:v>1987</c:v>
                </c:pt>
                <c:pt idx="14">
                  <c:v>1988</c:v>
                </c:pt>
                <c:pt idx="15">
                  <c:v>1989</c:v>
                </c:pt>
                <c:pt idx="16">
                  <c:v>1990</c:v>
                </c:pt>
                <c:pt idx="17">
                  <c:v>1991</c:v>
                </c:pt>
                <c:pt idx="18">
                  <c:v>1992</c:v>
                </c:pt>
                <c:pt idx="19">
                  <c:v>1993</c:v>
                </c:pt>
                <c:pt idx="20">
                  <c:v>1994</c:v>
                </c:pt>
                <c:pt idx="21">
                  <c:v>1995</c:v>
                </c:pt>
                <c:pt idx="22">
                  <c:v>1996</c:v>
                </c:pt>
                <c:pt idx="23">
                  <c:v>1997</c:v>
                </c:pt>
                <c:pt idx="24">
                  <c:v>1998</c:v>
                </c:pt>
                <c:pt idx="25">
                  <c:v>1999</c:v>
                </c:pt>
                <c:pt idx="26">
                  <c:v>2000</c:v>
                </c:pt>
                <c:pt idx="27">
                  <c:v>2001</c:v>
                </c:pt>
                <c:pt idx="28">
                  <c:v>2002</c:v>
                </c:pt>
                <c:pt idx="29">
                  <c:v>2003</c:v>
                </c:pt>
                <c:pt idx="30">
                  <c:v>2004</c:v>
                </c:pt>
                <c:pt idx="31">
                  <c:v>2005</c:v>
                </c:pt>
                <c:pt idx="32">
                  <c:v>2006</c:v>
                </c:pt>
                <c:pt idx="33">
                  <c:v>2007</c:v>
                </c:pt>
                <c:pt idx="34">
                  <c:v>2008</c:v>
                </c:pt>
                <c:pt idx="35">
                  <c:v>2009</c:v>
                </c:pt>
                <c:pt idx="36">
                  <c:v>2010</c:v>
                </c:pt>
                <c:pt idx="37">
                  <c:v>2011</c:v>
                </c:pt>
                <c:pt idx="38">
                  <c:v>2012</c:v>
                </c:pt>
                <c:pt idx="39">
                  <c:v>2013</c:v>
                </c:pt>
                <c:pt idx="40">
                  <c:v>2014</c:v>
                </c:pt>
                <c:pt idx="41">
                  <c:v>2015</c:v>
                </c:pt>
                <c:pt idx="42">
                  <c:v>2016</c:v>
                </c:pt>
                <c:pt idx="43">
                  <c:v>2017</c:v>
                </c:pt>
                <c:pt idx="44">
                  <c:v>2018</c:v>
                </c:pt>
                <c:pt idx="45">
                  <c:v>2019</c:v>
                </c:pt>
                <c:pt idx="46">
                  <c:v>2020</c:v>
                </c:pt>
              </c:numCache>
            </c:numRef>
          </c:cat>
          <c:val>
            <c:numRef>
              <c:f>Annual_PJ!$C$191:$AW$191</c:f>
              <c:numCache>
                <c:formatCode>_(* #,##0.00_);_(* \(#,##0.00\);_(* "-"??_);_(@_)</c:formatCode>
                <c:ptCount val="47"/>
                <c:pt idx="0">
                  <c:v>0</c:v>
                </c:pt>
                <c:pt idx="1">
                  <c:v>0</c:v>
                </c:pt>
                <c:pt idx="2">
                  <c:v>0</c:v>
                </c:pt>
                <c:pt idx="3">
                  <c:v>0</c:v>
                </c:pt>
                <c:pt idx="4">
                  <c:v>0</c:v>
                </c:pt>
                <c:pt idx="5">
                  <c:v>0</c:v>
                </c:pt>
                <c:pt idx="6">
                  <c:v>0</c:v>
                </c:pt>
                <c:pt idx="7">
                  <c:v>0</c:v>
                </c:pt>
                <c:pt idx="8">
                  <c:v>0</c:v>
                </c:pt>
                <c:pt idx="9">
                  <c:v>0</c:v>
                </c:pt>
                <c:pt idx="10">
                  <c:v>2.5954434759999998</c:v>
                </c:pt>
                <c:pt idx="11">
                  <c:v>4.6701718959999994</c:v>
                </c:pt>
                <c:pt idx="12">
                  <c:v>5.4412184799999999</c:v>
                </c:pt>
                <c:pt idx="13">
                  <c:v>5.4044889639999996</c:v>
                </c:pt>
                <c:pt idx="14">
                  <c:v>5.6559442799999999</c:v>
                </c:pt>
                <c:pt idx="15">
                  <c:v>5.3818908759999999</c:v>
                </c:pt>
                <c:pt idx="16">
                  <c:v>5.4913755279999998</c:v>
                </c:pt>
                <c:pt idx="17">
                  <c:v>6.1458999919999995</c:v>
                </c:pt>
                <c:pt idx="18">
                  <c:v>5.7692461079999999</c:v>
                </c:pt>
                <c:pt idx="19">
                  <c:v>5.7133838720000005</c:v>
                </c:pt>
                <c:pt idx="20">
                  <c:v>5.9475075119999996</c:v>
                </c:pt>
                <c:pt idx="21">
                  <c:v>5.0790899999999999</c:v>
                </c:pt>
                <c:pt idx="22">
                  <c:v>4.7411558239999998</c:v>
                </c:pt>
                <c:pt idx="23">
                  <c:v>3.6892878119999999</c:v>
                </c:pt>
                <c:pt idx="24">
                  <c:v>3.8134022319999996</c:v>
                </c:pt>
                <c:pt idx="25">
                  <c:v>4.1156730679999995</c:v>
                </c:pt>
                <c:pt idx="26">
                  <c:v>5.0116022000000005</c:v>
                </c:pt>
                <c:pt idx="27">
                  <c:v>6.5640642280000003</c:v>
                </c:pt>
                <c:pt idx="28">
                  <c:v>7.5184214840000001</c:v>
                </c:pt>
                <c:pt idx="29">
                  <c:v>7.5354844639999996</c:v>
                </c:pt>
                <c:pt idx="30">
                  <c:v>8.4759069079999989</c:v>
                </c:pt>
                <c:pt idx="31">
                  <c:v>8.592042364000001</c:v>
                </c:pt>
                <c:pt idx="32">
                  <c:v>9.0836244920000002</c:v>
                </c:pt>
                <c:pt idx="33">
                  <c:v>9.6258732880000011</c:v>
                </c:pt>
                <c:pt idx="34">
                  <c:v>8.9908216719999992</c:v>
                </c:pt>
                <c:pt idx="35">
                  <c:v>8.3678809839999992</c:v>
                </c:pt>
                <c:pt idx="36">
                  <c:v>7.1129961988467585</c:v>
                </c:pt>
                <c:pt idx="37">
                  <c:v>6.8986271547580378</c:v>
                </c:pt>
                <c:pt idx="38">
                  <c:v>7.443952775205763</c:v>
                </c:pt>
                <c:pt idx="39">
                  <c:v>7.5237797733789789</c:v>
                </c:pt>
                <c:pt idx="40">
                  <c:v>7.875229949089336</c:v>
                </c:pt>
                <c:pt idx="41">
                  <c:v>8.2669813253870537</c:v>
                </c:pt>
                <c:pt idx="42">
                  <c:v>8.4117890706347733</c:v>
                </c:pt>
                <c:pt idx="43">
                  <c:v>8.9049355018416207</c:v>
                </c:pt>
                <c:pt idx="44">
                  <c:v>9.0988356409420792</c:v>
                </c:pt>
                <c:pt idx="45">
                  <c:v>9.4083053993739476</c:v>
                </c:pt>
                <c:pt idx="46">
                  <c:v>9.1489158093190159</c:v>
                </c:pt>
              </c:numCache>
            </c:numRef>
          </c:val>
          <c:extLst>
            <c:ext xmlns:c16="http://schemas.microsoft.com/office/drawing/2014/chart" uri="{C3380CC4-5D6E-409C-BE32-E72D297353CC}">
              <c16:uniqueId val="{00000005-639A-4E6B-BF2B-3319898CA457}"/>
            </c:ext>
          </c:extLst>
        </c:ser>
        <c:dLbls>
          <c:showLegendKey val="0"/>
          <c:showVal val="0"/>
          <c:showCatName val="0"/>
          <c:showSerName val="0"/>
          <c:showPercent val="0"/>
          <c:showBubbleSize val="0"/>
        </c:dLbls>
        <c:axId val="157004160"/>
        <c:axId val="157005696"/>
      </c:areaChart>
      <c:catAx>
        <c:axId val="157004160"/>
        <c:scaling>
          <c:orientation val="minMax"/>
        </c:scaling>
        <c:delete val="0"/>
        <c:axPos val="b"/>
        <c:numFmt formatCode="0" sourceLinked="1"/>
        <c:majorTickMark val="out"/>
        <c:minorTickMark val="none"/>
        <c:tickLblPos val="nextTo"/>
        <c:crossAx val="157005696"/>
        <c:crosses val="autoZero"/>
        <c:auto val="1"/>
        <c:lblAlgn val="ctr"/>
        <c:lblOffset val="100"/>
        <c:noMultiLvlLbl val="0"/>
      </c:catAx>
      <c:valAx>
        <c:axId val="157005696"/>
        <c:scaling>
          <c:orientation val="minMax"/>
        </c:scaling>
        <c:delete val="0"/>
        <c:axPos val="l"/>
        <c:majorGridlines/>
        <c:title>
          <c:tx>
            <c:rich>
              <a:bodyPr/>
              <a:lstStyle/>
              <a:p>
                <a:pPr>
                  <a:defRPr/>
                </a:pPr>
                <a:r>
                  <a:rPr lang="en-US"/>
                  <a:t>Gross PJ</a:t>
                </a:r>
              </a:p>
            </c:rich>
          </c:tx>
          <c:layout/>
          <c:overlay val="0"/>
        </c:title>
        <c:numFmt formatCode="#,##0" sourceLinked="0"/>
        <c:majorTickMark val="out"/>
        <c:minorTickMark val="none"/>
        <c:tickLblPos val="nextTo"/>
        <c:crossAx val="157004160"/>
        <c:crosses val="autoZero"/>
        <c:crossBetween val="between"/>
      </c:valAx>
    </c:plotArea>
    <c:legend>
      <c:legendPos val="r"/>
      <c:layout>
        <c:manualLayout>
          <c:xMode val="edge"/>
          <c:yMode val="edge"/>
          <c:x val="0.75656705783931122"/>
          <c:y val="0.115554944659349"/>
          <c:w val="0.14413039993037519"/>
          <c:h val="0.36075637677459893"/>
        </c:manualLayout>
      </c:layout>
      <c:overlay val="0"/>
    </c:legend>
    <c:plotVisOnly val="1"/>
    <c:dispBlanksAs val="gap"/>
    <c:showDLblsOverMax val="0"/>
  </c:chart>
  <c:spPr>
    <a:solidFill>
      <a:schemeClr val="bg1">
        <a:lumMod val="85000"/>
      </a:schemeClr>
    </a:solidFill>
    <a:ln>
      <a:noFill/>
    </a:ln>
  </c:sp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3.0" TargetMode="External"/></Relationships>
</file>

<file path=xl/drawings/_rels/drawing1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www.med.govt.nz/sectors-industries/energy/energy-modelling/data/oil" TargetMode="External"/></Relationships>
</file>

<file path=xl/drawings/_rels/drawing1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www.med.govt.nz/sectors-industries/energy/energy-modelling/data/oil" TargetMode="Externa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www.med.govt.nz/sectors-industries/energy/energy-modelling/data/oil" TargetMode="External"/></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www.med.govt.nz/sectors-industries/energy/energy-modelling/data/oil" TargetMode="External"/></Relationships>
</file>

<file path=xl/drawings/_rels/drawing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www.med.govt.nz/sectors-industries/energy/energy-modelling/data/oil" TargetMode="External"/></Relationships>
</file>

<file path=xl/drawings/_rels/drawing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www.med.govt.nz/sectors-industries/energy/energy-modelling/data/oil"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37</xdr:row>
      <xdr:rowOff>0</xdr:rowOff>
    </xdr:from>
    <xdr:to>
      <xdr:col>1</xdr:col>
      <xdr:colOff>5324475</xdr:colOff>
      <xdr:row>39</xdr:row>
      <xdr:rowOff>11455</xdr:rowOff>
    </xdr:to>
    <xdr:pic>
      <xdr:nvPicPr>
        <xdr:cNvPr id="2" name="Picture 1" descr="http://wiki.creativecommons.org/images/c/cf/By_plain300.pn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0" y="6896100"/>
          <a:ext cx="5324475" cy="3734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3238500</xdr:colOff>
      <xdr:row>5</xdr:row>
      <xdr:rowOff>9525</xdr:rowOff>
    </xdr:to>
    <xdr:pic>
      <xdr:nvPicPr>
        <xdr:cNvPr id="2" name="Picture 1" descr="Description: Description: Description: MBIE-interim-logo-01">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3238500" cy="962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3238500</xdr:colOff>
      <xdr:row>5</xdr:row>
      <xdr:rowOff>9525</xdr:rowOff>
    </xdr:to>
    <xdr:pic>
      <xdr:nvPicPr>
        <xdr:cNvPr id="2" name="Picture 1" descr="Description: Description: Description: MBIE-interim-logo-01">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32385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390525</xdr:colOff>
      <xdr:row>2</xdr:row>
      <xdr:rowOff>142875</xdr:rowOff>
    </xdr:from>
    <xdr:to>
      <xdr:col>10</xdr:col>
      <xdr:colOff>504825</xdr:colOff>
      <xdr:row>22</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25</xdr:row>
      <xdr:rowOff>171450</xdr:rowOff>
    </xdr:from>
    <xdr:to>
      <xdr:col>10</xdr:col>
      <xdr:colOff>657225</xdr:colOff>
      <xdr:row>45</xdr:row>
      <xdr:rowOff>180975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49</xdr:row>
      <xdr:rowOff>171450</xdr:rowOff>
    </xdr:from>
    <xdr:to>
      <xdr:col>10</xdr:col>
      <xdr:colOff>657225</xdr:colOff>
      <xdr:row>69</xdr:row>
      <xdr:rowOff>180975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0.07946</cdr:x>
      <cdr:y>0.93017</cdr:y>
    </cdr:from>
    <cdr:to>
      <cdr:x>0.93217</cdr:x>
      <cdr:y>1</cdr:y>
    </cdr:to>
    <cdr:sp macro="" textlink="">
      <cdr:nvSpPr>
        <cdr:cNvPr id="2" name="TextBox 1"/>
        <cdr:cNvSpPr txBox="1"/>
      </cdr:nvSpPr>
      <cdr:spPr>
        <a:xfrm xmlns:a="http://schemas.openxmlformats.org/drawingml/2006/main">
          <a:off x="390525" y="3552825"/>
          <a:ext cx="4191000" cy="2667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1000"/>
            <a:t>Source: Ministry of Business,</a:t>
          </a:r>
          <a:r>
            <a:rPr lang="en-NZ" sz="1000" baseline="0"/>
            <a:t> Innovation and Employment</a:t>
          </a:r>
          <a:endParaRPr lang="en-NZ" sz="1000"/>
        </a:p>
      </cdr:txBody>
    </cdr:sp>
  </cdr:relSizeAnchor>
</c:userShapes>
</file>

<file path=xl/drawings/drawing4.xml><?xml version="1.0" encoding="utf-8"?>
<c:userShapes xmlns:c="http://schemas.openxmlformats.org/drawingml/2006/chart">
  <cdr:relSizeAnchor xmlns:cdr="http://schemas.openxmlformats.org/drawingml/2006/chartDrawing">
    <cdr:from>
      <cdr:x>0.07946</cdr:x>
      <cdr:y>0.93017</cdr:y>
    </cdr:from>
    <cdr:to>
      <cdr:x>0.93217</cdr:x>
      <cdr:y>1</cdr:y>
    </cdr:to>
    <cdr:sp macro="" textlink="">
      <cdr:nvSpPr>
        <cdr:cNvPr id="2" name="TextBox 1"/>
        <cdr:cNvSpPr txBox="1"/>
      </cdr:nvSpPr>
      <cdr:spPr>
        <a:xfrm xmlns:a="http://schemas.openxmlformats.org/drawingml/2006/main">
          <a:off x="390525" y="3552825"/>
          <a:ext cx="4191000" cy="2667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1000"/>
            <a:t>Source: Ministry of Business,</a:t>
          </a:r>
          <a:r>
            <a:rPr lang="en-NZ" sz="1000" baseline="0"/>
            <a:t> Innovation and Employment</a:t>
          </a:r>
          <a:endParaRPr lang="en-NZ" sz="1000"/>
        </a:p>
      </cdr:txBody>
    </cdr:sp>
  </cdr:relSizeAnchor>
  <cdr:relSizeAnchor xmlns:cdr="http://schemas.openxmlformats.org/drawingml/2006/chartDrawing">
    <cdr:from>
      <cdr:x>0.76883</cdr:x>
      <cdr:y>0.02743</cdr:y>
    </cdr:from>
    <cdr:to>
      <cdr:x>0.99475</cdr:x>
      <cdr:y>0.09726</cdr:y>
    </cdr:to>
    <cdr:sp macro="" textlink="">
      <cdr:nvSpPr>
        <cdr:cNvPr id="4" name="TextBox 1"/>
        <cdr:cNvSpPr txBox="1"/>
      </cdr:nvSpPr>
      <cdr:spPr>
        <a:xfrm xmlns:a="http://schemas.openxmlformats.org/drawingml/2006/main">
          <a:off x="8362950" y="104775"/>
          <a:ext cx="2457450" cy="26671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NZ" sz="1100" b="1"/>
            <a:t>Legend</a:t>
          </a:r>
        </a:p>
      </cdr:txBody>
    </cdr:sp>
  </cdr:relSizeAnchor>
</c:userShapes>
</file>

<file path=xl/drawings/drawing5.xml><?xml version="1.0" encoding="utf-8"?>
<c:userShapes xmlns:c="http://schemas.openxmlformats.org/drawingml/2006/chart">
  <cdr:relSizeAnchor xmlns:cdr="http://schemas.openxmlformats.org/drawingml/2006/chartDrawing">
    <cdr:from>
      <cdr:x>0.07946</cdr:x>
      <cdr:y>0.93017</cdr:y>
    </cdr:from>
    <cdr:to>
      <cdr:x>0.93217</cdr:x>
      <cdr:y>1</cdr:y>
    </cdr:to>
    <cdr:sp macro="" textlink="">
      <cdr:nvSpPr>
        <cdr:cNvPr id="2" name="TextBox 1"/>
        <cdr:cNvSpPr txBox="1"/>
      </cdr:nvSpPr>
      <cdr:spPr>
        <a:xfrm xmlns:a="http://schemas.openxmlformats.org/drawingml/2006/main">
          <a:off x="390525" y="3552825"/>
          <a:ext cx="4191000" cy="2667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1000"/>
            <a:t>Source: Ministry of Business,</a:t>
          </a:r>
          <a:r>
            <a:rPr lang="en-NZ" sz="1000" baseline="0"/>
            <a:t> Innovation and Employment</a:t>
          </a:r>
        </a:p>
      </cdr:txBody>
    </cdr:sp>
  </cdr:relSizeAnchor>
  <cdr:relSizeAnchor xmlns:cdr="http://schemas.openxmlformats.org/drawingml/2006/chartDrawing">
    <cdr:from>
      <cdr:x>0.76883</cdr:x>
      <cdr:y>0.02743</cdr:y>
    </cdr:from>
    <cdr:to>
      <cdr:x>0.99475</cdr:x>
      <cdr:y>0.09726</cdr:y>
    </cdr:to>
    <cdr:sp macro="" textlink="">
      <cdr:nvSpPr>
        <cdr:cNvPr id="4" name="TextBox 1"/>
        <cdr:cNvSpPr txBox="1"/>
      </cdr:nvSpPr>
      <cdr:spPr>
        <a:xfrm xmlns:a="http://schemas.openxmlformats.org/drawingml/2006/main">
          <a:off x="8362950" y="104775"/>
          <a:ext cx="2457450" cy="26671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NZ" sz="1100" b="1"/>
            <a:t>Legend</a:t>
          </a:r>
        </a:p>
      </cdr:txBody>
    </cdr:sp>
  </cdr:relSizeAnchor>
</c:userShapes>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3238500</xdr:colOff>
      <xdr:row>5</xdr:row>
      <xdr:rowOff>9525</xdr:rowOff>
    </xdr:to>
    <xdr:pic>
      <xdr:nvPicPr>
        <xdr:cNvPr id="2" name="Picture 1" descr="Description: Description: Description: MBIE-interim-logo-01">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3238500" cy="962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3238500</xdr:colOff>
      <xdr:row>5</xdr:row>
      <xdr:rowOff>9525</xdr:rowOff>
    </xdr:to>
    <xdr:pic>
      <xdr:nvPicPr>
        <xdr:cNvPr id="2" name="Picture 1" descr="Description: Description: Description: MBIE-interim-logo-01">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32385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3238500</xdr:colOff>
      <xdr:row>5</xdr:row>
      <xdr:rowOff>9525</xdr:rowOff>
    </xdr:to>
    <xdr:pic>
      <xdr:nvPicPr>
        <xdr:cNvPr id="3" name="Picture 1" descr="Description: Description: Description: MBIE-interim-logo-01">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3238500" cy="9059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3238500</xdr:colOff>
      <xdr:row>5</xdr:row>
      <xdr:rowOff>9525</xdr:rowOff>
    </xdr:to>
    <xdr:pic>
      <xdr:nvPicPr>
        <xdr:cNvPr id="3" name="Picture 1" descr="Description: Description: Description: MBIE-interim-logo-01">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3238500" cy="9059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nergy%20Information/Projects/Website/2019/Q3/Prices_work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sions"/>
      <sheetName val="Contents"/>
      <sheetName val="Charts"/>
      <sheetName val="Annual cents per unit (nominal)"/>
      <sheetName val="Annual cents per unit (real)"/>
      <sheetName val="Annual NZD per GJ (nominal)"/>
      <sheetName val="Annual NZD per GJ (real)"/>
      <sheetName val="Quarterly c per unit (nominal)"/>
      <sheetName val="Quarterly c per unit (real)"/>
      <sheetName val="Quarterly NZD per GJ (nominal)"/>
      <sheetName val="Quarterly NZD per GJ (real)"/>
      <sheetName val="Taxes"/>
      <sheetName val="Retail price composition"/>
    </sheetNames>
    <sheetDataSet>
      <sheetData sheetId="0" refreshError="1"/>
      <sheetData sheetId="1" refreshError="1"/>
      <sheetData sheetId="2">
        <row r="21">
          <cell r="L21">
            <v>63.287014498864394</v>
          </cell>
        </row>
        <row r="22">
          <cell r="L22">
            <v>65.308137314652143</v>
          </cell>
        </row>
        <row r="23">
          <cell r="L23">
            <v>59.328685835858501</v>
          </cell>
        </row>
        <row r="24">
          <cell r="L24">
            <v>56.168979589756724</v>
          </cell>
        </row>
        <row r="25">
          <cell r="L25">
            <v>49.360335038583003</v>
          </cell>
        </row>
        <row r="26">
          <cell r="L26">
            <v>48.690835976976395</v>
          </cell>
        </row>
        <row r="27">
          <cell r="L27">
            <v>72.138735615007761</v>
          </cell>
        </row>
        <row r="28">
          <cell r="L28">
            <v>76.55406112392555</v>
          </cell>
        </row>
        <row r="29">
          <cell r="L29">
            <v>52.938336868119308</v>
          </cell>
        </row>
        <row r="30">
          <cell r="L30">
            <v>67.493552553928851</v>
          </cell>
        </row>
        <row r="31">
          <cell r="L31">
            <v>58.254053917126924</v>
          </cell>
        </row>
        <row r="32">
          <cell r="L32">
            <v>55.210917803436587</v>
          </cell>
        </row>
        <row r="33">
          <cell r="L33">
            <v>63.635957407387011</v>
          </cell>
        </row>
        <row r="34">
          <cell r="L34">
            <v>67.005811050695797</v>
          </cell>
        </row>
        <row r="35">
          <cell r="L35">
            <v>56.634113892464271</v>
          </cell>
        </row>
        <row r="36">
          <cell r="L36">
            <v>40.146143377621996</v>
          </cell>
        </row>
        <row r="37">
          <cell r="L37">
            <v>41.676076544732865</v>
          </cell>
        </row>
        <row r="38">
          <cell r="L38">
            <v>33.886452638403895</v>
          </cell>
        </row>
        <row r="39">
          <cell r="L39">
            <v>32.370977604917158</v>
          </cell>
        </row>
        <row r="40">
          <cell r="L40">
            <v>39.887546981694037</v>
          </cell>
        </row>
        <row r="41">
          <cell r="L41">
            <v>44.187467323314792</v>
          </cell>
        </row>
        <row r="42">
          <cell r="L42">
            <v>41.133327493116525</v>
          </cell>
        </row>
        <row r="43">
          <cell r="L43">
            <v>39.254604456188623</v>
          </cell>
        </row>
        <row r="44">
          <cell r="L44">
            <v>40.264600056681765</v>
          </cell>
        </row>
        <row r="45">
          <cell r="L45">
            <v>36.251802111727528</v>
          </cell>
        </row>
        <row r="46">
          <cell r="L46">
            <v>31.763650548936106</v>
          </cell>
        </row>
        <row r="47">
          <cell r="L47">
            <v>30.689917269190481</v>
          </cell>
        </row>
        <row r="48">
          <cell r="L48">
            <v>35.105001187405158</v>
          </cell>
        </row>
        <row r="49">
          <cell r="L49">
            <v>33.523794636439966</v>
          </cell>
        </row>
        <row r="50">
          <cell r="L50">
            <v>26.138240101125302</v>
          </cell>
        </row>
        <row r="51">
          <cell r="L51">
            <v>33.964217170487139</v>
          </cell>
        </row>
        <row r="52">
          <cell r="L52">
            <v>19.893845341434268</v>
          </cell>
        </row>
        <row r="53">
          <cell r="L53">
            <v>26.655804992334524</v>
          </cell>
        </row>
        <row r="54">
          <cell r="L54">
            <v>32.219646108531904</v>
          </cell>
        </row>
        <row r="55">
          <cell r="L55">
            <v>29.617578594115155</v>
          </cell>
        </row>
        <row r="56">
          <cell r="L56">
            <v>33.420104904347973</v>
          </cell>
        </row>
        <row r="57">
          <cell r="L57">
            <v>32.150539759878498</v>
          </cell>
        </row>
        <row r="58">
          <cell r="L58">
            <v>35.493258411460552</v>
          </cell>
        </row>
        <row r="59">
          <cell r="L59">
            <v>30.061562636062344</v>
          </cell>
        </row>
        <row r="60">
          <cell r="L60">
            <v>35.512101921007201</v>
          </cell>
        </row>
        <row r="61">
          <cell r="L61">
            <v>37.973532531259821</v>
          </cell>
        </row>
        <row r="62">
          <cell r="L62">
            <v>36.610407279138208</v>
          </cell>
        </row>
        <row r="63">
          <cell r="L63">
            <v>33.231583078184293</v>
          </cell>
        </row>
        <row r="64">
          <cell r="L64">
            <v>35.060039264728431</v>
          </cell>
        </row>
        <row r="65">
          <cell r="L65">
            <v>37.158509689808461</v>
          </cell>
        </row>
        <row r="66">
          <cell r="L66">
            <v>34.070499107642796</v>
          </cell>
        </row>
        <row r="67">
          <cell r="L67">
            <v>35.341225682909538</v>
          </cell>
        </row>
        <row r="68">
          <cell r="L68">
            <v>39.082522443540796</v>
          </cell>
        </row>
        <row r="69">
          <cell r="L69">
            <v>39.5534189299715</v>
          </cell>
        </row>
        <row r="70">
          <cell r="L70">
            <v>38.457934284920491</v>
          </cell>
        </row>
        <row r="71">
          <cell r="L71">
            <v>34.916814206043405</v>
          </cell>
        </row>
        <row r="72">
          <cell r="L72">
            <v>38.143630747174612</v>
          </cell>
        </row>
        <row r="73">
          <cell r="L73">
            <v>38.902569169498832</v>
          </cell>
        </row>
        <row r="74">
          <cell r="L74">
            <v>37.322568039194316</v>
          </cell>
        </row>
        <row r="75">
          <cell r="L75">
            <v>35.928644204117937</v>
          </cell>
        </row>
        <row r="76">
          <cell r="L76">
            <v>39.039610537924453</v>
          </cell>
        </row>
        <row r="77">
          <cell r="L77">
            <v>35.229427533401925</v>
          </cell>
        </row>
        <row r="78">
          <cell r="L78">
            <v>31.7910589579784</v>
          </cell>
        </row>
        <row r="79">
          <cell r="L79">
            <v>35.793959810197755</v>
          </cell>
        </row>
        <row r="80">
          <cell r="L80">
            <v>34.54375846159806</v>
          </cell>
        </row>
        <row r="81">
          <cell r="L81">
            <v>33.013389010067989</v>
          </cell>
        </row>
        <row r="82">
          <cell r="L82">
            <v>28.482548065024417</v>
          </cell>
        </row>
        <row r="83">
          <cell r="L83">
            <v>22.632746816542674</v>
          </cell>
        </row>
        <row r="84">
          <cell r="L84">
            <v>25.963460834492686</v>
          </cell>
        </row>
        <row r="85">
          <cell r="L85">
            <v>27.800360574323232</v>
          </cell>
        </row>
        <row r="86">
          <cell r="L86">
            <v>23.408111082191127</v>
          </cell>
        </row>
        <row r="87">
          <cell r="L87">
            <v>16.143432043667168</v>
          </cell>
        </row>
        <row r="88">
          <cell r="L88">
            <v>21.472188568543185</v>
          </cell>
        </row>
        <row r="89">
          <cell r="L89">
            <v>15.870556061189195</v>
          </cell>
        </row>
        <row r="90">
          <cell r="L90">
            <v>18.022262792203509</v>
          </cell>
        </row>
        <row r="91">
          <cell r="L91">
            <v>19.226446036805406</v>
          </cell>
        </row>
        <row r="92">
          <cell r="L92">
            <v>22.192850568200413</v>
          </cell>
        </row>
        <row r="93">
          <cell r="L93">
            <v>15.38842878966917</v>
          </cell>
        </row>
        <row r="94">
          <cell r="L94">
            <v>18.742056682447604</v>
          </cell>
        </row>
        <row r="95">
          <cell r="L95">
            <v>22.55873352960754</v>
          </cell>
        </row>
        <row r="96">
          <cell r="L96">
            <v>19.360075300128496</v>
          </cell>
        </row>
        <row r="97">
          <cell r="L97">
            <v>14.059995740064711</v>
          </cell>
        </row>
        <row r="98">
          <cell r="L98">
            <v>16.651048260159538</v>
          </cell>
        </row>
        <row r="99">
          <cell r="L99">
            <v>16.090828374307343</v>
          </cell>
        </row>
        <row r="100">
          <cell r="L100">
            <v>16.720224424146167</v>
          </cell>
        </row>
        <row r="101">
          <cell r="L101">
            <v>17.259491994319738</v>
          </cell>
        </row>
        <row r="102">
          <cell r="L102">
            <v>17.156140564761973</v>
          </cell>
        </row>
        <row r="103">
          <cell r="L103">
            <v>15.642723215627109</v>
          </cell>
        </row>
        <row r="104">
          <cell r="L104">
            <v>13.970291697555856</v>
          </cell>
        </row>
        <row r="105">
          <cell r="L105">
            <v>16.853700931100523</v>
          </cell>
        </row>
        <row r="106">
          <cell r="L106">
            <v>18.127582969045086</v>
          </cell>
        </row>
        <row r="107">
          <cell r="L107">
            <v>18.256576578382546</v>
          </cell>
        </row>
        <row r="108">
          <cell r="L108">
            <v>18.639768055763138</v>
          </cell>
        </row>
        <row r="109">
          <cell r="L109">
            <v>16.355124600866429</v>
          </cell>
        </row>
        <row r="110">
          <cell r="L110">
            <v>13.548197098756656</v>
          </cell>
        </row>
        <row r="111">
          <cell r="L111">
            <v>13.963221130829796</v>
          </cell>
        </row>
        <row r="112">
          <cell r="L112">
            <v>16.853004463486936</v>
          </cell>
        </row>
        <row r="113">
          <cell r="L113">
            <v>20.98789330799509</v>
          </cell>
        </row>
        <row r="114">
          <cell r="L114">
            <v>16.948313483734005</v>
          </cell>
        </row>
        <row r="115">
          <cell r="L115">
            <v>19.600311561192164</v>
          </cell>
        </row>
        <row r="116">
          <cell r="L116">
            <v>17.014904736108853</v>
          </cell>
        </row>
        <row r="117">
          <cell r="L117">
            <v>16.51710726053194</v>
          </cell>
        </row>
        <row r="118">
          <cell r="L118">
            <v>14.117634284115791</v>
          </cell>
        </row>
        <row r="119">
          <cell r="L119">
            <v>20.030081139085055</v>
          </cell>
        </row>
        <row r="120">
          <cell r="L120">
            <v>17.981683688027008</v>
          </cell>
        </row>
        <row r="121">
          <cell r="L121">
            <v>14.081634738202201</v>
          </cell>
        </row>
        <row r="122">
          <cell r="L122">
            <v>13.869334473118014</v>
          </cell>
        </row>
        <row r="123">
          <cell r="L123">
            <v>12.301629798654091</v>
          </cell>
        </row>
        <row r="124">
          <cell r="L124">
            <v>10.229438294008178</v>
          </cell>
        </row>
        <row r="125">
          <cell r="L125">
            <v>15.593717261874959</v>
          </cell>
        </row>
        <row r="126">
          <cell r="L126">
            <v>13.510101499138996</v>
          </cell>
        </row>
        <row r="127">
          <cell r="L127">
            <v>15.610248271021547</v>
          </cell>
        </row>
        <row r="128">
          <cell r="L128">
            <v>16.129980412413037</v>
          </cell>
        </row>
        <row r="129">
          <cell r="L129">
            <v>16.356698619570491</v>
          </cell>
        </row>
        <row r="130">
          <cell r="L130">
            <v>18.714929034700187</v>
          </cell>
        </row>
        <row r="131">
          <cell r="L131">
            <v>19.264526454786026</v>
          </cell>
        </row>
        <row r="132">
          <cell r="L132">
            <v>16.523037501510391</v>
          </cell>
        </row>
        <row r="133">
          <cell r="L133">
            <v>16.686360456139898</v>
          </cell>
        </row>
        <row r="134">
          <cell r="L134">
            <v>18.433388507179163</v>
          </cell>
        </row>
        <row r="135">
          <cell r="L135">
            <v>17.922786635221247</v>
          </cell>
        </row>
        <row r="136">
          <cell r="L136">
            <v>19.872197993280761</v>
          </cell>
        </row>
        <row r="137">
          <cell r="L137">
            <v>18.461504324731393</v>
          </cell>
        </row>
        <row r="138">
          <cell r="L138">
            <v>24.318651073867134</v>
          </cell>
        </row>
        <row r="139">
          <cell r="L139">
            <v>22.475682939461993</v>
          </cell>
        </row>
        <row r="140">
          <cell r="L140">
            <v>22.883936541618343</v>
          </cell>
        </row>
        <row r="141">
          <cell r="L141">
            <v>22.415313999946292</v>
          </cell>
        </row>
        <row r="142">
          <cell r="L142">
            <v>24.251999581110248</v>
          </cell>
        </row>
        <row r="143">
          <cell r="L143">
            <v>26.857681183148973</v>
          </cell>
        </row>
        <row r="144">
          <cell r="L144">
            <v>24.688341693549475</v>
          </cell>
        </row>
        <row r="145">
          <cell r="L145">
            <v>24.521619536456988</v>
          </cell>
        </row>
        <row r="146">
          <cell r="L146">
            <v>24.910865455389519</v>
          </cell>
        </row>
        <row r="147">
          <cell r="L147">
            <v>26.978579997806701</v>
          </cell>
        </row>
        <row r="148">
          <cell r="L148">
            <v>29.679292082653905</v>
          </cell>
        </row>
        <row r="149">
          <cell r="L149">
            <v>26.201555817988865</v>
          </cell>
        </row>
        <row r="150">
          <cell r="L150">
            <v>26.431438848264357</v>
          </cell>
        </row>
        <row r="151">
          <cell r="L151">
            <v>30.550676069369</v>
          </cell>
        </row>
        <row r="152">
          <cell r="L152">
            <v>29.609269813937399</v>
          </cell>
        </row>
        <row r="153">
          <cell r="L153">
            <v>27.400739870810984</v>
          </cell>
        </row>
        <row r="154">
          <cell r="L154">
            <v>29.31014604438478</v>
          </cell>
        </row>
        <row r="155">
          <cell r="L155">
            <v>31.162337841758852</v>
          </cell>
        </row>
        <row r="156">
          <cell r="L156">
            <v>29.067939871829775</v>
          </cell>
        </row>
        <row r="157">
          <cell r="L157">
            <v>30.633812995530128</v>
          </cell>
        </row>
        <row r="158">
          <cell r="L158">
            <v>30.683128710681324</v>
          </cell>
        </row>
        <row r="159">
          <cell r="L159">
            <v>28.333068146591181</v>
          </cell>
        </row>
        <row r="160">
          <cell r="L160">
            <v>28.248252595072671</v>
          </cell>
        </row>
        <row r="161">
          <cell r="L161">
            <v>31.260917360422251</v>
          </cell>
        </row>
        <row r="162">
          <cell r="L162">
            <v>28.245858369608495</v>
          </cell>
        </row>
        <row r="163">
          <cell r="L163">
            <v>28.647489562244115</v>
          </cell>
        </row>
        <row r="164">
          <cell r="L164">
            <v>35.541518170170463</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med.govt.nz/sectors-industries/energy/energy-modelling/publications/new-zealand-energy-quarterly" TargetMode="External"/><Relationship Id="rId1" Type="http://schemas.openxmlformats.org/officeDocument/2006/relationships/hyperlink" Target="mailto:energyinfo@mbie.govt.nz"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B40"/>
  <sheetViews>
    <sheetView topLeftCell="A16" workbookViewId="0">
      <selection activeCell="B9" sqref="B9"/>
    </sheetView>
  </sheetViews>
  <sheetFormatPr defaultRowHeight="14.25" x14ac:dyDescent="0.2"/>
  <cols>
    <col min="2" max="2" width="70.625" customWidth="1"/>
  </cols>
  <sheetData>
    <row r="1" spans="1:2" ht="23.25" x14ac:dyDescent="0.25">
      <c r="A1" s="58"/>
      <c r="B1" s="59" t="s">
        <v>115</v>
      </c>
    </row>
    <row r="2" spans="1:2" ht="39" x14ac:dyDescent="0.25">
      <c r="A2" s="60"/>
      <c r="B2" s="61" t="s">
        <v>149</v>
      </c>
    </row>
    <row r="3" spans="1:2" ht="15" x14ac:dyDescent="0.25">
      <c r="A3" s="60"/>
      <c r="B3" s="62" t="s">
        <v>142</v>
      </c>
    </row>
    <row r="4" spans="1:2" ht="15" x14ac:dyDescent="0.25">
      <c r="A4" s="60"/>
      <c r="B4" s="63"/>
    </row>
    <row r="5" spans="1:2" ht="15.75" x14ac:dyDescent="0.25">
      <c r="A5" s="60"/>
      <c r="B5" s="64" t="s">
        <v>116</v>
      </c>
    </row>
    <row r="6" spans="1:2" ht="15" x14ac:dyDescent="0.25">
      <c r="A6" s="60"/>
      <c r="B6" s="65" t="s">
        <v>191</v>
      </c>
    </row>
    <row r="7" spans="1:2" ht="15" x14ac:dyDescent="0.25">
      <c r="A7" s="60"/>
      <c r="B7" s="66"/>
    </row>
    <row r="8" spans="1:2" ht="15" x14ac:dyDescent="0.25">
      <c r="A8" s="73"/>
      <c r="B8" s="62" t="s">
        <v>135</v>
      </c>
    </row>
    <row r="9" spans="1:2" ht="15" x14ac:dyDescent="0.25">
      <c r="A9" s="60"/>
      <c r="B9" s="63" t="s">
        <v>136</v>
      </c>
    </row>
    <row r="10" spans="1:2" ht="15" x14ac:dyDescent="0.25">
      <c r="A10" s="60"/>
      <c r="B10" s="63" t="s">
        <v>137</v>
      </c>
    </row>
    <row r="11" spans="1:2" ht="15" x14ac:dyDescent="0.25">
      <c r="A11" s="60"/>
      <c r="B11" s="63"/>
    </row>
    <row r="12" spans="1:2" ht="15" x14ac:dyDescent="0.25">
      <c r="A12" s="74"/>
      <c r="B12" s="62" t="s">
        <v>117</v>
      </c>
    </row>
    <row r="13" spans="1:2" ht="15" x14ac:dyDescent="0.25">
      <c r="A13" s="60"/>
      <c r="B13" s="63" t="s">
        <v>118</v>
      </c>
    </row>
    <row r="14" spans="1:2" ht="15" x14ac:dyDescent="0.25">
      <c r="A14" s="60"/>
      <c r="B14" s="63"/>
    </row>
    <row r="15" spans="1:2" ht="15" x14ac:dyDescent="0.25">
      <c r="A15" s="75"/>
      <c r="B15" s="62" t="s">
        <v>119</v>
      </c>
    </row>
    <row r="16" spans="1:2" ht="15" x14ac:dyDescent="0.25">
      <c r="A16" s="60"/>
      <c r="B16" s="63" t="s">
        <v>120</v>
      </c>
    </row>
    <row r="17" spans="1:2" ht="15" x14ac:dyDescent="0.25">
      <c r="A17" s="60"/>
      <c r="B17" s="63"/>
    </row>
    <row r="18" spans="1:2" ht="15" x14ac:dyDescent="0.25">
      <c r="A18" s="76"/>
      <c r="B18" s="62" t="s">
        <v>121</v>
      </c>
    </row>
    <row r="19" spans="1:2" ht="15" x14ac:dyDescent="0.25">
      <c r="A19" s="60"/>
      <c r="B19" s="63" t="s">
        <v>122</v>
      </c>
    </row>
    <row r="20" spans="1:2" ht="15" x14ac:dyDescent="0.25">
      <c r="A20" s="60"/>
      <c r="B20" s="63"/>
    </row>
    <row r="21" spans="1:2" ht="15" x14ac:dyDescent="0.25">
      <c r="A21" s="77"/>
      <c r="B21" s="62" t="s">
        <v>123</v>
      </c>
    </row>
    <row r="22" spans="1:2" ht="15" x14ac:dyDescent="0.25">
      <c r="A22" s="60"/>
      <c r="B22" s="63" t="s">
        <v>124</v>
      </c>
    </row>
    <row r="23" spans="1:2" ht="15" x14ac:dyDescent="0.25">
      <c r="A23" s="60"/>
      <c r="B23" s="62"/>
    </row>
    <row r="24" spans="1:2" ht="15.75" x14ac:dyDescent="0.25">
      <c r="A24" s="60"/>
      <c r="B24" s="64" t="s">
        <v>125</v>
      </c>
    </row>
    <row r="25" spans="1:2" ht="15" x14ac:dyDescent="0.25">
      <c r="A25" s="60"/>
      <c r="B25" s="65" t="s">
        <v>126</v>
      </c>
    </row>
    <row r="26" spans="1:2" ht="15" x14ac:dyDescent="0.25">
      <c r="A26" s="60"/>
      <c r="B26" s="70" t="s">
        <v>127</v>
      </c>
    </row>
    <row r="27" spans="1:2" ht="15" x14ac:dyDescent="0.25">
      <c r="A27" s="60"/>
      <c r="B27" s="65" t="s">
        <v>128</v>
      </c>
    </row>
    <row r="28" spans="1:2" ht="15" x14ac:dyDescent="0.25">
      <c r="A28" s="60"/>
      <c r="B28" s="65"/>
    </row>
    <row r="29" spans="1:2" ht="15" x14ac:dyDescent="0.25">
      <c r="A29" s="74"/>
      <c r="B29" s="67" t="s">
        <v>129</v>
      </c>
    </row>
    <row r="30" spans="1:2" ht="15" x14ac:dyDescent="0.25">
      <c r="A30" s="60"/>
      <c r="B30" s="63" t="s">
        <v>130</v>
      </c>
    </row>
    <row r="31" spans="1:2" ht="15" x14ac:dyDescent="0.25">
      <c r="A31" s="60"/>
      <c r="B31" s="68"/>
    </row>
    <row r="32" spans="1:2" ht="15" x14ac:dyDescent="0.25">
      <c r="A32" s="75"/>
      <c r="B32" s="62" t="s">
        <v>131</v>
      </c>
    </row>
    <row r="33" spans="1:2" ht="15" x14ac:dyDescent="0.25">
      <c r="A33" s="60"/>
      <c r="B33" s="63" t="s">
        <v>132</v>
      </c>
    </row>
    <row r="34" spans="1:2" ht="15" x14ac:dyDescent="0.25">
      <c r="A34" s="60"/>
      <c r="B34" s="63"/>
    </row>
    <row r="35" spans="1:2" ht="15" x14ac:dyDescent="0.25">
      <c r="A35" s="76"/>
      <c r="B35" s="62" t="s">
        <v>133</v>
      </c>
    </row>
    <row r="36" spans="1:2" ht="15" x14ac:dyDescent="0.25">
      <c r="A36" s="60"/>
      <c r="B36" s="63" t="s">
        <v>134</v>
      </c>
    </row>
    <row r="37" spans="1:2" x14ac:dyDescent="0.2">
      <c r="A37" s="69"/>
      <c r="B37" s="62"/>
    </row>
    <row r="38" spans="1:2" x14ac:dyDescent="0.2">
      <c r="A38" s="69"/>
      <c r="B38" s="63"/>
    </row>
    <row r="39" spans="1:2" x14ac:dyDescent="0.2">
      <c r="A39" s="69"/>
      <c r="B39" s="69"/>
    </row>
    <row r="40" spans="1:2" x14ac:dyDescent="0.2">
      <c r="A40" s="69"/>
      <c r="B40" s="62"/>
    </row>
  </sheetData>
  <hyperlinks>
    <hyperlink ref="B3" r:id="rId1"/>
    <hyperlink ref="B12" location="Annual_PJ!A1" display="Annual_PJ"/>
    <hyperlink ref="B15" location="Annual_kt!A1" display="Annual_kt"/>
    <hyperlink ref="B18" location="Annual_mmbls!A1" display="Annual_mmbls"/>
    <hyperlink ref="B21" location="Fuel_Properties!A1" display="Fuel_Properties"/>
    <hyperlink ref="B29" location="Quarterly_PJ!A1" display="Quarterly_PJ"/>
    <hyperlink ref="B32" location="Quarterly_kt!A1" display="Quarterly_kt"/>
    <hyperlink ref="B35" location="Quarterly_mmbls!A1" display="Quarterly_mmbls"/>
    <hyperlink ref="B26" r:id="rId2"/>
    <hyperlink ref="B8" location="Charts!A1" display="Chart tool"/>
  </hyperlinks>
  <pageMargins left="0.7" right="0.7" top="0.75" bottom="0.75" header="0.3" footer="0.3"/>
  <pageSetup paperSize="9" orientation="portrait"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X53"/>
  <sheetViews>
    <sheetView zoomScale="70" zoomScaleNormal="70" workbookViewId="0">
      <pane xSplit="3" ySplit="3" topLeftCell="D4" activePane="bottomRight" state="frozen"/>
      <selection pane="topRight" activeCell="D1" sqref="D1"/>
      <selection pane="bottomLeft" activeCell="A4" sqref="A4"/>
      <selection pane="bottomRight" activeCell="D4" sqref="D4"/>
    </sheetView>
  </sheetViews>
  <sheetFormatPr defaultRowHeight="14.25" x14ac:dyDescent="0.2"/>
  <cols>
    <col min="1" max="1" width="18.375" bestFit="1" customWidth="1"/>
    <col min="2" max="2" width="20.25" style="29" bestFit="1" customWidth="1"/>
    <col min="3" max="3" width="70.125" bestFit="1" customWidth="1"/>
    <col min="4" max="10" width="11.875" bestFit="1" customWidth="1"/>
    <col min="11" max="11" width="11.5" bestFit="1" customWidth="1"/>
    <col min="12" max="20" width="11.875" bestFit="1" customWidth="1"/>
    <col min="21" max="21" width="11.5" bestFit="1" customWidth="1"/>
    <col min="22" max="29" width="11.875" bestFit="1" customWidth="1"/>
    <col min="30" max="30" width="12.25" bestFit="1" customWidth="1"/>
    <col min="31" max="31" width="11.875" bestFit="1" customWidth="1"/>
    <col min="32" max="39" width="12.25" bestFit="1" customWidth="1"/>
    <col min="40" max="40" width="11.875" bestFit="1" customWidth="1"/>
    <col min="41" max="41" width="11.5" bestFit="1" customWidth="1"/>
    <col min="42" max="50" width="11.875" bestFit="1" customWidth="1"/>
  </cols>
  <sheetData>
    <row r="1" spans="1:50" ht="21" x14ac:dyDescent="0.35">
      <c r="A1" s="8" t="s">
        <v>139</v>
      </c>
    </row>
    <row r="2" spans="1:50" s="18" customFormat="1" ht="15" x14ac:dyDescent="0.25">
      <c r="A2" s="28"/>
      <c r="B2" s="28"/>
      <c r="C2" s="11" t="s">
        <v>37</v>
      </c>
      <c r="D2" s="72">
        <v>2</v>
      </c>
      <c r="E2" s="72">
        <v>3</v>
      </c>
      <c r="F2" s="72">
        <v>4</v>
      </c>
      <c r="G2" s="72">
        <v>5</v>
      </c>
      <c r="H2" s="72">
        <v>6</v>
      </c>
      <c r="I2" s="72">
        <v>7</v>
      </c>
      <c r="J2" s="72">
        <v>8</v>
      </c>
      <c r="K2" s="72">
        <v>9</v>
      </c>
      <c r="L2" s="72">
        <v>10</v>
      </c>
      <c r="M2" s="72">
        <v>11</v>
      </c>
      <c r="N2" s="72">
        <v>12</v>
      </c>
      <c r="O2" s="72">
        <v>13</v>
      </c>
      <c r="P2" s="72">
        <v>14</v>
      </c>
      <c r="Q2" s="72">
        <v>15</v>
      </c>
      <c r="R2" s="72">
        <v>16</v>
      </c>
      <c r="S2" s="72">
        <v>17</v>
      </c>
      <c r="T2" s="72">
        <v>18</v>
      </c>
      <c r="U2" s="72">
        <v>19</v>
      </c>
      <c r="V2" s="72">
        <v>20</v>
      </c>
      <c r="W2" s="72">
        <v>21</v>
      </c>
      <c r="X2" s="72">
        <v>22</v>
      </c>
      <c r="Y2" s="72">
        <v>23</v>
      </c>
      <c r="Z2" s="72">
        <v>24</v>
      </c>
      <c r="AA2" s="72">
        <v>25</v>
      </c>
      <c r="AB2" s="72">
        <v>26</v>
      </c>
      <c r="AC2" s="72">
        <v>27</v>
      </c>
      <c r="AD2" s="72">
        <v>28</v>
      </c>
      <c r="AE2" s="72">
        <v>29</v>
      </c>
      <c r="AF2" s="72">
        <v>30</v>
      </c>
      <c r="AG2" s="72">
        <v>31</v>
      </c>
      <c r="AH2" s="72">
        <v>32</v>
      </c>
      <c r="AI2" s="72">
        <v>33</v>
      </c>
      <c r="AJ2" s="72">
        <v>34</v>
      </c>
      <c r="AK2" s="72">
        <v>35</v>
      </c>
      <c r="AL2" s="72">
        <v>36</v>
      </c>
      <c r="AM2" s="72">
        <v>37</v>
      </c>
      <c r="AN2" s="72">
        <v>38</v>
      </c>
      <c r="AO2" s="72">
        <v>39</v>
      </c>
      <c r="AP2" s="72">
        <v>40</v>
      </c>
      <c r="AQ2" s="72">
        <v>41</v>
      </c>
      <c r="AR2" s="72">
        <v>42</v>
      </c>
    </row>
    <row r="3" spans="1:50" s="18" customFormat="1" ht="15" x14ac:dyDescent="0.25">
      <c r="A3" s="28"/>
      <c r="B3" s="28"/>
      <c r="C3" s="11" t="s">
        <v>48</v>
      </c>
      <c r="D3" s="80">
        <v>1974</v>
      </c>
      <c r="E3" s="80">
        <v>1975</v>
      </c>
      <c r="F3" s="80">
        <v>1976</v>
      </c>
      <c r="G3" s="80">
        <v>1977</v>
      </c>
      <c r="H3" s="80">
        <v>1978</v>
      </c>
      <c r="I3" s="80">
        <v>1979</v>
      </c>
      <c r="J3" s="80">
        <v>1980</v>
      </c>
      <c r="K3" s="80">
        <v>1981</v>
      </c>
      <c r="L3" s="80">
        <v>1982</v>
      </c>
      <c r="M3" s="80">
        <v>1983</v>
      </c>
      <c r="N3" s="80">
        <v>1984</v>
      </c>
      <c r="O3" s="80">
        <v>1985</v>
      </c>
      <c r="P3" s="80">
        <v>1986</v>
      </c>
      <c r="Q3" s="80">
        <v>1987</v>
      </c>
      <c r="R3" s="80">
        <v>1988</v>
      </c>
      <c r="S3" s="80">
        <v>1989</v>
      </c>
      <c r="T3" s="80">
        <v>1990</v>
      </c>
      <c r="U3" s="80">
        <v>1991</v>
      </c>
      <c r="V3" s="80">
        <v>1992</v>
      </c>
      <c r="W3" s="80">
        <v>1993</v>
      </c>
      <c r="X3" s="80">
        <v>1994</v>
      </c>
      <c r="Y3" s="80">
        <v>1995</v>
      </c>
      <c r="Z3" s="80">
        <v>1996</v>
      </c>
      <c r="AA3" s="80">
        <v>1997</v>
      </c>
      <c r="AB3" s="80">
        <v>1998</v>
      </c>
      <c r="AC3" s="80">
        <v>1999</v>
      </c>
      <c r="AD3" s="80">
        <v>2000</v>
      </c>
      <c r="AE3" s="80">
        <v>2001</v>
      </c>
      <c r="AF3" s="80">
        <v>2002</v>
      </c>
      <c r="AG3" s="80">
        <v>2003</v>
      </c>
      <c r="AH3" s="80">
        <v>2004</v>
      </c>
      <c r="AI3" s="80">
        <v>2005</v>
      </c>
      <c r="AJ3" s="80">
        <v>2006</v>
      </c>
      <c r="AK3" s="80">
        <v>2007</v>
      </c>
      <c r="AL3" s="80">
        <v>2008</v>
      </c>
      <c r="AM3" s="80">
        <v>2009</v>
      </c>
      <c r="AN3" s="80">
        <v>2010</v>
      </c>
      <c r="AO3" s="80">
        <v>2011</v>
      </c>
      <c r="AP3" s="80">
        <v>2012</v>
      </c>
      <c r="AQ3" s="80">
        <v>2013</v>
      </c>
      <c r="AR3" s="80">
        <v>2014</v>
      </c>
      <c r="AS3" s="80">
        <v>2015</v>
      </c>
      <c r="AT3" s="80">
        <v>2016</v>
      </c>
      <c r="AU3" s="80">
        <v>2017</v>
      </c>
      <c r="AV3" s="80">
        <v>2018</v>
      </c>
      <c r="AW3" s="80">
        <v>2019</v>
      </c>
      <c r="AX3" s="80">
        <v>2020</v>
      </c>
    </row>
    <row r="4" spans="1:50" s="18" customFormat="1" ht="15" x14ac:dyDescent="0.25">
      <c r="A4" s="28"/>
      <c r="B4" s="29" t="s">
        <v>85</v>
      </c>
      <c r="C4" s="5" t="s">
        <v>88</v>
      </c>
      <c r="D4" s="12">
        <v>46.75</v>
      </c>
      <c r="E4" s="12">
        <v>46.75</v>
      </c>
      <c r="F4" s="12">
        <v>46.75</v>
      </c>
      <c r="G4" s="12">
        <v>46.75</v>
      </c>
      <c r="H4" s="12">
        <v>46.75</v>
      </c>
      <c r="I4" s="12">
        <v>46.848572731157212</v>
      </c>
      <c r="J4" s="12">
        <v>46.911717517113189</v>
      </c>
      <c r="K4" s="12">
        <v>46.899443907018167</v>
      </c>
      <c r="L4" s="12">
        <v>46.95918127187808</v>
      </c>
      <c r="M4" s="12">
        <v>46.94457238429667</v>
      </c>
      <c r="N4" s="12">
        <v>46.782065196661947</v>
      </c>
      <c r="O4" s="12">
        <v>46.641205032479611</v>
      </c>
      <c r="P4" s="12">
        <v>46.637154583986451</v>
      </c>
      <c r="Q4" s="12">
        <v>46.641225304238553</v>
      </c>
      <c r="R4" s="12">
        <v>46.482388594461966</v>
      </c>
      <c r="S4" s="12">
        <v>46.341027021009324</v>
      </c>
      <c r="T4" s="12">
        <v>46.268340873440145</v>
      </c>
      <c r="U4" s="12">
        <v>46.191117842066262</v>
      </c>
      <c r="V4" s="12">
        <v>46.228240115523477</v>
      </c>
      <c r="W4" s="12">
        <v>46.079420356327851</v>
      </c>
      <c r="X4" s="12">
        <v>46.085524012411028</v>
      </c>
      <c r="Y4" s="12">
        <v>46.412899171806096</v>
      </c>
      <c r="Z4" s="12">
        <v>46.58883417388985</v>
      </c>
      <c r="AA4" s="12">
        <v>46.658153729743674</v>
      </c>
      <c r="AB4" s="12">
        <v>46.629420773360792</v>
      </c>
      <c r="AC4" s="12">
        <v>46.612588866994216</v>
      </c>
      <c r="AD4" s="12">
        <v>46.656260886240091</v>
      </c>
      <c r="AE4" s="12">
        <v>46.514398619960588</v>
      </c>
      <c r="AF4" s="12">
        <v>46.670091305821622</v>
      </c>
      <c r="AG4" s="12">
        <v>46.776623630018626</v>
      </c>
      <c r="AH4" s="12">
        <v>46.606325161193929</v>
      </c>
      <c r="AI4" s="12">
        <v>46.337590826698253</v>
      </c>
      <c r="AJ4" s="12">
        <v>46.422928453975032</v>
      </c>
      <c r="AK4" s="12">
        <v>46.79789824440693</v>
      </c>
      <c r="AL4" s="12">
        <v>47.082037581483625</v>
      </c>
      <c r="AM4" s="12">
        <v>47.187109921089501</v>
      </c>
      <c r="AN4" s="12">
        <v>47.16269238746581</v>
      </c>
      <c r="AO4" s="12">
        <v>47.053633044320918</v>
      </c>
      <c r="AP4" s="12">
        <v>46.793932374814837</v>
      </c>
      <c r="AQ4" s="12">
        <v>46.663454834473079</v>
      </c>
      <c r="AR4" s="12">
        <v>46.738501856759981</v>
      </c>
      <c r="AS4" s="12">
        <v>46.935632054162163</v>
      </c>
      <c r="AT4" s="12">
        <v>46.88924654005735</v>
      </c>
      <c r="AU4" s="79">
        <v>46.88924654092574</v>
      </c>
      <c r="AV4" s="79">
        <v>46.88924654092574</v>
      </c>
      <c r="AW4" s="79">
        <v>46.88924654092574</v>
      </c>
      <c r="AX4" s="79">
        <v>46.889246540925697</v>
      </c>
    </row>
    <row r="5" spans="1:50" ht="15" x14ac:dyDescent="0.25">
      <c r="A5" s="29">
        <v>14</v>
      </c>
      <c r="B5" s="29" t="s">
        <v>63</v>
      </c>
      <c r="C5" s="5" t="s">
        <v>39</v>
      </c>
      <c r="D5" s="12">
        <v>47.189979553222656</v>
      </c>
      <c r="E5" s="12">
        <v>47.189979553222656</v>
      </c>
      <c r="F5" s="12">
        <v>47.189979553222656</v>
      </c>
      <c r="G5" s="12">
        <v>47.189979553222656</v>
      </c>
      <c r="H5" s="12">
        <v>47.189979553222656</v>
      </c>
      <c r="I5" s="12">
        <v>47.189979553222656</v>
      </c>
      <c r="J5" s="12">
        <v>47.189979553222656</v>
      </c>
      <c r="K5" s="12">
        <v>47.189979553222656</v>
      </c>
      <c r="L5" s="12">
        <v>47.189979553222656</v>
      </c>
      <c r="M5" s="12">
        <v>47.189979553222656</v>
      </c>
      <c r="N5" s="12">
        <v>47.189979553222656</v>
      </c>
      <c r="O5" s="12">
        <v>47.189979553222656</v>
      </c>
      <c r="P5" s="12">
        <v>47.189979553222656</v>
      </c>
      <c r="Q5" s="12">
        <v>47.189979553222656</v>
      </c>
      <c r="R5" s="12">
        <v>47.189979553222656</v>
      </c>
      <c r="S5" s="12">
        <v>47.189979553222656</v>
      </c>
      <c r="T5" s="12">
        <v>47.23972431592</v>
      </c>
      <c r="U5" s="12">
        <v>47.172801721999996</v>
      </c>
      <c r="V5" s="12">
        <v>47.177812258215013</v>
      </c>
      <c r="W5" s="12">
        <v>47.085531598834315</v>
      </c>
      <c r="X5" s="12">
        <v>47.103105056473659</v>
      </c>
      <c r="Y5" s="12">
        <v>47.067957476616066</v>
      </c>
      <c r="Z5" s="12">
        <v>46.914654488082768</v>
      </c>
      <c r="AA5" s="12">
        <v>46.92671058064316</v>
      </c>
      <c r="AB5" s="12">
        <v>46.886806010091441</v>
      </c>
      <c r="AC5" s="12">
        <v>46.915988099933635</v>
      </c>
      <c r="AD5" s="12">
        <v>46.909616356622202</v>
      </c>
      <c r="AE5" s="12">
        <v>46.917912361384147</v>
      </c>
      <c r="AF5" s="12">
        <v>46.903365965002756</v>
      </c>
      <c r="AG5" s="12">
        <v>46.86917493451967</v>
      </c>
      <c r="AH5" s="12">
        <v>46.912852990733228</v>
      </c>
      <c r="AI5" s="12">
        <v>46.946275288803719</v>
      </c>
      <c r="AJ5" s="12">
        <v>46.965505041991918</v>
      </c>
      <c r="AK5" s="12">
        <v>46.966265076829764</v>
      </c>
      <c r="AL5" s="12">
        <v>46.9271309703173</v>
      </c>
      <c r="AM5" s="12">
        <v>46.954666231079081</v>
      </c>
      <c r="AN5" s="12">
        <v>46.963040869475222</v>
      </c>
      <c r="AO5" s="12">
        <v>46.96273541316593</v>
      </c>
      <c r="AP5" s="12">
        <v>46.977750994452762</v>
      </c>
      <c r="AQ5" s="12">
        <v>46.985989267869655</v>
      </c>
      <c r="AR5" s="12">
        <v>46.952679904171532</v>
      </c>
      <c r="AS5" s="12">
        <v>46.964212899438273</v>
      </c>
      <c r="AT5" s="12">
        <v>46.915052808018793</v>
      </c>
      <c r="AU5" s="78">
        <v>46.964212899438273</v>
      </c>
      <c r="AV5" s="78">
        <v>46.91</v>
      </c>
      <c r="AW5" s="78">
        <v>46.91</v>
      </c>
      <c r="AX5" s="78">
        <v>46.91</v>
      </c>
    </row>
    <row r="6" spans="1:50" ht="15" x14ac:dyDescent="0.25">
      <c r="A6" s="29">
        <v>13</v>
      </c>
      <c r="B6" s="29" t="s">
        <v>64</v>
      </c>
      <c r="C6" s="5" t="s">
        <v>38</v>
      </c>
      <c r="D6" s="12">
        <v>46.929988861083984</v>
      </c>
      <c r="E6" s="12">
        <v>46.929988861083984</v>
      </c>
      <c r="F6" s="12">
        <v>46.929988861083984</v>
      </c>
      <c r="G6" s="12">
        <v>46.929988861083984</v>
      </c>
      <c r="H6" s="12">
        <v>46.929988861083984</v>
      </c>
      <c r="I6" s="12">
        <v>46.929988861083984</v>
      </c>
      <c r="J6" s="12">
        <v>46.929988861083984</v>
      </c>
      <c r="K6" s="12">
        <v>46.929988861083984</v>
      </c>
      <c r="L6" s="12">
        <v>46.929988861083984</v>
      </c>
      <c r="M6" s="12">
        <v>46.929988861083984</v>
      </c>
      <c r="N6" s="12">
        <v>46.929988861083984</v>
      </c>
      <c r="O6" s="12">
        <v>46.929988861083984</v>
      </c>
      <c r="P6" s="12">
        <v>46.929988861083984</v>
      </c>
      <c r="Q6" s="12">
        <v>46.929988861083984</v>
      </c>
      <c r="R6" s="12">
        <v>46.929988861083984</v>
      </c>
      <c r="S6" s="12">
        <v>46.929988861083984</v>
      </c>
      <c r="T6" s="12">
        <v>47.219183390479998</v>
      </c>
      <c r="U6" s="12">
        <v>47.17409317888</v>
      </c>
      <c r="V6" s="12">
        <v>47.13571426821413</v>
      </c>
      <c r="W6" s="12">
        <v>47.138068618067983</v>
      </c>
      <c r="X6" s="12">
        <v>47.112825966475626</v>
      </c>
      <c r="Y6" s="12">
        <v>47.135563509427129</v>
      </c>
      <c r="Z6" s="12">
        <v>47.13711681123354</v>
      </c>
      <c r="AA6" s="12">
        <v>47.171509251847617</v>
      </c>
      <c r="AB6" s="12">
        <v>47.118338884379831</v>
      </c>
      <c r="AC6" s="12">
        <v>47.127323538784303</v>
      </c>
      <c r="AD6" s="12">
        <v>47.124525630674377</v>
      </c>
      <c r="AE6" s="12">
        <v>47.153828134192068</v>
      </c>
      <c r="AF6" s="12">
        <v>47.164765188467214</v>
      </c>
      <c r="AG6" s="12">
        <v>47.111584261773906</v>
      </c>
      <c r="AH6" s="12">
        <v>47.098483683260724</v>
      </c>
      <c r="AI6" s="12">
        <v>47.098742163870796</v>
      </c>
      <c r="AJ6" s="12">
        <v>47.089013516275585</v>
      </c>
      <c r="AK6" s="12">
        <v>47.096403655310489</v>
      </c>
      <c r="AL6" s="12">
        <v>47.058354801993815</v>
      </c>
      <c r="AM6" s="12">
        <v>47.031818521823311</v>
      </c>
      <c r="AN6" s="12">
        <v>47.025835348802147</v>
      </c>
      <c r="AO6" s="12">
        <v>47.037984434127893</v>
      </c>
      <c r="AP6" s="12">
        <v>47.032543107635838</v>
      </c>
      <c r="AQ6" s="12">
        <v>47.047337049076027</v>
      </c>
      <c r="AR6" s="12">
        <v>47.017629597883655</v>
      </c>
      <c r="AS6" s="12">
        <v>47.02612011741487</v>
      </c>
      <c r="AT6" s="12">
        <v>46.990325256531989</v>
      </c>
      <c r="AU6" s="78">
        <v>47.02612011741487</v>
      </c>
      <c r="AV6" s="78">
        <v>46.99</v>
      </c>
      <c r="AW6" s="78">
        <v>46.99</v>
      </c>
      <c r="AX6" s="78">
        <v>46.99</v>
      </c>
    </row>
    <row r="7" spans="1:50" ht="15" x14ac:dyDescent="0.25">
      <c r="A7" s="29"/>
      <c r="C7" s="5" t="s">
        <v>24</v>
      </c>
      <c r="D7" s="12">
        <v>47.2</v>
      </c>
      <c r="E7" s="12">
        <v>47.2</v>
      </c>
      <c r="F7" s="12">
        <v>47.2</v>
      </c>
      <c r="G7" s="12">
        <v>47.2</v>
      </c>
      <c r="H7" s="12">
        <v>47.2</v>
      </c>
      <c r="I7" s="12">
        <v>47.2</v>
      </c>
      <c r="J7" s="12">
        <v>47.2</v>
      </c>
      <c r="K7" s="12">
        <v>47.2</v>
      </c>
      <c r="L7" s="12">
        <v>47.2</v>
      </c>
      <c r="M7" s="12">
        <v>47.2</v>
      </c>
      <c r="N7" s="12">
        <v>47.2</v>
      </c>
      <c r="O7" s="12">
        <v>47.2</v>
      </c>
      <c r="P7" s="12">
        <v>47.2</v>
      </c>
      <c r="Q7" s="12">
        <v>47.2</v>
      </c>
      <c r="R7" s="12">
        <v>47.2</v>
      </c>
      <c r="S7" s="12">
        <v>47.2</v>
      </c>
      <c r="T7" s="12">
        <v>47.235732534721002</v>
      </c>
      <c r="U7" s="12">
        <v>47.173203315904615</v>
      </c>
      <c r="V7" s="12">
        <v>47.162714184709216</v>
      </c>
      <c r="W7" s="12">
        <v>47.106988527104335</v>
      </c>
      <c r="X7" s="12">
        <v>47.107394144807309</v>
      </c>
      <c r="Y7" s="12">
        <v>47.100964983023921</v>
      </c>
      <c r="Z7" s="12">
        <v>47.06429728639764</v>
      </c>
      <c r="AA7" s="12">
        <v>47.103999416203422</v>
      </c>
      <c r="AB7" s="12">
        <v>47.05770526280174</v>
      </c>
      <c r="AC7" s="12">
        <v>47.073712515883756</v>
      </c>
      <c r="AD7" s="12">
        <v>47.074775705027982</v>
      </c>
      <c r="AE7" s="12">
        <v>47.101762869604137</v>
      </c>
      <c r="AF7" s="12">
        <v>47.10705766440946</v>
      </c>
      <c r="AG7" s="12">
        <v>47.058421129853045</v>
      </c>
      <c r="AH7" s="12">
        <v>47.055217994245403</v>
      </c>
      <c r="AI7" s="12">
        <v>47.067035051801902</v>
      </c>
      <c r="AJ7" s="12">
        <v>47.064485453702787</v>
      </c>
      <c r="AK7" s="12">
        <v>47.070300734589964</v>
      </c>
      <c r="AL7" s="12">
        <v>47.032964926669614</v>
      </c>
      <c r="AM7" s="12">
        <v>47.0159051689512</v>
      </c>
      <c r="AN7" s="12">
        <v>47.013170032554569</v>
      </c>
      <c r="AO7" s="12">
        <v>47.023713628750684</v>
      </c>
      <c r="AP7" s="12">
        <v>47.021869316670298</v>
      </c>
      <c r="AQ7" s="12">
        <v>47.035278838306063</v>
      </c>
      <c r="AR7" s="12">
        <v>47.004506750383712</v>
      </c>
      <c r="AS7" s="12">
        <v>47.013183642440609</v>
      </c>
      <c r="AT7" s="12">
        <v>47.013183642440609</v>
      </c>
      <c r="AU7" s="78">
        <v>47.013183642440616</v>
      </c>
      <c r="AV7" s="78">
        <v>47.013183642440616</v>
      </c>
      <c r="AW7" s="78">
        <v>47.013183642440616</v>
      </c>
      <c r="AX7" s="78">
        <v>47.013183642440602</v>
      </c>
    </row>
    <row r="8" spans="1:50" ht="15" x14ac:dyDescent="0.25">
      <c r="A8" s="29">
        <v>15</v>
      </c>
      <c r="B8" s="47" t="s">
        <v>65</v>
      </c>
      <c r="C8" s="5" t="s">
        <v>25</v>
      </c>
      <c r="D8" s="12">
        <v>45.98</v>
      </c>
      <c r="E8" s="12">
        <v>45.98</v>
      </c>
      <c r="F8" s="12">
        <v>45.98</v>
      </c>
      <c r="G8" s="12">
        <v>45.98</v>
      </c>
      <c r="H8" s="12">
        <v>45.98</v>
      </c>
      <c r="I8" s="12">
        <v>45.98</v>
      </c>
      <c r="J8" s="12">
        <v>45.98</v>
      </c>
      <c r="K8" s="12">
        <v>45.98</v>
      </c>
      <c r="L8" s="12">
        <v>45.98</v>
      </c>
      <c r="M8" s="12">
        <v>45.98</v>
      </c>
      <c r="N8" s="12">
        <v>45.98</v>
      </c>
      <c r="O8" s="12">
        <v>45.98</v>
      </c>
      <c r="P8" s="12">
        <v>45.98</v>
      </c>
      <c r="Q8" s="12">
        <v>45.98</v>
      </c>
      <c r="R8" s="12">
        <v>45.98</v>
      </c>
      <c r="S8" s="12">
        <v>45.98</v>
      </c>
      <c r="T8" s="12">
        <v>45.757161323456394</v>
      </c>
      <c r="U8" s="12">
        <v>45.733796578110862</v>
      </c>
      <c r="V8" s="12">
        <v>45.754343999820605</v>
      </c>
      <c r="W8" s="12">
        <v>45.740155787758077</v>
      </c>
      <c r="X8" s="12">
        <v>45.747565782703717</v>
      </c>
      <c r="Y8" s="12">
        <v>45.588085029625347</v>
      </c>
      <c r="Z8" s="12">
        <v>45.537147553422194</v>
      </c>
      <c r="AA8" s="12">
        <v>45.582718349848605</v>
      </c>
      <c r="AB8" s="12">
        <v>45.64001156956563</v>
      </c>
      <c r="AC8" s="12">
        <v>45.558639630718424</v>
      </c>
      <c r="AD8" s="12">
        <v>45.582338563777306</v>
      </c>
      <c r="AE8" s="12">
        <v>45.635078018805523</v>
      </c>
      <c r="AF8" s="12">
        <v>45.617928809347866</v>
      </c>
      <c r="AG8" s="12">
        <v>45.613681243915217</v>
      </c>
      <c r="AH8" s="12">
        <v>45.591608521350565</v>
      </c>
      <c r="AI8" s="12">
        <v>45.74754884460566</v>
      </c>
      <c r="AJ8" s="12">
        <v>45.788409187645883</v>
      </c>
      <c r="AK8" s="12">
        <v>45.767581341241836</v>
      </c>
      <c r="AL8" s="12">
        <v>45.757402692534519</v>
      </c>
      <c r="AM8" s="12">
        <v>45.718580632275</v>
      </c>
      <c r="AN8" s="12">
        <v>45.690325144513821</v>
      </c>
      <c r="AO8" s="12">
        <v>45.688507606350946</v>
      </c>
      <c r="AP8" s="12">
        <v>45.659760674440285</v>
      </c>
      <c r="AQ8" s="12">
        <v>45.710386277419637</v>
      </c>
      <c r="AR8" s="12">
        <v>45.708648007364168</v>
      </c>
      <c r="AS8" s="12">
        <v>45.67416799123778</v>
      </c>
      <c r="AT8" s="12">
        <v>45.794983276093056</v>
      </c>
      <c r="AU8" s="78">
        <v>45.979984283447266</v>
      </c>
      <c r="AV8" s="78">
        <v>45.77</v>
      </c>
      <c r="AW8" s="78">
        <v>45.77</v>
      </c>
      <c r="AX8" s="78">
        <v>45.77</v>
      </c>
    </row>
    <row r="9" spans="1:50" ht="15" x14ac:dyDescent="0.25">
      <c r="A9" s="29">
        <v>17</v>
      </c>
      <c r="B9" s="47" t="s">
        <v>66</v>
      </c>
      <c r="C9" s="5" t="s">
        <v>40</v>
      </c>
      <c r="D9" s="12">
        <v>44.46</v>
      </c>
      <c r="E9" s="12">
        <v>44.46</v>
      </c>
      <c r="F9" s="12">
        <v>44.46</v>
      </c>
      <c r="G9" s="12">
        <v>44.46</v>
      </c>
      <c r="H9" s="12">
        <v>44.46</v>
      </c>
      <c r="I9" s="12">
        <v>44.46</v>
      </c>
      <c r="J9" s="12">
        <v>44.46</v>
      </c>
      <c r="K9" s="12">
        <v>44.46</v>
      </c>
      <c r="L9" s="12">
        <v>44.46</v>
      </c>
      <c r="M9" s="12">
        <v>44.46</v>
      </c>
      <c r="N9" s="12">
        <v>44.46</v>
      </c>
      <c r="O9" s="12">
        <v>44.46</v>
      </c>
      <c r="P9" s="12">
        <v>44.46</v>
      </c>
      <c r="Q9" s="12">
        <v>44.46</v>
      </c>
      <c r="R9" s="12">
        <v>44.46</v>
      </c>
      <c r="S9" s="12">
        <v>44.46</v>
      </c>
      <c r="T9" s="12">
        <v>44.121370765858238</v>
      </c>
      <c r="U9" s="12">
        <v>44.069677597408237</v>
      </c>
      <c r="V9" s="12">
        <v>44.135821303149861</v>
      </c>
      <c r="W9" s="12">
        <v>44.12526274666665</v>
      </c>
      <c r="X9" s="12">
        <v>44.164292276068835</v>
      </c>
      <c r="Y9" s="12">
        <v>44.013881496336971</v>
      </c>
      <c r="Z9" s="12">
        <v>43.981739709228513</v>
      </c>
      <c r="AA9" s="12">
        <v>43.92169268980502</v>
      </c>
      <c r="AB9" s="12">
        <v>44.015892162500521</v>
      </c>
      <c r="AC9" s="12">
        <v>43.931801474137103</v>
      </c>
      <c r="AD9" s="12">
        <v>43.903236089196106</v>
      </c>
      <c r="AE9" s="12">
        <v>43.957350026784646</v>
      </c>
      <c r="AF9" s="12">
        <v>43.843052859395549</v>
      </c>
      <c r="AG9" s="12">
        <v>43.790641948628</v>
      </c>
      <c r="AH9" s="12">
        <v>43.901192577224101</v>
      </c>
      <c r="AI9" s="12">
        <v>43.941651314734898</v>
      </c>
      <c r="AJ9" s="12">
        <v>43.683169844002705</v>
      </c>
      <c r="AK9" s="12">
        <v>43.722111620696751</v>
      </c>
      <c r="AL9" s="12">
        <v>43.72183789776669</v>
      </c>
      <c r="AM9" s="12">
        <v>43.747708258388201</v>
      </c>
      <c r="AN9" s="12">
        <v>43.702575112180348</v>
      </c>
      <c r="AO9" s="12">
        <v>43.7239112893213</v>
      </c>
      <c r="AP9" s="12">
        <v>43.714454752653999</v>
      </c>
      <c r="AQ9" s="12">
        <v>43.841352177200442</v>
      </c>
      <c r="AR9" s="12">
        <v>43.7261732531733</v>
      </c>
      <c r="AS9" s="12">
        <v>43.704993445625121</v>
      </c>
      <c r="AT9" s="12">
        <v>43.90524009723265</v>
      </c>
      <c r="AU9" s="78">
        <v>44.459972381591797</v>
      </c>
      <c r="AV9" s="78">
        <v>43.71</v>
      </c>
      <c r="AW9" s="78">
        <v>43.71</v>
      </c>
      <c r="AX9" s="78">
        <v>43.71</v>
      </c>
    </row>
    <row r="10" spans="1:50" ht="15" x14ac:dyDescent="0.25">
      <c r="A10" s="29">
        <v>18</v>
      </c>
      <c r="B10" s="47" t="s">
        <v>67</v>
      </c>
      <c r="C10" s="5" t="s">
        <v>41</v>
      </c>
      <c r="D10" s="12">
        <v>44.06</v>
      </c>
      <c r="E10" s="12">
        <v>44.06</v>
      </c>
      <c r="F10" s="12">
        <v>44.06</v>
      </c>
      <c r="G10" s="12">
        <v>44.06</v>
      </c>
      <c r="H10" s="12">
        <v>44.06</v>
      </c>
      <c r="I10" s="12">
        <v>44.06</v>
      </c>
      <c r="J10" s="12">
        <v>44.06</v>
      </c>
      <c r="K10" s="12">
        <v>44.06</v>
      </c>
      <c r="L10" s="12">
        <v>44.06</v>
      </c>
      <c r="M10" s="12">
        <v>44.06</v>
      </c>
      <c r="N10" s="12">
        <v>44.06</v>
      </c>
      <c r="O10" s="12">
        <v>44.06</v>
      </c>
      <c r="P10" s="12">
        <v>44.06</v>
      </c>
      <c r="Q10" s="12">
        <v>44.06</v>
      </c>
      <c r="R10" s="12">
        <v>44.06</v>
      </c>
      <c r="S10" s="12">
        <v>44.06</v>
      </c>
      <c r="T10" s="12">
        <v>43.070230883255995</v>
      </c>
      <c r="U10" s="12">
        <v>43.021622236343994</v>
      </c>
      <c r="V10" s="12">
        <v>43.033550276081549</v>
      </c>
      <c r="W10" s="12">
        <v>43.008507460383321</v>
      </c>
      <c r="X10" s="12">
        <v>43.032250020846234</v>
      </c>
      <c r="Y10" s="12">
        <v>43.028778226591577</v>
      </c>
      <c r="Z10" s="12">
        <v>42.99672869554319</v>
      </c>
      <c r="AA10" s="12">
        <v>42.915360829983904</v>
      </c>
      <c r="AB10" s="12">
        <v>43.064421298646003</v>
      </c>
      <c r="AC10" s="12">
        <v>43.086844715427979</v>
      </c>
      <c r="AD10" s="12">
        <v>43.07140336467095</v>
      </c>
      <c r="AE10" s="12">
        <v>43.075602649320572</v>
      </c>
      <c r="AF10" s="12">
        <v>43.030074593398339</v>
      </c>
      <c r="AG10" s="12">
        <v>43.061011897390706</v>
      </c>
      <c r="AH10" s="12">
        <v>43.044537359221472</v>
      </c>
      <c r="AI10" s="12">
        <v>43.111902616304498</v>
      </c>
      <c r="AJ10" s="12">
        <v>42.926103949802666</v>
      </c>
      <c r="AK10" s="12">
        <v>42.972408001352065</v>
      </c>
      <c r="AL10" s="12">
        <v>42.862457268758817</v>
      </c>
      <c r="AM10" s="12">
        <v>42.887625060308494</v>
      </c>
      <c r="AN10" s="12">
        <v>42.954940785141908</v>
      </c>
      <c r="AO10" s="12">
        <v>42.888344704385254</v>
      </c>
      <c r="AP10" s="12">
        <v>43.034276149727091</v>
      </c>
      <c r="AQ10" s="12">
        <v>43.046810056092532</v>
      </c>
      <c r="AR10" s="12">
        <v>42.939452346226986</v>
      </c>
      <c r="AS10" s="12">
        <v>42.975001017687241</v>
      </c>
      <c r="AT10" s="12">
        <v>42.992982694578103</v>
      </c>
      <c r="AU10" s="78">
        <v>44.059978485107422</v>
      </c>
      <c r="AV10" s="78">
        <v>42.97</v>
      </c>
      <c r="AW10" s="78">
        <v>42.97</v>
      </c>
      <c r="AX10" s="78">
        <v>42.97</v>
      </c>
    </row>
    <row r="11" spans="1:50" ht="15" x14ac:dyDescent="0.25">
      <c r="A11" s="29">
        <v>19</v>
      </c>
      <c r="B11" s="47" t="s">
        <v>68</v>
      </c>
      <c r="C11" s="5" t="s">
        <v>45</v>
      </c>
      <c r="D11" s="12">
        <v>43.21</v>
      </c>
      <c r="E11" s="12">
        <v>43.21</v>
      </c>
      <c r="F11" s="12">
        <v>43.21</v>
      </c>
      <c r="G11" s="12">
        <v>43.21</v>
      </c>
      <c r="H11" s="12">
        <v>43.21</v>
      </c>
      <c r="I11" s="12">
        <v>43.21</v>
      </c>
      <c r="J11" s="12">
        <v>43.21</v>
      </c>
      <c r="K11" s="12">
        <v>43.21</v>
      </c>
      <c r="L11" s="12">
        <v>43.21</v>
      </c>
      <c r="M11" s="12">
        <v>43.21</v>
      </c>
      <c r="N11" s="12">
        <v>43.21</v>
      </c>
      <c r="O11" s="12">
        <v>43.21</v>
      </c>
      <c r="P11" s="12">
        <v>43.21</v>
      </c>
      <c r="Q11" s="12">
        <v>43.21</v>
      </c>
      <c r="R11" s="12">
        <v>43.21</v>
      </c>
      <c r="S11" s="12">
        <v>43.21</v>
      </c>
      <c r="T11" s="12">
        <v>42.709438998069757</v>
      </c>
      <c r="U11" s="12">
        <v>42.697994123200637</v>
      </c>
      <c r="V11" s="12">
        <v>42.715271646035511</v>
      </c>
      <c r="W11" s="12">
        <v>42.750391516434711</v>
      </c>
      <c r="X11" s="12">
        <v>42.700913279532593</v>
      </c>
      <c r="Y11" s="12">
        <v>42.69182445847774</v>
      </c>
      <c r="Z11" s="12">
        <v>42.684446031019633</v>
      </c>
      <c r="AA11" s="12">
        <v>42.56160598373215</v>
      </c>
      <c r="AB11" s="12">
        <v>42.787944623035095</v>
      </c>
      <c r="AC11" s="12">
        <v>42.790394663174837</v>
      </c>
      <c r="AD11" s="12">
        <v>42.737491113198871</v>
      </c>
      <c r="AE11" s="12">
        <v>42.764704855021577</v>
      </c>
      <c r="AF11" s="12">
        <v>42.791202345219858</v>
      </c>
      <c r="AG11" s="12">
        <v>42.773183040045986</v>
      </c>
      <c r="AH11" s="12">
        <v>42.78703572841362</v>
      </c>
      <c r="AI11" s="12">
        <v>42.776944024974071</v>
      </c>
      <c r="AJ11" s="12">
        <v>42.648752508249736</v>
      </c>
      <c r="AK11" s="12">
        <v>42.66124599887565</v>
      </c>
      <c r="AL11" s="12">
        <v>42.557317730679493</v>
      </c>
      <c r="AM11" s="12">
        <v>42.560045288013107</v>
      </c>
      <c r="AN11" s="12">
        <v>42.616377426428315</v>
      </c>
      <c r="AO11" s="12">
        <v>42.605650054365796</v>
      </c>
      <c r="AP11" s="12">
        <v>42.724539131921553</v>
      </c>
      <c r="AQ11" s="12">
        <v>42.722716631211114</v>
      </c>
      <c r="AR11" s="12">
        <v>42.63515520440405</v>
      </c>
      <c r="AS11" s="12">
        <v>42.646832408443501</v>
      </c>
      <c r="AT11" s="12">
        <v>42.671820175995535</v>
      </c>
      <c r="AU11" s="78">
        <v>43.209999084472656</v>
      </c>
      <c r="AV11" s="78">
        <v>42.64</v>
      </c>
      <c r="AW11" s="78">
        <v>42.64</v>
      </c>
      <c r="AX11" s="78">
        <v>42.64</v>
      </c>
    </row>
    <row r="12" spans="1:50" ht="15" x14ac:dyDescent="0.25">
      <c r="A12" s="29">
        <v>21</v>
      </c>
      <c r="B12" s="47" t="s">
        <v>69</v>
      </c>
      <c r="C12" s="5" t="s">
        <v>42</v>
      </c>
      <c r="D12" s="12">
        <v>46.37</v>
      </c>
      <c r="E12" s="12">
        <v>46.37</v>
      </c>
      <c r="F12" s="12">
        <v>46.37</v>
      </c>
      <c r="G12" s="12">
        <v>46.37</v>
      </c>
      <c r="H12" s="12">
        <v>46.37</v>
      </c>
      <c r="I12" s="12">
        <v>46.37</v>
      </c>
      <c r="J12" s="12">
        <v>46.37</v>
      </c>
      <c r="K12" s="12">
        <v>46.37</v>
      </c>
      <c r="L12" s="12">
        <v>46.37</v>
      </c>
      <c r="M12" s="12">
        <v>46.37</v>
      </c>
      <c r="N12" s="12">
        <v>46.37</v>
      </c>
      <c r="O12" s="12">
        <v>46.37</v>
      </c>
      <c r="P12" s="12">
        <v>46.37</v>
      </c>
      <c r="Q12" s="12">
        <v>46.37</v>
      </c>
      <c r="R12" s="12">
        <v>46.37</v>
      </c>
      <c r="S12" s="12">
        <v>46.37</v>
      </c>
      <c r="T12" s="12">
        <v>46.370002926638897</v>
      </c>
      <c r="U12" s="12">
        <v>46.383947765913135</v>
      </c>
      <c r="V12" s="12">
        <v>46.405375679127033</v>
      </c>
      <c r="W12" s="12">
        <v>46.363294022697261</v>
      </c>
      <c r="X12" s="12">
        <v>46.341858354705437</v>
      </c>
      <c r="Y12" s="12">
        <v>46.314488915751625</v>
      </c>
      <c r="Z12" s="12">
        <v>46.264490161347638</v>
      </c>
      <c r="AA12" s="12">
        <v>46.317607179182943</v>
      </c>
      <c r="AB12" s="12">
        <v>46.272251862014478</v>
      </c>
      <c r="AC12" s="12">
        <v>46.289839723102411</v>
      </c>
      <c r="AD12" s="12">
        <v>46.219508456893642</v>
      </c>
      <c r="AE12" s="12">
        <v>46.252602785845013</v>
      </c>
      <c r="AF12" s="12">
        <v>46.289132583144713</v>
      </c>
      <c r="AG12" s="12">
        <v>46.232212478026071</v>
      </c>
      <c r="AH12" s="12">
        <v>46.245094424555774</v>
      </c>
      <c r="AI12" s="12">
        <v>46.280908587118084</v>
      </c>
      <c r="AJ12" s="12">
        <v>46.22750984226839</v>
      </c>
      <c r="AK12" s="12">
        <v>46.226325466523804</v>
      </c>
      <c r="AL12" s="12">
        <v>46.186214057845454</v>
      </c>
      <c r="AM12" s="12">
        <v>46.169204293069235</v>
      </c>
      <c r="AN12" s="12">
        <v>46.173168245882117</v>
      </c>
      <c r="AO12" s="12">
        <v>46.186860301737262</v>
      </c>
      <c r="AP12" s="12">
        <v>46.176929270821155</v>
      </c>
      <c r="AQ12" s="12">
        <v>46.233209064977792</v>
      </c>
      <c r="AR12" s="12">
        <v>46.232146618366912</v>
      </c>
      <c r="AS12" s="12">
        <v>46.185430585304026</v>
      </c>
      <c r="AT12" s="12">
        <v>46.285108001798484</v>
      </c>
      <c r="AU12" s="78">
        <v>46.369983673095703</v>
      </c>
      <c r="AV12" s="78">
        <v>46.27</v>
      </c>
      <c r="AW12" s="78">
        <v>46.27</v>
      </c>
      <c r="AX12" s="78">
        <v>46.27</v>
      </c>
    </row>
    <row r="13" spans="1:50" ht="15" x14ac:dyDescent="0.25">
      <c r="A13" s="29">
        <v>20</v>
      </c>
      <c r="B13" s="47" t="s">
        <v>89</v>
      </c>
      <c r="C13" s="5" t="s">
        <v>43</v>
      </c>
      <c r="D13" s="12">
        <v>47.3</v>
      </c>
      <c r="E13" s="12">
        <v>47.3</v>
      </c>
      <c r="F13" s="12">
        <v>47.3</v>
      </c>
      <c r="G13" s="12">
        <v>47.3</v>
      </c>
      <c r="H13" s="12">
        <v>47.3</v>
      </c>
      <c r="I13" s="12">
        <v>47.3</v>
      </c>
      <c r="J13" s="12">
        <v>47.3</v>
      </c>
      <c r="K13" s="12">
        <v>47.3</v>
      </c>
      <c r="L13" s="12">
        <v>47.3</v>
      </c>
      <c r="M13" s="12">
        <v>47.3</v>
      </c>
      <c r="N13" s="12">
        <v>47.3</v>
      </c>
      <c r="O13" s="12">
        <v>47.3</v>
      </c>
      <c r="P13" s="12">
        <v>47.3</v>
      </c>
      <c r="Q13" s="12">
        <v>47.3</v>
      </c>
      <c r="R13" s="12">
        <v>47.3</v>
      </c>
      <c r="S13" s="12">
        <v>47.3</v>
      </c>
      <c r="T13" s="12">
        <v>47.3</v>
      </c>
      <c r="U13" s="12">
        <v>47.3</v>
      </c>
      <c r="V13" s="12">
        <v>47.3</v>
      </c>
      <c r="W13" s="12">
        <v>47.3</v>
      </c>
      <c r="X13" s="12">
        <v>47.3</v>
      </c>
      <c r="Y13" s="12">
        <v>47.3</v>
      </c>
      <c r="Z13" s="12">
        <v>47.3</v>
      </c>
      <c r="AA13" s="12">
        <v>47.3</v>
      </c>
      <c r="AB13" s="12">
        <v>47.3</v>
      </c>
      <c r="AC13" s="12">
        <v>47.3</v>
      </c>
      <c r="AD13" s="12">
        <v>47.3</v>
      </c>
      <c r="AE13" s="12">
        <v>47.3</v>
      </c>
      <c r="AF13" s="12">
        <v>47.3</v>
      </c>
      <c r="AG13" s="12">
        <v>47.3</v>
      </c>
      <c r="AH13" s="12">
        <v>47.3</v>
      </c>
      <c r="AI13" s="12">
        <v>47.3</v>
      </c>
      <c r="AJ13" s="12">
        <v>47.3</v>
      </c>
      <c r="AK13" s="12">
        <v>47.3</v>
      </c>
      <c r="AL13" s="12">
        <v>47.3</v>
      </c>
      <c r="AM13" s="12">
        <v>47.3</v>
      </c>
      <c r="AN13" s="12">
        <v>47.3</v>
      </c>
      <c r="AO13" s="12">
        <v>47.3</v>
      </c>
      <c r="AP13" s="12">
        <v>47.3</v>
      </c>
      <c r="AQ13" s="12">
        <v>47.3</v>
      </c>
      <c r="AR13" s="12">
        <v>47.3</v>
      </c>
      <c r="AS13" s="12">
        <v>47.3</v>
      </c>
      <c r="AT13" s="12">
        <v>47.3</v>
      </c>
      <c r="AU13" s="78">
        <v>47.3</v>
      </c>
      <c r="AV13" s="78">
        <v>47.3</v>
      </c>
      <c r="AW13" s="78">
        <v>47.3</v>
      </c>
      <c r="AX13" s="78">
        <v>47.3</v>
      </c>
    </row>
    <row r="14" spans="1:50" ht="15" x14ac:dyDescent="0.25">
      <c r="A14" s="29">
        <v>22</v>
      </c>
      <c r="B14" s="47" t="s">
        <v>90</v>
      </c>
      <c r="C14" s="5" t="s">
        <v>44</v>
      </c>
      <c r="D14" s="12">
        <v>46.4</v>
      </c>
      <c r="E14" s="12">
        <v>46.4</v>
      </c>
      <c r="F14" s="12">
        <v>46.4</v>
      </c>
      <c r="G14" s="12">
        <v>46.4</v>
      </c>
      <c r="H14" s="12">
        <v>46.4</v>
      </c>
      <c r="I14" s="12">
        <v>46.4</v>
      </c>
      <c r="J14" s="12">
        <v>46.4</v>
      </c>
      <c r="K14" s="12">
        <v>46.4</v>
      </c>
      <c r="L14" s="12">
        <v>46.4</v>
      </c>
      <c r="M14" s="12">
        <v>46.4</v>
      </c>
      <c r="N14" s="12">
        <v>46.4</v>
      </c>
      <c r="O14" s="12">
        <v>46.4</v>
      </c>
      <c r="P14" s="12">
        <v>46.4</v>
      </c>
      <c r="Q14" s="12">
        <v>46.4</v>
      </c>
      <c r="R14" s="12">
        <v>46.4</v>
      </c>
      <c r="S14" s="12">
        <v>46.4</v>
      </c>
      <c r="T14" s="12">
        <v>46.4</v>
      </c>
      <c r="U14" s="12">
        <v>46.4</v>
      </c>
      <c r="V14" s="12">
        <v>46.4</v>
      </c>
      <c r="W14" s="12">
        <v>46.4</v>
      </c>
      <c r="X14" s="12">
        <v>46.4</v>
      </c>
      <c r="Y14" s="12">
        <v>46.4</v>
      </c>
      <c r="Z14" s="12">
        <v>46.4</v>
      </c>
      <c r="AA14" s="12">
        <v>46.4</v>
      </c>
      <c r="AB14" s="12">
        <v>46.4</v>
      </c>
      <c r="AC14" s="12">
        <v>46.4</v>
      </c>
      <c r="AD14" s="12">
        <v>46.4</v>
      </c>
      <c r="AE14" s="12">
        <v>46.4</v>
      </c>
      <c r="AF14" s="12">
        <v>46.4</v>
      </c>
      <c r="AG14" s="12">
        <v>46.4</v>
      </c>
      <c r="AH14" s="12">
        <v>46.4</v>
      </c>
      <c r="AI14" s="12">
        <v>46.4</v>
      </c>
      <c r="AJ14" s="12">
        <v>46.4</v>
      </c>
      <c r="AK14" s="12">
        <v>46.4</v>
      </c>
      <c r="AL14" s="12">
        <v>46.4</v>
      </c>
      <c r="AM14" s="12">
        <v>46.4</v>
      </c>
      <c r="AN14" s="12">
        <v>46.4</v>
      </c>
      <c r="AO14" s="12">
        <v>46.4</v>
      </c>
      <c r="AP14" s="12">
        <v>46.4</v>
      </c>
      <c r="AQ14" s="12">
        <v>46.4</v>
      </c>
      <c r="AR14" s="12">
        <v>46.4</v>
      </c>
      <c r="AS14" s="12">
        <v>46.4</v>
      </c>
      <c r="AT14" s="12">
        <v>46.4</v>
      </c>
      <c r="AU14" s="78">
        <v>46.4</v>
      </c>
      <c r="AV14" s="78">
        <v>46.4</v>
      </c>
      <c r="AW14" s="78">
        <v>46.4</v>
      </c>
      <c r="AX14" s="78">
        <v>46.4</v>
      </c>
    </row>
    <row r="15" spans="1:50" s="18" customFormat="1" ht="15" x14ac:dyDescent="0.25">
      <c r="A15" s="29"/>
      <c r="B15" s="28"/>
      <c r="C15" s="5"/>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47"/>
      <c r="AK15" s="12"/>
      <c r="AL15" s="12"/>
      <c r="AM15" s="12"/>
      <c r="AN15" s="12"/>
      <c r="AO15" s="12"/>
      <c r="AP15" s="12"/>
      <c r="AQ15" s="12"/>
      <c r="AR15" s="12"/>
      <c r="AS15" s="12"/>
      <c r="AT15" s="12"/>
    </row>
    <row r="16" spans="1:50" s="18" customFormat="1" ht="15" x14ac:dyDescent="0.25">
      <c r="A16" s="29"/>
      <c r="B16" s="28"/>
      <c r="C16" s="11" t="s">
        <v>60</v>
      </c>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row>
    <row r="17" spans="1:50" s="18" customFormat="1" ht="15" x14ac:dyDescent="0.25">
      <c r="A17" s="29"/>
      <c r="B17" s="28"/>
      <c r="C17" s="11" t="s">
        <v>48</v>
      </c>
      <c r="D17" s="11">
        <v>1974</v>
      </c>
      <c r="E17" s="11">
        <v>1975</v>
      </c>
      <c r="F17" s="11">
        <v>1976</v>
      </c>
      <c r="G17" s="11">
        <v>1977</v>
      </c>
      <c r="H17" s="11">
        <v>1978</v>
      </c>
      <c r="I17" s="11">
        <v>1979</v>
      </c>
      <c r="J17" s="11">
        <v>1980</v>
      </c>
      <c r="K17" s="11">
        <v>1981</v>
      </c>
      <c r="L17" s="11">
        <v>1982</v>
      </c>
      <c r="M17" s="11">
        <v>1983</v>
      </c>
      <c r="N17" s="11">
        <v>1984</v>
      </c>
      <c r="O17" s="11">
        <v>1985</v>
      </c>
      <c r="P17" s="11">
        <v>1986</v>
      </c>
      <c r="Q17" s="11">
        <v>1987</v>
      </c>
      <c r="R17" s="11">
        <v>1988</v>
      </c>
      <c r="S17" s="11">
        <v>1989</v>
      </c>
      <c r="T17" s="11">
        <v>1990</v>
      </c>
      <c r="U17" s="11">
        <v>1991</v>
      </c>
      <c r="V17" s="11">
        <v>1992</v>
      </c>
      <c r="W17" s="11">
        <v>1993</v>
      </c>
      <c r="X17" s="11">
        <v>1994</v>
      </c>
      <c r="Y17" s="11">
        <v>1995</v>
      </c>
      <c r="Z17" s="11">
        <v>1996</v>
      </c>
      <c r="AA17" s="11">
        <v>1997</v>
      </c>
      <c r="AB17" s="11">
        <v>1998</v>
      </c>
      <c r="AC17" s="11">
        <v>1999</v>
      </c>
      <c r="AD17" s="11">
        <v>2000</v>
      </c>
      <c r="AE17" s="11">
        <v>2001</v>
      </c>
      <c r="AF17" s="11">
        <v>2002</v>
      </c>
      <c r="AG17" s="11">
        <v>2003</v>
      </c>
      <c r="AH17" s="11">
        <v>2004</v>
      </c>
      <c r="AI17" s="11">
        <v>2005</v>
      </c>
      <c r="AJ17" s="11">
        <v>2006</v>
      </c>
      <c r="AK17" s="11">
        <v>2007</v>
      </c>
      <c r="AL17" s="11">
        <v>2008</v>
      </c>
      <c r="AM17" s="11">
        <v>2009</v>
      </c>
      <c r="AN17" s="11">
        <v>2010</v>
      </c>
      <c r="AO17" s="11">
        <v>2011</v>
      </c>
      <c r="AP17" s="11">
        <v>2012</v>
      </c>
      <c r="AQ17" s="11">
        <v>2013</v>
      </c>
      <c r="AR17" s="11">
        <v>2014</v>
      </c>
      <c r="AS17" s="11">
        <v>2015</v>
      </c>
      <c r="AT17" s="11">
        <v>2016</v>
      </c>
      <c r="AU17" s="11">
        <v>2017</v>
      </c>
      <c r="AV17" s="11">
        <v>2018</v>
      </c>
      <c r="AW17" s="11">
        <v>2019</v>
      </c>
      <c r="AX17" s="11">
        <v>2020</v>
      </c>
    </row>
    <row r="18" spans="1:50" s="18" customFormat="1" ht="15" x14ac:dyDescent="0.25">
      <c r="A18" s="29"/>
      <c r="B18" s="29" t="s">
        <v>86</v>
      </c>
      <c r="C18" s="5" t="s">
        <v>88</v>
      </c>
      <c r="D18" s="12">
        <v>43.729984279999996</v>
      </c>
      <c r="E18" s="12">
        <v>43.729984279999996</v>
      </c>
      <c r="F18" s="12">
        <v>43.729984279999996</v>
      </c>
      <c r="G18" s="12">
        <v>43.729984279999996</v>
      </c>
      <c r="H18" s="12">
        <v>43.729984279999996</v>
      </c>
      <c r="I18" s="12">
        <v>43.801923095504428</v>
      </c>
      <c r="J18" s="12">
        <v>43.847990607525695</v>
      </c>
      <c r="K18" s="12">
        <v>43.838036597538036</v>
      </c>
      <c r="L18" s="12">
        <v>43.882393067329076</v>
      </c>
      <c r="M18" s="12">
        <v>43.870956659806275</v>
      </c>
      <c r="N18" s="12">
        <v>43.744256958081429</v>
      </c>
      <c r="O18" s="12">
        <v>43.638990679714439</v>
      </c>
      <c r="P18" s="12">
        <v>43.635471035566404</v>
      </c>
      <c r="Q18" s="12">
        <v>43.638455169836341</v>
      </c>
      <c r="R18" s="12">
        <v>43.538633453875505</v>
      </c>
      <c r="S18" s="12">
        <v>43.449829565493715</v>
      </c>
      <c r="T18" s="12">
        <v>43.406324495833118</v>
      </c>
      <c r="U18" s="12">
        <v>43.362688518632936</v>
      </c>
      <c r="V18" s="12">
        <v>43.366750600593626</v>
      </c>
      <c r="W18" s="12">
        <v>43.248534389771727</v>
      </c>
      <c r="X18" s="12">
        <v>43.253288810149037</v>
      </c>
      <c r="Y18" s="12">
        <v>43.456490841656993</v>
      </c>
      <c r="Z18" s="12">
        <v>43.570663575863215</v>
      </c>
      <c r="AA18" s="12">
        <v>43.612249861516005</v>
      </c>
      <c r="AB18" s="12">
        <v>43.591796780471036</v>
      </c>
      <c r="AC18" s="12">
        <v>43.574440706837983</v>
      </c>
      <c r="AD18" s="12">
        <v>43.606283925685361</v>
      </c>
      <c r="AE18" s="12">
        <v>43.468639037544392</v>
      </c>
      <c r="AF18" s="12">
        <v>43.593384576696586</v>
      </c>
      <c r="AG18" s="12">
        <v>43.696766689343789</v>
      </c>
      <c r="AH18" s="12">
        <v>43.540636368438705</v>
      </c>
      <c r="AI18" s="12">
        <v>43.304047492796677</v>
      </c>
      <c r="AJ18" s="12">
        <v>43.387304709037963</v>
      </c>
      <c r="AK18" s="12">
        <v>43.210475165357167</v>
      </c>
      <c r="AL18" s="12">
        <v>43.205849921988623</v>
      </c>
      <c r="AM18" s="12">
        <v>43.692623613629799</v>
      </c>
      <c r="AN18" s="12">
        <v>43.820202597381545</v>
      </c>
      <c r="AO18" s="12">
        <v>43.749178416641662</v>
      </c>
      <c r="AP18" s="12">
        <v>43.535338983785714</v>
      </c>
      <c r="AQ18" s="12">
        <v>43.416306291346132</v>
      </c>
      <c r="AR18" s="12">
        <v>43.496478907692612</v>
      </c>
      <c r="AS18" s="12">
        <v>43.643797026962986</v>
      </c>
      <c r="AT18" s="12">
        <v>43.605107221621857</v>
      </c>
      <c r="AU18" s="79">
        <v>43.605107222569963</v>
      </c>
      <c r="AV18" s="79">
        <v>43.605107222569963</v>
      </c>
      <c r="AW18" s="79">
        <v>43.605107222569963</v>
      </c>
      <c r="AX18" s="79">
        <v>43.605107222569998</v>
      </c>
    </row>
    <row r="19" spans="1:50" ht="15" x14ac:dyDescent="0.25">
      <c r="A19" s="29">
        <v>25</v>
      </c>
      <c r="B19" s="29" t="s">
        <v>70</v>
      </c>
      <c r="C19" s="5" t="s">
        <v>39</v>
      </c>
      <c r="D19" s="12">
        <v>44.039985656738281</v>
      </c>
      <c r="E19" s="12">
        <v>44.039985656738281</v>
      </c>
      <c r="F19" s="12">
        <v>44.039985656738281</v>
      </c>
      <c r="G19" s="12">
        <v>44.039985656738281</v>
      </c>
      <c r="H19" s="12">
        <v>44.039985656738281</v>
      </c>
      <c r="I19" s="12">
        <v>44.039985656738281</v>
      </c>
      <c r="J19" s="12">
        <v>44.039985656738281</v>
      </c>
      <c r="K19" s="12">
        <v>44.039985656738281</v>
      </c>
      <c r="L19" s="12">
        <v>44.039985656738281</v>
      </c>
      <c r="M19" s="12">
        <v>44.039985656738281</v>
      </c>
      <c r="N19" s="12">
        <v>44.039985656738281</v>
      </c>
      <c r="O19" s="12">
        <v>44.039985656738281</v>
      </c>
      <c r="P19" s="12">
        <v>44.039985656738281</v>
      </c>
      <c r="Q19" s="12">
        <v>44.039985656738281</v>
      </c>
      <c r="R19" s="12">
        <v>44.039985656738281</v>
      </c>
      <c r="S19" s="12">
        <v>44.039985656738281</v>
      </c>
      <c r="T19" s="12">
        <v>44.058605315920005</v>
      </c>
      <c r="U19" s="12">
        <v>44.008166721999999</v>
      </c>
      <c r="V19" s="12">
        <v>44.011947134670322</v>
      </c>
      <c r="W19" s="12">
        <v>43.942218767441616</v>
      </c>
      <c r="X19" s="12">
        <v>43.955514197713015</v>
      </c>
      <c r="Y19" s="12">
        <v>43.928915059159394</v>
      </c>
      <c r="Z19" s="12">
        <v>43.812540392692377</v>
      </c>
      <c r="AA19" s="12">
        <v>43.821713047817752</v>
      </c>
      <c r="AB19" s="12">
        <v>43.791339136365693</v>
      </c>
      <c r="AC19" s="12">
        <v>43.81355521769359</v>
      </c>
      <c r="AD19" s="12">
        <v>43.808706193797967</v>
      </c>
      <c r="AE19" s="12">
        <v>43.815019428356912</v>
      </c>
      <c r="AF19" s="12">
        <v>43.803948579757005</v>
      </c>
      <c r="AG19" s="12">
        <v>43.77790695476147</v>
      </c>
      <c r="AH19" s="12">
        <v>43.811169458159981</v>
      </c>
      <c r="AI19" s="12">
        <v>43.836591070232181</v>
      </c>
      <c r="AJ19" s="12">
        <v>43.851205377206639</v>
      </c>
      <c r="AK19" s="12">
        <v>43.851782807624687</v>
      </c>
      <c r="AL19" s="12">
        <v>43.822032830707826</v>
      </c>
      <c r="AM19" s="12">
        <v>43.842969153167296</v>
      </c>
      <c r="AN19" s="12">
        <v>43.849333145375667</v>
      </c>
      <c r="AO19" s="12">
        <v>43.849101055170685</v>
      </c>
      <c r="AP19" s="12">
        <v>43.860507433346093</v>
      </c>
      <c r="AQ19" s="12">
        <v>43.866763192237023</v>
      </c>
      <c r="AR19" s="12">
        <v>43.841459469532715</v>
      </c>
      <c r="AS19" s="12">
        <v>43.850223650016936</v>
      </c>
      <c r="AT19" s="12">
        <v>43.812843502601353</v>
      </c>
      <c r="AU19" s="78">
        <v>44.039985656738281</v>
      </c>
      <c r="AV19" s="78">
        <v>43.81</v>
      </c>
      <c r="AW19" s="78">
        <v>43.81</v>
      </c>
      <c r="AX19" s="78">
        <v>43.81</v>
      </c>
    </row>
    <row r="20" spans="1:50" ht="15" x14ac:dyDescent="0.25">
      <c r="A20" s="29">
        <v>24</v>
      </c>
      <c r="B20" s="29" t="s">
        <v>71</v>
      </c>
      <c r="C20" s="5" t="s">
        <v>38</v>
      </c>
      <c r="D20" s="12">
        <v>43.859966278076172</v>
      </c>
      <c r="E20" s="12">
        <v>43.859966278076172</v>
      </c>
      <c r="F20" s="12">
        <v>43.859966278076172</v>
      </c>
      <c r="G20" s="12">
        <v>43.859966278076172</v>
      </c>
      <c r="H20" s="12">
        <v>43.859966278076172</v>
      </c>
      <c r="I20" s="12">
        <v>43.859966278076172</v>
      </c>
      <c r="J20" s="12">
        <v>43.859966278076172</v>
      </c>
      <c r="K20" s="12">
        <v>43.859966278076172</v>
      </c>
      <c r="L20" s="12">
        <v>43.859966278076172</v>
      </c>
      <c r="M20" s="12">
        <v>43.859966278076172</v>
      </c>
      <c r="N20" s="12">
        <v>43.859966278076172</v>
      </c>
      <c r="O20" s="12">
        <v>43.859966278076172</v>
      </c>
      <c r="P20" s="12">
        <v>43.859966278076172</v>
      </c>
      <c r="Q20" s="12">
        <v>43.859966278076172</v>
      </c>
      <c r="R20" s="12">
        <v>43.859966278076172</v>
      </c>
      <c r="S20" s="12">
        <v>43.859966278076172</v>
      </c>
      <c r="T20" s="12">
        <v>44.043136390480001</v>
      </c>
      <c r="U20" s="12">
        <v>44.009141178880007</v>
      </c>
      <c r="V20" s="12">
        <v>43.980164381303389</v>
      </c>
      <c r="W20" s="12">
        <v>43.981943048718641</v>
      </c>
      <c r="X20" s="12">
        <v>43.962865324508208</v>
      </c>
      <c r="Y20" s="12">
        <v>43.98005048102079</v>
      </c>
      <c r="Z20" s="12">
        <v>43.98122399347843</v>
      </c>
      <c r="AA20" s="12">
        <v>44.007191457361138</v>
      </c>
      <c r="AB20" s="12">
        <v>43.967033226378959</v>
      </c>
      <c r="AC20" s="12">
        <v>43.973824189600045</v>
      </c>
      <c r="AD20" s="12">
        <v>43.971709638577565</v>
      </c>
      <c r="AE20" s="12">
        <v>43.993845411415535</v>
      </c>
      <c r="AF20" s="12">
        <v>44.002101860633459</v>
      </c>
      <c r="AG20" s="12">
        <v>43.961926458612744</v>
      </c>
      <c r="AH20" s="12">
        <v>43.952018592923451</v>
      </c>
      <c r="AI20" s="12">
        <v>43.952214121809945</v>
      </c>
      <c r="AJ20" s="12">
        <v>43.944853676795233</v>
      </c>
      <c r="AK20" s="12">
        <v>43.950445084427116</v>
      </c>
      <c r="AL20" s="12">
        <v>43.921642511226523</v>
      </c>
      <c r="AM20" s="12">
        <v>43.901533414150791</v>
      </c>
      <c r="AN20" s="12">
        <v>43.896996973336826</v>
      </c>
      <c r="AO20" s="12">
        <v>43.906207480417265</v>
      </c>
      <c r="AP20" s="12">
        <v>43.902082734855199</v>
      </c>
      <c r="AQ20" s="12">
        <v>43.913295423897935</v>
      </c>
      <c r="AR20" s="12">
        <v>43.890773935822558</v>
      </c>
      <c r="AS20" s="12">
        <v>43.897212904918945</v>
      </c>
      <c r="AT20" s="12">
        <v>43.870055073543497</v>
      </c>
      <c r="AU20" s="78">
        <v>43.859966278076172</v>
      </c>
      <c r="AV20" s="78">
        <v>43.88</v>
      </c>
      <c r="AW20" s="78">
        <v>43.88</v>
      </c>
      <c r="AX20" s="78">
        <v>43.88</v>
      </c>
    </row>
    <row r="21" spans="1:50" ht="15" x14ac:dyDescent="0.25">
      <c r="A21" s="29"/>
      <c r="C21" s="5" t="s">
        <v>24</v>
      </c>
      <c r="D21" s="12">
        <v>44.4</v>
      </c>
      <c r="E21" s="12">
        <v>44.4</v>
      </c>
      <c r="F21" s="12">
        <v>44.4</v>
      </c>
      <c r="G21" s="12">
        <v>44.4</v>
      </c>
      <c r="H21" s="12">
        <v>44.4</v>
      </c>
      <c r="I21" s="12">
        <v>44.4</v>
      </c>
      <c r="J21" s="12">
        <v>44.4</v>
      </c>
      <c r="K21" s="12">
        <v>44.4</v>
      </c>
      <c r="L21" s="12">
        <v>44.4</v>
      </c>
      <c r="M21" s="12">
        <v>44.4</v>
      </c>
      <c r="N21" s="12">
        <v>44.4</v>
      </c>
      <c r="O21" s="12">
        <v>44.4</v>
      </c>
      <c r="P21" s="12">
        <v>44.4</v>
      </c>
      <c r="Q21" s="12">
        <v>44.4</v>
      </c>
      <c r="R21" s="12">
        <v>44.4</v>
      </c>
      <c r="S21" s="12">
        <v>44.4</v>
      </c>
      <c r="T21" s="12">
        <v>44.055599192076144</v>
      </c>
      <c r="U21" s="12">
        <v>44.008469740977553</v>
      </c>
      <c r="V21" s="12">
        <v>44.0005485299735</v>
      </c>
      <c r="W21" s="12">
        <v>43.958442776081093</v>
      </c>
      <c r="X21" s="12">
        <v>43.95875768337126</v>
      </c>
      <c r="Y21" s="12">
        <v>43.953881067288805</v>
      </c>
      <c r="Z21" s="12">
        <v>43.926008083283499</v>
      </c>
      <c r="AA21" s="12">
        <v>43.956040783698533</v>
      </c>
      <c r="AB21" s="12">
        <v>43.92102261557428</v>
      </c>
      <c r="AC21" s="12">
        <v>43.933167574837029</v>
      </c>
      <c r="AD21" s="12">
        <v>43.933975532901307</v>
      </c>
      <c r="AE21" s="12">
        <v>43.954379537589773</v>
      </c>
      <c r="AF21" s="12">
        <v>43.958356760430981</v>
      </c>
      <c r="AG21" s="12">
        <v>43.921568881327786</v>
      </c>
      <c r="AH21" s="12">
        <v>43.919190320940082</v>
      </c>
      <c r="AI21" s="12">
        <v>43.928169075615408</v>
      </c>
      <c r="AJ21" s="12">
        <v>43.926255670743686</v>
      </c>
      <c r="AK21" s="12">
        <v>43.930655613698711</v>
      </c>
      <c r="AL21" s="12">
        <v>43.902369507709246</v>
      </c>
      <c r="AM21" s="12">
        <v>43.889454009356271</v>
      </c>
      <c r="AN21" s="12">
        <v>43.88738342989847</v>
      </c>
      <c r="AO21" s="12">
        <v>43.89537737698118</v>
      </c>
      <c r="AP21" s="12">
        <v>43.893983648109732</v>
      </c>
      <c r="AQ21" s="12">
        <v>43.904149282897713</v>
      </c>
      <c r="AR21" s="12">
        <v>43.880810128702372</v>
      </c>
      <c r="AS21" s="12">
        <v>43.887393770091585</v>
      </c>
      <c r="AT21" s="12">
        <v>43.887393770091585</v>
      </c>
      <c r="AU21" s="78">
        <v>43.887393770091592</v>
      </c>
      <c r="AV21" s="78">
        <v>43.887393770091592</v>
      </c>
      <c r="AW21" s="78">
        <v>43.887393770091592</v>
      </c>
      <c r="AX21" s="78">
        <v>43.887393770091599</v>
      </c>
    </row>
    <row r="22" spans="1:50" ht="15" x14ac:dyDescent="0.25">
      <c r="A22" s="29">
        <v>26</v>
      </c>
      <c r="B22" s="47" t="s">
        <v>72</v>
      </c>
      <c r="C22" s="5" t="s">
        <v>25</v>
      </c>
      <c r="D22" s="12">
        <v>43.11</v>
      </c>
      <c r="E22" s="12">
        <v>43.11</v>
      </c>
      <c r="F22" s="12">
        <v>43.11</v>
      </c>
      <c r="G22" s="12">
        <v>43.11</v>
      </c>
      <c r="H22" s="12">
        <v>43.11</v>
      </c>
      <c r="I22" s="12">
        <v>43.11</v>
      </c>
      <c r="J22" s="12">
        <v>43.11</v>
      </c>
      <c r="K22" s="12">
        <v>43.11</v>
      </c>
      <c r="L22" s="12">
        <v>43.11</v>
      </c>
      <c r="M22" s="12">
        <v>43.11</v>
      </c>
      <c r="N22" s="12">
        <v>43.11</v>
      </c>
      <c r="O22" s="12">
        <v>43.11</v>
      </c>
      <c r="P22" s="12">
        <v>43.11</v>
      </c>
      <c r="Q22" s="12">
        <v>43.11</v>
      </c>
      <c r="R22" s="12">
        <v>43.11</v>
      </c>
      <c r="S22" s="12">
        <v>43.11</v>
      </c>
      <c r="T22" s="12">
        <v>42.906302042456403</v>
      </c>
      <c r="U22" s="12">
        <v>42.887998138710863</v>
      </c>
      <c r="V22" s="12">
        <v>42.904095471877341</v>
      </c>
      <c r="W22" s="12">
        <v>42.892980896466206</v>
      </c>
      <c r="X22" s="12">
        <v>42.898786088844496</v>
      </c>
      <c r="Y22" s="12">
        <v>42.773631218064779</v>
      </c>
      <c r="Z22" s="12">
        <v>42.733564555750213</v>
      </c>
      <c r="AA22" s="12">
        <v>42.769411955255634</v>
      </c>
      <c r="AB22" s="12">
        <v>42.814430054390449</v>
      </c>
      <c r="AC22" s="12">
        <v>42.750475296663829</v>
      </c>
      <c r="AD22" s="12">
        <v>42.769113350222106</v>
      </c>
      <c r="AE22" s="12">
        <v>42.810555752960219</v>
      </c>
      <c r="AF22" s="12">
        <v>42.79708525298765</v>
      </c>
      <c r="AG22" s="12">
        <v>42.793748055068704</v>
      </c>
      <c r="AH22" s="12">
        <v>42.77640110500338</v>
      </c>
      <c r="AI22" s="12">
        <v>42.910423768484222</v>
      </c>
      <c r="AJ22" s="12">
        <v>42.941638217900959</v>
      </c>
      <c r="AK22" s="12">
        <v>42.925304730892798</v>
      </c>
      <c r="AL22" s="12">
        <v>42.9174768365286</v>
      </c>
      <c r="AM22" s="12">
        <v>42.887004097068662</v>
      </c>
      <c r="AN22" s="12">
        <v>42.864808983036482</v>
      </c>
      <c r="AO22" s="12">
        <v>42.863380807986779</v>
      </c>
      <c r="AP22" s="12">
        <v>42.840784663536873</v>
      </c>
      <c r="AQ22" s="12">
        <v>42.880568726933703</v>
      </c>
      <c r="AR22" s="12">
        <v>42.879203441296475</v>
      </c>
      <c r="AS22" s="12">
        <v>42.852111114333297</v>
      </c>
      <c r="AT22" s="12">
        <v>42.946949993508028</v>
      </c>
      <c r="AU22" s="78">
        <v>43.109966278076172</v>
      </c>
      <c r="AV22" s="78">
        <v>42.93</v>
      </c>
      <c r="AW22" s="78">
        <v>42.93</v>
      </c>
      <c r="AX22" s="78">
        <v>42.93</v>
      </c>
    </row>
    <row r="23" spans="1:50" ht="15" x14ac:dyDescent="0.25">
      <c r="A23" s="29">
        <v>28</v>
      </c>
      <c r="B23" s="47" t="s">
        <v>73</v>
      </c>
      <c r="C23" s="5" t="s">
        <v>40</v>
      </c>
      <c r="D23" s="12">
        <v>41.62</v>
      </c>
      <c r="E23" s="12">
        <v>41.62</v>
      </c>
      <c r="F23" s="12">
        <v>41.62</v>
      </c>
      <c r="G23" s="12">
        <v>41.62</v>
      </c>
      <c r="H23" s="12">
        <v>41.62</v>
      </c>
      <c r="I23" s="12">
        <v>41.62</v>
      </c>
      <c r="J23" s="12">
        <v>41.62</v>
      </c>
      <c r="K23" s="12">
        <v>41.62</v>
      </c>
      <c r="L23" s="12">
        <v>41.62</v>
      </c>
      <c r="M23" s="12">
        <v>41.62</v>
      </c>
      <c r="N23" s="12">
        <v>41.62</v>
      </c>
      <c r="O23" s="12">
        <v>41.62</v>
      </c>
      <c r="P23" s="12">
        <v>41.62</v>
      </c>
      <c r="Q23" s="12">
        <v>41.62</v>
      </c>
      <c r="R23" s="12">
        <v>41.62</v>
      </c>
      <c r="S23" s="12">
        <v>41.62</v>
      </c>
      <c r="T23" s="12">
        <v>41.540584871858236</v>
      </c>
      <c r="U23" s="12">
        <v>41.499174866408239</v>
      </c>
      <c r="V23" s="12">
        <v>41.552154092318531</v>
      </c>
      <c r="W23" s="12">
        <v>41.543701113969384</v>
      </c>
      <c r="X23" s="12">
        <v>41.574939546296768</v>
      </c>
      <c r="Y23" s="12">
        <v>41.454436331184532</v>
      </c>
      <c r="Z23" s="12">
        <v>41.428644843749893</v>
      </c>
      <c r="AA23" s="12">
        <v>41.380423603291412</v>
      </c>
      <c r="AB23" s="12">
        <v>41.456049275156687</v>
      </c>
      <c r="AC23" s="12">
        <v>41.388544971017431</v>
      </c>
      <c r="AD23" s="12">
        <v>41.365592064207085</v>
      </c>
      <c r="AE23" s="12">
        <v>41.409064428676452</v>
      </c>
      <c r="AF23" s="12">
        <v>41.317197658568965</v>
      </c>
      <c r="AG23" s="12">
        <v>41.275013857408432</v>
      </c>
      <c r="AH23" s="12">
        <v>41.36394963619226</v>
      </c>
      <c r="AI23" s="12">
        <v>41.396456973065725</v>
      </c>
      <c r="AJ23" s="12">
        <v>41.188400514697811</v>
      </c>
      <c r="AK23" s="12">
        <v>41.219801611163383</v>
      </c>
      <c r="AL23" s="12">
        <v>41.219580960392371</v>
      </c>
      <c r="AM23" s="12">
        <v>41.240431011440116</v>
      </c>
      <c r="AN23" s="12">
        <v>41.204050599432406</v>
      </c>
      <c r="AO23" s="12">
        <v>41.221252317694855</v>
      </c>
      <c r="AP23" s="12">
        <v>41.213628967259403</v>
      </c>
      <c r="AQ23" s="12">
        <v>41.315829407242262</v>
      </c>
      <c r="AR23" s="12">
        <v>41.223075619150748</v>
      </c>
      <c r="AS23" s="12">
        <v>41.206000611771145</v>
      </c>
      <c r="AT23" s="12">
        <v>41.367202687201562</v>
      </c>
      <c r="AU23" s="78">
        <v>41.619983673095703</v>
      </c>
      <c r="AV23" s="78">
        <v>41.21</v>
      </c>
      <c r="AW23" s="78">
        <v>41.21</v>
      </c>
      <c r="AX23" s="78">
        <v>41.21</v>
      </c>
    </row>
    <row r="24" spans="1:50" ht="15" x14ac:dyDescent="0.25">
      <c r="A24" s="29">
        <v>29</v>
      </c>
      <c r="B24" s="47" t="s">
        <v>74</v>
      </c>
      <c r="C24" s="5" t="s">
        <v>41</v>
      </c>
      <c r="D24" s="12">
        <v>41.15</v>
      </c>
      <c r="E24" s="12">
        <v>41.15</v>
      </c>
      <c r="F24" s="12">
        <v>41.15</v>
      </c>
      <c r="G24" s="12">
        <v>41.15</v>
      </c>
      <c r="H24" s="12">
        <v>41.15</v>
      </c>
      <c r="I24" s="12">
        <v>41.15</v>
      </c>
      <c r="J24" s="12">
        <v>41.15</v>
      </c>
      <c r="K24" s="12">
        <v>41.15</v>
      </c>
      <c r="L24" s="12">
        <v>41.15</v>
      </c>
      <c r="M24" s="12">
        <v>41.15</v>
      </c>
      <c r="N24" s="12">
        <v>41.15</v>
      </c>
      <c r="O24" s="12">
        <v>41.15</v>
      </c>
      <c r="P24" s="12">
        <v>41.15</v>
      </c>
      <c r="Q24" s="12">
        <v>41.15</v>
      </c>
      <c r="R24" s="12">
        <v>41.15</v>
      </c>
      <c r="S24" s="12">
        <v>41.15</v>
      </c>
      <c r="T24" s="12">
        <v>40.647428543255998</v>
      </c>
      <c r="U24" s="12">
        <v>40.608063616343998</v>
      </c>
      <c r="V24" s="12">
        <v>40.617726052690884</v>
      </c>
      <c r="W24" s="12">
        <v>40.59743782833953</v>
      </c>
      <c r="X24" s="12">
        <v>40.616672852271861</v>
      </c>
      <c r="Y24" s="12">
        <v>40.613860613536772</v>
      </c>
      <c r="Z24" s="12">
        <v>40.587892694546532</v>
      </c>
      <c r="AA24" s="12">
        <v>40.521908521223864</v>
      </c>
      <c r="AB24" s="12">
        <v>40.642725286083923</v>
      </c>
      <c r="AC24" s="12">
        <v>40.660876261103219</v>
      </c>
      <c r="AD24" s="12">
        <v>40.648377696471236</v>
      </c>
      <c r="AE24" s="12">
        <v>40.651776982725465</v>
      </c>
      <c r="AF24" s="12">
        <v>40.614910719938642</v>
      </c>
      <c r="AG24" s="12">
        <v>40.639964946646323</v>
      </c>
      <c r="AH24" s="12">
        <v>40.626624702425467</v>
      </c>
      <c r="AI24" s="12">
        <v>40.681152333772431</v>
      </c>
      <c r="AJ24" s="12">
        <v>40.530625115930768</v>
      </c>
      <c r="AK24" s="12">
        <v>40.568178604316792</v>
      </c>
      <c r="AL24" s="12">
        <v>40.478964139013158</v>
      </c>
      <c r="AM24" s="12">
        <v>40.499398245514101</v>
      </c>
      <c r="AN24" s="12">
        <v>40.554015412635444</v>
      </c>
      <c r="AO24" s="12">
        <v>40.499982423635771</v>
      </c>
      <c r="AP24" s="12">
        <v>40.61831399773309</v>
      </c>
      <c r="AQ24" s="12">
        <v>40.628465216900977</v>
      </c>
      <c r="AR24" s="12">
        <v>40.541453596410015</v>
      </c>
      <c r="AS24" s="12">
        <v>40.570280819563422</v>
      </c>
      <c r="AT24" s="12">
        <v>40.584856698589171</v>
      </c>
      <c r="AU24" s="78">
        <v>40.647428543255998</v>
      </c>
      <c r="AV24" s="78">
        <v>40.57</v>
      </c>
      <c r="AW24" s="78">
        <v>40.57</v>
      </c>
      <c r="AX24" s="78">
        <v>40.57</v>
      </c>
    </row>
    <row r="25" spans="1:50" ht="15" x14ac:dyDescent="0.25">
      <c r="A25" s="29">
        <v>30</v>
      </c>
      <c r="B25" s="47" t="s">
        <v>75</v>
      </c>
      <c r="C25" s="5" t="s">
        <v>45</v>
      </c>
      <c r="D25" s="12">
        <v>42.41</v>
      </c>
      <c r="E25" s="12">
        <v>42.41</v>
      </c>
      <c r="F25" s="12">
        <v>42.41</v>
      </c>
      <c r="G25" s="12">
        <v>42.41</v>
      </c>
      <c r="H25" s="12">
        <v>42.41</v>
      </c>
      <c r="I25" s="12">
        <v>42.41</v>
      </c>
      <c r="J25" s="12">
        <v>42.41</v>
      </c>
      <c r="K25" s="12">
        <v>42.41</v>
      </c>
      <c r="L25" s="12">
        <v>42.41</v>
      </c>
      <c r="M25" s="12">
        <v>42.41</v>
      </c>
      <c r="N25" s="12">
        <v>42.41</v>
      </c>
      <c r="O25" s="12">
        <v>42.41</v>
      </c>
      <c r="P25" s="12">
        <v>42.41</v>
      </c>
      <c r="Q25" s="12">
        <v>42.41</v>
      </c>
      <c r="R25" s="12">
        <v>42.41</v>
      </c>
      <c r="S25" s="12">
        <v>42.41</v>
      </c>
      <c r="T25" s="12">
        <v>40.338646310069763</v>
      </c>
      <c r="U25" s="12">
        <v>40.32934942720064</v>
      </c>
      <c r="V25" s="12">
        <v>40.343383674955732</v>
      </c>
      <c r="W25" s="12">
        <v>40.371899935746569</v>
      </c>
      <c r="X25" s="12">
        <v>40.331720860396317</v>
      </c>
      <c r="Y25" s="12">
        <v>40.324337045916458</v>
      </c>
      <c r="Z25" s="12">
        <v>40.318342041336798</v>
      </c>
      <c r="AA25" s="12">
        <v>40.21843942718899</v>
      </c>
      <c r="AB25" s="12">
        <v>40.402375453641021</v>
      </c>
      <c r="AC25" s="12">
        <v>40.404363143827432</v>
      </c>
      <c r="AD25" s="12">
        <v>40.361426925658037</v>
      </c>
      <c r="AE25" s="12">
        <v>40.383517668823849</v>
      </c>
      <c r="AF25" s="12">
        <v>40.405018391260334</v>
      </c>
      <c r="AG25" s="12">
        <v>40.390398004639152</v>
      </c>
      <c r="AH25" s="12">
        <v>40.401638059050043</v>
      </c>
      <c r="AI25" s="12">
        <v>40.393449893306986</v>
      </c>
      <c r="AJ25" s="12">
        <v>40.289331761764309</v>
      </c>
      <c r="AK25" s="12">
        <v>40.299487694551935</v>
      </c>
      <c r="AL25" s="12">
        <v>40.214948707816326</v>
      </c>
      <c r="AM25" s="12">
        <v>40.217169016004718</v>
      </c>
      <c r="AN25" s="12">
        <v>40.263005545726571</v>
      </c>
      <c r="AO25" s="12">
        <v>40.254279723465046</v>
      </c>
      <c r="AP25" s="12">
        <v>40.3509100289304</v>
      </c>
      <c r="AQ25" s="12">
        <v>40.34943001247256</v>
      </c>
      <c r="AR25" s="12">
        <v>40.278276443874709</v>
      </c>
      <c r="AS25" s="12">
        <v>40.28777075283061</v>
      </c>
      <c r="AT25" s="12">
        <v>40.308081975764203</v>
      </c>
      <c r="AU25" s="78">
        <v>40.32934942720064</v>
      </c>
      <c r="AV25" s="78">
        <v>40.28</v>
      </c>
      <c r="AW25" s="78">
        <v>40.28</v>
      </c>
      <c r="AX25" s="78">
        <v>40.28</v>
      </c>
    </row>
    <row r="26" spans="1:50" ht="15" x14ac:dyDescent="0.25">
      <c r="A26" s="29">
        <v>32</v>
      </c>
      <c r="B26" s="47" t="s">
        <v>76</v>
      </c>
      <c r="C26" s="5" t="s">
        <v>42</v>
      </c>
      <c r="D26" s="12">
        <v>43.41</v>
      </c>
      <c r="E26" s="12">
        <v>43.41</v>
      </c>
      <c r="F26" s="12">
        <v>43.41</v>
      </c>
      <c r="G26" s="12">
        <v>43.41</v>
      </c>
      <c r="H26" s="12">
        <v>43.41</v>
      </c>
      <c r="I26" s="12">
        <v>43.41</v>
      </c>
      <c r="J26" s="12">
        <v>43.41</v>
      </c>
      <c r="K26" s="12">
        <v>43.41</v>
      </c>
      <c r="L26" s="12">
        <v>43.41</v>
      </c>
      <c r="M26" s="12">
        <v>43.41</v>
      </c>
      <c r="N26" s="12">
        <v>43.41</v>
      </c>
      <c r="O26" s="12">
        <v>43.41</v>
      </c>
      <c r="P26" s="12">
        <v>43.41</v>
      </c>
      <c r="Q26" s="12">
        <v>43.41</v>
      </c>
      <c r="R26" s="12">
        <v>43.41</v>
      </c>
      <c r="S26" s="12">
        <v>43.41</v>
      </c>
      <c r="T26" s="12">
        <v>43.393627320838895</v>
      </c>
      <c r="U26" s="12">
        <v>43.404402794113132</v>
      </c>
      <c r="V26" s="12">
        <v>43.42095279018293</v>
      </c>
      <c r="W26" s="12">
        <v>43.388441786547091</v>
      </c>
      <c r="X26" s="12">
        <v>43.371867280980425</v>
      </c>
      <c r="Y26" s="12">
        <v>43.350691073329685</v>
      </c>
      <c r="Z26" s="12">
        <v>43.311967173537298</v>
      </c>
      <c r="AA26" s="12">
        <v>43.353104493634085</v>
      </c>
      <c r="AB26" s="12">
        <v>43.317981874370567</v>
      </c>
      <c r="AC26" s="12">
        <v>43.331606610852759</v>
      </c>
      <c r="AD26" s="12">
        <v>43.277086357586676</v>
      </c>
      <c r="AE26" s="12">
        <v>43.302753075288138</v>
      </c>
      <c r="AF26" s="12">
        <v>43.331058932429173</v>
      </c>
      <c r="AG26" s="12">
        <v>43.286941680792644</v>
      </c>
      <c r="AH26" s="12">
        <v>43.296931774581012</v>
      </c>
      <c r="AI26" s="12">
        <v>43.324688728156453</v>
      </c>
      <c r="AJ26" s="12">
        <v>43.283293916226611</v>
      </c>
      <c r="AK26" s="12">
        <v>43.28237514474295</v>
      </c>
      <c r="AL26" s="12">
        <v>43.251242700652448</v>
      </c>
      <c r="AM26" s="12">
        <v>43.238031076204898</v>
      </c>
      <c r="AN26" s="12">
        <v>43.241110414632651</v>
      </c>
      <c r="AO26" s="12">
        <v>43.251744532355133</v>
      </c>
      <c r="AP26" s="12">
        <v>43.244031828808907</v>
      </c>
      <c r="AQ26" s="12">
        <v>43.287714662342182</v>
      </c>
      <c r="AR26" s="12">
        <v>43.286890597452093</v>
      </c>
      <c r="AS26" s="12">
        <v>43.250634295013924</v>
      </c>
      <c r="AT26" s="12">
        <v>43.32794171154373</v>
      </c>
      <c r="AU26" s="78">
        <v>43.42095279018293</v>
      </c>
      <c r="AV26" s="78">
        <v>43.32</v>
      </c>
      <c r="AW26" s="78">
        <v>43.32</v>
      </c>
      <c r="AX26" s="78">
        <v>43.32</v>
      </c>
    </row>
    <row r="27" spans="1:50" ht="15" x14ac:dyDescent="0.25">
      <c r="A27" s="29">
        <v>31</v>
      </c>
      <c r="B27" s="47" t="s">
        <v>91</v>
      </c>
      <c r="C27" s="5" t="s">
        <v>43</v>
      </c>
      <c r="D27" s="12">
        <v>44.5</v>
      </c>
      <c r="E27" s="12">
        <v>44.5</v>
      </c>
      <c r="F27" s="12">
        <v>44.5</v>
      </c>
      <c r="G27" s="12">
        <v>44.5</v>
      </c>
      <c r="H27" s="12">
        <v>44.5</v>
      </c>
      <c r="I27" s="12">
        <v>44.5</v>
      </c>
      <c r="J27" s="12">
        <v>44.5</v>
      </c>
      <c r="K27" s="12">
        <v>44.5</v>
      </c>
      <c r="L27" s="12">
        <v>44.5</v>
      </c>
      <c r="M27" s="12">
        <v>44.5</v>
      </c>
      <c r="N27" s="12">
        <v>44.5</v>
      </c>
      <c r="O27" s="12">
        <v>44.5</v>
      </c>
      <c r="P27" s="12">
        <v>44.5</v>
      </c>
      <c r="Q27" s="12">
        <v>44.5</v>
      </c>
      <c r="R27" s="12">
        <v>44.5</v>
      </c>
      <c r="S27" s="12">
        <v>44.5</v>
      </c>
      <c r="T27" s="12">
        <v>44.5</v>
      </c>
      <c r="U27" s="12">
        <v>44.5</v>
      </c>
      <c r="V27" s="12">
        <v>44.5</v>
      </c>
      <c r="W27" s="12">
        <v>44.5</v>
      </c>
      <c r="X27" s="12">
        <v>44.5</v>
      </c>
      <c r="Y27" s="12">
        <v>44.5</v>
      </c>
      <c r="Z27" s="12">
        <v>44.5</v>
      </c>
      <c r="AA27" s="12">
        <v>44.5</v>
      </c>
      <c r="AB27" s="12">
        <v>44.5</v>
      </c>
      <c r="AC27" s="12">
        <v>44.5</v>
      </c>
      <c r="AD27" s="12">
        <v>44.5</v>
      </c>
      <c r="AE27" s="12">
        <v>44.5</v>
      </c>
      <c r="AF27" s="12">
        <v>44.5</v>
      </c>
      <c r="AG27" s="12">
        <v>44.5</v>
      </c>
      <c r="AH27" s="12">
        <v>44.5</v>
      </c>
      <c r="AI27" s="12">
        <v>44.5</v>
      </c>
      <c r="AJ27" s="12">
        <v>44.5</v>
      </c>
      <c r="AK27" s="12">
        <v>44.5</v>
      </c>
      <c r="AL27" s="12">
        <v>44.5</v>
      </c>
      <c r="AM27" s="12">
        <v>44.5</v>
      </c>
      <c r="AN27" s="12">
        <v>44.5</v>
      </c>
      <c r="AO27" s="12">
        <v>44.5</v>
      </c>
      <c r="AP27" s="12">
        <v>44.5</v>
      </c>
      <c r="AQ27" s="12">
        <v>44.5</v>
      </c>
      <c r="AR27" s="12">
        <v>44.5</v>
      </c>
      <c r="AS27" s="12">
        <v>44.5</v>
      </c>
      <c r="AT27" s="12">
        <v>44.5</v>
      </c>
      <c r="AU27" s="78">
        <v>44.5</v>
      </c>
      <c r="AV27" s="78">
        <v>44.5</v>
      </c>
      <c r="AW27" s="78">
        <v>44.5</v>
      </c>
      <c r="AX27" s="78">
        <v>44.5</v>
      </c>
    </row>
    <row r="28" spans="1:50" ht="15" x14ac:dyDescent="0.25">
      <c r="A28" s="29">
        <v>33</v>
      </c>
      <c r="B28" s="47" t="s">
        <v>92</v>
      </c>
      <c r="C28" s="5" t="s">
        <v>44</v>
      </c>
      <c r="D28" s="12">
        <v>43.6</v>
      </c>
      <c r="E28" s="12">
        <v>43.6</v>
      </c>
      <c r="F28" s="12">
        <v>43.6</v>
      </c>
      <c r="G28" s="12">
        <v>43.6</v>
      </c>
      <c r="H28" s="12">
        <v>43.6</v>
      </c>
      <c r="I28" s="12">
        <v>43.6</v>
      </c>
      <c r="J28" s="12">
        <v>43.6</v>
      </c>
      <c r="K28" s="12">
        <v>43.6</v>
      </c>
      <c r="L28" s="12">
        <v>43.6</v>
      </c>
      <c r="M28" s="12">
        <v>43.6</v>
      </c>
      <c r="N28" s="12">
        <v>43.6</v>
      </c>
      <c r="O28" s="12">
        <v>43.6</v>
      </c>
      <c r="P28" s="12">
        <v>43.6</v>
      </c>
      <c r="Q28" s="12">
        <v>43.6</v>
      </c>
      <c r="R28" s="12">
        <v>43.6</v>
      </c>
      <c r="S28" s="12">
        <v>43.6</v>
      </c>
      <c r="T28" s="12">
        <v>43.6</v>
      </c>
      <c r="U28" s="12">
        <v>43.6</v>
      </c>
      <c r="V28" s="12">
        <v>43.6</v>
      </c>
      <c r="W28" s="12">
        <v>43.6</v>
      </c>
      <c r="X28" s="12">
        <v>43.6</v>
      </c>
      <c r="Y28" s="12">
        <v>43.6</v>
      </c>
      <c r="Z28" s="12">
        <v>43.6</v>
      </c>
      <c r="AA28" s="12">
        <v>43.6</v>
      </c>
      <c r="AB28" s="12">
        <v>43.6</v>
      </c>
      <c r="AC28" s="12">
        <v>43.6</v>
      </c>
      <c r="AD28" s="12">
        <v>43.6</v>
      </c>
      <c r="AE28" s="12">
        <v>43.6</v>
      </c>
      <c r="AF28" s="12">
        <v>43.6</v>
      </c>
      <c r="AG28" s="12">
        <v>43.6</v>
      </c>
      <c r="AH28" s="12">
        <v>43.6</v>
      </c>
      <c r="AI28" s="12">
        <v>43.6</v>
      </c>
      <c r="AJ28" s="12">
        <v>43.6</v>
      </c>
      <c r="AK28" s="12">
        <v>43.6</v>
      </c>
      <c r="AL28" s="12">
        <v>43.6</v>
      </c>
      <c r="AM28" s="12">
        <v>43.6</v>
      </c>
      <c r="AN28" s="12">
        <v>43.6</v>
      </c>
      <c r="AO28" s="12">
        <v>43.6</v>
      </c>
      <c r="AP28" s="12">
        <v>43.6</v>
      </c>
      <c r="AQ28" s="12">
        <v>43.6</v>
      </c>
      <c r="AR28" s="12">
        <v>43.6</v>
      </c>
      <c r="AS28" s="12">
        <v>43.6</v>
      </c>
      <c r="AT28" s="12">
        <v>43.6</v>
      </c>
      <c r="AU28" s="78">
        <v>43.6</v>
      </c>
      <c r="AV28" s="78">
        <v>43.6</v>
      </c>
      <c r="AW28" s="78">
        <v>43.6</v>
      </c>
      <c r="AX28" s="78">
        <v>43.6</v>
      </c>
    </row>
    <row r="29" spans="1:50" s="18" customFormat="1" ht="15" x14ac:dyDescent="0.25">
      <c r="A29" s="29"/>
      <c r="B29" s="28"/>
      <c r="C29" s="5"/>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row>
    <row r="30" spans="1:50" s="18" customFormat="1" ht="15" x14ac:dyDescent="0.25">
      <c r="A30" s="29"/>
      <c r="B30" s="28"/>
      <c r="C30" s="11" t="s">
        <v>61</v>
      </c>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row>
    <row r="31" spans="1:50" s="18" customFormat="1" ht="15" x14ac:dyDescent="0.25">
      <c r="A31" s="29"/>
      <c r="B31" s="28"/>
      <c r="C31" s="11" t="s">
        <v>62</v>
      </c>
      <c r="D31" s="11">
        <v>1974</v>
      </c>
      <c r="E31" s="11">
        <v>1975</v>
      </c>
      <c r="F31" s="11">
        <v>1976</v>
      </c>
      <c r="G31" s="11">
        <v>1977</v>
      </c>
      <c r="H31" s="11">
        <v>1978</v>
      </c>
      <c r="I31" s="11">
        <v>1979</v>
      </c>
      <c r="J31" s="11">
        <v>1980</v>
      </c>
      <c r="K31" s="11">
        <v>1981</v>
      </c>
      <c r="L31" s="11">
        <v>1982</v>
      </c>
      <c r="M31" s="11">
        <v>1983</v>
      </c>
      <c r="N31" s="11">
        <v>1984</v>
      </c>
      <c r="O31" s="11">
        <v>1985</v>
      </c>
      <c r="P31" s="11">
        <v>1986</v>
      </c>
      <c r="Q31" s="11">
        <v>1987</v>
      </c>
      <c r="R31" s="11">
        <v>1988</v>
      </c>
      <c r="S31" s="11">
        <v>1989</v>
      </c>
      <c r="T31" s="11">
        <v>1990</v>
      </c>
      <c r="U31" s="11">
        <v>1991</v>
      </c>
      <c r="V31" s="11">
        <v>1992</v>
      </c>
      <c r="W31" s="11">
        <v>1993</v>
      </c>
      <c r="X31" s="11">
        <v>1994</v>
      </c>
      <c r="Y31" s="11">
        <v>1995</v>
      </c>
      <c r="Z31" s="11">
        <v>1996</v>
      </c>
      <c r="AA31" s="11">
        <v>1997</v>
      </c>
      <c r="AB31" s="11">
        <v>1998</v>
      </c>
      <c r="AC31" s="11">
        <v>1999</v>
      </c>
      <c r="AD31" s="11">
        <v>2000</v>
      </c>
      <c r="AE31" s="11">
        <v>2001</v>
      </c>
      <c r="AF31" s="11">
        <v>2002</v>
      </c>
      <c r="AG31" s="11">
        <v>2003</v>
      </c>
      <c r="AH31" s="11">
        <v>2004</v>
      </c>
      <c r="AI31" s="11">
        <v>2005</v>
      </c>
      <c r="AJ31" s="11">
        <v>2006</v>
      </c>
      <c r="AK31" s="11">
        <v>2007</v>
      </c>
      <c r="AL31" s="11">
        <v>2008</v>
      </c>
      <c r="AM31" s="11">
        <v>2009</v>
      </c>
      <c r="AN31" s="11">
        <v>2010</v>
      </c>
      <c r="AO31" s="11">
        <v>2011</v>
      </c>
      <c r="AP31" s="11">
        <v>2012</v>
      </c>
      <c r="AQ31" s="11">
        <v>2013</v>
      </c>
      <c r="AR31" s="11">
        <v>2014</v>
      </c>
      <c r="AS31" s="11">
        <v>2015</v>
      </c>
      <c r="AT31" s="11">
        <v>2016</v>
      </c>
      <c r="AU31" s="11">
        <v>2017</v>
      </c>
      <c r="AV31" s="11">
        <v>2018</v>
      </c>
      <c r="AW31" s="11">
        <v>2019</v>
      </c>
      <c r="AX31" s="11">
        <v>2020</v>
      </c>
    </row>
    <row r="32" spans="1:50" s="18" customFormat="1" ht="15" x14ac:dyDescent="0.25">
      <c r="A32" s="29"/>
      <c r="B32" s="29" t="s">
        <v>87</v>
      </c>
      <c r="C32" s="5" t="s">
        <v>88</v>
      </c>
      <c r="D32" s="30">
        <v>0.76874415803913321</v>
      </c>
      <c r="E32" s="30">
        <v>0.76927826864394666</v>
      </c>
      <c r="F32" s="30">
        <v>0.7688088323282799</v>
      </c>
      <c r="G32" s="30">
        <v>0.76899993419647217</v>
      </c>
      <c r="H32" s="30">
        <v>0.76899993419647217</v>
      </c>
      <c r="I32" s="30">
        <v>0.76564208610352869</v>
      </c>
      <c r="J32" s="30">
        <v>0.75738342466372299</v>
      </c>
      <c r="K32" s="30">
        <v>0.75667678807079053</v>
      </c>
      <c r="L32" s="30">
        <v>0.74930225834951758</v>
      </c>
      <c r="M32" s="30">
        <v>0.74898341358601261</v>
      </c>
      <c r="N32" s="30">
        <v>0.76138814841674363</v>
      </c>
      <c r="O32" s="30">
        <v>0.7741765613619066</v>
      </c>
      <c r="P32" s="30">
        <v>0.77687645357691704</v>
      </c>
      <c r="Q32" s="30">
        <v>0.77575774575502654</v>
      </c>
      <c r="R32" s="30">
        <v>0.7815566854270366</v>
      </c>
      <c r="S32" s="30">
        <v>0.79126944821876777</v>
      </c>
      <c r="T32" s="30">
        <v>0.80211135665888167</v>
      </c>
      <c r="U32" s="30">
        <v>0.79937355958856171</v>
      </c>
      <c r="V32" s="30">
        <v>0.7911899203948457</v>
      </c>
      <c r="W32" s="30">
        <v>0.79099614274013286</v>
      </c>
      <c r="X32" s="30">
        <v>0.80486738089527798</v>
      </c>
      <c r="Y32" s="30">
        <v>0.77161424568762893</v>
      </c>
      <c r="Z32" s="30">
        <v>0.76322106367814291</v>
      </c>
      <c r="AA32" s="30">
        <v>0.76325430275079542</v>
      </c>
      <c r="AB32" s="30">
        <v>0.75814897682180604</v>
      </c>
      <c r="AC32" s="30">
        <v>0.76780250684761098</v>
      </c>
      <c r="AD32" s="30">
        <v>0.77837693187160784</v>
      </c>
      <c r="AE32" s="30">
        <v>0.77075315905534691</v>
      </c>
      <c r="AF32" s="30">
        <v>0.77328907030370386</v>
      </c>
      <c r="AG32" s="30">
        <v>0.77401361377922762</v>
      </c>
      <c r="AH32" s="30">
        <v>0.76913226502264898</v>
      </c>
      <c r="AI32" s="30">
        <v>0.77099327922989558</v>
      </c>
      <c r="AJ32" s="30">
        <v>0.77181328378276293</v>
      </c>
      <c r="AK32" s="30">
        <v>0.79206786219380976</v>
      </c>
      <c r="AL32" s="30">
        <v>0.79940695060762945</v>
      </c>
      <c r="AM32" s="30">
        <v>0.80860465736030063</v>
      </c>
      <c r="AN32" s="30">
        <v>0.80252584912834535</v>
      </c>
      <c r="AO32" s="30">
        <v>0.80037188027114137</v>
      </c>
      <c r="AP32" s="30">
        <v>0.7912895657105472</v>
      </c>
      <c r="AQ32" s="30">
        <v>0.78070822801390194</v>
      </c>
      <c r="AR32" s="30">
        <v>0.77946392164603528</v>
      </c>
      <c r="AS32" s="30">
        <v>0.7883092721661169</v>
      </c>
      <c r="AT32" s="30">
        <v>0.78545791148971444</v>
      </c>
      <c r="AU32" s="79">
        <v>0.78545791148971444</v>
      </c>
      <c r="AV32" s="79">
        <v>0.78545791148971444</v>
      </c>
      <c r="AW32" s="79">
        <v>0.78545791148971444</v>
      </c>
      <c r="AX32" s="79">
        <v>0.785457911489714</v>
      </c>
    </row>
    <row r="33" spans="1:50" ht="15" x14ac:dyDescent="0.25">
      <c r="A33" s="29">
        <v>3</v>
      </c>
      <c r="B33" s="29" t="s">
        <v>77</v>
      </c>
      <c r="C33" s="5" t="s">
        <v>39</v>
      </c>
      <c r="D33" s="30">
        <v>0.75709992647171021</v>
      </c>
      <c r="E33" s="30">
        <v>0.75709992647171021</v>
      </c>
      <c r="F33" s="30">
        <v>0.75709992647171021</v>
      </c>
      <c r="G33" s="30">
        <v>0.75709992647171021</v>
      </c>
      <c r="H33" s="30">
        <v>0.75709992647171021</v>
      </c>
      <c r="I33" s="30">
        <v>0.75709992647171021</v>
      </c>
      <c r="J33" s="30">
        <v>0.75709992647171021</v>
      </c>
      <c r="K33" s="30">
        <v>0.75709992647171021</v>
      </c>
      <c r="L33" s="30">
        <v>0.75709992647171021</v>
      </c>
      <c r="M33" s="30">
        <v>0.75709992647171021</v>
      </c>
      <c r="N33" s="30">
        <v>0.75709992647171021</v>
      </c>
      <c r="O33" s="30">
        <v>0.75709992647171021</v>
      </c>
      <c r="P33" s="30">
        <v>0.75709992647171021</v>
      </c>
      <c r="Q33" s="30">
        <v>0.75709992647171021</v>
      </c>
      <c r="R33" s="30">
        <v>0.75709992647171021</v>
      </c>
      <c r="S33" s="30">
        <v>0.75709992647171021</v>
      </c>
      <c r="T33" s="30">
        <v>0.72929999999999995</v>
      </c>
      <c r="U33" s="30">
        <v>0.73450000000000004</v>
      </c>
      <c r="V33" s="30">
        <v>0.73411194840861294</v>
      </c>
      <c r="W33" s="30">
        <v>0.74122623615372085</v>
      </c>
      <c r="X33" s="30">
        <v>0.73987670070642064</v>
      </c>
      <c r="Y33" s="30">
        <v>0.74257336988748279</v>
      </c>
      <c r="Z33" s="30">
        <v>0.75422268284214733</v>
      </c>
      <c r="AA33" s="30">
        <v>0.75331308112762918</v>
      </c>
      <c r="AB33" s="30">
        <v>0.75631959819376815</v>
      </c>
      <c r="AC33" s="30">
        <v>0.75412211916717653</v>
      </c>
      <c r="AD33" s="30">
        <v>0.75460247229519239</v>
      </c>
      <c r="AE33" s="30">
        <v>0.75397699273588659</v>
      </c>
      <c r="AF33" s="30">
        <v>0.75507338004865676</v>
      </c>
      <c r="AG33" s="30">
        <v>0.75764417042327936</v>
      </c>
      <c r="AH33" s="30">
        <v>0.75435850707468455</v>
      </c>
      <c r="AI33" s="30">
        <v>0.75183463136544448</v>
      </c>
      <c r="AJ33" s="30">
        <v>0.75037865464186715</v>
      </c>
      <c r="AK33" s="30">
        <v>0.75032105072394828</v>
      </c>
      <c r="AL33" s="30">
        <v>0.75328134397177338</v>
      </c>
      <c r="AM33" s="30">
        <v>0.75119965996473426</v>
      </c>
      <c r="AN33" s="30">
        <v>0.75056538671938255</v>
      </c>
      <c r="AO33" s="30">
        <v>0.75058853060086839</v>
      </c>
      <c r="AP33" s="30">
        <v>0.74944998072344604</v>
      </c>
      <c r="AQ33" s="30">
        <v>0.74882458181935752</v>
      </c>
      <c r="AR33" s="30">
        <v>0.75135002061866873</v>
      </c>
      <c r="AS33" s="30">
        <v>0.75047657746960794</v>
      </c>
      <c r="AT33" s="30">
        <v>0.75419264813329845</v>
      </c>
      <c r="AU33" s="78">
        <v>0.75412211916717653</v>
      </c>
      <c r="AV33" s="78">
        <v>0.75</v>
      </c>
      <c r="AW33" s="78">
        <v>0.75</v>
      </c>
      <c r="AX33" s="78">
        <v>0.75</v>
      </c>
    </row>
    <row r="34" spans="1:50" ht="15" x14ac:dyDescent="0.25">
      <c r="A34" s="29">
        <v>2</v>
      </c>
      <c r="B34" s="29" t="s">
        <v>78</v>
      </c>
      <c r="C34" s="5" t="s">
        <v>38</v>
      </c>
      <c r="D34" s="30">
        <v>0.74139988422393799</v>
      </c>
      <c r="E34" s="30">
        <v>0.74139988422393799</v>
      </c>
      <c r="F34" s="30">
        <v>0.74139988422393799</v>
      </c>
      <c r="G34" s="30">
        <v>0.74139988422393799</v>
      </c>
      <c r="H34" s="30">
        <v>0.74139988422393799</v>
      </c>
      <c r="I34" s="30">
        <v>0.74139988422393799</v>
      </c>
      <c r="J34" s="30">
        <v>0.74139988422393799</v>
      </c>
      <c r="K34" s="30">
        <v>0.74139988422393799</v>
      </c>
      <c r="L34" s="30">
        <v>0.74139988422393799</v>
      </c>
      <c r="M34" s="30">
        <v>0.74139988422393799</v>
      </c>
      <c r="N34" s="30">
        <v>0.74139988422393799</v>
      </c>
      <c r="O34" s="30">
        <v>0.74139988422393799</v>
      </c>
      <c r="P34" s="30">
        <v>0.74139988422393799</v>
      </c>
      <c r="Q34" s="30">
        <v>0.74139988422393799</v>
      </c>
      <c r="R34" s="30">
        <v>0.74139988422393799</v>
      </c>
      <c r="S34" s="30">
        <v>0.74139988422393799</v>
      </c>
      <c r="T34" s="30">
        <v>0.73089999999999999</v>
      </c>
      <c r="U34" s="30">
        <v>0.73440000000000005</v>
      </c>
      <c r="V34" s="30">
        <v>0.73736596627421247</v>
      </c>
      <c r="W34" s="30">
        <v>0.73718436298127898</v>
      </c>
      <c r="X34" s="30">
        <v>0.7391291350260486</v>
      </c>
      <c r="Y34" s="30">
        <v>0.73737759356266697</v>
      </c>
      <c r="Z34" s="30">
        <v>0.73725778619712579</v>
      </c>
      <c r="AA34" s="30">
        <v>0.73460006483076257</v>
      </c>
      <c r="AB34" s="30">
        <v>0.73870483974735801</v>
      </c>
      <c r="AC34" s="30">
        <v>0.73801282360117793</v>
      </c>
      <c r="AD34" s="30">
        <v>0.73822839366030946</v>
      </c>
      <c r="AE34" s="30">
        <v>0.73596759533863099</v>
      </c>
      <c r="AF34" s="30">
        <v>0.7351219786013381</v>
      </c>
      <c r="AG34" s="30">
        <v>0.73922466777250317</v>
      </c>
      <c r="AH34" s="30">
        <v>0.74023183270117432</v>
      </c>
      <c r="AI34" s="30">
        <v>0.74021197411329487</v>
      </c>
      <c r="AJ34" s="30">
        <v>0.74095904117338962</v>
      </c>
      <c r="AK34" s="30">
        <v>0.74039161801786257</v>
      </c>
      <c r="AL34" s="30">
        <v>0.74330842562545885</v>
      </c>
      <c r="AM34" s="30">
        <v>0.7453359281790144</v>
      </c>
      <c r="AN34" s="30">
        <v>0.74579231057876227</v>
      </c>
      <c r="AO34" s="30">
        <v>0.74486531428686742</v>
      </c>
      <c r="AP34" s="30">
        <v>0.74528063950137458</v>
      </c>
      <c r="AQ34" s="30">
        <v>0.74415090688388075</v>
      </c>
      <c r="AR34" s="30">
        <v>0.74641777222047179</v>
      </c>
      <c r="AS34" s="30">
        <v>0.74577059542715141</v>
      </c>
      <c r="AT34" s="30">
        <v>0.74849521041372391</v>
      </c>
      <c r="AU34" s="78">
        <v>0.73822839366030946</v>
      </c>
      <c r="AV34" s="78">
        <v>0.75</v>
      </c>
      <c r="AW34" s="78">
        <v>0.75</v>
      </c>
      <c r="AX34" s="78">
        <v>0.75</v>
      </c>
    </row>
    <row r="35" spans="1:50" ht="15" x14ac:dyDescent="0.25">
      <c r="A35" s="29"/>
      <c r="C35" s="5" t="s">
        <v>24</v>
      </c>
      <c r="D35" s="30">
        <v>0.749</v>
      </c>
      <c r="E35" s="30">
        <v>0.749</v>
      </c>
      <c r="F35" s="30">
        <v>0.749</v>
      </c>
      <c r="G35" s="30">
        <v>0.749</v>
      </c>
      <c r="H35" s="30">
        <v>0.749</v>
      </c>
      <c r="I35" s="30">
        <v>0.749</v>
      </c>
      <c r="J35" s="30">
        <v>0.749</v>
      </c>
      <c r="K35" s="30">
        <v>0.749</v>
      </c>
      <c r="L35" s="30">
        <v>0.749</v>
      </c>
      <c r="M35" s="30">
        <v>0.749</v>
      </c>
      <c r="N35" s="30">
        <v>0.749</v>
      </c>
      <c r="O35" s="30">
        <v>0.749</v>
      </c>
      <c r="P35" s="30">
        <v>0.749</v>
      </c>
      <c r="Q35" s="30">
        <v>0.749</v>
      </c>
      <c r="R35" s="30">
        <v>0.749</v>
      </c>
      <c r="S35" s="30">
        <v>0.749</v>
      </c>
      <c r="T35" s="30">
        <v>0.72961093291960277</v>
      </c>
      <c r="U35" s="30">
        <v>0.73446890380849461</v>
      </c>
      <c r="V35" s="30">
        <v>0.73527897326949043</v>
      </c>
      <c r="W35" s="30">
        <v>0.73957547286332814</v>
      </c>
      <c r="X35" s="30">
        <v>0.73954685759114869</v>
      </c>
      <c r="Y35" s="30">
        <v>0.74003661964191803</v>
      </c>
      <c r="Z35" s="30">
        <v>0.74281097693560139</v>
      </c>
      <c r="AA35" s="30">
        <v>0.7397606837523969</v>
      </c>
      <c r="AB35" s="30">
        <v>0.74331777689985379</v>
      </c>
      <c r="AC35" s="30">
        <v>0.74209938768241812</v>
      </c>
      <c r="AD35" s="30">
        <v>0.74201887314615955</v>
      </c>
      <c r="AE35" s="30">
        <v>0.7399421665569812</v>
      </c>
      <c r="AF35" s="30">
        <v>0.73952652871341451</v>
      </c>
      <c r="AG35" s="30">
        <v>0.74326427491316749</v>
      </c>
      <c r="AH35" s="30">
        <v>0.7435243932790776</v>
      </c>
      <c r="AI35" s="30">
        <v>0.7426290295941671</v>
      </c>
      <c r="AJ35" s="30">
        <v>0.74282972146400439</v>
      </c>
      <c r="AK35" s="30">
        <v>0.74238324262105559</v>
      </c>
      <c r="AL35" s="30">
        <v>0.74523803818284495</v>
      </c>
      <c r="AM35" s="30">
        <v>0.74654537552209987</v>
      </c>
      <c r="AN35" s="30">
        <v>0.74675501493498431</v>
      </c>
      <c r="AO35" s="30">
        <v>0.7459507092209765</v>
      </c>
      <c r="AP35" s="30">
        <v>0.74609284903451834</v>
      </c>
      <c r="AQ35" s="30">
        <v>0.74506954088064559</v>
      </c>
      <c r="AR35" s="30">
        <v>0.74741431492702093</v>
      </c>
      <c r="AS35" s="30">
        <v>0.74675398348611033</v>
      </c>
      <c r="AT35" s="30">
        <v>0.74675398348611033</v>
      </c>
      <c r="AU35" s="78">
        <v>0.74675398348611055</v>
      </c>
      <c r="AV35" s="78">
        <v>0.74675398348611055</v>
      </c>
      <c r="AW35" s="78">
        <v>0.74675398348611055</v>
      </c>
      <c r="AX35" s="78">
        <v>0.74675398348611099</v>
      </c>
    </row>
    <row r="36" spans="1:50" ht="15" x14ac:dyDescent="0.25">
      <c r="A36" s="29">
        <v>4</v>
      </c>
      <c r="B36" s="47" t="s">
        <v>79</v>
      </c>
      <c r="C36" s="5" t="s">
        <v>25</v>
      </c>
      <c r="D36" s="30">
        <v>0.82199999999999995</v>
      </c>
      <c r="E36" s="30">
        <v>0.82199999999999995</v>
      </c>
      <c r="F36" s="30">
        <v>0.82199999999999995</v>
      </c>
      <c r="G36" s="30">
        <v>0.82199999999999995</v>
      </c>
      <c r="H36" s="30">
        <v>0.82199999999999995</v>
      </c>
      <c r="I36" s="30">
        <v>0.82199999999999995</v>
      </c>
      <c r="J36" s="30">
        <v>0.82199999999999995</v>
      </c>
      <c r="K36" s="30">
        <v>0.82199999999999995</v>
      </c>
      <c r="L36" s="30">
        <v>0.82199999999999995</v>
      </c>
      <c r="M36" s="30">
        <v>0.82199999999999995</v>
      </c>
      <c r="N36" s="30">
        <v>0.82199999999999995</v>
      </c>
      <c r="O36" s="30">
        <v>0.82199999999999995</v>
      </c>
      <c r="P36" s="30">
        <v>0.82199999999999995</v>
      </c>
      <c r="Q36" s="30">
        <v>0.82199999999999995</v>
      </c>
      <c r="R36" s="30">
        <v>0.82199999999999995</v>
      </c>
      <c r="S36" s="30">
        <v>0.82199999999999995</v>
      </c>
      <c r="T36" s="30">
        <v>0.83150000000000002</v>
      </c>
      <c r="U36" s="30">
        <v>0.83309999999999995</v>
      </c>
      <c r="V36" s="30">
        <v>0.831693091380448</v>
      </c>
      <c r="W36" s="30">
        <v>0.83266483067421027</v>
      </c>
      <c r="X36" s="30">
        <v>0.83215746760879505</v>
      </c>
      <c r="Y36" s="30">
        <v>0.84300969654989288</v>
      </c>
      <c r="Z36" s="30">
        <v>0.84644653642683199</v>
      </c>
      <c r="AA36" s="30">
        <v>0.8433724558087814</v>
      </c>
      <c r="AB36" s="30">
        <v>0.83949164022831535</v>
      </c>
      <c r="AC36" s="30">
        <v>0.84499813341572505</v>
      </c>
      <c r="AD36" s="30">
        <v>0.84339812143333548</v>
      </c>
      <c r="AE36" s="30">
        <v>0.83982652502846766</v>
      </c>
      <c r="AF36" s="30">
        <v>0.84098955988340784</v>
      </c>
      <c r="AG36" s="30">
        <v>0.84127737525821367</v>
      </c>
      <c r="AH36" s="30">
        <v>0.84277144217366828</v>
      </c>
      <c r="AI36" s="30">
        <v>0.82759595523441254</v>
      </c>
      <c r="AJ36" s="30">
        <v>0.83473664191206975</v>
      </c>
      <c r="AK36" s="30">
        <v>0.83615447761473727</v>
      </c>
      <c r="AL36" s="30">
        <v>0.83692429161486304</v>
      </c>
      <c r="AM36" s="30">
        <v>0.83955816914464332</v>
      </c>
      <c r="AN36" s="30">
        <v>0.84146997521487032</v>
      </c>
      <c r="AO36" s="30">
        <v>0.8415928037394077</v>
      </c>
      <c r="AP36" s="30">
        <v>0.84353313173401123</v>
      </c>
      <c r="AQ36" s="30">
        <v>0.84011305863104857</v>
      </c>
      <c r="AR36" s="30">
        <v>0.84023072033093438</v>
      </c>
      <c r="AS36" s="30">
        <v>0.84256124145368005</v>
      </c>
      <c r="AT36" s="30">
        <v>0.83436672205876794</v>
      </c>
      <c r="AU36" s="78">
        <v>0.84098955988340784</v>
      </c>
      <c r="AV36" s="78">
        <v>0.84098955988340784</v>
      </c>
      <c r="AW36" s="78">
        <v>0.84098955988340784</v>
      </c>
      <c r="AX36" s="78">
        <v>0.84098955988340796</v>
      </c>
    </row>
    <row r="37" spans="1:50" ht="15" x14ac:dyDescent="0.25">
      <c r="A37" s="29">
        <v>6</v>
      </c>
      <c r="B37" s="47" t="s">
        <v>80</v>
      </c>
      <c r="C37" s="5" t="s">
        <v>40</v>
      </c>
      <c r="D37" s="30">
        <v>0.92100000000000004</v>
      </c>
      <c r="E37" s="30">
        <v>0.92100000000000004</v>
      </c>
      <c r="F37" s="30">
        <v>0.92100000000000004</v>
      </c>
      <c r="G37" s="30">
        <v>0.92100000000000004</v>
      </c>
      <c r="H37" s="30">
        <v>0.92100000000000004</v>
      </c>
      <c r="I37" s="30">
        <v>0.92100000000000004</v>
      </c>
      <c r="J37" s="30">
        <v>0.92100000000000004</v>
      </c>
      <c r="K37" s="30">
        <v>0.92100000000000004</v>
      </c>
      <c r="L37" s="30">
        <v>0.92100000000000004</v>
      </c>
      <c r="M37" s="30">
        <v>0.92100000000000004</v>
      </c>
      <c r="N37" s="30">
        <v>0.92100000000000004</v>
      </c>
      <c r="O37" s="30">
        <v>0.92100000000000004</v>
      </c>
      <c r="P37" s="30">
        <v>0.92100000000000004</v>
      </c>
      <c r="Q37" s="30">
        <v>0.92100000000000004</v>
      </c>
      <c r="R37" s="30">
        <v>0.92100000000000004</v>
      </c>
      <c r="S37" s="30">
        <v>0.92100000000000004</v>
      </c>
      <c r="T37" s="30">
        <v>0.90459999999999996</v>
      </c>
      <c r="U37" s="30">
        <v>0.90790000000000004</v>
      </c>
      <c r="V37" s="30">
        <v>0.9036753481644284</v>
      </c>
      <c r="W37" s="30">
        <v>0.90435105541933103</v>
      </c>
      <c r="X37" s="30">
        <v>0.90185079160489412</v>
      </c>
      <c r="Y37" s="30">
        <v>0.91144851588921882</v>
      </c>
      <c r="Z37" s="30">
        <v>0.91348640918368684</v>
      </c>
      <c r="AA37" s="30">
        <v>0.91728145459768351</v>
      </c>
      <c r="AB37" s="30">
        <v>0.91132088169421266</v>
      </c>
      <c r="AC37" s="30">
        <v>0.91664366690531551</v>
      </c>
      <c r="AD37" s="30">
        <v>0.91844478372425076</v>
      </c>
      <c r="AE37" s="30">
        <v>0.91502976528164892</v>
      </c>
      <c r="AF37" s="30">
        <v>0.92222796986416045</v>
      </c>
      <c r="AG37" s="30">
        <v>0.92550998160540776</v>
      </c>
      <c r="AH37" s="30">
        <v>0.91857349675337152</v>
      </c>
      <c r="AI37" s="30">
        <v>0.9160217894524959</v>
      </c>
      <c r="AJ37" s="30">
        <v>0.93220382807253188</v>
      </c>
      <c r="AK37" s="30">
        <v>0.92978392626275042</v>
      </c>
      <c r="AL37" s="30">
        <v>0.92980095780498007</v>
      </c>
      <c r="AM37" s="30">
        <v>0.92818987553453258</v>
      </c>
      <c r="AN37" s="30">
        <v>0.9309987411394518</v>
      </c>
      <c r="AO37" s="30">
        <v>0.92967193981391993</v>
      </c>
      <c r="AP37" s="30">
        <v>0.93026023298452165</v>
      </c>
      <c r="AQ37" s="30">
        <v>0.92233465122919966</v>
      </c>
      <c r="AR37" s="30">
        <v>0.92953116737773789</v>
      </c>
      <c r="AS37" s="30">
        <v>0.93084845083967671</v>
      </c>
      <c r="AT37" s="30">
        <v>0.91831854137655944</v>
      </c>
      <c r="AU37" s="78">
        <v>0.92550998160540776</v>
      </c>
      <c r="AV37" s="78">
        <v>0.92550998160540776</v>
      </c>
      <c r="AW37" s="78">
        <v>0.92550998160540776</v>
      </c>
      <c r="AX37" s="78">
        <v>0.92550998160540798</v>
      </c>
    </row>
    <row r="38" spans="1:50" ht="15" x14ac:dyDescent="0.25">
      <c r="A38" s="29">
        <v>7</v>
      </c>
      <c r="B38" s="47" t="s">
        <v>81</v>
      </c>
      <c r="C38" s="5" t="s">
        <v>41</v>
      </c>
      <c r="D38" s="30">
        <v>0.94499999999999995</v>
      </c>
      <c r="E38" s="30">
        <v>0.94499999999999995</v>
      </c>
      <c r="F38" s="30">
        <v>0.94499999999999995</v>
      </c>
      <c r="G38" s="30">
        <v>0.94499999999999995</v>
      </c>
      <c r="H38" s="30">
        <v>0.94499999999999995</v>
      </c>
      <c r="I38" s="30">
        <v>0.94499999999999995</v>
      </c>
      <c r="J38" s="30">
        <v>0.94499999999999995</v>
      </c>
      <c r="K38" s="30">
        <v>0.94499999999999995</v>
      </c>
      <c r="L38" s="30">
        <v>0.94499999999999995</v>
      </c>
      <c r="M38" s="30">
        <v>0.94499999999999995</v>
      </c>
      <c r="N38" s="30">
        <v>0.94499999999999995</v>
      </c>
      <c r="O38" s="30">
        <v>0.94499999999999995</v>
      </c>
      <c r="P38" s="30">
        <v>0.94499999999999995</v>
      </c>
      <c r="Q38" s="30">
        <v>0.94499999999999995</v>
      </c>
      <c r="R38" s="30">
        <v>0.94499999999999995</v>
      </c>
      <c r="S38" s="30">
        <v>0.94499999999999995</v>
      </c>
      <c r="T38" s="30">
        <v>0.94650000000000001</v>
      </c>
      <c r="U38" s="30">
        <v>0.94950000000000001</v>
      </c>
      <c r="V38" s="30">
        <v>0.94876471050918765</v>
      </c>
      <c r="W38" s="30">
        <v>0.95030778775953961</v>
      </c>
      <c r="X38" s="30">
        <v>0.94884489083148815</v>
      </c>
      <c r="Y38" s="30">
        <v>0.94905894605586927</v>
      </c>
      <c r="Z38" s="30">
        <v>0.95103270079686586</v>
      </c>
      <c r="AA38" s="30">
        <v>0.95602539602236636</v>
      </c>
      <c r="AB38" s="30">
        <v>0.94685905266643267</v>
      </c>
      <c r="AC38" s="30">
        <v>0.94547245449080219</v>
      </c>
      <c r="AD38" s="30">
        <v>0.9464275200244967</v>
      </c>
      <c r="AE38" s="30">
        <v>0.946167884814194</v>
      </c>
      <c r="AF38" s="30">
        <v>0.94897902355554908</v>
      </c>
      <c r="AG38" s="30">
        <v>0.94706970221586595</v>
      </c>
      <c r="AH38" s="30">
        <v>0.94808692059170585</v>
      </c>
      <c r="AI38" s="30">
        <v>0.94392053766273665</v>
      </c>
      <c r="AJ38" s="30">
        <v>0.95536769811118116</v>
      </c>
      <c r="AK38" s="30">
        <v>0.95252774953094344</v>
      </c>
      <c r="AL38" s="30">
        <v>0.95925759442767855</v>
      </c>
      <c r="AM38" s="30">
        <v>0.95772130220482865</v>
      </c>
      <c r="AN38" s="30">
        <v>0.95360005306095363</v>
      </c>
      <c r="AO38" s="30">
        <v>0.95767733745197015</v>
      </c>
      <c r="AP38" s="30">
        <v>0.94871994651698477</v>
      </c>
      <c r="AQ38" s="30">
        <v>0.94794665810142587</v>
      </c>
      <c r="AR38" s="30">
        <v>0.95454987283789283</v>
      </c>
      <c r="AS38" s="30">
        <v>0.95236846265665231</v>
      </c>
      <c r="AT38" s="30">
        <v>0.95126312913342237</v>
      </c>
      <c r="AU38" s="78">
        <v>0.94808692059170585</v>
      </c>
      <c r="AV38" s="78">
        <v>0.94808692059170585</v>
      </c>
      <c r="AW38" s="78">
        <v>0.94808692059170585</v>
      </c>
      <c r="AX38" s="78">
        <v>0.94808692059170596</v>
      </c>
    </row>
    <row r="39" spans="1:50" ht="15" x14ac:dyDescent="0.25">
      <c r="A39" s="29">
        <v>8</v>
      </c>
      <c r="B39" s="47" t="s">
        <v>82</v>
      </c>
      <c r="C39" s="5" t="s">
        <v>45</v>
      </c>
      <c r="D39" s="30">
        <v>0.995</v>
      </c>
      <c r="E39" s="30">
        <v>0.995</v>
      </c>
      <c r="F39" s="30">
        <v>0.995</v>
      </c>
      <c r="G39" s="30">
        <v>0.995</v>
      </c>
      <c r="H39" s="30">
        <v>0.995</v>
      </c>
      <c r="I39" s="30">
        <v>0.995</v>
      </c>
      <c r="J39" s="30">
        <v>0.995</v>
      </c>
      <c r="K39" s="30">
        <v>0.995</v>
      </c>
      <c r="L39" s="30">
        <v>0.995</v>
      </c>
      <c r="M39" s="30">
        <v>0.995</v>
      </c>
      <c r="N39" s="30">
        <v>0.995</v>
      </c>
      <c r="O39" s="30">
        <v>0.995</v>
      </c>
      <c r="P39" s="30">
        <v>0.995</v>
      </c>
      <c r="Q39" s="30">
        <v>0.995</v>
      </c>
      <c r="R39" s="30">
        <v>0.995</v>
      </c>
      <c r="S39" s="30">
        <v>0.995</v>
      </c>
      <c r="T39" s="30">
        <v>0.96020000000000005</v>
      </c>
      <c r="U39" s="30">
        <v>0.96089999999999998</v>
      </c>
      <c r="V39" s="30">
        <v>0.95984306284387955</v>
      </c>
      <c r="W39" s="30">
        <v>0.95769104052449616</v>
      </c>
      <c r="X39" s="30">
        <v>0.96072150483084073</v>
      </c>
      <c r="Y39" s="30">
        <v>0.96127714219005378</v>
      </c>
      <c r="Z39" s="30">
        <v>0.96172798000272475</v>
      </c>
      <c r="AA39" s="30">
        <v>0.96920296277629858</v>
      </c>
      <c r="AB39" s="30">
        <v>0.95538455516786902</v>
      </c>
      <c r="AC39" s="30">
        <v>0.95523388190310565</v>
      </c>
      <c r="AD39" s="30">
        <v>0.95848209337903212</v>
      </c>
      <c r="AE39" s="30">
        <v>0.95681258108111678</v>
      </c>
      <c r="AF39" s="30">
        <v>0.95518420563406703</v>
      </c>
      <c r="AG39" s="30">
        <v>0.95629186478125183</v>
      </c>
      <c r="AH39" s="30">
        <v>0.95544044458521693</v>
      </c>
      <c r="AI39" s="30">
        <v>0.95606078040935105</v>
      </c>
      <c r="AJ39" s="30">
        <v>0.96390595377459154</v>
      </c>
      <c r="AK39" s="30">
        <v>0.96314417696779075</v>
      </c>
      <c r="AL39" s="30">
        <v>0.96946286764372525</v>
      </c>
      <c r="AM39" s="30">
        <v>0.96929756237179798</v>
      </c>
      <c r="AN39" s="30">
        <v>0.96587719298245611</v>
      </c>
      <c r="AO39" s="30">
        <v>0.96652946955550745</v>
      </c>
      <c r="AP39" s="30">
        <v>0.95927565275205384</v>
      </c>
      <c r="AQ39" s="30">
        <v>0.95938726349213987</v>
      </c>
      <c r="AR39" s="30">
        <v>0.9647343507934184</v>
      </c>
      <c r="AS39" s="30">
        <v>0.96402297637559742</v>
      </c>
      <c r="AT39" s="30">
        <v>0.96249895709018829</v>
      </c>
      <c r="AU39" s="78">
        <v>0.95606078040935105</v>
      </c>
      <c r="AV39" s="78">
        <v>0.95606078040935105</v>
      </c>
      <c r="AW39" s="78">
        <v>0.95606078040935105</v>
      </c>
      <c r="AX39" s="78">
        <v>0.95606078040935105</v>
      </c>
    </row>
    <row r="40" spans="1:50" ht="15" x14ac:dyDescent="0.25">
      <c r="A40" s="29">
        <v>10</v>
      </c>
      <c r="B40" s="47" t="s">
        <v>83</v>
      </c>
      <c r="C40" s="5" t="s">
        <v>42</v>
      </c>
      <c r="D40" s="30">
        <v>0.79400000000000004</v>
      </c>
      <c r="E40" s="30">
        <v>0.79400000000000004</v>
      </c>
      <c r="F40" s="30">
        <v>0.79400000000000004</v>
      </c>
      <c r="G40" s="30">
        <v>0.79400000000000004</v>
      </c>
      <c r="H40" s="30">
        <v>0.79400000000000004</v>
      </c>
      <c r="I40" s="30">
        <v>0.79400000000000004</v>
      </c>
      <c r="J40" s="30">
        <v>0.79400000000000004</v>
      </c>
      <c r="K40" s="30">
        <v>0.79400000000000004</v>
      </c>
      <c r="L40" s="30">
        <v>0.79400000000000004</v>
      </c>
      <c r="M40" s="30">
        <v>0.79400000000000004</v>
      </c>
      <c r="N40" s="30">
        <v>0.79400000000000004</v>
      </c>
      <c r="O40" s="30">
        <v>0.79400000000000004</v>
      </c>
      <c r="P40" s="30">
        <v>0.79400000000000004</v>
      </c>
      <c r="Q40" s="30">
        <v>0.79400000000000004</v>
      </c>
      <c r="R40" s="30">
        <v>0.79400000000000004</v>
      </c>
      <c r="S40" s="30">
        <v>0.79400000000000004</v>
      </c>
      <c r="T40" s="30">
        <v>0.79369999999999996</v>
      </c>
      <c r="U40" s="30">
        <v>0.79269999999999996</v>
      </c>
      <c r="V40" s="30">
        <v>0.79116091705908709</v>
      </c>
      <c r="W40" s="30">
        <v>0.79418065438003183</v>
      </c>
      <c r="X40" s="30">
        <v>0.79571445086335302</v>
      </c>
      <c r="Y40" s="30">
        <v>0.79766854240818197</v>
      </c>
      <c r="Z40" s="30">
        <v>0.80122599036831188</v>
      </c>
      <c r="AA40" s="30">
        <v>0.79744614994012719</v>
      </c>
      <c r="AB40" s="30">
        <v>0.80067477607700932</v>
      </c>
      <c r="AC40" s="30">
        <v>0.79942432895107474</v>
      </c>
      <c r="AD40" s="30">
        <v>0.80441302793461744</v>
      </c>
      <c r="AE40" s="30">
        <v>0.80206946419035263</v>
      </c>
      <c r="AF40" s="30">
        <v>0.7994746423368122</v>
      </c>
      <c r="AG40" s="30">
        <v>0.80351420529108064</v>
      </c>
      <c r="AH40" s="30">
        <v>0.80260176641802472</v>
      </c>
      <c r="AI40" s="30">
        <v>0.80005955167007214</v>
      </c>
      <c r="AJ40" s="30">
        <v>0.80384703879520913</v>
      </c>
      <c r="AK40" s="30">
        <v>0.80393084238902768</v>
      </c>
      <c r="AL40" s="30">
        <v>0.80676388994107473</v>
      </c>
      <c r="AM40" s="30">
        <v>0.80796228114255497</v>
      </c>
      <c r="AN40" s="30">
        <v>0.80768316715410249</v>
      </c>
      <c r="AO40" s="30">
        <v>0.80671832493245221</v>
      </c>
      <c r="AP40" s="30">
        <v>0.80741825273185552</v>
      </c>
      <c r="AQ40" s="30">
        <v>0.8034436531988981</v>
      </c>
      <c r="AR40" s="30">
        <v>0.80351886752277357</v>
      </c>
      <c r="AS40" s="30">
        <v>0.80681912714085124</v>
      </c>
      <c r="AT40" s="30">
        <v>0.79976093317882424</v>
      </c>
      <c r="AU40" s="78">
        <v>0.80384703879520913</v>
      </c>
      <c r="AV40" s="78">
        <v>0.80384703879520913</v>
      </c>
      <c r="AW40" s="78">
        <v>0.80384703879520913</v>
      </c>
      <c r="AX40" s="78">
        <v>0.80384703879520902</v>
      </c>
    </row>
    <row r="41" spans="1:50" ht="15" x14ac:dyDescent="0.25">
      <c r="A41" s="29">
        <v>9</v>
      </c>
      <c r="B41" s="47" t="s">
        <v>93</v>
      </c>
      <c r="C41" s="5" t="s">
        <v>43</v>
      </c>
      <c r="D41" s="30">
        <v>0.71599999999999997</v>
      </c>
      <c r="E41" s="30">
        <v>0.71599999999999997</v>
      </c>
      <c r="F41" s="30">
        <v>0.71599999999999997</v>
      </c>
      <c r="G41" s="30">
        <v>0.71599999999999997</v>
      </c>
      <c r="H41" s="30">
        <v>0.71599999999999997</v>
      </c>
      <c r="I41" s="30">
        <v>0.71599999999999997</v>
      </c>
      <c r="J41" s="30">
        <v>0.71599999999999997</v>
      </c>
      <c r="K41" s="30">
        <v>0.71599999999999997</v>
      </c>
      <c r="L41" s="30">
        <v>0.71599999999999997</v>
      </c>
      <c r="M41" s="30">
        <v>0.71599999999999997</v>
      </c>
      <c r="N41" s="30">
        <v>0.71599999999999997</v>
      </c>
      <c r="O41" s="30">
        <v>0.71599999999999997</v>
      </c>
      <c r="P41" s="30">
        <v>0.71599999999999997</v>
      </c>
      <c r="Q41" s="30">
        <v>0.71599999999999997</v>
      </c>
      <c r="R41" s="30">
        <v>0.71599999999999997</v>
      </c>
      <c r="S41" s="30">
        <v>0.71599999999999997</v>
      </c>
      <c r="T41" s="30">
        <v>0.71599999999999997</v>
      </c>
      <c r="U41" s="30">
        <v>0.71599999999999997</v>
      </c>
      <c r="V41" s="30">
        <v>0.71599999999999997</v>
      </c>
      <c r="W41" s="30">
        <v>0.71599999999999997</v>
      </c>
      <c r="X41" s="30">
        <v>0.71599999999999997</v>
      </c>
      <c r="Y41" s="30">
        <v>0.71599999999999997</v>
      </c>
      <c r="Z41" s="30">
        <v>0.71599999999999997</v>
      </c>
      <c r="AA41" s="30">
        <v>0.71599999999999997</v>
      </c>
      <c r="AB41" s="30">
        <v>0.71599999999999997</v>
      </c>
      <c r="AC41" s="30">
        <v>0.71599999999999997</v>
      </c>
      <c r="AD41" s="30">
        <v>0.71599999999999997</v>
      </c>
      <c r="AE41" s="30">
        <v>0.71599999999999997</v>
      </c>
      <c r="AF41" s="30">
        <v>0.71599999999999997</v>
      </c>
      <c r="AG41" s="30">
        <v>0.71599999999999997</v>
      </c>
      <c r="AH41" s="30">
        <v>0.71599999999999997</v>
      </c>
      <c r="AI41" s="30">
        <v>0.71599999999999997</v>
      </c>
      <c r="AJ41" s="30">
        <v>0.71599999999999997</v>
      </c>
      <c r="AK41" s="30">
        <v>0.71599999999999997</v>
      </c>
      <c r="AL41" s="30">
        <v>0.71599999999999997</v>
      </c>
      <c r="AM41" s="30">
        <v>0.71599999999999997</v>
      </c>
      <c r="AN41" s="30">
        <v>0.71599999999999997</v>
      </c>
      <c r="AO41" s="30">
        <v>0.71599999999999997</v>
      </c>
      <c r="AP41" s="30">
        <v>0.71599999999999997</v>
      </c>
      <c r="AQ41" s="30">
        <v>0.71599999999999997</v>
      </c>
      <c r="AR41" s="30">
        <v>0.71599999999999997</v>
      </c>
      <c r="AS41" s="30">
        <v>0.71599999999999997</v>
      </c>
      <c r="AT41" s="30">
        <v>0.71599999999999997</v>
      </c>
      <c r="AU41" s="78">
        <v>0.71599999999999997</v>
      </c>
      <c r="AV41" s="78">
        <v>0.71599999999999997</v>
      </c>
      <c r="AW41" s="78">
        <v>0.71599999999999997</v>
      </c>
      <c r="AX41" s="78">
        <v>0.71599999999999997</v>
      </c>
    </row>
    <row r="42" spans="1:50" ht="15" x14ac:dyDescent="0.25">
      <c r="A42" s="29">
        <v>11</v>
      </c>
      <c r="B42" s="47" t="s">
        <v>94</v>
      </c>
      <c r="C42" s="5" t="s">
        <v>44</v>
      </c>
      <c r="D42" s="30">
        <v>0.78800000000000003</v>
      </c>
      <c r="E42" s="30">
        <v>0.78800000000000003</v>
      </c>
      <c r="F42" s="30">
        <v>0.78800000000000003</v>
      </c>
      <c r="G42" s="30">
        <v>0.78800000000000003</v>
      </c>
      <c r="H42" s="30">
        <v>0.78800000000000003</v>
      </c>
      <c r="I42" s="30">
        <v>0.78800000000000003</v>
      </c>
      <c r="J42" s="30">
        <v>0.78800000000000003</v>
      </c>
      <c r="K42" s="30">
        <v>0.78800000000000003</v>
      </c>
      <c r="L42" s="30">
        <v>0.78800000000000003</v>
      </c>
      <c r="M42" s="30">
        <v>0.78800000000000003</v>
      </c>
      <c r="N42" s="30">
        <v>0.78800000000000003</v>
      </c>
      <c r="O42" s="30">
        <v>0.78800000000000003</v>
      </c>
      <c r="P42" s="30">
        <v>0.78800000000000003</v>
      </c>
      <c r="Q42" s="30">
        <v>0.78800000000000003</v>
      </c>
      <c r="R42" s="30">
        <v>0.78800000000000003</v>
      </c>
      <c r="S42" s="30">
        <v>0.78800000000000003</v>
      </c>
      <c r="T42" s="30">
        <v>0.78800000000000003</v>
      </c>
      <c r="U42" s="30">
        <v>0.78800000000000003</v>
      </c>
      <c r="V42" s="30">
        <v>0.78800000000000003</v>
      </c>
      <c r="W42" s="30">
        <v>0.78800000000000003</v>
      </c>
      <c r="X42" s="30">
        <v>0.78800000000000003</v>
      </c>
      <c r="Y42" s="30">
        <v>0.78800000000000003</v>
      </c>
      <c r="Z42" s="30">
        <v>0.78800000000000003</v>
      </c>
      <c r="AA42" s="30">
        <v>0.78800000000000003</v>
      </c>
      <c r="AB42" s="30">
        <v>0.78800000000000003</v>
      </c>
      <c r="AC42" s="30">
        <v>0.78800000000000003</v>
      </c>
      <c r="AD42" s="30">
        <v>0.78800000000000003</v>
      </c>
      <c r="AE42" s="30">
        <v>0.78800000000000003</v>
      </c>
      <c r="AF42" s="30">
        <v>0.78800000000000003</v>
      </c>
      <c r="AG42" s="30">
        <v>0.78800000000000003</v>
      </c>
      <c r="AH42" s="30">
        <v>0.78800000000000003</v>
      </c>
      <c r="AI42" s="30">
        <v>0.78800000000000003</v>
      </c>
      <c r="AJ42" s="30">
        <v>0.78800000000000003</v>
      </c>
      <c r="AK42" s="30">
        <v>0.78800000000000003</v>
      </c>
      <c r="AL42" s="30">
        <v>0.78800000000000003</v>
      </c>
      <c r="AM42" s="30">
        <v>0.78800000000000003</v>
      </c>
      <c r="AN42" s="30">
        <v>0.78800000000000003</v>
      </c>
      <c r="AO42" s="30">
        <v>0.78800000000000003</v>
      </c>
      <c r="AP42" s="30">
        <v>0.78800000000000003</v>
      </c>
      <c r="AQ42" s="30">
        <v>0.78800000000000003</v>
      </c>
      <c r="AR42" s="30">
        <v>0.78800000000000003</v>
      </c>
      <c r="AS42" s="30">
        <v>0.78800000000000003</v>
      </c>
      <c r="AT42" s="30">
        <v>0.78800000000000003</v>
      </c>
      <c r="AU42" s="78">
        <v>0.78800000000000003</v>
      </c>
      <c r="AV42" s="78">
        <v>0.78800000000000003</v>
      </c>
      <c r="AW42" s="78">
        <v>0.78800000000000003</v>
      </c>
      <c r="AX42" s="78">
        <v>0.78800000000000003</v>
      </c>
    </row>
    <row r="43" spans="1:50" s="18" customFormat="1" ht="15" x14ac:dyDescent="0.25">
      <c r="A43" s="28"/>
      <c r="B43" s="28"/>
      <c r="C43" s="5"/>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row>
    <row r="44" spans="1:50" s="18" customFormat="1" ht="15" x14ac:dyDescent="0.25">
      <c r="A44" s="28"/>
      <c r="B44" s="48"/>
      <c r="C44" s="5" t="s">
        <v>140</v>
      </c>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row>
    <row r="45" spans="1:50" ht="15" x14ac:dyDescent="0.25">
      <c r="A45" s="29"/>
      <c r="C45" s="5" t="s">
        <v>46</v>
      </c>
      <c r="D45" s="19"/>
      <c r="E45" s="19"/>
      <c r="F45" s="19"/>
      <c r="G45" s="19"/>
      <c r="H45" s="19"/>
      <c r="I45" s="19"/>
      <c r="J45" s="19"/>
      <c r="K45" s="19"/>
      <c r="L45" s="19"/>
      <c r="M45" s="19"/>
      <c r="N45" s="19"/>
      <c r="O45" s="19"/>
      <c r="P45" s="19"/>
      <c r="Q45" s="19"/>
      <c r="R45" s="19"/>
      <c r="S45" s="19"/>
      <c r="T45" s="19">
        <v>1554.7429999999999</v>
      </c>
      <c r="U45" s="19">
        <v>1322.2819999999999</v>
      </c>
      <c r="V45" s="19">
        <v>1264.8159999999998</v>
      </c>
      <c r="W45" s="19">
        <v>1157.973</v>
      </c>
      <c r="X45" s="19">
        <v>1157.595</v>
      </c>
      <c r="Y45" s="19">
        <v>1073.0409999999999</v>
      </c>
      <c r="Z45" s="19">
        <v>679.44300000000021</v>
      </c>
      <c r="AA45" s="19">
        <v>587.11400000000015</v>
      </c>
      <c r="AB45" s="19">
        <v>563.54</v>
      </c>
      <c r="AC45" s="19">
        <v>553.84699999999998</v>
      </c>
      <c r="AD45" s="19">
        <v>500.524</v>
      </c>
      <c r="AE45" s="19">
        <v>480.16699999999997</v>
      </c>
      <c r="AF45" s="19">
        <v>496.46499999999997</v>
      </c>
      <c r="AG45" s="19">
        <v>510.06900000000002</v>
      </c>
      <c r="AH45" s="19">
        <v>564.51200000000017</v>
      </c>
      <c r="AI45" s="19">
        <v>491.24799999999999</v>
      </c>
      <c r="AJ45" s="19">
        <v>472.92500000000001</v>
      </c>
      <c r="AK45" s="19">
        <v>486.065</v>
      </c>
      <c r="AL45" s="19">
        <v>461.03199999999998</v>
      </c>
      <c r="AM45" s="19">
        <v>477.97997710288547</v>
      </c>
      <c r="AN45" s="19">
        <v>463.31816459682256</v>
      </c>
      <c r="AO45" s="19">
        <v>426.83508146315268</v>
      </c>
      <c r="AP45" s="19">
        <v>426.98433431872223</v>
      </c>
      <c r="AQ45" s="19">
        <v>432.14181942867964</v>
      </c>
      <c r="AR45" s="19">
        <v>448.95315512945103</v>
      </c>
      <c r="AS45" s="19">
        <v>477.45126384224722</v>
      </c>
      <c r="AT45" s="19">
        <v>514.67076410916707</v>
      </c>
      <c r="AU45" s="19">
        <v>535.19338680507769</v>
      </c>
      <c r="AV45" s="19">
        <v>515.22902530691965</v>
      </c>
      <c r="AW45" s="19">
        <v>252.9944650664963</v>
      </c>
      <c r="AX45" s="19">
        <v>3.5242919693700969E-15</v>
      </c>
    </row>
    <row r="46" spans="1:50" ht="15" x14ac:dyDescent="0.25">
      <c r="A46" s="29"/>
      <c r="C46" s="5" t="s">
        <v>47</v>
      </c>
      <c r="D46" s="19"/>
      <c r="E46" s="19"/>
      <c r="F46" s="19"/>
      <c r="G46" s="19"/>
      <c r="H46" s="19"/>
      <c r="I46" s="19"/>
      <c r="J46" s="19"/>
      <c r="K46" s="19"/>
      <c r="L46" s="19"/>
      <c r="M46" s="19"/>
      <c r="N46" s="19"/>
      <c r="O46" s="19"/>
      <c r="P46" s="19"/>
      <c r="Q46" s="19"/>
      <c r="R46" s="19"/>
      <c r="S46" s="19"/>
      <c r="T46" s="19">
        <v>375.01600000000013</v>
      </c>
      <c r="U46" s="19">
        <v>596.74400000000003</v>
      </c>
      <c r="V46" s="19">
        <v>707.27199999999993</v>
      </c>
      <c r="W46" s="19">
        <v>799.43600000000015</v>
      </c>
      <c r="X46" s="19">
        <v>914.0630000000001</v>
      </c>
      <c r="Y46" s="19">
        <v>1023.697</v>
      </c>
      <c r="Z46" s="19">
        <v>1396.2429999999999</v>
      </c>
      <c r="AA46" s="19">
        <v>1541.8310000000001</v>
      </c>
      <c r="AB46" s="19">
        <v>1588.3690000000001</v>
      </c>
      <c r="AC46" s="19">
        <v>1629.4259999999999</v>
      </c>
      <c r="AD46" s="19">
        <v>1661.6350000000002</v>
      </c>
      <c r="AE46" s="19">
        <v>1695.5440000000001</v>
      </c>
      <c r="AF46" s="19">
        <v>1752.3849999999998</v>
      </c>
      <c r="AG46" s="19">
        <v>1815.7059999999999</v>
      </c>
      <c r="AH46" s="19">
        <v>1857.5170000000001</v>
      </c>
      <c r="AI46" s="19">
        <v>1870.9680000000001</v>
      </c>
      <c r="AJ46" s="19">
        <v>1908.4389999999999</v>
      </c>
      <c r="AK46" s="19">
        <v>1937.2579999999998</v>
      </c>
      <c r="AL46" s="19">
        <v>1921.7439999999997</v>
      </c>
      <c r="AM46" s="19">
        <v>1839.3977910981437</v>
      </c>
      <c r="AN46" s="19">
        <v>1833.8074925793658</v>
      </c>
      <c r="AO46" s="19">
        <v>1823.8383138599816</v>
      </c>
      <c r="AP46" s="19">
        <v>1764.8680308745329</v>
      </c>
      <c r="AQ46" s="19">
        <v>1766.4382430855867</v>
      </c>
      <c r="AR46" s="19">
        <v>1773.0775372839585</v>
      </c>
      <c r="AS46" s="19">
        <v>1807.3813140195446</v>
      </c>
      <c r="AT46" s="19">
        <v>1829.720702987855</v>
      </c>
      <c r="AU46" s="19">
        <v>1876.5891192955723</v>
      </c>
      <c r="AV46" s="19">
        <v>1863.2647117265906</v>
      </c>
      <c r="AW46" s="19">
        <v>927.91032473024518</v>
      </c>
      <c r="AX46" s="19">
        <v>0</v>
      </c>
    </row>
    <row r="47" spans="1:50" ht="15" x14ac:dyDescent="0.25">
      <c r="A47" s="29"/>
      <c r="C47" s="5"/>
      <c r="D47" s="12"/>
      <c r="E47" s="12"/>
      <c r="F47" s="12"/>
      <c r="G47" s="12"/>
      <c r="H47" s="12"/>
      <c r="I47" s="12"/>
      <c r="J47" s="12"/>
      <c r="K47" s="12"/>
      <c r="L47" s="12"/>
      <c r="M47" s="12"/>
      <c r="N47" s="12"/>
      <c r="O47" s="12"/>
      <c r="P47" s="12"/>
      <c r="Q47" s="12"/>
      <c r="R47" s="12"/>
      <c r="S47" s="12"/>
    </row>
    <row r="48" spans="1:50" ht="15" x14ac:dyDescent="0.25">
      <c r="A48" s="29"/>
      <c r="C48" s="11" t="s">
        <v>49</v>
      </c>
      <c r="D48" s="12"/>
      <c r="E48" s="12"/>
      <c r="F48" s="12"/>
      <c r="G48" s="12"/>
      <c r="H48" s="12"/>
      <c r="I48" s="12"/>
      <c r="J48" s="12"/>
      <c r="K48" s="12"/>
      <c r="L48" s="12"/>
      <c r="M48" s="12"/>
      <c r="N48" s="12"/>
      <c r="O48" s="12"/>
      <c r="P48" s="12"/>
      <c r="Q48" s="12"/>
      <c r="R48" s="12"/>
      <c r="S48" s="12"/>
      <c r="T48" s="19"/>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row>
    <row r="49" spans="1:44" ht="15" x14ac:dyDescent="0.25">
      <c r="A49" s="29"/>
      <c r="C49" s="5" t="s">
        <v>23</v>
      </c>
      <c r="D49" s="12">
        <v>20.247535759282592</v>
      </c>
      <c r="E49" s="12"/>
      <c r="F49" s="12"/>
      <c r="G49" s="12"/>
      <c r="H49" s="12"/>
      <c r="I49" s="12"/>
      <c r="J49" s="12"/>
      <c r="K49" s="12"/>
      <c r="L49" s="12"/>
      <c r="M49" s="12"/>
      <c r="N49" s="12"/>
      <c r="O49" s="12"/>
      <c r="P49" s="12"/>
      <c r="Q49" s="12"/>
      <c r="R49" s="12"/>
      <c r="S49" s="12"/>
      <c r="T49" s="19"/>
      <c r="U49" s="19"/>
      <c r="V49" s="19"/>
      <c r="W49" s="19"/>
      <c r="X49" s="19"/>
      <c r="Y49" s="19"/>
      <c r="Z49" s="19"/>
      <c r="AA49" s="19"/>
      <c r="AB49" s="19"/>
      <c r="AC49" s="19"/>
      <c r="AD49" s="19"/>
      <c r="AE49" s="19"/>
      <c r="AF49" s="19"/>
      <c r="AG49" s="19"/>
      <c r="AH49" s="19"/>
      <c r="AI49" s="19"/>
      <c r="AJ49" s="19"/>
      <c r="AK49" s="19"/>
      <c r="AL49" s="19"/>
      <c r="AM49" s="19"/>
      <c r="AN49" s="19"/>
      <c r="AO49" s="19"/>
      <c r="AP49" s="19"/>
      <c r="AQ49" s="19"/>
      <c r="AR49" s="19"/>
    </row>
    <row r="50" spans="1:44" ht="15" x14ac:dyDescent="0.25">
      <c r="A50" s="29"/>
      <c r="C50" s="11" t="s">
        <v>62</v>
      </c>
    </row>
    <row r="51" spans="1:44" ht="15" x14ac:dyDescent="0.25">
      <c r="A51" s="29"/>
      <c r="B51" s="29">
        <v>2</v>
      </c>
      <c r="C51" s="5" t="s">
        <v>23</v>
      </c>
      <c r="D51" s="30">
        <v>0.53400000000000003</v>
      </c>
      <c r="T51" s="71"/>
      <c r="U51" s="71"/>
      <c r="V51" s="71"/>
      <c r="W51" s="71"/>
      <c r="X51" s="71"/>
      <c r="Y51" s="71"/>
      <c r="Z51" s="71"/>
      <c r="AA51" s="71"/>
      <c r="AB51" s="71"/>
      <c r="AC51" s="71"/>
      <c r="AD51" s="71"/>
      <c r="AE51" s="71"/>
      <c r="AF51" s="71"/>
      <c r="AG51" s="71"/>
      <c r="AH51" s="71"/>
      <c r="AI51" s="71"/>
      <c r="AJ51" s="71"/>
      <c r="AK51" s="71"/>
      <c r="AL51" s="71"/>
      <c r="AM51" s="71"/>
      <c r="AN51" s="71"/>
      <c r="AO51" s="71"/>
      <c r="AP51" s="71"/>
      <c r="AQ51" s="71"/>
      <c r="AR51" s="71"/>
    </row>
    <row r="52" spans="1:44" x14ac:dyDescent="0.2">
      <c r="A52" s="29"/>
      <c r="T52" s="71"/>
      <c r="U52" s="71"/>
      <c r="V52" s="71"/>
      <c r="W52" s="71"/>
      <c r="X52" s="71"/>
      <c r="Y52" s="71"/>
      <c r="Z52" s="71"/>
      <c r="AA52" s="71"/>
      <c r="AB52" s="71"/>
      <c r="AC52" s="71"/>
      <c r="AD52" s="71"/>
      <c r="AE52" s="71"/>
      <c r="AF52" s="71"/>
      <c r="AG52" s="71"/>
      <c r="AH52" s="71"/>
      <c r="AI52" s="71"/>
      <c r="AJ52" s="71"/>
      <c r="AK52" s="71"/>
      <c r="AL52" s="71"/>
      <c r="AM52" s="71"/>
      <c r="AN52" s="71"/>
      <c r="AO52" s="71"/>
      <c r="AP52" s="71"/>
      <c r="AQ52" s="71"/>
      <c r="AR52" s="71"/>
    </row>
    <row r="53" spans="1:44" ht="15" x14ac:dyDescent="0.25">
      <c r="A53" s="29"/>
      <c r="C53" t="s">
        <v>143</v>
      </c>
      <c r="T53" s="71"/>
      <c r="U53" s="71"/>
      <c r="V53" s="71"/>
      <c r="W53" s="71"/>
      <c r="X53" s="71"/>
      <c r="Y53" s="71"/>
      <c r="Z53" s="71"/>
      <c r="AA53" s="71"/>
      <c r="AB53" s="71"/>
      <c r="AC53" s="71"/>
      <c r="AD53" s="71"/>
      <c r="AE53" s="71"/>
      <c r="AF53" s="71"/>
      <c r="AG53" s="71"/>
      <c r="AH53" s="71"/>
      <c r="AI53" s="71"/>
      <c r="AJ53" s="71"/>
      <c r="AK53" s="71"/>
      <c r="AL53" s="71"/>
      <c r="AM53" s="71"/>
      <c r="AN53" s="71"/>
      <c r="AO53" s="71"/>
      <c r="AP53" s="71"/>
      <c r="AQ53" s="71"/>
      <c r="AR53" s="71"/>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499984740745262"/>
  </sheetPr>
  <dimension ref="A1:I21"/>
  <sheetViews>
    <sheetView workbookViewId="0">
      <selection activeCell="D26" sqref="D26"/>
    </sheetView>
  </sheetViews>
  <sheetFormatPr defaultColWidth="9" defaultRowHeight="15" x14ac:dyDescent="0.25"/>
  <cols>
    <col min="1" max="1" width="17.125" style="126" customWidth="1"/>
    <col min="2" max="2" width="18.75" style="126" customWidth="1"/>
    <col min="3" max="3" width="21.375" style="134" customWidth="1"/>
    <col min="4" max="4" width="72.375" style="127" bestFit="1" customWidth="1"/>
    <col min="5" max="16384" width="9" style="102"/>
  </cols>
  <sheetData>
    <row r="1" spans="1:9" s="119" customFormat="1" ht="41.25" customHeight="1" x14ac:dyDescent="0.2">
      <c r="A1" s="115" t="s">
        <v>169</v>
      </c>
      <c r="B1" s="115"/>
      <c r="C1" s="131"/>
      <c r="D1" s="116"/>
      <c r="E1" s="117"/>
      <c r="F1" s="117"/>
      <c r="G1" s="118"/>
      <c r="H1" s="118"/>
      <c r="I1" s="118"/>
    </row>
    <row r="2" spans="1:9" s="122" customFormat="1" ht="14.25" x14ac:dyDescent="0.2">
      <c r="A2" s="120"/>
      <c r="B2" s="120"/>
      <c r="C2" s="132"/>
      <c r="D2" s="121"/>
    </row>
    <row r="3" spans="1:9" s="124" customFormat="1" x14ac:dyDescent="0.25">
      <c r="A3"/>
      <c r="B3"/>
      <c r="C3" s="133"/>
      <c r="D3" s="123"/>
    </row>
    <row r="4" spans="1:9" s="124" customFormat="1" x14ac:dyDescent="0.25">
      <c r="A4" s="125"/>
      <c r="B4" s="125"/>
      <c r="C4" s="133"/>
      <c r="D4" s="123"/>
    </row>
    <row r="5" spans="1:9" s="122" customFormat="1" x14ac:dyDescent="0.25">
      <c r="A5" s="126" t="s">
        <v>170</v>
      </c>
      <c r="B5" s="126"/>
      <c r="C5" s="134"/>
      <c r="D5" s="121"/>
    </row>
    <row r="6" spans="1:9" s="122" customFormat="1" ht="15.75" thickBot="1" x14ac:dyDescent="0.3">
      <c r="A6" s="126"/>
      <c r="B6" s="126"/>
      <c r="C6" s="134"/>
      <c r="D6" s="121"/>
    </row>
    <row r="7" spans="1:9" ht="15.75" thickBot="1" x14ac:dyDescent="0.3">
      <c r="A7" s="128" t="s">
        <v>171</v>
      </c>
      <c r="B7" s="130" t="s">
        <v>177</v>
      </c>
      <c r="C7" s="135" t="s">
        <v>172</v>
      </c>
      <c r="D7" s="129" t="s">
        <v>173</v>
      </c>
    </row>
    <row r="8" spans="1:9" ht="30" x14ac:dyDescent="0.25">
      <c r="A8" s="136">
        <v>43709</v>
      </c>
      <c r="B8" s="137" t="s">
        <v>174</v>
      </c>
      <c r="C8" s="138" t="s">
        <v>174</v>
      </c>
      <c r="D8" s="139" t="s">
        <v>175</v>
      </c>
    </row>
    <row r="9" spans="1:9" ht="45" x14ac:dyDescent="0.25">
      <c r="A9" s="136">
        <v>43709</v>
      </c>
      <c r="B9" s="137" t="s">
        <v>178</v>
      </c>
      <c r="C9" s="138" t="s">
        <v>0</v>
      </c>
      <c r="D9" s="139" t="s">
        <v>176</v>
      </c>
    </row>
    <row r="10" spans="1:9" ht="30" x14ac:dyDescent="0.25">
      <c r="A10" s="136">
        <v>43709</v>
      </c>
      <c r="B10" s="137" t="s">
        <v>23</v>
      </c>
      <c r="C10" s="138" t="s">
        <v>0</v>
      </c>
      <c r="D10" s="139" t="s">
        <v>179</v>
      </c>
    </row>
    <row r="11" spans="1:9" ht="30" x14ac:dyDescent="0.25">
      <c r="A11" s="136">
        <v>43709</v>
      </c>
      <c r="B11" s="137" t="s">
        <v>181</v>
      </c>
      <c r="C11" s="140" t="s">
        <v>182</v>
      </c>
      <c r="D11" s="139" t="s">
        <v>180</v>
      </c>
    </row>
    <row r="12" spans="1:9" ht="45" x14ac:dyDescent="0.25">
      <c r="A12" s="136">
        <v>43709</v>
      </c>
      <c r="B12" s="137" t="s">
        <v>174</v>
      </c>
      <c r="C12" s="140" t="s">
        <v>184</v>
      </c>
      <c r="D12" s="139" t="s">
        <v>183</v>
      </c>
    </row>
    <row r="13" spans="1:9" x14ac:dyDescent="0.25">
      <c r="A13" s="136">
        <v>43709</v>
      </c>
      <c r="B13" s="137" t="s">
        <v>32</v>
      </c>
      <c r="C13" s="137" t="s">
        <v>32</v>
      </c>
      <c r="D13" s="139" t="s">
        <v>185</v>
      </c>
    </row>
    <row r="14" spans="1:9" x14ac:dyDescent="0.25">
      <c r="A14" s="136">
        <v>43709</v>
      </c>
      <c r="B14" s="141" t="s">
        <v>187</v>
      </c>
      <c r="C14" s="140" t="s">
        <v>188</v>
      </c>
      <c r="D14" s="139" t="s">
        <v>186</v>
      </c>
    </row>
    <row r="15" spans="1:9" ht="30" x14ac:dyDescent="0.25">
      <c r="A15" s="136">
        <v>43709</v>
      </c>
      <c r="B15" s="137" t="s">
        <v>174</v>
      </c>
      <c r="C15" s="140" t="s">
        <v>51</v>
      </c>
      <c r="D15" s="139" t="s">
        <v>189</v>
      </c>
    </row>
    <row r="16" spans="1:9" x14ac:dyDescent="0.25">
      <c r="A16" s="136">
        <v>43709</v>
      </c>
      <c r="B16" s="137" t="s">
        <v>23</v>
      </c>
      <c r="C16" s="140" t="s">
        <v>51</v>
      </c>
      <c r="D16" s="139" t="s">
        <v>190</v>
      </c>
    </row>
    <row r="17" spans="1:4" x14ac:dyDescent="0.25">
      <c r="A17" s="136">
        <v>44166</v>
      </c>
      <c r="B17" s="137" t="s">
        <v>181</v>
      </c>
      <c r="C17" s="140" t="s">
        <v>192</v>
      </c>
      <c r="D17" s="139" t="s">
        <v>193</v>
      </c>
    </row>
    <row r="18" spans="1:4" x14ac:dyDescent="0.25">
      <c r="A18" s="136">
        <v>44166</v>
      </c>
      <c r="B18" s="137" t="s">
        <v>194</v>
      </c>
      <c r="C18" s="138" t="s">
        <v>0</v>
      </c>
      <c r="D18" s="139" t="s">
        <v>195</v>
      </c>
    </row>
    <row r="19" spans="1:4" x14ac:dyDescent="0.25">
      <c r="A19" s="136">
        <v>44166</v>
      </c>
      <c r="B19" s="137" t="s">
        <v>197</v>
      </c>
      <c r="C19" s="138" t="s">
        <v>31</v>
      </c>
      <c r="D19" s="139" t="s">
        <v>196</v>
      </c>
    </row>
    <row r="20" spans="1:4" x14ac:dyDescent="0.25">
      <c r="A20" s="136" t="s">
        <v>198</v>
      </c>
      <c r="B20" s="137" t="s">
        <v>194</v>
      </c>
      <c r="C20" s="138" t="s">
        <v>199</v>
      </c>
      <c r="D20" s="139" t="s">
        <v>201</v>
      </c>
    </row>
    <row r="21" spans="1:4" x14ac:dyDescent="0.25">
      <c r="A21" s="136" t="s">
        <v>198</v>
      </c>
      <c r="B21" s="137" t="s">
        <v>25</v>
      </c>
      <c r="C21" s="138" t="s">
        <v>51</v>
      </c>
      <c r="D21" s="139" t="s">
        <v>200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D49"/>
  <sheetViews>
    <sheetView tabSelected="1" workbookViewId="0">
      <selection activeCell="N11" sqref="N10:N11"/>
    </sheetView>
  </sheetViews>
  <sheetFormatPr defaultColWidth="9" defaultRowHeight="15" x14ac:dyDescent="0.25"/>
  <cols>
    <col min="1" max="1" width="12.125" style="102" customWidth="1"/>
    <col min="2" max="2" width="52.625" style="102" customWidth="1"/>
    <col min="3" max="3" width="11.25" style="102" bestFit="1" customWidth="1"/>
    <col min="4" max="7" width="9" style="102"/>
    <col min="8" max="8" width="9.25" style="102" bestFit="1" customWidth="1"/>
    <col min="9" max="11" width="9.125" style="102" bestFit="1" customWidth="1"/>
    <col min="12" max="16384" width="9" style="102"/>
  </cols>
  <sheetData>
    <row r="1" spans="1:4" x14ac:dyDescent="0.25">
      <c r="A1" s="100">
        <v>2020</v>
      </c>
      <c r="B1" s="101" t="s">
        <v>163</v>
      </c>
    </row>
    <row r="3" spans="1:4" ht="15.75" thickBot="1" x14ac:dyDescent="0.3">
      <c r="A3" s="103" t="str">
        <f>"Oil Production by Field in "&amp;$A$1</f>
        <v>Oil Production by Field in 2020</v>
      </c>
    </row>
    <row r="4" spans="1:4" x14ac:dyDescent="0.25">
      <c r="A4" s="104"/>
      <c r="B4" s="105" t="str">
        <f>"Crude, Condensate, Naphtha and NGL production by Field in "&amp;$A$1</f>
        <v>Crude, Condensate, Naphtha and NGL production by Field in 2020</v>
      </c>
      <c r="C4" s="106" t="s">
        <v>164</v>
      </c>
    </row>
    <row r="5" spans="1:4" x14ac:dyDescent="0.25">
      <c r="A5" s="107" t="s">
        <v>11</v>
      </c>
      <c r="B5" s="108">
        <f>HLOOKUP($A$1,Annual_PJ!$B$9:$IO$31,MATCH(Charts!$A5,Annual_PJ!$A$9:$A$31,0),0)</f>
        <v>0</v>
      </c>
      <c r="C5" s="109">
        <f t="shared" ref="C5:C22" si="0">B5/SUM($B$5:$B$22)</f>
        <v>0</v>
      </c>
    </row>
    <row r="6" spans="1:4" x14ac:dyDescent="0.25">
      <c r="A6" s="107" t="s">
        <v>15</v>
      </c>
      <c r="B6" s="108">
        <f>HLOOKUP($A$1,Annual_PJ!$B$9:$IO$31,MATCH(Charts!$A6,Annual_PJ!$A$9:$A$31,0),0)</f>
        <v>0</v>
      </c>
      <c r="C6" s="109">
        <f t="shared" si="0"/>
        <v>0</v>
      </c>
      <c r="D6" s="110"/>
    </row>
    <row r="7" spans="1:4" x14ac:dyDescent="0.25">
      <c r="A7" s="107" t="s">
        <v>144</v>
      </c>
      <c r="B7" s="108">
        <f>HLOOKUP($A$1,Annual_PJ!$B$9:$IO$31,MATCH(Charts!$A7,Annual_PJ!$A$9:$A$31,0),0)</f>
        <v>0.20093335538295401</v>
      </c>
      <c r="C7" s="109">
        <f t="shared" si="0"/>
        <v>4.4849074465677843E-3</v>
      </c>
      <c r="D7" s="110"/>
    </row>
    <row r="8" spans="1:4" x14ac:dyDescent="0.25">
      <c r="A8" s="107" t="s">
        <v>7</v>
      </c>
      <c r="B8" s="108">
        <f>HLOOKUP($A$1,Annual_PJ!$B$9:$IO$31,MATCH(Charts!$A8,Annual_PJ!$A$9:$A$31,0),0)</f>
        <v>9.4226839977349999E-2</v>
      </c>
      <c r="C8" s="109">
        <f t="shared" si="0"/>
        <v>2.1031782178501297E-3</v>
      </c>
      <c r="D8" s="110"/>
    </row>
    <row r="9" spans="1:4" x14ac:dyDescent="0.25">
      <c r="A9" s="107" t="s">
        <v>12</v>
      </c>
      <c r="B9" s="108">
        <f>HLOOKUP($A$1,Annual_PJ!$B$9:$IO$31,MATCH(Charts!$A9,Annual_PJ!$A$9:$A$31,0),0)</f>
        <v>6.9589969828395895E-2</v>
      </c>
      <c r="C9" s="109">
        <f t="shared" si="0"/>
        <v>1.5532740858030646E-3</v>
      </c>
      <c r="D9" s="110"/>
    </row>
    <row r="10" spans="1:4" x14ac:dyDescent="0.25">
      <c r="A10" s="107" t="s">
        <v>13</v>
      </c>
      <c r="B10" s="108">
        <f>HLOOKUP($A$1,Annual_PJ!$B$9:$IO$31,MATCH(Charts!$A10,Annual_PJ!$A$9:$A$31,0),0)</f>
        <v>0.194370275748039</v>
      </c>
      <c r="C10" s="109">
        <f t="shared" si="0"/>
        <v>4.3384170608826971E-3</v>
      </c>
      <c r="D10" s="110"/>
    </row>
    <row r="11" spans="1:4" x14ac:dyDescent="0.25">
      <c r="A11" s="107" t="s">
        <v>16</v>
      </c>
      <c r="B11" s="108">
        <f>HLOOKUP($A$1,Annual_PJ!$B$9:$IO$31,MATCH(Charts!$A11,Annual_PJ!$A$9:$A$31,0),0)</f>
        <v>0.17972529078680199</v>
      </c>
      <c r="C11" s="109">
        <f t="shared" si="0"/>
        <v>4.0115355335108753E-3</v>
      </c>
      <c r="D11" s="110"/>
    </row>
    <row r="12" spans="1:4" x14ac:dyDescent="0.25">
      <c r="A12" s="107" t="s">
        <v>158</v>
      </c>
      <c r="B12" s="108">
        <f>HLOOKUP($A$1,Annual_PJ!$B$9:$IO$31,MATCH(Charts!$A12,Annual_PJ!$A$9:$A$31,0),0)</f>
        <v>0.61068708223204005</v>
      </c>
      <c r="C12" s="109">
        <f t="shared" si="0"/>
        <v>1.3630763480783336E-2</v>
      </c>
      <c r="D12" s="110"/>
    </row>
    <row r="13" spans="1:4" x14ac:dyDescent="0.25">
      <c r="A13" s="107" t="s">
        <v>10</v>
      </c>
      <c r="B13" s="108">
        <f>HLOOKUP($A$1,Annual_PJ!$B$9:$IO$31,MATCH(Charts!$A13,Annual_PJ!$A$9:$A$31,0),0)</f>
        <v>0.30526718103212802</v>
      </c>
      <c r="C13" s="109">
        <f t="shared" si="0"/>
        <v>6.8136773548345009E-3</v>
      </c>
      <c r="D13" s="110"/>
    </row>
    <row r="14" spans="1:4" x14ac:dyDescent="0.25">
      <c r="A14" s="107" t="s">
        <v>9</v>
      </c>
      <c r="B14" s="108">
        <f>HLOOKUP($A$1,Annual_PJ!$B$9:$IO$31,MATCH(Charts!$A14,Annual_PJ!$A$9:$A$31,0),0)</f>
        <v>3.3522797405956202</v>
      </c>
      <c r="C14" s="109">
        <f t="shared" si="0"/>
        <v>7.482413431518832E-2</v>
      </c>
      <c r="D14" s="110"/>
    </row>
    <row r="15" spans="1:4" x14ac:dyDescent="0.25">
      <c r="A15" s="107" t="s">
        <v>6</v>
      </c>
      <c r="B15" s="108">
        <f>HLOOKUP($A$1,Annual_PJ!$B$9:$IO$31,MATCH(Charts!$A15,Annual_PJ!$A$9:$A$31,0),0)</f>
        <v>1.6729983799885699</v>
      </c>
      <c r="C15" s="109">
        <f t="shared" si="0"/>
        <v>3.7341947922017865E-2</v>
      </c>
      <c r="D15" s="110"/>
    </row>
    <row r="16" spans="1:4" x14ac:dyDescent="0.25">
      <c r="A16" s="107" t="s">
        <v>14</v>
      </c>
      <c r="B16" s="108">
        <f>HLOOKUP($A$1,Annual_PJ!$B$9:$IO$31,MATCH(Charts!$A16,Annual_PJ!$A$9:$A$31,0),0)</f>
        <v>2.17101502159628</v>
      </c>
      <c r="C16" s="109">
        <f t="shared" si="0"/>
        <v>4.8457865138471119E-2</v>
      </c>
      <c r="D16" s="110"/>
    </row>
    <row r="17" spans="1:4" x14ac:dyDescent="0.25">
      <c r="A17" s="107" t="s">
        <v>8</v>
      </c>
      <c r="B17" s="108">
        <f>HLOOKUP($A$1,Annual_PJ!$B$9:$IO$31,MATCH(Charts!$A17,Annual_PJ!$A$9:$A$31,0),0)</f>
        <v>5.5212142726621201</v>
      </c>
      <c r="C17" s="109">
        <f t="shared" si="0"/>
        <v>0.12323556215126713</v>
      </c>
      <c r="D17" s="110"/>
    </row>
    <row r="18" spans="1:4" x14ac:dyDescent="0.25">
      <c r="A18" s="107" t="s">
        <v>5</v>
      </c>
      <c r="B18" s="108">
        <f>HLOOKUP($A$1,Annual_PJ!$B$9:$IO$31,MATCH(Charts!$A18,Annual_PJ!$A$9:$A$31,0),0)</f>
        <v>5.4350018678752097</v>
      </c>
      <c r="C18" s="109">
        <f t="shared" si="0"/>
        <v>0.12131126911650238</v>
      </c>
      <c r="D18" s="110"/>
    </row>
    <row r="19" spans="1:4" x14ac:dyDescent="0.25">
      <c r="A19" s="107" t="s">
        <v>4</v>
      </c>
      <c r="B19" s="108">
        <f>HLOOKUP($A$1,Annual_PJ!$B$9:$IO$31,MATCH(Charts!$A19,Annual_PJ!$A$9:$A$31,0),0)</f>
        <v>4.3954171945896201</v>
      </c>
      <c r="C19" s="109">
        <f t="shared" si="0"/>
        <v>9.8107351411200319E-2</v>
      </c>
      <c r="D19" s="110"/>
    </row>
    <row r="20" spans="1:4" x14ac:dyDescent="0.25">
      <c r="A20" s="107" t="s">
        <v>3</v>
      </c>
      <c r="B20" s="108">
        <f>HLOOKUP($A$1,Annual_PJ!$B$9:$IO$31,MATCH(Charts!$A20,Annual_PJ!$A$9:$A$31,0),0)</f>
        <v>0</v>
      </c>
      <c r="C20" s="109">
        <f t="shared" si="0"/>
        <v>0</v>
      </c>
      <c r="D20" s="110"/>
    </row>
    <row r="21" spans="1:4" x14ac:dyDescent="0.25">
      <c r="A21" s="107" t="s">
        <v>2</v>
      </c>
      <c r="B21" s="108">
        <f>HLOOKUP($A$1,Annual_PJ!$B$9:$IO$31,MATCH(Charts!$A21,Annual_PJ!$A$9:$A$31,0),0)</f>
        <v>9.8950533753406393</v>
      </c>
      <c r="C21" s="109">
        <f t="shared" si="0"/>
        <v>0.22086128250170914</v>
      </c>
      <c r="D21" s="110"/>
    </row>
    <row r="22" spans="1:4" ht="15.75" thickBot="1" x14ac:dyDescent="0.3">
      <c r="A22" s="111" t="s">
        <v>1</v>
      </c>
      <c r="B22" s="112">
        <f>HLOOKUP($A$1,Annual_PJ!$B$9:$IO$31,MATCH(Charts!$A22,Annual_PJ!$A$9:$A$31,0),0)</f>
        <v>10.704338763914301</v>
      </c>
      <c r="C22" s="113">
        <f t="shared" si="0"/>
        <v>0.23892483426341146</v>
      </c>
      <c r="D22" s="110"/>
    </row>
    <row r="23" spans="1:4" x14ac:dyDescent="0.25">
      <c r="B23" s="114"/>
    </row>
    <row r="24" spans="1:4" x14ac:dyDescent="0.25">
      <c r="A24" s="103" t="s">
        <v>165</v>
      </c>
    </row>
    <row r="25" spans="1:4" x14ac:dyDescent="0.25">
      <c r="A25" s="102" t="s">
        <v>166</v>
      </c>
    </row>
    <row r="48" spans="1:1" x14ac:dyDescent="0.25">
      <c r="A48" s="103" t="s">
        <v>167</v>
      </c>
    </row>
    <row r="49" spans="1:1" x14ac:dyDescent="0.25">
      <c r="A49" s="102" t="s">
        <v>168</v>
      </c>
    </row>
  </sheetData>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Annual_PJ!$C$9:$AW$9</xm:f>
          </x14:formula1>
          <xm:sqref>A1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outlinePr summaryBelow="0"/>
    <pageSetUpPr fitToPage="1"/>
  </sheetPr>
  <dimension ref="A1:AZ208"/>
  <sheetViews>
    <sheetView zoomScale="85" zoomScaleNormal="85" workbookViewId="0">
      <pane xSplit="2" ySplit="9" topLeftCell="AH10" activePane="bottomRight" state="frozenSplit"/>
      <selection activeCell="E60" sqref="E60"/>
      <selection pane="topRight" activeCell="E60" sqref="E60"/>
      <selection pane="bottomLeft" activeCell="E60" sqref="E60"/>
      <selection pane="bottomRight" activeCell="AZ159" sqref="AZ159"/>
    </sheetView>
  </sheetViews>
  <sheetFormatPr defaultColWidth="9" defaultRowHeight="15" x14ac:dyDescent="0.25"/>
  <cols>
    <col min="1" max="1" width="46.25" style="2" customWidth="1"/>
    <col min="2" max="2" width="6.25" style="99" bestFit="1" customWidth="1"/>
    <col min="3" max="46" width="9" style="1"/>
    <col min="47" max="49" width="9.875" style="1" bestFit="1" customWidth="1"/>
    <col min="50" max="16384" width="9" style="1"/>
  </cols>
  <sheetData>
    <row r="1" spans="1:51" x14ac:dyDescent="0.25">
      <c r="A1" s="21"/>
      <c r="B1" s="94"/>
    </row>
    <row r="5" spans="1:51" x14ac:dyDescent="0.25">
      <c r="AW5" s="148"/>
    </row>
    <row r="7" spans="1:51" ht="21" x14ac:dyDescent="0.35">
      <c r="A7" s="8" t="s">
        <v>56</v>
      </c>
      <c r="B7" s="82"/>
      <c r="C7" s="4"/>
      <c r="D7" s="145"/>
      <c r="E7" s="145"/>
      <c r="F7" s="145"/>
      <c r="G7" s="145"/>
      <c r="H7" s="145"/>
      <c r="I7" s="145"/>
      <c r="J7" s="145"/>
      <c r="K7" s="145"/>
      <c r="L7" s="145"/>
      <c r="M7" s="145"/>
      <c r="N7" s="145"/>
      <c r="O7" s="145"/>
      <c r="P7" s="145"/>
      <c r="Q7" s="145"/>
      <c r="R7" s="145"/>
      <c r="S7" s="145"/>
      <c r="T7" s="145"/>
      <c r="U7" s="145"/>
      <c r="V7" s="145"/>
      <c r="W7" s="145"/>
      <c r="X7" s="145"/>
      <c r="Y7" s="145"/>
      <c r="Z7" s="145"/>
      <c r="AA7" s="145"/>
      <c r="AB7" s="145"/>
      <c r="AC7" s="145"/>
      <c r="AD7" s="145"/>
      <c r="AE7" s="145"/>
      <c r="AF7" s="145"/>
      <c r="AG7" s="145"/>
      <c r="AH7" s="145"/>
      <c r="AI7" s="145"/>
      <c r="AJ7" s="145"/>
      <c r="AK7" s="145"/>
      <c r="AL7" s="145"/>
      <c r="AM7" s="145"/>
      <c r="AN7" s="145"/>
      <c r="AO7" s="145"/>
      <c r="AP7" s="145"/>
      <c r="AQ7" s="145"/>
      <c r="AR7" s="145"/>
      <c r="AS7" s="145"/>
      <c r="AT7" s="145"/>
      <c r="AU7" s="145"/>
      <c r="AV7" s="145"/>
      <c r="AW7" s="145"/>
    </row>
    <row r="8" spans="1:51" x14ac:dyDescent="0.25">
      <c r="A8" s="91" t="s">
        <v>160</v>
      </c>
      <c r="B8" s="83" t="s">
        <v>159</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row>
    <row r="9" spans="1:51" x14ac:dyDescent="0.25">
      <c r="A9" s="6" t="s">
        <v>141</v>
      </c>
      <c r="B9" s="84" t="s">
        <v>152</v>
      </c>
      <c r="C9" s="10">
        <v>1974</v>
      </c>
      <c r="D9" s="10">
        <v>1975</v>
      </c>
      <c r="E9" s="10">
        <v>1976</v>
      </c>
      <c r="F9" s="10">
        <v>1977</v>
      </c>
      <c r="G9" s="10">
        <v>1978</v>
      </c>
      <c r="H9" s="10">
        <v>1979</v>
      </c>
      <c r="I9" s="10">
        <v>1980</v>
      </c>
      <c r="J9" s="10">
        <v>1981</v>
      </c>
      <c r="K9" s="10">
        <v>1982</v>
      </c>
      <c r="L9" s="10">
        <v>1983</v>
      </c>
      <c r="M9" s="10">
        <v>1984</v>
      </c>
      <c r="N9" s="10">
        <v>1985</v>
      </c>
      <c r="O9" s="10">
        <v>1986</v>
      </c>
      <c r="P9" s="10">
        <v>1987</v>
      </c>
      <c r="Q9" s="10">
        <v>1988</v>
      </c>
      <c r="R9" s="10">
        <v>1989</v>
      </c>
      <c r="S9" s="10">
        <v>1990</v>
      </c>
      <c r="T9" s="10">
        <v>1991</v>
      </c>
      <c r="U9" s="10">
        <v>1992</v>
      </c>
      <c r="V9" s="10">
        <v>1993</v>
      </c>
      <c r="W9" s="10">
        <v>1994</v>
      </c>
      <c r="X9" s="10">
        <v>1995</v>
      </c>
      <c r="Y9" s="10">
        <v>1996</v>
      </c>
      <c r="Z9" s="10">
        <v>1997</v>
      </c>
      <c r="AA9" s="10">
        <v>1998</v>
      </c>
      <c r="AB9" s="10">
        <v>1999</v>
      </c>
      <c r="AC9" s="10">
        <v>2000</v>
      </c>
      <c r="AD9" s="10">
        <v>2001</v>
      </c>
      <c r="AE9" s="10">
        <v>2002</v>
      </c>
      <c r="AF9" s="10">
        <v>2003</v>
      </c>
      <c r="AG9" s="10">
        <v>2004</v>
      </c>
      <c r="AH9" s="10">
        <v>2005</v>
      </c>
      <c r="AI9" s="10">
        <v>2006</v>
      </c>
      <c r="AJ9" s="10">
        <v>2007</v>
      </c>
      <c r="AK9" s="10">
        <v>2008</v>
      </c>
      <c r="AL9" s="10">
        <v>2009</v>
      </c>
      <c r="AM9" s="10">
        <v>2010</v>
      </c>
      <c r="AN9" s="10">
        <v>2011</v>
      </c>
      <c r="AO9" s="10">
        <v>2012</v>
      </c>
      <c r="AP9" s="10">
        <v>2013</v>
      </c>
      <c r="AQ9" s="10">
        <v>2014</v>
      </c>
      <c r="AR9" s="10">
        <v>2015</v>
      </c>
      <c r="AS9" s="10">
        <v>2016</v>
      </c>
      <c r="AT9" s="10">
        <v>2017</v>
      </c>
      <c r="AU9" s="10">
        <v>2018</v>
      </c>
      <c r="AV9" s="10">
        <v>2019</v>
      </c>
      <c r="AW9" s="10">
        <v>2020</v>
      </c>
    </row>
    <row r="10" spans="1:51" x14ac:dyDescent="0.25">
      <c r="A10" s="6"/>
      <c r="B10" s="84"/>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S10" s="7"/>
    </row>
    <row r="11" spans="1:51" x14ac:dyDescent="0.25">
      <c r="A11" s="32" t="s">
        <v>50</v>
      </c>
      <c r="B11" s="85"/>
      <c r="C11" s="42">
        <f t="shared" ref="C11" si="0">C12+C41+C43-C57-C72-C87-C101</f>
        <v>184.99213482515336</v>
      </c>
      <c r="D11" s="42">
        <f t="shared" ref="D11:AU11" si="1">D12+D41+D43-D57-D72-D87-D101</f>
        <v>199.46157921879396</v>
      </c>
      <c r="E11" s="42">
        <f t="shared" si="1"/>
        <v>179.13536026143362</v>
      </c>
      <c r="F11" s="42">
        <f t="shared" si="1"/>
        <v>178.61805484375296</v>
      </c>
      <c r="G11" s="42">
        <f t="shared" si="1"/>
        <v>162.1761475257172</v>
      </c>
      <c r="H11" s="42">
        <f t="shared" si="1"/>
        <v>166.32164378626817</v>
      </c>
      <c r="I11" s="42">
        <f t="shared" si="1"/>
        <v>157.89882642504909</v>
      </c>
      <c r="J11" s="42">
        <f t="shared" si="1"/>
        <v>157.7047777568533</v>
      </c>
      <c r="K11" s="42">
        <f t="shared" si="1"/>
        <v>172.55700257795485</v>
      </c>
      <c r="L11" s="42">
        <f t="shared" si="1"/>
        <v>150.8802767343555</v>
      </c>
      <c r="M11" s="42">
        <f t="shared" si="1"/>
        <v>161.25126744610128</v>
      </c>
      <c r="N11" s="42">
        <f t="shared" si="1"/>
        <v>161.12556703047119</v>
      </c>
      <c r="O11" s="42">
        <f t="shared" si="1"/>
        <v>147.00525717297685</v>
      </c>
      <c r="P11" s="42">
        <f t="shared" si="1"/>
        <v>192.89563943915374</v>
      </c>
      <c r="Q11" s="42">
        <f t="shared" si="1"/>
        <v>137.31362843769688</v>
      </c>
      <c r="R11" s="42">
        <f t="shared" si="1"/>
        <v>148.61186195554311</v>
      </c>
      <c r="S11" s="42">
        <f t="shared" si="1"/>
        <v>135.65702830378828</v>
      </c>
      <c r="T11" s="42">
        <f t="shared" si="1"/>
        <v>153.39739907362085</v>
      </c>
      <c r="U11" s="42">
        <f t="shared" si="1"/>
        <v>173.05089626466176</v>
      </c>
      <c r="V11" s="42">
        <f t="shared" si="1"/>
        <v>179.26340366891031</v>
      </c>
      <c r="W11" s="42">
        <f t="shared" si="1"/>
        <v>200.23613150776782</v>
      </c>
      <c r="X11" s="42">
        <f t="shared" si="1"/>
        <v>198.9758669956602</v>
      </c>
      <c r="Y11" s="42">
        <f t="shared" si="1"/>
        <v>227.22652009472216</v>
      </c>
      <c r="Z11" s="42">
        <f t="shared" si="1"/>
        <v>231.87885168373583</v>
      </c>
      <c r="AA11" s="42">
        <f t="shared" si="1"/>
        <v>235.68762861491155</v>
      </c>
      <c r="AB11" s="42">
        <f t="shared" si="1"/>
        <v>248.16173432286732</v>
      </c>
      <c r="AC11" s="42">
        <f t="shared" si="1"/>
        <v>247.73672212403275</v>
      </c>
      <c r="AD11" s="42">
        <f t="shared" si="1"/>
        <v>252.74738834911059</v>
      </c>
      <c r="AE11" s="42">
        <f t="shared" si="1"/>
        <v>257.48125769795922</v>
      </c>
      <c r="AF11" s="42">
        <f t="shared" si="1"/>
        <v>275.8288122500449</v>
      </c>
      <c r="AG11" s="42">
        <f t="shared" si="1"/>
        <v>275.52639471631824</v>
      </c>
      <c r="AH11" s="42">
        <f t="shared" si="1"/>
        <v>282.77767827933127</v>
      </c>
      <c r="AI11" s="42">
        <f t="shared" si="1"/>
        <v>279.72358550422797</v>
      </c>
      <c r="AJ11" s="42">
        <f t="shared" si="1"/>
        <v>281.21309755812422</v>
      </c>
      <c r="AK11" s="42">
        <f t="shared" si="1"/>
        <v>277.921570089233</v>
      </c>
      <c r="AL11" s="42">
        <f t="shared" si="1"/>
        <v>277.49416721222673</v>
      </c>
      <c r="AM11" s="42">
        <f t="shared" si="1"/>
        <v>269.72596678626621</v>
      </c>
      <c r="AN11" s="42">
        <f t="shared" si="1"/>
        <v>278.73035929399646</v>
      </c>
      <c r="AO11" s="42">
        <f t="shared" si="1"/>
        <v>274.09708373827698</v>
      </c>
      <c r="AP11" s="42">
        <f t="shared" si="1"/>
        <v>275.02339796762487</v>
      </c>
      <c r="AQ11" s="42">
        <f t="shared" si="1"/>
        <v>279.85361131597068</v>
      </c>
      <c r="AR11" s="42">
        <f t="shared" si="1"/>
        <v>293.13570907549212</v>
      </c>
      <c r="AS11" s="42">
        <f t="shared" si="1"/>
        <v>308.05917915704981</v>
      </c>
      <c r="AT11" s="42">
        <f t="shared" si="1"/>
        <v>317.60898729057953</v>
      </c>
      <c r="AU11" s="42">
        <f t="shared" si="1"/>
        <v>310.94720557412597</v>
      </c>
      <c r="AV11" s="42">
        <f>AV12+AV41+AV43-AV57-AV72-AV87-AV101</f>
        <v>307.66902537640141</v>
      </c>
      <c r="AW11" s="42">
        <f t="shared" ref="AW11" si="2">AW12+AW41+AW43-AW57-AW72-AW87-AW101</f>
        <v>293.02407271089794</v>
      </c>
      <c r="AY11" s="149"/>
    </row>
    <row r="12" spans="1:51" x14ac:dyDescent="0.25">
      <c r="A12" s="25" t="s">
        <v>0</v>
      </c>
      <c r="B12" s="84"/>
      <c r="C12" s="17">
        <f t="shared" ref="C12" si="3">C13+C32</f>
        <v>7.9814924751045551</v>
      </c>
      <c r="D12" s="17">
        <f t="shared" ref="D12:AV12" si="4">D13+D32</f>
        <v>8.2802184121507363</v>
      </c>
      <c r="E12" s="17">
        <f t="shared" si="4"/>
        <v>21.955694842601254</v>
      </c>
      <c r="F12" s="17">
        <f t="shared" si="4"/>
        <v>31.484961957749501</v>
      </c>
      <c r="G12" s="17">
        <f t="shared" si="4"/>
        <v>26.799003520924678</v>
      </c>
      <c r="H12" s="17">
        <f t="shared" si="4"/>
        <v>17.501558187272021</v>
      </c>
      <c r="I12" s="17">
        <f t="shared" si="4"/>
        <v>15.713033712807512</v>
      </c>
      <c r="J12" s="17">
        <f t="shared" si="4"/>
        <v>21.333873520075493</v>
      </c>
      <c r="K12" s="17">
        <f t="shared" si="4"/>
        <v>32.18239902868865</v>
      </c>
      <c r="L12" s="17">
        <f t="shared" si="4"/>
        <v>31.811941303226877</v>
      </c>
      <c r="M12" s="17">
        <f t="shared" si="4"/>
        <v>44.384313134332139</v>
      </c>
      <c r="N12" s="17">
        <f t="shared" si="4"/>
        <v>60.410532868950966</v>
      </c>
      <c r="O12" s="17">
        <f t="shared" si="4"/>
        <v>66.962740817407408</v>
      </c>
      <c r="P12" s="17">
        <f t="shared" si="4"/>
        <v>64.156485612929515</v>
      </c>
      <c r="Q12" s="17">
        <f t="shared" si="4"/>
        <v>76.310802110157567</v>
      </c>
      <c r="R12" s="17">
        <f t="shared" si="4"/>
        <v>84.926270171284926</v>
      </c>
      <c r="S12" s="17">
        <f t="shared" si="4"/>
        <v>87.583157178957322</v>
      </c>
      <c r="T12" s="17">
        <f t="shared" si="4"/>
        <v>92.382658599432631</v>
      </c>
      <c r="U12" s="17">
        <f t="shared" si="4"/>
        <v>87.776901502015193</v>
      </c>
      <c r="V12" s="17">
        <f t="shared" si="4"/>
        <v>92.319798514491254</v>
      </c>
      <c r="W12" s="17">
        <f t="shared" si="4"/>
        <v>89.251901040896485</v>
      </c>
      <c r="X12" s="17">
        <f t="shared" si="4"/>
        <v>75.209149869718402</v>
      </c>
      <c r="Y12" s="17">
        <f t="shared" si="4"/>
        <v>98.780253172899748</v>
      </c>
      <c r="Z12" s="17">
        <f t="shared" si="4"/>
        <v>129.18038690201874</v>
      </c>
      <c r="AA12" s="17">
        <f t="shared" si="4"/>
        <v>104.41317715577615</v>
      </c>
      <c r="AB12" s="17">
        <f t="shared" si="4"/>
        <v>93.792148649457644</v>
      </c>
      <c r="AC12" s="17">
        <f t="shared" si="4"/>
        <v>84.891598137376505</v>
      </c>
      <c r="AD12" s="17">
        <f t="shared" si="4"/>
        <v>81.459255453496908</v>
      </c>
      <c r="AE12" s="17">
        <f t="shared" si="4"/>
        <v>74.799160450993</v>
      </c>
      <c r="AF12" s="17">
        <f t="shared" si="4"/>
        <v>58.025392837552033</v>
      </c>
      <c r="AG12" s="17">
        <f t="shared" si="4"/>
        <v>51.533191999820836</v>
      </c>
      <c r="AH12" s="17">
        <f t="shared" si="4"/>
        <v>48.189835761097306</v>
      </c>
      <c r="AI12" s="17">
        <f t="shared" si="4"/>
        <v>45.627481732989722</v>
      </c>
      <c r="AJ12" s="17">
        <f t="shared" si="4"/>
        <v>93.189754088599457</v>
      </c>
      <c r="AK12" s="17">
        <f t="shared" si="4"/>
        <v>131.82667632965692</v>
      </c>
      <c r="AL12" s="17">
        <f t="shared" si="4"/>
        <v>125.0941361779514</v>
      </c>
      <c r="AM12" s="17">
        <f t="shared" si="4"/>
        <v>123.785371421322</v>
      </c>
      <c r="AN12" s="17">
        <f t="shared" si="4"/>
        <v>107.27189821358493</v>
      </c>
      <c r="AO12" s="17">
        <f t="shared" si="4"/>
        <v>96.4640093449528</v>
      </c>
      <c r="AP12" s="17">
        <f t="shared" si="4"/>
        <v>79.645430842159328</v>
      </c>
      <c r="AQ12" s="17">
        <f t="shared" si="4"/>
        <v>93.67300243874476</v>
      </c>
      <c r="AR12" s="17">
        <f t="shared" si="4"/>
        <v>98.3499157532911</v>
      </c>
      <c r="AS12" s="17">
        <f t="shared" si="4"/>
        <v>82.626106064478535</v>
      </c>
      <c r="AT12" s="17">
        <f t="shared" si="4"/>
        <v>75.058304404229361</v>
      </c>
      <c r="AU12" s="17">
        <f t="shared" si="4"/>
        <v>59.495437210036258</v>
      </c>
      <c r="AV12" s="17">
        <f t="shared" si="4"/>
        <v>60.64439475789414</v>
      </c>
      <c r="AW12" s="17">
        <f t="shared" ref="AW12" si="5">AW13+AW32</f>
        <v>53.008583574762419</v>
      </c>
      <c r="AY12" s="149"/>
    </row>
    <row r="13" spans="1:51" x14ac:dyDescent="0.25">
      <c r="A13" s="33" t="s">
        <v>138</v>
      </c>
      <c r="B13" s="85"/>
      <c r="C13" s="49">
        <f t="shared" ref="C13" si="6">SUM(C14:C31)</f>
        <v>7.8730583862304702</v>
      </c>
      <c r="D13" s="49">
        <f t="shared" ref="D13:AV13" si="7">SUM(D14:D31)</f>
        <v>8.1517505104727199</v>
      </c>
      <c r="E13" s="49">
        <f t="shared" si="7"/>
        <v>21.736178073549301</v>
      </c>
      <c r="F13" s="49">
        <f t="shared" si="7"/>
        <v>31.170711149902001</v>
      </c>
      <c r="G13" s="49">
        <f t="shared" si="7"/>
        <v>26.3956019515647</v>
      </c>
      <c r="H13" s="49">
        <f t="shared" si="7"/>
        <v>16.995918932776299</v>
      </c>
      <c r="I13" s="49">
        <f t="shared" si="7"/>
        <v>15.089923386143841</v>
      </c>
      <c r="J13" s="49">
        <f t="shared" si="7"/>
        <v>20.254951748387722</v>
      </c>
      <c r="K13" s="49">
        <f t="shared" si="7"/>
        <v>30.911782347007936</v>
      </c>
      <c r="L13" s="49">
        <f t="shared" si="7"/>
        <v>30.373248493694824</v>
      </c>
      <c r="M13" s="49">
        <f t="shared" si="7"/>
        <v>42.126995849173127</v>
      </c>
      <c r="N13" s="49">
        <f t="shared" si="7"/>
        <v>56.149484540125428</v>
      </c>
      <c r="O13" s="49">
        <f t="shared" si="7"/>
        <v>61.986747970033143</v>
      </c>
      <c r="P13" s="49">
        <f t="shared" si="7"/>
        <v>59.08825415522869</v>
      </c>
      <c r="Q13" s="49">
        <f t="shared" si="7"/>
        <v>71.110316177445242</v>
      </c>
      <c r="R13" s="49">
        <f t="shared" si="7"/>
        <v>79.649342045852848</v>
      </c>
      <c r="S13" s="49">
        <f t="shared" si="7"/>
        <v>82.002311814084578</v>
      </c>
      <c r="T13" s="49">
        <f t="shared" si="7"/>
        <v>85.941214108570023</v>
      </c>
      <c r="U13" s="49">
        <f t="shared" si="7"/>
        <v>81.080001617091611</v>
      </c>
      <c r="V13" s="49">
        <f t="shared" si="7"/>
        <v>85.595419580636758</v>
      </c>
      <c r="W13" s="49">
        <f t="shared" si="7"/>
        <v>82.504116503332739</v>
      </c>
      <c r="X13" s="49">
        <f t="shared" si="7"/>
        <v>69.290579584503092</v>
      </c>
      <c r="Y13" s="49">
        <f t="shared" si="7"/>
        <v>91.80804757960108</v>
      </c>
      <c r="Z13" s="49">
        <f t="shared" si="7"/>
        <v>121.41754533156902</v>
      </c>
      <c r="AA13" s="49">
        <f t="shared" si="7"/>
        <v>96.357890389668057</v>
      </c>
      <c r="AB13" s="49">
        <f t="shared" si="7"/>
        <v>85.079426913644298</v>
      </c>
      <c r="AC13" s="49">
        <f t="shared" si="7"/>
        <v>75.776541221528376</v>
      </c>
      <c r="AD13" s="49">
        <f t="shared" si="7"/>
        <v>71.080702324872078</v>
      </c>
      <c r="AE13" s="49">
        <f t="shared" si="7"/>
        <v>64.494931110844504</v>
      </c>
      <c r="AF13" s="49">
        <f t="shared" si="7"/>
        <v>50.103376095829717</v>
      </c>
      <c r="AG13" s="49">
        <f t="shared" si="7"/>
        <v>43.28850376761423</v>
      </c>
      <c r="AH13" s="49">
        <f t="shared" si="7"/>
        <v>40.253583552498704</v>
      </c>
      <c r="AI13" s="49">
        <f t="shared" si="7"/>
        <v>38.689707958952923</v>
      </c>
      <c r="AJ13" s="49">
        <f t="shared" si="7"/>
        <v>88.394545812202878</v>
      </c>
      <c r="AK13" s="49">
        <f t="shared" si="7"/>
        <v>128.19581201923089</v>
      </c>
      <c r="AL13" s="49">
        <f t="shared" si="7"/>
        <v>121.45363182053836</v>
      </c>
      <c r="AM13" s="49">
        <f t="shared" si="7"/>
        <v>116.39627453026732</v>
      </c>
      <c r="AN13" s="49">
        <f t="shared" si="7"/>
        <v>99.900570386321675</v>
      </c>
      <c r="AO13" s="49">
        <f t="shared" si="7"/>
        <v>87.499771275472909</v>
      </c>
      <c r="AP13" s="49">
        <f t="shared" si="7"/>
        <v>69.926699267401844</v>
      </c>
      <c r="AQ13" s="49">
        <f t="shared" si="7"/>
        <v>81.813370352830916</v>
      </c>
      <c r="AR13" s="49">
        <f t="shared" si="7"/>
        <v>87.687216286396108</v>
      </c>
      <c r="AS13" s="49">
        <f t="shared" si="7"/>
        <v>73.884519374538186</v>
      </c>
      <c r="AT13" s="49">
        <f t="shared" si="7"/>
        <v>65.749686205675175</v>
      </c>
      <c r="AU13" s="49">
        <f t="shared" si="7"/>
        <v>50.861429628639968</v>
      </c>
      <c r="AV13" s="49">
        <f t="shared" si="7"/>
        <v>52.577630956634984</v>
      </c>
      <c r="AW13" s="49">
        <f t="shared" ref="AW13" si="8">SUM(AW14:AW31)</f>
        <v>44.802118611550071</v>
      </c>
      <c r="AY13" s="149"/>
    </row>
    <row r="14" spans="1:51" x14ac:dyDescent="0.25">
      <c r="A14" s="34" t="s">
        <v>5</v>
      </c>
      <c r="B14" s="88"/>
      <c r="C14" s="39">
        <v>0</v>
      </c>
      <c r="D14" s="39">
        <v>0</v>
      </c>
      <c r="E14" s="39">
        <v>0</v>
      </c>
      <c r="F14" s="39">
        <v>0</v>
      </c>
      <c r="G14" s="39">
        <v>0</v>
      </c>
      <c r="H14" s="39">
        <v>4.4427600318409999</v>
      </c>
      <c r="I14" s="39">
        <v>6.4682519393891296</v>
      </c>
      <c r="J14" s="39">
        <v>9.3095701331090499</v>
      </c>
      <c r="K14" s="39">
        <v>17.6770846745348</v>
      </c>
      <c r="L14" s="39">
        <v>16.775196338071702</v>
      </c>
      <c r="M14" s="39">
        <v>20.3756105462421</v>
      </c>
      <c r="N14" s="39">
        <v>24.004895223625901</v>
      </c>
      <c r="O14" s="39">
        <v>29.170616146820301</v>
      </c>
      <c r="P14" s="39">
        <v>27.805730785150299</v>
      </c>
      <c r="Q14" s="39">
        <v>30.168694891236601</v>
      </c>
      <c r="R14" s="39">
        <v>30.545721575260899</v>
      </c>
      <c r="S14" s="39">
        <v>30.9493489625665</v>
      </c>
      <c r="T14" s="39">
        <v>31.233615909362801</v>
      </c>
      <c r="U14" s="39">
        <v>34.013400630057298</v>
      </c>
      <c r="V14" s="39">
        <v>34.786685209566201</v>
      </c>
      <c r="W14" s="39">
        <v>34.5726386343716</v>
      </c>
      <c r="X14" s="39">
        <v>37.7831001898723</v>
      </c>
      <c r="Y14" s="39">
        <v>62.284565680155801</v>
      </c>
      <c r="Z14" s="39">
        <v>93.124735983996899</v>
      </c>
      <c r="AA14" s="39">
        <v>69.713330759377399</v>
      </c>
      <c r="AB14" s="39">
        <v>62.049202097973897</v>
      </c>
      <c r="AC14" s="39">
        <v>58.045871351626502</v>
      </c>
      <c r="AD14" s="39">
        <v>52.477326289598203</v>
      </c>
      <c r="AE14" s="39">
        <v>49.502199970664101</v>
      </c>
      <c r="AF14" s="39">
        <v>37.071257492195002</v>
      </c>
      <c r="AG14" s="39">
        <v>29.070116400087201</v>
      </c>
      <c r="AH14" s="39">
        <v>26.969219838490801</v>
      </c>
      <c r="AI14" s="39">
        <v>21.797104931379501</v>
      </c>
      <c r="AJ14" s="39">
        <v>12.1027254712792</v>
      </c>
      <c r="AK14" s="39">
        <v>10.3525210907243</v>
      </c>
      <c r="AL14" s="39">
        <v>10.6009970507838</v>
      </c>
      <c r="AM14" s="39">
        <v>10.894882456277999</v>
      </c>
      <c r="AN14" s="39">
        <v>7.1454283264583998</v>
      </c>
      <c r="AO14" s="39">
        <v>7.1082356467503098</v>
      </c>
      <c r="AP14" s="39">
        <v>7.9197863896219296</v>
      </c>
      <c r="AQ14" s="39">
        <v>9.0310564840840097</v>
      </c>
      <c r="AR14" s="39">
        <v>6.7913766887888203</v>
      </c>
      <c r="AS14" s="39">
        <v>5.8503110722832403</v>
      </c>
      <c r="AT14" s="39">
        <v>6.6185551221717303</v>
      </c>
      <c r="AU14" s="39">
        <v>5.9104746821376297</v>
      </c>
      <c r="AV14" s="39">
        <v>4.8497590692633397</v>
      </c>
      <c r="AW14" s="39">
        <v>5.4350018678752097</v>
      </c>
      <c r="AY14" s="149"/>
    </row>
    <row r="15" spans="1:51" x14ac:dyDescent="0.25">
      <c r="A15" s="34" t="s">
        <v>6</v>
      </c>
      <c r="B15" s="88"/>
      <c r="C15" s="39">
        <v>7.8730583862304702</v>
      </c>
      <c r="D15" s="39">
        <v>8.1517505104727199</v>
      </c>
      <c r="E15" s="39">
        <v>21.736178073549301</v>
      </c>
      <c r="F15" s="39">
        <v>31.170711149902001</v>
      </c>
      <c r="G15" s="39">
        <v>26.3956019515647</v>
      </c>
      <c r="H15" s="39">
        <v>12.5531589009353</v>
      </c>
      <c r="I15" s="39">
        <v>8.6151129927227998</v>
      </c>
      <c r="J15" s="39">
        <v>10.379905732399701</v>
      </c>
      <c r="K15" s="39">
        <v>13.017124814002001</v>
      </c>
      <c r="L15" s="39">
        <v>13.077046965007201</v>
      </c>
      <c r="M15" s="39">
        <v>13.4062524880077</v>
      </c>
      <c r="N15" s="39">
        <v>14.4949215648875</v>
      </c>
      <c r="O15" s="39">
        <v>13.377206207415799</v>
      </c>
      <c r="P15" s="39">
        <v>11.6901415347505</v>
      </c>
      <c r="Q15" s="39">
        <v>12.7090682750522</v>
      </c>
      <c r="R15" s="39">
        <v>12.733040169942701</v>
      </c>
      <c r="S15" s="39">
        <v>11.479214367223999</v>
      </c>
      <c r="T15" s="39">
        <v>11.083754849559201</v>
      </c>
      <c r="U15" s="39">
        <v>10.943239252376101</v>
      </c>
      <c r="V15" s="39">
        <v>9.9869397648494704</v>
      </c>
      <c r="W15" s="39">
        <v>9.5055889503784794</v>
      </c>
      <c r="X15" s="39">
        <v>7.7683375913566604</v>
      </c>
      <c r="Y15" s="39">
        <v>7.9658817660233803</v>
      </c>
      <c r="Z15" s="39">
        <v>6.6119374211419402</v>
      </c>
      <c r="AA15" s="39">
        <v>6.2590710933349802</v>
      </c>
      <c r="AB15" s="39">
        <v>5.6207657177253898</v>
      </c>
      <c r="AC15" s="39">
        <v>4.7566603401400398</v>
      </c>
      <c r="AD15" s="39">
        <v>4.4944633221985404</v>
      </c>
      <c r="AE15" s="39">
        <v>4.1931636434977904</v>
      </c>
      <c r="AF15" s="39">
        <v>3.4812406844249901</v>
      </c>
      <c r="AG15" s="39">
        <v>4.8641654243757104</v>
      </c>
      <c r="AH15" s="39">
        <v>4.0783273005994296</v>
      </c>
      <c r="AI15" s="39">
        <v>4.2090359326593303</v>
      </c>
      <c r="AJ15" s="39">
        <v>3.5605974071467301</v>
      </c>
      <c r="AK15" s="39">
        <v>3.0124358537239</v>
      </c>
      <c r="AL15" s="39">
        <v>2.35670180720428</v>
      </c>
      <c r="AM15" s="39">
        <v>2.5892419113755798</v>
      </c>
      <c r="AN15" s="39">
        <v>2.7887960523779798</v>
      </c>
      <c r="AO15" s="39">
        <v>2.60614563821516</v>
      </c>
      <c r="AP15" s="39">
        <v>2.4022970980485798</v>
      </c>
      <c r="AQ15" s="39">
        <v>3.3288673512734301</v>
      </c>
      <c r="AR15" s="39">
        <v>2.4234783507720299</v>
      </c>
      <c r="AS15" s="39">
        <v>1.75764448070255</v>
      </c>
      <c r="AT15" s="39">
        <v>1.5571982648979601</v>
      </c>
      <c r="AU15" s="39">
        <v>1.7325624856362301</v>
      </c>
      <c r="AV15" s="39">
        <v>1.73289886230097</v>
      </c>
      <c r="AW15" s="39">
        <v>1.6729983799885699</v>
      </c>
      <c r="AY15" s="149"/>
    </row>
    <row r="16" spans="1:51" x14ac:dyDescent="0.25">
      <c r="A16" s="34" t="s">
        <v>2</v>
      </c>
      <c r="B16" s="88"/>
      <c r="C16" s="39">
        <v>0</v>
      </c>
      <c r="D16" s="39">
        <v>0</v>
      </c>
      <c r="E16" s="39">
        <v>0</v>
      </c>
      <c r="F16" s="39">
        <v>0</v>
      </c>
      <c r="G16" s="39">
        <v>0</v>
      </c>
      <c r="H16" s="39">
        <v>0</v>
      </c>
      <c r="I16" s="39">
        <v>0</v>
      </c>
      <c r="J16" s="39">
        <v>0</v>
      </c>
      <c r="K16" s="39">
        <v>0</v>
      </c>
      <c r="L16" s="39">
        <v>0</v>
      </c>
      <c r="M16" s="39">
        <v>0</v>
      </c>
      <c r="N16" s="39">
        <v>0</v>
      </c>
      <c r="O16" s="39">
        <v>0</v>
      </c>
      <c r="P16" s="39">
        <v>0</v>
      </c>
      <c r="Q16" s="39">
        <v>0</v>
      </c>
      <c r="R16" s="39">
        <v>0</v>
      </c>
      <c r="S16" s="39">
        <v>0</v>
      </c>
      <c r="T16" s="39">
        <v>0</v>
      </c>
      <c r="U16" s="39">
        <v>0</v>
      </c>
      <c r="V16" s="39">
        <v>0</v>
      </c>
      <c r="W16" s="39">
        <v>0</v>
      </c>
      <c r="X16" s="39">
        <v>0</v>
      </c>
      <c r="Y16" s="39">
        <v>0</v>
      </c>
      <c r="Z16" s="39">
        <v>0</v>
      </c>
      <c r="AA16" s="39">
        <v>0</v>
      </c>
      <c r="AB16" s="39">
        <v>0</v>
      </c>
      <c r="AC16" s="39">
        <v>0</v>
      </c>
      <c r="AD16" s="39">
        <v>0</v>
      </c>
      <c r="AE16" s="39">
        <v>0</v>
      </c>
      <c r="AF16" s="39">
        <v>0</v>
      </c>
      <c r="AG16" s="39">
        <v>0</v>
      </c>
      <c r="AH16" s="39">
        <v>0</v>
      </c>
      <c r="AI16" s="39">
        <v>5.3897030385322902</v>
      </c>
      <c r="AJ16" s="39">
        <v>27.010430187669101</v>
      </c>
      <c r="AK16" s="39">
        <v>26.392981807255602</v>
      </c>
      <c r="AL16" s="39">
        <v>24.775317495808402</v>
      </c>
      <c r="AM16" s="39">
        <v>24.316909825192301</v>
      </c>
      <c r="AN16" s="39">
        <v>22.570632621812202</v>
      </c>
      <c r="AO16" s="39">
        <v>23.149117340468901</v>
      </c>
      <c r="AP16" s="39">
        <v>20.163691715923701</v>
      </c>
      <c r="AQ16" s="39">
        <v>23.9181402523648</v>
      </c>
      <c r="AR16" s="39">
        <v>18.632346986414198</v>
      </c>
      <c r="AS16" s="39">
        <v>18.500966531806899</v>
      </c>
      <c r="AT16" s="39">
        <v>15.5391648522045</v>
      </c>
      <c r="AU16" s="39">
        <v>8.6525443331183798</v>
      </c>
      <c r="AV16" s="39">
        <v>13.150189451077299</v>
      </c>
      <c r="AW16" s="39">
        <v>9.8950533753406393</v>
      </c>
      <c r="AY16" s="149"/>
    </row>
    <row r="17" spans="1:51" x14ac:dyDescent="0.25">
      <c r="A17" s="34" t="s">
        <v>3</v>
      </c>
      <c r="B17" s="88"/>
      <c r="C17" s="39">
        <v>0</v>
      </c>
      <c r="D17" s="39">
        <v>0</v>
      </c>
      <c r="E17" s="39">
        <v>0</v>
      </c>
      <c r="F17" s="39">
        <v>0</v>
      </c>
      <c r="G17" s="39">
        <v>0</v>
      </c>
      <c r="H17" s="39">
        <v>0</v>
      </c>
      <c r="I17" s="39">
        <v>0</v>
      </c>
      <c r="J17" s="39">
        <v>0</v>
      </c>
      <c r="K17" s="39">
        <v>0</v>
      </c>
      <c r="L17" s="39">
        <v>0</v>
      </c>
      <c r="M17" s="39">
        <v>0</v>
      </c>
      <c r="N17" s="39">
        <v>0</v>
      </c>
      <c r="O17" s="39">
        <v>0</v>
      </c>
      <c r="P17" s="39">
        <v>0</v>
      </c>
      <c r="Q17" s="39">
        <v>0</v>
      </c>
      <c r="R17" s="39">
        <v>0</v>
      </c>
      <c r="S17" s="39">
        <v>0</v>
      </c>
      <c r="T17" s="39">
        <v>0</v>
      </c>
      <c r="U17" s="39">
        <v>0</v>
      </c>
      <c r="V17" s="39">
        <v>0</v>
      </c>
      <c r="W17" s="39">
        <v>0</v>
      </c>
      <c r="X17" s="39">
        <v>0</v>
      </c>
      <c r="Y17" s="39">
        <v>0</v>
      </c>
      <c r="Z17" s="39">
        <v>0</v>
      </c>
      <c r="AA17" s="39">
        <v>0</v>
      </c>
      <c r="AB17" s="39">
        <v>0</v>
      </c>
      <c r="AC17" s="39">
        <v>0</v>
      </c>
      <c r="AD17" s="39">
        <v>0</v>
      </c>
      <c r="AE17" s="39">
        <v>0</v>
      </c>
      <c r="AF17" s="39">
        <v>0</v>
      </c>
      <c r="AG17" s="39">
        <v>0</v>
      </c>
      <c r="AH17" s="39">
        <v>0</v>
      </c>
      <c r="AI17" s="39">
        <v>0</v>
      </c>
      <c r="AJ17" s="39">
        <v>38.981442314020597</v>
      </c>
      <c r="AK17" s="39">
        <v>82.749379207270806</v>
      </c>
      <c r="AL17" s="39">
        <v>38.562548286516801</v>
      </c>
      <c r="AM17" s="39">
        <v>21.3094021285496</v>
      </c>
      <c r="AN17" s="39">
        <v>16.1678669587169</v>
      </c>
      <c r="AO17" s="39">
        <v>11.9357247591181</v>
      </c>
      <c r="AP17" s="39">
        <v>8.6083279938278707</v>
      </c>
      <c r="AQ17" s="39">
        <v>7.4171274515215</v>
      </c>
      <c r="AR17" s="39">
        <v>10.0894777033885</v>
      </c>
      <c r="AS17" s="39">
        <v>6.8191123193542102</v>
      </c>
      <c r="AT17" s="39">
        <v>4.9510594392937204</v>
      </c>
      <c r="AU17" s="39">
        <v>3.89370789060863</v>
      </c>
      <c r="AV17" s="39">
        <v>2.42068175794742</v>
      </c>
      <c r="AW17" s="39">
        <v>0</v>
      </c>
      <c r="AY17" s="149"/>
    </row>
    <row r="18" spans="1:51" x14ac:dyDescent="0.25">
      <c r="A18" s="34" t="s">
        <v>1</v>
      </c>
      <c r="B18" s="88"/>
      <c r="C18" s="39">
        <v>0</v>
      </c>
      <c r="D18" s="39">
        <v>0</v>
      </c>
      <c r="E18" s="39">
        <v>0</v>
      </c>
      <c r="F18" s="39">
        <v>0</v>
      </c>
      <c r="G18" s="39">
        <v>0</v>
      </c>
      <c r="H18" s="39">
        <v>0</v>
      </c>
      <c r="I18" s="39">
        <v>0</v>
      </c>
      <c r="J18" s="39">
        <v>0</v>
      </c>
      <c r="K18" s="39">
        <v>0</v>
      </c>
      <c r="L18" s="39">
        <v>0</v>
      </c>
      <c r="M18" s="39">
        <v>0</v>
      </c>
      <c r="N18" s="39">
        <v>0</v>
      </c>
      <c r="O18" s="39">
        <v>0</v>
      </c>
      <c r="P18" s="39">
        <v>0</v>
      </c>
      <c r="Q18" s="39">
        <v>0</v>
      </c>
      <c r="R18" s="39">
        <v>0</v>
      </c>
      <c r="S18" s="39">
        <v>0</v>
      </c>
      <c r="T18" s="39">
        <v>0</v>
      </c>
      <c r="U18" s="39">
        <v>0</v>
      </c>
      <c r="V18" s="39">
        <v>0</v>
      </c>
      <c r="W18" s="39">
        <v>0</v>
      </c>
      <c r="X18" s="39">
        <v>0</v>
      </c>
      <c r="Y18" s="39">
        <v>0</v>
      </c>
      <c r="Z18" s="39">
        <v>0</v>
      </c>
      <c r="AA18" s="39">
        <v>0</v>
      </c>
      <c r="AB18" s="39">
        <v>0</v>
      </c>
      <c r="AC18" s="39">
        <v>0</v>
      </c>
      <c r="AD18" s="39">
        <v>0</v>
      </c>
      <c r="AE18" s="39">
        <v>0</v>
      </c>
      <c r="AF18" s="39">
        <v>0</v>
      </c>
      <c r="AG18" s="39">
        <v>0</v>
      </c>
      <c r="AH18" s="39">
        <v>0</v>
      </c>
      <c r="AI18" s="39">
        <v>0</v>
      </c>
      <c r="AJ18" s="39">
        <v>0</v>
      </c>
      <c r="AK18" s="39">
        <v>0</v>
      </c>
      <c r="AL18" s="39">
        <v>36.742820170710601</v>
      </c>
      <c r="AM18" s="39">
        <v>38.645327395545799</v>
      </c>
      <c r="AN18" s="39">
        <v>33.292210455470098</v>
      </c>
      <c r="AO18" s="39">
        <v>22.8949225836556</v>
      </c>
      <c r="AP18" s="39">
        <v>12.192834637104401</v>
      </c>
      <c r="AQ18" s="39">
        <v>17.938939007031902</v>
      </c>
      <c r="AR18" s="39">
        <v>28.671043127919798</v>
      </c>
      <c r="AS18" s="39">
        <v>21.517857094780702</v>
      </c>
      <c r="AT18" s="39">
        <v>18.911342607234999</v>
      </c>
      <c r="AU18" s="39">
        <v>14.5689645636932</v>
      </c>
      <c r="AV18" s="39">
        <v>15.5781522660777</v>
      </c>
      <c r="AW18" s="39">
        <v>10.704338763914301</v>
      </c>
      <c r="AY18" s="149"/>
    </row>
    <row r="19" spans="1:51" x14ac:dyDescent="0.25">
      <c r="A19" s="34" t="s">
        <v>4</v>
      </c>
      <c r="B19" s="88"/>
      <c r="C19" s="39">
        <v>0</v>
      </c>
      <c r="D19" s="39">
        <v>0</v>
      </c>
      <c r="E19" s="39">
        <v>0</v>
      </c>
      <c r="F19" s="39">
        <v>0</v>
      </c>
      <c r="G19" s="39">
        <v>0</v>
      </c>
      <c r="H19" s="39">
        <v>0</v>
      </c>
      <c r="I19" s="39">
        <v>0</v>
      </c>
      <c r="J19" s="39">
        <v>0</v>
      </c>
      <c r="K19" s="39">
        <v>0</v>
      </c>
      <c r="L19" s="39">
        <v>0</v>
      </c>
      <c r="M19" s="39">
        <v>0</v>
      </c>
      <c r="N19" s="39">
        <v>0</v>
      </c>
      <c r="O19" s="39">
        <v>0</v>
      </c>
      <c r="P19" s="39">
        <v>0</v>
      </c>
      <c r="Q19" s="39">
        <v>0</v>
      </c>
      <c r="R19" s="39">
        <v>0</v>
      </c>
      <c r="S19" s="39">
        <v>0</v>
      </c>
      <c r="T19" s="39">
        <v>0</v>
      </c>
      <c r="U19" s="39">
        <v>0</v>
      </c>
      <c r="V19" s="39">
        <v>0</v>
      </c>
      <c r="W19" s="39">
        <v>0</v>
      </c>
      <c r="X19" s="39">
        <v>0</v>
      </c>
      <c r="Y19" s="39">
        <v>0</v>
      </c>
      <c r="Z19" s="39">
        <v>0</v>
      </c>
      <c r="AA19" s="39">
        <v>0</v>
      </c>
      <c r="AB19" s="39">
        <v>0</v>
      </c>
      <c r="AC19" s="39">
        <v>0</v>
      </c>
      <c r="AD19" s="39">
        <v>0</v>
      </c>
      <c r="AE19" s="39">
        <v>0</v>
      </c>
      <c r="AF19" s="39">
        <v>0</v>
      </c>
      <c r="AG19" s="39">
        <v>0</v>
      </c>
      <c r="AH19" s="39">
        <v>0</v>
      </c>
      <c r="AI19" s="39">
        <v>0</v>
      </c>
      <c r="AJ19" s="39">
        <v>0</v>
      </c>
      <c r="AK19" s="39">
        <v>0</v>
      </c>
      <c r="AL19" s="39">
        <v>0.53668065588311598</v>
      </c>
      <c r="AM19" s="39">
        <v>11.1348580684847</v>
      </c>
      <c r="AN19" s="39">
        <v>10.382441536587899</v>
      </c>
      <c r="AO19" s="39">
        <v>9.2329624939578299</v>
      </c>
      <c r="AP19" s="39">
        <v>8.4104455566267706</v>
      </c>
      <c r="AQ19" s="39">
        <v>7.4567401692958102</v>
      </c>
      <c r="AR19" s="39">
        <v>8.3777010313149507</v>
      </c>
      <c r="AS19" s="39">
        <v>7.6401812107635498</v>
      </c>
      <c r="AT19" s="39">
        <v>6.6815870984204899</v>
      </c>
      <c r="AU19" s="39">
        <v>5.6989757345300101</v>
      </c>
      <c r="AV19" s="39">
        <v>4.8095826622914597</v>
      </c>
      <c r="AW19" s="39">
        <v>4.3954171945896201</v>
      </c>
      <c r="AY19" s="149"/>
    </row>
    <row r="20" spans="1:51" x14ac:dyDescent="0.25">
      <c r="A20" s="34" t="s">
        <v>7</v>
      </c>
      <c r="B20" s="88"/>
      <c r="C20" s="39">
        <v>0</v>
      </c>
      <c r="D20" s="39">
        <v>0</v>
      </c>
      <c r="E20" s="39">
        <v>0</v>
      </c>
      <c r="F20" s="39">
        <v>0</v>
      </c>
      <c r="G20" s="39">
        <v>0</v>
      </c>
      <c r="H20" s="39">
        <v>0</v>
      </c>
      <c r="I20" s="39">
        <v>6.5584540319104101E-3</v>
      </c>
      <c r="J20" s="39">
        <v>0.56547588287896999</v>
      </c>
      <c r="K20" s="39">
        <v>0.217572858471137</v>
      </c>
      <c r="L20" s="39">
        <v>0.25147095039366402</v>
      </c>
      <c r="M20" s="39">
        <v>5.5503580111252804</v>
      </c>
      <c r="N20" s="39">
        <v>17.357058683634602</v>
      </c>
      <c r="O20" s="39">
        <v>19.231745943974801</v>
      </c>
      <c r="P20" s="39">
        <v>19.4276223951742</v>
      </c>
      <c r="Q20" s="39">
        <v>22.145453694635499</v>
      </c>
      <c r="R20" s="39">
        <v>23.445932267344698</v>
      </c>
      <c r="S20" s="39">
        <v>22.080210596639098</v>
      </c>
      <c r="T20" s="39">
        <v>19.481500194516201</v>
      </c>
      <c r="U20" s="39">
        <v>15.648505200311</v>
      </c>
      <c r="V20" s="39">
        <v>14.744124427194301</v>
      </c>
      <c r="W20" s="39">
        <v>13.6277010345063</v>
      </c>
      <c r="X20" s="39">
        <v>13.563909010436801</v>
      </c>
      <c r="Y20" s="39">
        <v>12.052376206183</v>
      </c>
      <c r="Z20" s="39">
        <v>11.3738434398271</v>
      </c>
      <c r="AA20" s="39">
        <v>11.180216148738699</v>
      </c>
      <c r="AB20" s="39">
        <v>10.3766544005383</v>
      </c>
      <c r="AC20" s="39">
        <v>7.2783192216536996</v>
      </c>
      <c r="AD20" s="39">
        <v>6.7763695578954701</v>
      </c>
      <c r="AE20" s="39">
        <v>3.7501386595580501</v>
      </c>
      <c r="AF20" s="39">
        <v>3.4792973357576402</v>
      </c>
      <c r="AG20" s="39">
        <v>3.0572305403578302</v>
      </c>
      <c r="AH20" s="39">
        <v>2.68949975461594</v>
      </c>
      <c r="AI20" s="39">
        <v>2.1337853447739499</v>
      </c>
      <c r="AJ20" s="39">
        <v>1.6489935717244699</v>
      </c>
      <c r="AK20" s="39">
        <v>1.1413234958969001</v>
      </c>
      <c r="AL20" s="39">
        <v>1.0528224872549901</v>
      </c>
      <c r="AM20" s="39">
        <v>0.84287571106161596</v>
      </c>
      <c r="AN20" s="39">
        <v>0.74744343781392797</v>
      </c>
      <c r="AO20" s="39">
        <v>0.77256032154068399</v>
      </c>
      <c r="AP20" s="39">
        <v>0.57976006699218297</v>
      </c>
      <c r="AQ20" s="39">
        <v>0.43704947543511102</v>
      </c>
      <c r="AR20" s="39">
        <v>0.24085056917122999</v>
      </c>
      <c r="AS20" s="39">
        <v>0.10766887831986</v>
      </c>
      <c r="AT20" s="39">
        <v>4.9096695928441701E-2</v>
      </c>
      <c r="AU20" s="39">
        <v>1.4384881526705101E-3</v>
      </c>
      <c r="AV20" s="39">
        <v>1.06347389740588E-2</v>
      </c>
      <c r="AW20" s="39">
        <v>9.4226839977349999E-2</v>
      </c>
      <c r="AY20" s="149"/>
    </row>
    <row r="21" spans="1:51" x14ac:dyDescent="0.25">
      <c r="A21" s="34" t="s">
        <v>8</v>
      </c>
      <c r="B21" s="88"/>
      <c r="C21" s="39">
        <v>0</v>
      </c>
      <c r="D21" s="39">
        <v>0</v>
      </c>
      <c r="E21" s="39">
        <v>0</v>
      </c>
      <c r="F21" s="39">
        <v>0</v>
      </c>
      <c r="G21" s="39">
        <v>0</v>
      </c>
      <c r="H21" s="39">
        <v>0</v>
      </c>
      <c r="I21" s="39">
        <v>0</v>
      </c>
      <c r="J21" s="39">
        <v>0</v>
      </c>
      <c r="K21" s="39">
        <v>0</v>
      </c>
      <c r="L21" s="39">
        <v>0</v>
      </c>
      <c r="M21" s="39">
        <v>0</v>
      </c>
      <c r="N21" s="39">
        <v>0</v>
      </c>
      <c r="O21" s="39">
        <v>0</v>
      </c>
      <c r="P21" s="39">
        <v>0</v>
      </c>
      <c r="Q21" s="39">
        <v>0</v>
      </c>
      <c r="R21" s="39">
        <v>0</v>
      </c>
      <c r="S21" s="39">
        <v>0</v>
      </c>
      <c r="T21" s="39">
        <v>0</v>
      </c>
      <c r="U21" s="39">
        <v>0</v>
      </c>
      <c r="V21" s="39">
        <v>0</v>
      </c>
      <c r="W21" s="39">
        <v>0</v>
      </c>
      <c r="X21" s="39">
        <v>0</v>
      </c>
      <c r="Y21" s="39">
        <v>0</v>
      </c>
      <c r="Z21" s="39">
        <v>4.5828247183795502E-2</v>
      </c>
      <c r="AA21" s="39">
        <v>0.18435727395649901</v>
      </c>
      <c r="AB21" s="39">
        <v>0</v>
      </c>
      <c r="AC21" s="39">
        <v>0</v>
      </c>
      <c r="AD21" s="39">
        <v>0.32007474016922699</v>
      </c>
      <c r="AE21" s="39">
        <v>0.88113936395825598</v>
      </c>
      <c r="AF21" s="39">
        <v>0.68858843354199395</v>
      </c>
      <c r="AG21" s="39">
        <v>0.63854295425307595</v>
      </c>
      <c r="AH21" s="39">
        <v>0.46157599995645199</v>
      </c>
      <c r="AI21" s="39">
        <v>0.43020714147086703</v>
      </c>
      <c r="AJ21" s="39">
        <v>0.54403475259765899</v>
      </c>
      <c r="AK21" s="39">
        <v>0.71955578140721099</v>
      </c>
      <c r="AL21" s="39">
        <v>1.6324255928170901</v>
      </c>
      <c r="AM21" s="39">
        <v>1.3345219443144001</v>
      </c>
      <c r="AN21" s="39">
        <v>1.32189926803518</v>
      </c>
      <c r="AO21" s="39">
        <v>2.2187603059604699</v>
      </c>
      <c r="AP21" s="39">
        <v>2.9149885973581999</v>
      </c>
      <c r="AQ21" s="39">
        <v>4.3844357193598098</v>
      </c>
      <c r="AR21" s="39">
        <v>4.8856387224771698</v>
      </c>
      <c r="AS21" s="39">
        <v>5.4596149405995202</v>
      </c>
      <c r="AT21" s="39">
        <v>5.47712624477668</v>
      </c>
      <c r="AU21" s="39">
        <v>4.0235314664710797</v>
      </c>
      <c r="AV21" s="39">
        <v>4.0040402339395298</v>
      </c>
      <c r="AW21" s="39">
        <v>5.5212142726621201</v>
      </c>
      <c r="AY21" s="149"/>
    </row>
    <row r="22" spans="1:51" x14ac:dyDescent="0.25">
      <c r="A22" s="34" t="s">
        <v>9</v>
      </c>
      <c r="B22" s="88"/>
      <c r="C22" s="39">
        <v>0</v>
      </c>
      <c r="D22" s="39">
        <v>0</v>
      </c>
      <c r="E22" s="39">
        <v>0</v>
      </c>
      <c r="F22" s="39">
        <v>0</v>
      </c>
      <c r="G22" s="39">
        <v>0</v>
      </c>
      <c r="H22" s="39">
        <v>0</v>
      </c>
      <c r="I22" s="39">
        <v>0</v>
      </c>
      <c r="J22" s="39">
        <v>0</v>
      </c>
      <c r="K22" s="39">
        <v>0</v>
      </c>
      <c r="L22" s="39">
        <v>0</v>
      </c>
      <c r="M22" s="39">
        <v>0</v>
      </c>
      <c r="N22" s="39">
        <v>0</v>
      </c>
      <c r="O22" s="39">
        <v>0</v>
      </c>
      <c r="P22" s="39">
        <v>0</v>
      </c>
      <c r="Q22" s="39">
        <v>0</v>
      </c>
      <c r="R22" s="39">
        <v>0</v>
      </c>
      <c r="S22" s="39">
        <v>0</v>
      </c>
      <c r="T22" s="39">
        <v>0</v>
      </c>
      <c r="U22" s="39">
        <v>0</v>
      </c>
      <c r="V22" s="39">
        <v>0</v>
      </c>
      <c r="W22" s="39">
        <v>0</v>
      </c>
      <c r="X22" s="39">
        <v>0</v>
      </c>
      <c r="Y22" s="39">
        <v>0</v>
      </c>
      <c r="Z22" s="39">
        <v>0</v>
      </c>
      <c r="AA22" s="39">
        <v>0</v>
      </c>
      <c r="AB22" s="39">
        <v>0</v>
      </c>
      <c r="AC22" s="39">
        <v>0</v>
      </c>
      <c r="AD22" s="39">
        <v>0</v>
      </c>
      <c r="AE22" s="39">
        <v>0</v>
      </c>
      <c r="AF22" s="39">
        <v>0</v>
      </c>
      <c r="AG22" s="39">
        <v>0</v>
      </c>
      <c r="AH22" s="39">
        <v>3.3313970910954999E-3</v>
      </c>
      <c r="AI22" s="39">
        <v>0.34500762576055499</v>
      </c>
      <c r="AJ22" s="39">
        <v>1.23830173596381</v>
      </c>
      <c r="AK22" s="39">
        <v>1.12172815379799</v>
      </c>
      <c r="AL22" s="39">
        <v>1.84766242262141</v>
      </c>
      <c r="AM22" s="39">
        <v>1.4042832368781299</v>
      </c>
      <c r="AN22" s="39">
        <v>1.1117222530997899</v>
      </c>
      <c r="AO22" s="39">
        <v>1.51460603893496</v>
      </c>
      <c r="AP22" s="39">
        <v>1.4889409524317101</v>
      </c>
      <c r="AQ22" s="39">
        <v>1.47132820627324</v>
      </c>
      <c r="AR22" s="39">
        <v>1.4751546644471101</v>
      </c>
      <c r="AS22" s="39">
        <v>1.6249729388001199</v>
      </c>
      <c r="AT22" s="39">
        <v>1.67559377695139</v>
      </c>
      <c r="AU22" s="39">
        <v>1.6429115137795001</v>
      </c>
      <c r="AV22" s="39">
        <v>1.4008543941531599</v>
      </c>
      <c r="AW22" s="39">
        <v>3.3522797405956202</v>
      </c>
      <c r="AY22" s="149"/>
    </row>
    <row r="23" spans="1:51" x14ac:dyDescent="0.25">
      <c r="A23" s="34" t="s">
        <v>10</v>
      </c>
      <c r="B23" s="88"/>
      <c r="C23" s="39">
        <v>0</v>
      </c>
      <c r="D23" s="39">
        <v>0</v>
      </c>
      <c r="E23" s="39">
        <v>0</v>
      </c>
      <c r="F23" s="39">
        <v>0</v>
      </c>
      <c r="G23" s="39">
        <v>0</v>
      </c>
      <c r="H23" s="39">
        <v>0</v>
      </c>
      <c r="I23" s="39">
        <v>0</v>
      </c>
      <c r="J23" s="39">
        <v>0</v>
      </c>
      <c r="K23" s="39">
        <v>0</v>
      </c>
      <c r="L23" s="39">
        <v>0</v>
      </c>
      <c r="M23" s="39">
        <v>0</v>
      </c>
      <c r="N23" s="39">
        <v>0</v>
      </c>
      <c r="O23" s="39">
        <v>0</v>
      </c>
      <c r="P23" s="39">
        <v>0</v>
      </c>
      <c r="Q23" s="39">
        <v>0</v>
      </c>
      <c r="R23" s="39">
        <v>0</v>
      </c>
      <c r="S23" s="39">
        <v>0</v>
      </c>
      <c r="T23" s="39">
        <v>0</v>
      </c>
      <c r="U23" s="39">
        <v>0</v>
      </c>
      <c r="V23" s="39">
        <v>0</v>
      </c>
      <c r="W23" s="39">
        <v>0</v>
      </c>
      <c r="X23" s="39">
        <v>0</v>
      </c>
      <c r="Y23" s="39">
        <v>0</v>
      </c>
      <c r="Z23" s="39">
        <v>0</v>
      </c>
      <c r="AA23" s="39">
        <v>0</v>
      </c>
      <c r="AB23" s="39">
        <v>0</v>
      </c>
      <c r="AC23" s="39">
        <v>0</v>
      </c>
      <c r="AD23" s="39">
        <v>0</v>
      </c>
      <c r="AE23" s="39">
        <v>0</v>
      </c>
      <c r="AF23" s="39">
        <v>0</v>
      </c>
      <c r="AG23" s="39">
        <v>0</v>
      </c>
      <c r="AH23" s="39">
        <v>0</v>
      </c>
      <c r="AI23" s="39">
        <v>0</v>
      </c>
      <c r="AJ23" s="39">
        <v>0</v>
      </c>
      <c r="AK23" s="39">
        <v>0</v>
      </c>
      <c r="AL23" s="39">
        <v>0.77689695204231202</v>
      </c>
      <c r="AM23" s="39">
        <v>1.47583953431717</v>
      </c>
      <c r="AN23" s="39">
        <v>1.03400219586315</v>
      </c>
      <c r="AO23" s="39">
        <v>0.73615624233782695</v>
      </c>
      <c r="AP23" s="39">
        <v>0.83136105750445</v>
      </c>
      <c r="AQ23" s="39">
        <v>1.27985491381268</v>
      </c>
      <c r="AR23" s="39">
        <v>1.12927984373643</v>
      </c>
      <c r="AS23" s="39">
        <v>0.77021932373115998</v>
      </c>
      <c r="AT23" s="39">
        <v>0.59938628610909495</v>
      </c>
      <c r="AU23" s="39">
        <v>0.83347853302265895</v>
      </c>
      <c r="AV23" s="39">
        <v>0.58967809844054897</v>
      </c>
      <c r="AW23" s="39">
        <v>0.30526718103212802</v>
      </c>
      <c r="AY23" s="149"/>
    </row>
    <row r="24" spans="1:51" x14ac:dyDescent="0.25">
      <c r="A24" s="34" t="s">
        <v>158</v>
      </c>
      <c r="B24" s="88">
        <v>1</v>
      </c>
      <c r="C24" s="39">
        <v>0</v>
      </c>
      <c r="D24" s="39">
        <v>0</v>
      </c>
      <c r="E24" s="39">
        <v>0</v>
      </c>
      <c r="F24" s="39">
        <v>0</v>
      </c>
      <c r="G24" s="39">
        <v>0</v>
      </c>
      <c r="H24" s="39">
        <v>0</v>
      </c>
      <c r="I24" s="39">
        <v>0</v>
      </c>
      <c r="J24" s="39">
        <v>0</v>
      </c>
      <c r="K24" s="39">
        <v>0</v>
      </c>
      <c r="L24" s="39">
        <v>2.6435144481295501E-2</v>
      </c>
      <c r="M24" s="39">
        <v>2.5404250614263098E-2</v>
      </c>
      <c r="N24" s="39">
        <v>0.17057667563149201</v>
      </c>
      <c r="O24" s="39">
        <v>0.13725656676279899</v>
      </c>
      <c r="P24" s="39">
        <v>0.16475944015369701</v>
      </c>
      <c r="Q24" s="39">
        <v>0.158095399169982</v>
      </c>
      <c r="R24" s="39">
        <v>0.15846360773194601</v>
      </c>
      <c r="S24" s="39">
        <v>0.26829098472087698</v>
      </c>
      <c r="T24" s="39">
        <v>0.41165931119885502</v>
      </c>
      <c r="U24" s="39">
        <v>1.0781774173606999</v>
      </c>
      <c r="V24" s="39">
        <v>1.8532097789374</v>
      </c>
      <c r="W24" s="39">
        <v>1.91180955550295</v>
      </c>
      <c r="X24" s="39">
        <v>2.8604101022904902</v>
      </c>
      <c r="Y24" s="39">
        <v>3.9196929202072401</v>
      </c>
      <c r="Z24" s="39">
        <v>4.7232587777320498</v>
      </c>
      <c r="AA24" s="39">
        <v>3.6482264475896899</v>
      </c>
      <c r="AB24" s="39">
        <v>2.9827859139569801</v>
      </c>
      <c r="AC24" s="39">
        <v>2.8109511684060999</v>
      </c>
      <c r="AD24" s="39">
        <v>2.8804579570272102</v>
      </c>
      <c r="AE24" s="39">
        <v>2.4358171881139299</v>
      </c>
      <c r="AF24" s="39">
        <v>1.98052853064118</v>
      </c>
      <c r="AG24" s="39">
        <v>2.4354771932261499</v>
      </c>
      <c r="AH24" s="39">
        <v>2.32150167247358</v>
      </c>
      <c r="AI24" s="39">
        <v>1.55886961605331</v>
      </c>
      <c r="AJ24" s="39">
        <v>1.14779567460853</v>
      </c>
      <c r="AK24" s="39">
        <v>0.98432465711497497</v>
      </c>
      <c r="AL24" s="39">
        <v>1.0384113113129301</v>
      </c>
      <c r="AM24" s="39">
        <v>0.94893321103644002</v>
      </c>
      <c r="AN24" s="39">
        <v>0.85190362724143898</v>
      </c>
      <c r="AO24" s="39">
        <v>1.0133042390492299</v>
      </c>
      <c r="AP24" s="39">
        <v>0.70708795230890797</v>
      </c>
      <c r="AQ24" s="39">
        <v>0.65658166826768605</v>
      </c>
      <c r="AR24" s="39">
        <v>0.87513215132882305</v>
      </c>
      <c r="AS24" s="39">
        <v>0.90505534268586996</v>
      </c>
      <c r="AT24" s="39">
        <v>0.73617983049579006</v>
      </c>
      <c r="AU24" s="39">
        <v>0.69615251502652697</v>
      </c>
      <c r="AV24" s="39">
        <v>0.73328882308188503</v>
      </c>
      <c r="AW24" s="39">
        <v>0.61068708223204005</v>
      </c>
      <c r="AY24" s="149"/>
    </row>
    <row r="25" spans="1:51" x14ac:dyDescent="0.25">
      <c r="A25" s="34" t="s">
        <v>13</v>
      </c>
      <c r="B25" s="88"/>
      <c r="C25" s="39">
        <v>0</v>
      </c>
      <c r="D25" s="39">
        <v>0</v>
      </c>
      <c r="E25" s="39">
        <v>0</v>
      </c>
      <c r="F25" s="39">
        <v>0</v>
      </c>
      <c r="G25" s="39">
        <v>0</v>
      </c>
      <c r="H25" s="39">
        <v>0</v>
      </c>
      <c r="I25" s="39">
        <v>0</v>
      </c>
      <c r="J25" s="39">
        <v>0</v>
      </c>
      <c r="K25" s="39">
        <v>0</v>
      </c>
      <c r="L25" s="39">
        <v>0</v>
      </c>
      <c r="M25" s="39">
        <v>0</v>
      </c>
      <c r="N25" s="39">
        <v>0</v>
      </c>
      <c r="O25" s="39">
        <v>0</v>
      </c>
      <c r="P25" s="39">
        <v>0</v>
      </c>
      <c r="Q25" s="39">
        <v>0</v>
      </c>
      <c r="R25" s="39">
        <v>0</v>
      </c>
      <c r="S25" s="39">
        <v>0</v>
      </c>
      <c r="T25" s="39">
        <v>0</v>
      </c>
      <c r="U25" s="39">
        <v>0</v>
      </c>
      <c r="V25" s="39">
        <v>0</v>
      </c>
      <c r="W25" s="39">
        <v>0</v>
      </c>
      <c r="X25" s="39">
        <v>0</v>
      </c>
      <c r="Y25" s="39">
        <v>0</v>
      </c>
      <c r="Z25" s="39">
        <v>0</v>
      </c>
      <c r="AA25" s="39">
        <v>0</v>
      </c>
      <c r="AB25" s="39">
        <v>2.1700542310492E-2</v>
      </c>
      <c r="AC25" s="39">
        <v>4.2892193578942502E-3</v>
      </c>
      <c r="AD25" s="39">
        <v>0.56560135762110098</v>
      </c>
      <c r="AE25" s="39">
        <v>1.0137038615049101</v>
      </c>
      <c r="AF25" s="39">
        <v>1.46045073339322</v>
      </c>
      <c r="AG25" s="39">
        <v>1.99651770038979</v>
      </c>
      <c r="AH25" s="39">
        <v>1.68912608689699</v>
      </c>
      <c r="AI25" s="39">
        <v>1.5510315942156401</v>
      </c>
      <c r="AJ25" s="39">
        <v>0.66982585628736502</v>
      </c>
      <c r="AK25" s="39">
        <v>0.43540705879136798</v>
      </c>
      <c r="AL25" s="39">
        <v>0.57426794136592496</v>
      </c>
      <c r="AM25" s="39">
        <v>0.54003969910765504</v>
      </c>
      <c r="AN25" s="39">
        <v>0.88302979908186097</v>
      </c>
      <c r="AO25" s="39">
        <v>1.1053439721318301</v>
      </c>
      <c r="AP25" s="39">
        <v>0.62843014455684798</v>
      </c>
      <c r="AQ25" s="39">
        <v>0.26952724550068302</v>
      </c>
      <c r="AR25" s="39">
        <v>0.34268193383525503</v>
      </c>
      <c r="AS25" s="39">
        <v>0.37051951826041601</v>
      </c>
      <c r="AT25" s="39">
        <v>0.50677924093444005</v>
      </c>
      <c r="AU25" s="39">
        <v>0.61357908679600004</v>
      </c>
      <c r="AV25" s="39">
        <v>0.45443438248380602</v>
      </c>
      <c r="AW25" s="39">
        <v>0.194370275748039</v>
      </c>
      <c r="AY25" s="149"/>
    </row>
    <row r="26" spans="1:51" x14ac:dyDescent="0.25">
      <c r="A26" s="34" t="s">
        <v>14</v>
      </c>
      <c r="B26" s="88"/>
      <c r="C26" s="39">
        <v>0</v>
      </c>
      <c r="D26" s="39">
        <v>0</v>
      </c>
      <c r="E26" s="39">
        <v>0</v>
      </c>
      <c r="F26" s="39">
        <v>0</v>
      </c>
      <c r="G26" s="39">
        <v>0</v>
      </c>
      <c r="H26" s="39">
        <v>0</v>
      </c>
      <c r="I26" s="39">
        <v>0</v>
      </c>
      <c r="J26" s="39">
        <v>0</v>
      </c>
      <c r="K26" s="39">
        <v>0</v>
      </c>
      <c r="L26" s="39">
        <v>0</v>
      </c>
      <c r="M26" s="39">
        <v>0</v>
      </c>
      <c r="N26" s="39">
        <v>0</v>
      </c>
      <c r="O26" s="39">
        <v>0</v>
      </c>
      <c r="P26" s="39">
        <v>0</v>
      </c>
      <c r="Q26" s="39">
        <v>0</v>
      </c>
      <c r="R26" s="39">
        <v>0</v>
      </c>
      <c r="S26" s="39">
        <v>0</v>
      </c>
      <c r="T26" s="39">
        <v>0</v>
      </c>
      <c r="U26" s="39">
        <v>0</v>
      </c>
      <c r="V26" s="39">
        <v>0</v>
      </c>
      <c r="W26" s="39">
        <v>0</v>
      </c>
      <c r="X26" s="39">
        <v>0</v>
      </c>
      <c r="Y26" s="39">
        <v>0</v>
      </c>
      <c r="Z26" s="39">
        <v>0</v>
      </c>
      <c r="AA26" s="39">
        <v>0</v>
      </c>
      <c r="AB26" s="39">
        <v>0</v>
      </c>
      <c r="AC26" s="39">
        <v>0</v>
      </c>
      <c r="AD26" s="39">
        <v>0</v>
      </c>
      <c r="AE26" s="39">
        <v>0</v>
      </c>
      <c r="AF26" s="39">
        <v>7.5595958261949897E-3</v>
      </c>
      <c r="AG26" s="39">
        <v>5.4851021033345E-2</v>
      </c>
      <c r="AH26" s="39">
        <v>0.47604357877445502</v>
      </c>
      <c r="AI26" s="39">
        <v>0.15660669928269699</v>
      </c>
      <c r="AJ26" s="39">
        <v>0.74242263722786195</v>
      </c>
      <c r="AK26" s="39">
        <v>0.98348583907443998</v>
      </c>
      <c r="AL26" s="39">
        <v>0.72969439363706201</v>
      </c>
      <c r="AM26" s="39">
        <v>0.70582476878624401</v>
      </c>
      <c r="AN26" s="39">
        <v>1.36827511483061</v>
      </c>
      <c r="AO26" s="39">
        <v>1.9512507787707201</v>
      </c>
      <c r="AP26" s="39">
        <v>2.0684333115868299</v>
      </c>
      <c r="AQ26" s="39">
        <v>2.89280044674266</v>
      </c>
      <c r="AR26" s="39">
        <v>2.9324018819767201</v>
      </c>
      <c r="AS26" s="39">
        <v>1.9374684607447701</v>
      </c>
      <c r="AT26" s="39">
        <v>1.66108760119077</v>
      </c>
      <c r="AU26" s="39">
        <v>1.80817594274411</v>
      </c>
      <c r="AV26" s="39">
        <v>2.20054967324424</v>
      </c>
      <c r="AW26" s="39">
        <v>2.17101502159628</v>
      </c>
      <c r="AY26" s="149"/>
    </row>
    <row r="27" spans="1:51" x14ac:dyDescent="0.25">
      <c r="A27" s="34" t="s">
        <v>11</v>
      </c>
      <c r="B27" s="88"/>
      <c r="C27" s="39">
        <v>0</v>
      </c>
      <c r="D27" s="39">
        <v>0</v>
      </c>
      <c r="E27" s="39">
        <v>0</v>
      </c>
      <c r="F27" s="39">
        <v>0</v>
      </c>
      <c r="G27" s="39">
        <v>0</v>
      </c>
      <c r="H27" s="39">
        <v>0</v>
      </c>
      <c r="I27" s="39">
        <v>0</v>
      </c>
      <c r="J27" s="39">
        <v>0</v>
      </c>
      <c r="K27" s="39">
        <v>0</v>
      </c>
      <c r="L27" s="39">
        <v>0</v>
      </c>
      <c r="M27" s="39">
        <v>0</v>
      </c>
      <c r="N27" s="39">
        <v>0</v>
      </c>
      <c r="O27" s="39">
        <v>0</v>
      </c>
      <c r="P27" s="39">
        <v>0</v>
      </c>
      <c r="Q27" s="39">
        <v>0</v>
      </c>
      <c r="R27" s="39">
        <v>0</v>
      </c>
      <c r="S27" s="39">
        <v>0</v>
      </c>
      <c r="T27" s="39">
        <v>0</v>
      </c>
      <c r="U27" s="39">
        <v>0</v>
      </c>
      <c r="V27" s="39">
        <v>0</v>
      </c>
      <c r="W27" s="39">
        <v>0</v>
      </c>
      <c r="X27" s="39">
        <v>0</v>
      </c>
      <c r="Y27" s="39">
        <v>1.3627360326834499</v>
      </c>
      <c r="Z27" s="39">
        <v>2.4647286231356</v>
      </c>
      <c r="AA27" s="39">
        <v>2.4862302160252701</v>
      </c>
      <c r="AB27" s="39">
        <v>2.3252997876206201</v>
      </c>
      <c r="AC27" s="39">
        <v>1.8257932073396901</v>
      </c>
      <c r="AD27" s="39">
        <v>1.92682120324064</v>
      </c>
      <c r="AE27" s="39">
        <v>1.6449075392171499</v>
      </c>
      <c r="AF27" s="39">
        <v>1.40879516617312</v>
      </c>
      <c r="AG27" s="39">
        <v>0.83292845177416197</v>
      </c>
      <c r="AH27" s="39">
        <v>0.65123276635670502</v>
      </c>
      <c r="AI27" s="39">
        <v>0.54062961630987605</v>
      </c>
      <c r="AJ27" s="39">
        <v>0.292554024662318</v>
      </c>
      <c r="AK27" s="39">
        <v>8.4644061583548105E-2</v>
      </c>
      <c r="AL27" s="39">
        <v>7.3635548926155895E-5</v>
      </c>
      <c r="AM27" s="39">
        <v>0</v>
      </c>
      <c r="AN27" s="39">
        <v>3.0232460522267601E-3</v>
      </c>
      <c r="AO27" s="39">
        <v>1.0828804707520101E-2</v>
      </c>
      <c r="AP27" s="39">
        <v>0</v>
      </c>
      <c r="AQ27" s="39">
        <v>0</v>
      </c>
      <c r="AR27" s="39">
        <v>0</v>
      </c>
      <c r="AS27" s="39">
        <v>0</v>
      </c>
      <c r="AT27" s="39">
        <v>0</v>
      </c>
      <c r="AU27" s="39">
        <v>0</v>
      </c>
      <c r="AV27" s="39">
        <v>0</v>
      </c>
      <c r="AW27" s="39">
        <v>0</v>
      </c>
      <c r="AY27" s="149"/>
    </row>
    <row r="28" spans="1:51" x14ac:dyDescent="0.25">
      <c r="A28" s="34" t="s">
        <v>12</v>
      </c>
      <c r="B28" s="88"/>
      <c r="C28" s="39">
        <v>0</v>
      </c>
      <c r="D28" s="39">
        <v>0</v>
      </c>
      <c r="E28" s="39">
        <v>0</v>
      </c>
      <c r="F28" s="39">
        <v>0</v>
      </c>
      <c r="G28" s="39">
        <v>0</v>
      </c>
      <c r="H28" s="39">
        <v>0</v>
      </c>
      <c r="I28" s="39">
        <v>0</v>
      </c>
      <c r="J28" s="39">
        <v>0</v>
      </c>
      <c r="K28" s="39">
        <v>0</v>
      </c>
      <c r="L28" s="39">
        <v>0</v>
      </c>
      <c r="M28" s="39">
        <v>0</v>
      </c>
      <c r="N28" s="39">
        <v>0</v>
      </c>
      <c r="O28" s="39">
        <v>0</v>
      </c>
      <c r="P28" s="39">
        <v>0</v>
      </c>
      <c r="Q28" s="39">
        <v>5.9290039173509701</v>
      </c>
      <c r="R28" s="39">
        <v>12.7661844255726</v>
      </c>
      <c r="S28" s="39">
        <v>17.225246902934099</v>
      </c>
      <c r="T28" s="39">
        <v>23.624464627141499</v>
      </c>
      <c r="U28" s="39">
        <v>19.375472096536299</v>
      </c>
      <c r="V28" s="39">
        <v>24.224460400089399</v>
      </c>
      <c r="W28" s="39">
        <v>22.8863783285734</v>
      </c>
      <c r="X28" s="39">
        <v>7.3148226905468396</v>
      </c>
      <c r="Y28" s="39">
        <v>4.2227949743482203</v>
      </c>
      <c r="Z28" s="39">
        <v>3.07321283855162</v>
      </c>
      <c r="AA28" s="39">
        <v>2.8864584506455202</v>
      </c>
      <c r="AB28" s="39">
        <v>1.7030184535186299</v>
      </c>
      <c r="AC28" s="39">
        <v>1.0514219091789101</v>
      </c>
      <c r="AD28" s="39">
        <v>0.93774182404845097</v>
      </c>
      <c r="AE28" s="39">
        <v>0.73133936738703498</v>
      </c>
      <c r="AF28" s="39">
        <v>0.45630813956341498</v>
      </c>
      <c r="AG28" s="39">
        <v>0.30424515409577901</v>
      </c>
      <c r="AH28" s="39">
        <v>0.33433231638380301</v>
      </c>
      <c r="AI28" s="39">
        <v>0.46250173051271498</v>
      </c>
      <c r="AJ28" s="39">
        <v>0.34100978626163603</v>
      </c>
      <c r="AK28" s="39">
        <v>0.12698869006382199</v>
      </c>
      <c r="AL28" s="39">
        <v>0.12825412332713601</v>
      </c>
      <c r="AM28" s="39">
        <v>0.15456375849916701</v>
      </c>
      <c r="AN28" s="39">
        <v>6.9337820579064596E-2</v>
      </c>
      <c r="AO28" s="39">
        <v>1.1836155561369801E-3</v>
      </c>
      <c r="AP28" s="39">
        <v>0.138947400896544</v>
      </c>
      <c r="AQ28" s="39">
        <v>0.36574587744144599</v>
      </c>
      <c r="AR28" s="39">
        <v>0.27163435745355402</v>
      </c>
      <c r="AS28" s="39">
        <v>0.199586651842726</v>
      </c>
      <c r="AT28" s="39">
        <v>0.27319529480069699</v>
      </c>
      <c r="AU28" s="39">
        <v>0.16988648593199099</v>
      </c>
      <c r="AV28" s="39">
        <v>0.134666969752647</v>
      </c>
      <c r="AW28" s="39">
        <v>6.9589969828395895E-2</v>
      </c>
      <c r="AY28" s="149"/>
    </row>
    <row r="29" spans="1:51" x14ac:dyDescent="0.25">
      <c r="A29" s="34" t="s">
        <v>144</v>
      </c>
      <c r="B29" s="88"/>
      <c r="C29" s="39">
        <v>0</v>
      </c>
      <c r="D29" s="39">
        <v>0</v>
      </c>
      <c r="E29" s="39">
        <v>0</v>
      </c>
      <c r="F29" s="39">
        <v>0</v>
      </c>
      <c r="G29" s="39">
        <v>0</v>
      </c>
      <c r="H29" s="39">
        <v>0</v>
      </c>
      <c r="I29" s="39">
        <v>0</v>
      </c>
      <c r="J29" s="39">
        <v>0</v>
      </c>
      <c r="K29" s="39">
        <v>0</v>
      </c>
      <c r="L29" s="39">
        <v>0</v>
      </c>
      <c r="M29" s="39">
        <v>0</v>
      </c>
      <c r="N29" s="39">
        <v>0</v>
      </c>
      <c r="O29" s="39">
        <v>0</v>
      </c>
      <c r="P29" s="39">
        <v>0</v>
      </c>
      <c r="Q29" s="39">
        <v>0</v>
      </c>
      <c r="R29" s="39">
        <v>0</v>
      </c>
      <c r="S29" s="39">
        <v>0</v>
      </c>
      <c r="T29" s="39">
        <v>0</v>
      </c>
      <c r="U29" s="39">
        <v>0</v>
      </c>
      <c r="V29" s="39">
        <v>0</v>
      </c>
      <c r="W29" s="39">
        <v>0</v>
      </c>
      <c r="X29" s="39">
        <v>0</v>
      </c>
      <c r="Y29" s="39">
        <v>0</v>
      </c>
      <c r="Z29" s="39">
        <v>0</v>
      </c>
      <c r="AA29" s="39">
        <v>0</v>
      </c>
      <c r="AB29" s="39">
        <v>0</v>
      </c>
      <c r="AC29" s="39">
        <v>0</v>
      </c>
      <c r="AD29" s="39">
        <v>0</v>
      </c>
      <c r="AE29" s="39">
        <v>0</v>
      </c>
      <c r="AF29" s="39">
        <v>0</v>
      </c>
      <c r="AG29" s="39">
        <v>0</v>
      </c>
      <c r="AH29" s="39">
        <v>0</v>
      </c>
      <c r="AI29" s="39">
        <v>0</v>
      </c>
      <c r="AJ29" s="39">
        <v>0</v>
      </c>
      <c r="AK29" s="39">
        <v>0</v>
      </c>
      <c r="AL29" s="39">
        <v>0</v>
      </c>
      <c r="AM29" s="39">
        <v>0</v>
      </c>
      <c r="AN29" s="39">
        <v>6.5274297601531306E-2</v>
      </c>
      <c r="AO29" s="39">
        <v>1.1135895440733701</v>
      </c>
      <c r="AP29" s="39">
        <v>0.42554115770641998</v>
      </c>
      <c r="AQ29" s="39">
        <v>0.28036531671303699</v>
      </c>
      <c r="AR29" s="39">
        <v>0.133878381604254</v>
      </c>
      <c r="AS29" s="39">
        <v>0.26320777504728299</v>
      </c>
      <c r="AT29" s="39">
        <v>0.12917656103931099</v>
      </c>
      <c r="AU29" s="39">
        <v>0.24706103807938101</v>
      </c>
      <c r="AV29" s="39">
        <v>0.27320072251249</v>
      </c>
      <c r="AW29" s="39">
        <v>0.20093335538295401</v>
      </c>
      <c r="AY29" s="149"/>
    </row>
    <row r="30" spans="1:51" x14ac:dyDescent="0.25">
      <c r="A30" s="34" t="s">
        <v>15</v>
      </c>
      <c r="B30" s="88"/>
      <c r="C30" s="39">
        <v>0</v>
      </c>
      <c r="D30" s="39">
        <v>0</v>
      </c>
      <c r="E30" s="39">
        <v>0</v>
      </c>
      <c r="F30" s="39">
        <v>0</v>
      </c>
      <c r="G30" s="39">
        <v>0</v>
      </c>
      <c r="H30" s="39">
        <v>0</v>
      </c>
      <c r="I30" s="39">
        <v>0</v>
      </c>
      <c r="J30" s="39">
        <v>0</v>
      </c>
      <c r="K30" s="39">
        <v>0</v>
      </c>
      <c r="L30" s="39">
        <v>0</v>
      </c>
      <c r="M30" s="39">
        <v>0</v>
      </c>
      <c r="N30" s="39">
        <v>0</v>
      </c>
      <c r="O30" s="39">
        <v>0</v>
      </c>
      <c r="P30" s="39">
        <v>0</v>
      </c>
      <c r="Q30" s="39">
        <v>0</v>
      </c>
      <c r="R30" s="39">
        <v>0</v>
      </c>
      <c r="S30" s="39">
        <v>0</v>
      </c>
      <c r="T30" s="39">
        <v>0</v>
      </c>
      <c r="U30" s="39">
        <v>0</v>
      </c>
      <c r="V30" s="39">
        <v>0</v>
      </c>
      <c r="W30" s="39">
        <v>0</v>
      </c>
      <c r="X30" s="39">
        <v>0</v>
      </c>
      <c r="Y30" s="39">
        <v>0</v>
      </c>
      <c r="Z30" s="39">
        <v>0</v>
      </c>
      <c r="AA30" s="39">
        <v>0</v>
      </c>
      <c r="AB30" s="39">
        <v>0</v>
      </c>
      <c r="AC30" s="39">
        <v>0</v>
      </c>
      <c r="AD30" s="39">
        <v>0</v>
      </c>
      <c r="AE30" s="39">
        <v>0</v>
      </c>
      <c r="AF30" s="39">
        <v>3.8402980895820497E-2</v>
      </c>
      <c r="AG30" s="39">
        <v>1.1648546107822101E-3</v>
      </c>
      <c r="AH30" s="39">
        <v>0.14115427082777501</v>
      </c>
      <c r="AI30" s="39">
        <v>0.110653769607983</v>
      </c>
      <c r="AJ30" s="39">
        <v>8.3892721844522997E-2</v>
      </c>
      <c r="AK30" s="39">
        <v>8.0980717988743997E-2</v>
      </c>
      <c r="AL30" s="39">
        <v>9.3630413607737398E-2</v>
      </c>
      <c r="AM30" s="39">
        <v>9.4277816523763103E-2</v>
      </c>
      <c r="AN30" s="39">
        <v>7.9128885974267205E-2</v>
      </c>
      <c r="AO30" s="39">
        <v>6.8605912564711005E-2</v>
      </c>
      <c r="AP30" s="39">
        <v>4.1240130664178601E-2</v>
      </c>
      <c r="AQ30" s="39">
        <v>2.04232398031172E-2</v>
      </c>
      <c r="AR30" s="39">
        <v>0</v>
      </c>
      <c r="AS30" s="39">
        <v>0</v>
      </c>
      <c r="AT30" s="39">
        <v>1.8334379132544501E-2</v>
      </c>
      <c r="AU30" s="39">
        <v>3.01459558164901E-2</v>
      </c>
      <c r="AV30" s="39">
        <v>0</v>
      </c>
      <c r="AW30" s="39">
        <v>0</v>
      </c>
      <c r="AY30" s="149"/>
    </row>
    <row r="31" spans="1:51" x14ac:dyDescent="0.25">
      <c r="A31" s="34" t="s">
        <v>16</v>
      </c>
      <c r="B31" s="88"/>
      <c r="C31" s="39">
        <v>0</v>
      </c>
      <c r="D31" s="39">
        <v>0</v>
      </c>
      <c r="E31" s="39">
        <v>0</v>
      </c>
      <c r="F31" s="39">
        <v>0</v>
      </c>
      <c r="G31" s="39">
        <v>0</v>
      </c>
      <c r="H31" s="39">
        <v>0</v>
      </c>
      <c r="I31" s="39">
        <v>0</v>
      </c>
      <c r="J31" s="39">
        <v>0</v>
      </c>
      <c r="K31" s="39">
        <v>0</v>
      </c>
      <c r="L31" s="39">
        <v>0.243099095740966</v>
      </c>
      <c r="M31" s="39">
        <v>2.76937055318378</v>
      </c>
      <c r="N31" s="39">
        <v>0.122032392345926</v>
      </c>
      <c r="O31" s="39">
        <v>6.9923105059436996E-2</v>
      </c>
      <c r="P31" s="39">
        <v>0</v>
      </c>
      <c r="Q31" s="39">
        <v>0</v>
      </c>
      <c r="R31" s="39">
        <v>0</v>
      </c>
      <c r="S31" s="39">
        <v>0</v>
      </c>
      <c r="T31" s="39">
        <v>0.106219216791464</v>
      </c>
      <c r="U31" s="39">
        <v>2.1207020450202101E-2</v>
      </c>
      <c r="V31" s="39">
        <v>0</v>
      </c>
      <c r="W31" s="39">
        <v>0</v>
      </c>
      <c r="X31" s="39">
        <v>0</v>
      </c>
      <c r="Y31" s="39">
        <v>0</v>
      </c>
      <c r="Z31" s="39">
        <v>0</v>
      </c>
      <c r="AA31" s="39">
        <v>0</v>
      </c>
      <c r="AB31" s="39">
        <v>0</v>
      </c>
      <c r="AC31" s="39">
        <v>3.2348038255402998E-3</v>
      </c>
      <c r="AD31" s="39">
        <v>0.70184607307323998</v>
      </c>
      <c r="AE31" s="39">
        <v>0.34252151694328797</v>
      </c>
      <c r="AF31" s="39">
        <v>3.0947003417134401E-2</v>
      </c>
      <c r="AG31" s="39">
        <v>3.3264073410402398E-2</v>
      </c>
      <c r="AH31" s="39">
        <v>0.43823857003166999</v>
      </c>
      <c r="AI31" s="39">
        <v>4.5709183942143697E-3</v>
      </c>
      <c r="AJ31" s="39">
        <v>3.0519670909071199E-2</v>
      </c>
      <c r="AK31" s="39">
        <v>1.00556045372898E-2</v>
      </c>
      <c r="AL31" s="39">
        <v>4.4270800958489901E-3</v>
      </c>
      <c r="AM31" s="39">
        <v>4.4930643167743704E-3</v>
      </c>
      <c r="AN31" s="39">
        <v>1.8154488725124301E-2</v>
      </c>
      <c r="AO31" s="39">
        <v>6.6473037679559199E-2</v>
      </c>
      <c r="AP31" s="39">
        <v>0.40458510424231198</v>
      </c>
      <c r="AQ31" s="39">
        <v>0.66438752790997702</v>
      </c>
      <c r="AR31" s="39">
        <v>0.415139891767281</v>
      </c>
      <c r="AS31" s="39">
        <v>0.16013283481531401</v>
      </c>
      <c r="AT31" s="39">
        <v>0.36482291009261902</v>
      </c>
      <c r="AU31" s="39">
        <v>0.33783891309547798</v>
      </c>
      <c r="AV31" s="39">
        <v>0.23501885109443199</v>
      </c>
      <c r="AW31" s="39">
        <v>0.17972529078680199</v>
      </c>
      <c r="AY31" s="149"/>
    </row>
    <row r="32" spans="1:51" x14ac:dyDescent="0.25">
      <c r="A32" s="33" t="s">
        <v>23</v>
      </c>
      <c r="B32" s="85"/>
      <c r="C32" s="49">
        <f t="shared" ref="C32" si="9">SUM(C33:C40)</f>
        <v>0.108434088874085</v>
      </c>
      <c r="D32" s="49">
        <f t="shared" ref="D32:AV32" si="10">SUM(D33:D40)</f>
        <v>0.128467901678017</v>
      </c>
      <c r="E32" s="49">
        <f t="shared" si="10"/>
        <v>0.219516769051953</v>
      </c>
      <c r="F32" s="49">
        <f t="shared" si="10"/>
        <v>0.31425080784750098</v>
      </c>
      <c r="G32" s="49">
        <f t="shared" si="10"/>
        <v>0.40340156935997901</v>
      </c>
      <c r="H32" s="49">
        <f t="shared" si="10"/>
        <v>0.505639254495722</v>
      </c>
      <c r="I32" s="49">
        <f t="shared" si="10"/>
        <v>0.62311032666367061</v>
      </c>
      <c r="J32" s="49">
        <f t="shared" si="10"/>
        <v>1.078921771687769</v>
      </c>
      <c r="K32" s="49">
        <f t="shared" si="10"/>
        <v>1.270616681680713</v>
      </c>
      <c r="L32" s="49">
        <f t="shared" si="10"/>
        <v>1.4386928095320539</v>
      </c>
      <c r="M32" s="49">
        <f t="shared" si="10"/>
        <v>2.2573172851590098</v>
      </c>
      <c r="N32" s="49">
        <f t="shared" si="10"/>
        <v>4.2610483288255399</v>
      </c>
      <c r="O32" s="49">
        <f t="shared" si="10"/>
        <v>4.9759928473742594</v>
      </c>
      <c r="P32" s="49">
        <f t="shared" si="10"/>
        <v>5.0682314577008203</v>
      </c>
      <c r="Q32" s="49">
        <f t="shared" si="10"/>
        <v>5.2004859327123301</v>
      </c>
      <c r="R32" s="49">
        <f t="shared" si="10"/>
        <v>5.2769281254320806</v>
      </c>
      <c r="S32" s="49">
        <f t="shared" si="10"/>
        <v>5.5808453648727401</v>
      </c>
      <c r="T32" s="49">
        <f t="shared" si="10"/>
        <v>6.4414444908626098</v>
      </c>
      <c r="U32" s="49">
        <f t="shared" si="10"/>
        <v>6.6968998849235746</v>
      </c>
      <c r="V32" s="49">
        <f t="shared" si="10"/>
        <v>6.7243789338544975</v>
      </c>
      <c r="W32" s="49">
        <f t="shared" si="10"/>
        <v>6.7477845375637386</v>
      </c>
      <c r="X32" s="49">
        <f t="shared" si="10"/>
        <v>5.9185702852153046</v>
      </c>
      <c r="Y32" s="49">
        <f t="shared" si="10"/>
        <v>6.9722055932986633</v>
      </c>
      <c r="Z32" s="49">
        <f t="shared" si="10"/>
        <v>7.7628415704497247</v>
      </c>
      <c r="AA32" s="49">
        <f t="shared" si="10"/>
        <v>8.0552867661080985</v>
      </c>
      <c r="AB32" s="49">
        <f t="shared" si="10"/>
        <v>8.7127217358133429</v>
      </c>
      <c r="AC32" s="49">
        <f t="shared" si="10"/>
        <v>9.1150569158481343</v>
      </c>
      <c r="AD32" s="49">
        <f t="shared" si="10"/>
        <v>10.378553128624834</v>
      </c>
      <c r="AE32" s="49">
        <f t="shared" si="10"/>
        <v>10.304229340148492</v>
      </c>
      <c r="AF32" s="49">
        <f t="shared" si="10"/>
        <v>7.922016741722314</v>
      </c>
      <c r="AG32" s="49">
        <f t="shared" si="10"/>
        <v>8.2446882322066042</v>
      </c>
      <c r="AH32" s="49">
        <f t="shared" si="10"/>
        <v>7.9362522085986029</v>
      </c>
      <c r="AI32" s="49">
        <f t="shared" si="10"/>
        <v>6.9377737740368026</v>
      </c>
      <c r="AJ32" s="49">
        <f t="shared" si="10"/>
        <v>4.7952082763965809</v>
      </c>
      <c r="AK32" s="49">
        <f t="shared" si="10"/>
        <v>3.6308643104260319</v>
      </c>
      <c r="AL32" s="49">
        <f t="shared" si="10"/>
        <v>3.6405043574130413</v>
      </c>
      <c r="AM32" s="49">
        <f t="shared" si="10"/>
        <v>7.3890968910546801</v>
      </c>
      <c r="AN32" s="49">
        <f t="shared" si="10"/>
        <v>7.3713278272632579</v>
      </c>
      <c r="AO32" s="49">
        <f t="shared" si="10"/>
        <v>8.9642380694798955</v>
      </c>
      <c r="AP32" s="49">
        <f t="shared" si="10"/>
        <v>9.7187315747574896</v>
      </c>
      <c r="AQ32" s="49">
        <f t="shared" si="10"/>
        <v>11.859632085913844</v>
      </c>
      <c r="AR32" s="49">
        <f t="shared" si="10"/>
        <v>10.662699466894997</v>
      </c>
      <c r="AS32" s="49">
        <f t="shared" si="10"/>
        <v>8.7415866899403518</v>
      </c>
      <c r="AT32" s="49">
        <f t="shared" si="10"/>
        <v>9.3086181985541909</v>
      </c>
      <c r="AU32" s="49">
        <f t="shared" si="10"/>
        <v>8.6340075813962915</v>
      </c>
      <c r="AV32" s="49">
        <f t="shared" si="10"/>
        <v>8.0667638012591549</v>
      </c>
      <c r="AW32" s="49">
        <f t="shared" ref="AW32" si="11">SUM(AW33:AW40)</f>
        <v>8.2064649632123476</v>
      </c>
      <c r="AY32" s="149"/>
    </row>
    <row r="33" spans="1:51" x14ac:dyDescent="0.25">
      <c r="A33" s="34" t="s">
        <v>5</v>
      </c>
      <c r="B33" s="88"/>
      <c r="C33" s="39">
        <v>0</v>
      </c>
      <c r="D33" s="39">
        <v>0</v>
      </c>
      <c r="E33" s="39">
        <v>0</v>
      </c>
      <c r="F33" s="39">
        <v>0</v>
      </c>
      <c r="G33" s="39">
        <v>0</v>
      </c>
      <c r="H33" s="39">
        <v>0</v>
      </c>
      <c r="I33" s="39">
        <v>6.3156408888086601E-2</v>
      </c>
      <c r="J33" s="39">
        <v>0.146940114098637</v>
      </c>
      <c r="K33" s="39">
        <v>0.37867955190969399</v>
      </c>
      <c r="L33" s="39">
        <v>0.55709893686216005</v>
      </c>
      <c r="M33" s="39">
        <v>1.25246379002796</v>
      </c>
      <c r="N33" s="39">
        <v>2.8144771927202701</v>
      </c>
      <c r="O33" s="39">
        <v>3.3324571395504998</v>
      </c>
      <c r="P33" s="39">
        <v>3.6066785024064498</v>
      </c>
      <c r="Q33" s="39">
        <v>3.7836880580376602</v>
      </c>
      <c r="R33" s="39">
        <v>4.10942303458721</v>
      </c>
      <c r="S33" s="39">
        <v>4.2994853354904201</v>
      </c>
      <c r="T33" s="39">
        <v>4.7850140503777103</v>
      </c>
      <c r="U33" s="39">
        <v>5.4431437111485597</v>
      </c>
      <c r="V33" s="39">
        <v>5.8271264754230199</v>
      </c>
      <c r="W33" s="39">
        <v>5.8459835715337496</v>
      </c>
      <c r="X33" s="39">
        <v>5.3684368453518596</v>
      </c>
      <c r="Y33" s="39">
        <v>6.2364117011206304</v>
      </c>
      <c r="Z33" s="39">
        <v>6.7748618464184602</v>
      </c>
      <c r="AA33" s="39">
        <v>6.81348774839371</v>
      </c>
      <c r="AB33" s="39">
        <v>7.5279652984179899</v>
      </c>
      <c r="AC33" s="39">
        <v>7.4426218188270497</v>
      </c>
      <c r="AD33" s="39">
        <v>8.1395856861195401</v>
      </c>
      <c r="AE33" s="39">
        <v>7.9026236669102996</v>
      </c>
      <c r="AF33" s="39">
        <v>5.39616248236785</v>
      </c>
      <c r="AG33" s="39">
        <v>5.0272994079948603</v>
      </c>
      <c r="AH33" s="39">
        <v>4.6984338254364202</v>
      </c>
      <c r="AI33" s="39">
        <v>4.0182309268626604</v>
      </c>
      <c r="AJ33" s="39">
        <v>2.19066545439268</v>
      </c>
      <c r="AK33" s="39">
        <v>1.8427535909181001</v>
      </c>
      <c r="AL33" s="39">
        <v>2.0016456825236002</v>
      </c>
      <c r="AM33" s="39">
        <v>2.06358458655858</v>
      </c>
      <c r="AN33" s="39">
        <v>1.3110335944429701</v>
      </c>
      <c r="AO33" s="39">
        <v>1.4524944924201999</v>
      </c>
      <c r="AP33" s="39">
        <v>3.05222197761486</v>
      </c>
      <c r="AQ33" s="39">
        <v>3.8702724737174998</v>
      </c>
      <c r="AR33" s="39">
        <v>2.65331619172931</v>
      </c>
      <c r="AS33" s="39">
        <v>2.0044029814583499</v>
      </c>
      <c r="AT33" s="39">
        <v>2.1778490948772702</v>
      </c>
      <c r="AU33" s="39">
        <v>1.6042091634665101</v>
      </c>
      <c r="AV33" s="39">
        <v>1.07576879883807</v>
      </c>
      <c r="AW33" s="39">
        <v>1.1619183935035799</v>
      </c>
      <c r="AY33" s="149"/>
    </row>
    <row r="34" spans="1:51" x14ac:dyDescent="0.25">
      <c r="A34" s="34" t="s">
        <v>2</v>
      </c>
      <c r="B34" s="88"/>
      <c r="C34" s="39">
        <v>0</v>
      </c>
      <c r="D34" s="39">
        <v>0</v>
      </c>
      <c r="E34" s="39">
        <v>0</v>
      </c>
      <c r="F34" s="39">
        <v>0</v>
      </c>
      <c r="G34" s="39">
        <v>0</v>
      </c>
      <c r="H34" s="39">
        <v>0</v>
      </c>
      <c r="I34" s="39">
        <v>0</v>
      </c>
      <c r="J34" s="39">
        <v>0</v>
      </c>
      <c r="K34" s="39">
        <v>0</v>
      </c>
      <c r="L34" s="39">
        <v>0</v>
      </c>
      <c r="M34" s="39">
        <v>0</v>
      </c>
      <c r="N34" s="39">
        <v>0</v>
      </c>
      <c r="O34" s="39">
        <v>0</v>
      </c>
      <c r="P34" s="39">
        <v>0</v>
      </c>
      <c r="Q34" s="39">
        <v>0</v>
      </c>
      <c r="R34" s="39">
        <v>0</v>
      </c>
      <c r="S34" s="39">
        <v>0</v>
      </c>
      <c r="T34" s="39">
        <v>0</v>
      </c>
      <c r="U34" s="39">
        <v>0</v>
      </c>
      <c r="V34" s="39">
        <v>0</v>
      </c>
      <c r="W34" s="39">
        <v>0</v>
      </c>
      <c r="X34" s="39">
        <v>0</v>
      </c>
      <c r="Y34" s="39">
        <v>0</v>
      </c>
      <c r="Z34" s="39">
        <v>0</v>
      </c>
      <c r="AA34" s="39">
        <v>0</v>
      </c>
      <c r="AB34" s="39">
        <v>0</v>
      </c>
      <c r="AC34" s="39">
        <v>0</v>
      </c>
      <c r="AD34" s="39">
        <v>0</v>
      </c>
      <c r="AE34" s="39">
        <v>0</v>
      </c>
      <c r="AF34" s="39">
        <v>0</v>
      </c>
      <c r="AG34" s="39">
        <v>0</v>
      </c>
      <c r="AH34" s="39">
        <v>0</v>
      </c>
      <c r="AI34" s="39">
        <v>0</v>
      </c>
      <c r="AJ34" s="39">
        <v>0</v>
      </c>
      <c r="AK34" s="39">
        <v>0</v>
      </c>
      <c r="AL34" s="39">
        <v>0</v>
      </c>
      <c r="AM34" s="39">
        <v>0</v>
      </c>
      <c r="AN34" s="39">
        <v>0</v>
      </c>
      <c r="AO34" s="39">
        <v>0.99565492974821701</v>
      </c>
      <c r="AP34" s="39">
        <v>1.15095020984277</v>
      </c>
      <c r="AQ34" s="39">
        <v>1.37789118867028</v>
      </c>
      <c r="AR34" s="39">
        <v>1.4822600071197001</v>
      </c>
      <c r="AS34" s="39">
        <v>1.32983781707365</v>
      </c>
      <c r="AT34" s="39">
        <v>1.15464786661549</v>
      </c>
      <c r="AU34" s="39">
        <v>0.60847240283231796</v>
      </c>
      <c r="AV34" s="39">
        <v>0.55554987432953795</v>
      </c>
      <c r="AW34" s="39">
        <v>0.48666002155188298</v>
      </c>
      <c r="AY34" s="149"/>
    </row>
    <row r="35" spans="1:51" x14ac:dyDescent="0.25">
      <c r="A35" s="34" t="s">
        <v>6</v>
      </c>
      <c r="B35" s="88"/>
      <c r="C35" s="39">
        <v>0.108434088874085</v>
      </c>
      <c r="D35" s="39">
        <v>0.128467901678017</v>
      </c>
      <c r="E35" s="39">
        <v>0.219516769051953</v>
      </c>
      <c r="F35" s="39">
        <v>0.31425080784750098</v>
      </c>
      <c r="G35" s="39">
        <v>0.40340156935997901</v>
      </c>
      <c r="H35" s="39">
        <v>0.505639254495722</v>
      </c>
      <c r="I35" s="39">
        <v>0.55995391777558401</v>
      </c>
      <c r="J35" s="39">
        <v>0.93198165758913198</v>
      </c>
      <c r="K35" s="39">
        <v>0.89193712977101902</v>
      </c>
      <c r="L35" s="39">
        <v>0.88159387266989397</v>
      </c>
      <c r="M35" s="39">
        <v>1.0048534951310499</v>
      </c>
      <c r="N35" s="39">
        <v>1.44657113610527</v>
      </c>
      <c r="O35" s="39">
        <v>1.64353570782376</v>
      </c>
      <c r="P35" s="39">
        <v>1.46155295529437</v>
      </c>
      <c r="Q35" s="39">
        <v>1.4167978746746701</v>
      </c>
      <c r="R35" s="39">
        <v>1.1675050908448701</v>
      </c>
      <c r="S35" s="39">
        <v>1.28136002938232</v>
      </c>
      <c r="T35" s="39">
        <v>1.6564304404849</v>
      </c>
      <c r="U35" s="39">
        <v>1.5556761441604201</v>
      </c>
      <c r="V35" s="39">
        <v>1.27944883666117</v>
      </c>
      <c r="W35" s="39">
        <v>1.32832023785228</v>
      </c>
      <c r="X35" s="39">
        <v>1.30320812374267</v>
      </c>
      <c r="Y35" s="39">
        <v>1.2371403253948099</v>
      </c>
      <c r="Z35" s="39">
        <v>1.2763766676811701</v>
      </c>
      <c r="AA35" s="39">
        <v>1.18228832240367</v>
      </c>
      <c r="AB35" s="39">
        <v>0.958762574628375</v>
      </c>
      <c r="AC35" s="39">
        <v>1.35038563635242</v>
      </c>
      <c r="AD35" s="39">
        <v>1.6268607363497001</v>
      </c>
      <c r="AE35" s="39">
        <v>1.6311482437262601</v>
      </c>
      <c r="AF35" s="39">
        <v>1.6929070696720501</v>
      </c>
      <c r="AG35" s="39">
        <v>1.8806727177510001</v>
      </c>
      <c r="AH35" s="39">
        <v>1.89737812180656</v>
      </c>
      <c r="AI35" s="39">
        <v>2.0046504428255001</v>
      </c>
      <c r="AJ35" s="39">
        <v>1.8522172338024601</v>
      </c>
      <c r="AK35" s="39">
        <v>1.4955780398318099</v>
      </c>
      <c r="AL35" s="39">
        <v>1.4945387850246199</v>
      </c>
      <c r="AM35" s="39">
        <v>1.8177055865065399</v>
      </c>
      <c r="AN35" s="39">
        <v>1.87799047037841</v>
      </c>
      <c r="AO35" s="39">
        <v>2.46982572557922</v>
      </c>
      <c r="AP35" s="39">
        <v>1.5640809591696301</v>
      </c>
      <c r="AQ35" s="39">
        <v>1.8433978251047201</v>
      </c>
      <c r="AR35" s="39">
        <v>1.5554311213985901</v>
      </c>
      <c r="AS35" s="39">
        <v>1.2642664776422701</v>
      </c>
      <c r="AT35" s="39">
        <v>1.23104156663396</v>
      </c>
      <c r="AU35" s="39">
        <v>1.3100702865390199</v>
      </c>
      <c r="AV35" s="39">
        <v>1.18767330058082</v>
      </c>
      <c r="AW35" s="39">
        <v>1.046958792641</v>
      </c>
      <c r="AY35" s="149"/>
    </row>
    <row r="36" spans="1:51" x14ac:dyDescent="0.25">
      <c r="A36" s="34" t="s">
        <v>4</v>
      </c>
      <c r="B36" s="88"/>
      <c r="C36" s="39">
        <v>0</v>
      </c>
      <c r="D36" s="39">
        <v>0</v>
      </c>
      <c r="E36" s="39">
        <v>0</v>
      </c>
      <c r="F36" s="39">
        <v>0</v>
      </c>
      <c r="G36" s="39">
        <v>0</v>
      </c>
      <c r="H36" s="39">
        <v>0</v>
      </c>
      <c r="I36" s="39">
        <v>0</v>
      </c>
      <c r="J36" s="39">
        <v>0</v>
      </c>
      <c r="K36" s="39">
        <v>0</v>
      </c>
      <c r="L36" s="39">
        <v>0</v>
      </c>
      <c r="M36" s="39">
        <v>0</v>
      </c>
      <c r="N36" s="39">
        <v>0</v>
      </c>
      <c r="O36" s="39">
        <v>0</v>
      </c>
      <c r="P36" s="39">
        <v>0</v>
      </c>
      <c r="Q36" s="39">
        <v>0</v>
      </c>
      <c r="R36" s="39">
        <v>0</v>
      </c>
      <c r="S36" s="39">
        <v>0</v>
      </c>
      <c r="T36" s="39">
        <v>0</v>
      </c>
      <c r="U36" s="39">
        <v>0</v>
      </c>
      <c r="V36" s="39">
        <v>0</v>
      </c>
      <c r="W36" s="39">
        <v>0</v>
      </c>
      <c r="X36" s="39">
        <v>0</v>
      </c>
      <c r="Y36" s="39">
        <v>0</v>
      </c>
      <c r="Z36" s="39">
        <v>0</v>
      </c>
      <c r="AA36" s="39">
        <v>0</v>
      </c>
      <c r="AB36" s="39">
        <v>0</v>
      </c>
      <c r="AC36" s="39">
        <v>0</v>
      </c>
      <c r="AD36" s="39">
        <v>0</v>
      </c>
      <c r="AE36" s="39">
        <v>0</v>
      </c>
      <c r="AF36" s="39">
        <v>0</v>
      </c>
      <c r="AG36" s="39">
        <v>0</v>
      </c>
      <c r="AH36" s="39">
        <v>0</v>
      </c>
      <c r="AI36" s="39">
        <v>0</v>
      </c>
      <c r="AJ36" s="39">
        <v>0</v>
      </c>
      <c r="AK36" s="39">
        <v>0</v>
      </c>
      <c r="AL36" s="39">
        <v>5.2601665420988999E-2</v>
      </c>
      <c r="AM36" s="39">
        <v>3.45672789806481</v>
      </c>
      <c r="AN36" s="39">
        <v>4.1427741046278497</v>
      </c>
      <c r="AO36" s="39">
        <v>3.9733509576149602</v>
      </c>
      <c r="AP36" s="39">
        <v>3.9351998814740901</v>
      </c>
      <c r="AQ36" s="39">
        <v>4.7709560980714203</v>
      </c>
      <c r="AR36" s="39">
        <v>4.9373934869615796</v>
      </c>
      <c r="AS36" s="39">
        <v>4.0953723874129304</v>
      </c>
      <c r="AT36" s="39">
        <v>4.7124413519521404</v>
      </c>
      <c r="AU36" s="39">
        <v>5.0907956275497002</v>
      </c>
      <c r="AV36" s="39">
        <v>5.2318145897043902</v>
      </c>
      <c r="AW36" s="39">
        <v>5.5006702598175998</v>
      </c>
      <c r="AY36" s="149"/>
    </row>
    <row r="37" spans="1:51" x14ac:dyDescent="0.25">
      <c r="A37" s="34" t="s">
        <v>17</v>
      </c>
      <c r="B37" s="88"/>
      <c r="C37" s="39">
        <v>0</v>
      </c>
      <c r="D37" s="39">
        <v>0</v>
      </c>
      <c r="E37" s="39">
        <v>0</v>
      </c>
      <c r="F37" s="39">
        <v>0</v>
      </c>
      <c r="G37" s="39">
        <v>0</v>
      </c>
      <c r="H37" s="39">
        <v>0</v>
      </c>
      <c r="I37" s="39">
        <v>0</v>
      </c>
      <c r="J37" s="39">
        <v>0</v>
      </c>
      <c r="K37" s="39">
        <v>0</v>
      </c>
      <c r="L37" s="39">
        <v>0</v>
      </c>
      <c r="M37" s="39">
        <v>0</v>
      </c>
      <c r="N37" s="39">
        <v>0</v>
      </c>
      <c r="O37" s="39">
        <v>0</v>
      </c>
      <c r="P37" s="39">
        <v>0</v>
      </c>
      <c r="Q37" s="39">
        <v>0</v>
      </c>
      <c r="R37" s="39">
        <v>0</v>
      </c>
      <c r="S37" s="39">
        <v>0</v>
      </c>
      <c r="T37" s="39">
        <v>0</v>
      </c>
      <c r="U37" s="39">
        <v>0</v>
      </c>
      <c r="V37" s="39">
        <v>0</v>
      </c>
      <c r="W37" s="39">
        <v>0</v>
      </c>
      <c r="X37" s="39">
        <v>0</v>
      </c>
      <c r="Y37" s="39">
        <v>0.42469956187179803</v>
      </c>
      <c r="Z37" s="39">
        <v>0.91763742420702399</v>
      </c>
      <c r="AA37" s="39">
        <v>0.90351915514562497</v>
      </c>
      <c r="AB37" s="39">
        <v>0.85152461635788501</v>
      </c>
      <c r="AC37" s="39">
        <v>0.90091094153292495</v>
      </c>
      <c r="AD37" s="39">
        <v>0.93462412879732504</v>
      </c>
      <c r="AE37" s="39">
        <v>0.90793056802332195</v>
      </c>
      <c r="AF37" s="39">
        <v>1.0233916575131701</v>
      </c>
      <c r="AG37" s="39">
        <v>1.2188996344984799</v>
      </c>
      <c r="AH37" s="39">
        <v>0.95659693552923897</v>
      </c>
      <c r="AI37" s="39">
        <v>0.72057592042816598</v>
      </c>
      <c r="AJ37" s="39">
        <v>0.56280799340248799</v>
      </c>
      <c r="AK37" s="39">
        <v>0.16012494546145201</v>
      </c>
      <c r="AL37" s="39">
        <v>0</v>
      </c>
      <c r="AM37" s="39">
        <v>0</v>
      </c>
      <c r="AN37" s="39">
        <v>0</v>
      </c>
      <c r="AO37" s="39">
        <v>0</v>
      </c>
      <c r="AP37" s="39">
        <v>0</v>
      </c>
      <c r="AQ37" s="39">
        <v>0</v>
      </c>
      <c r="AR37" s="39">
        <v>0</v>
      </c>
      <c r="AS37" s="39">
        <v>0</v>
      </c>
      <c r="AT37" s="39">
        <v>0</v>
      </c>
      <c r="AU37" s="39">
        <v>0</v>
      </c>
      <c r="AV37" s="39">
        <v>0</v>
      </c>
      <c r="AW37" s="39">
        <v>0</v>
      </c>
      <c r="AY37" s="149"/>
    </row>
    <row r="38" spans="1:51" x14ac:dyDescent="0.25">
      <c r="A38" s="34" t="s">
        <v>18</v>
      </c>
      <c r="B38" s="88"/>
      <c r="C38" s="39">
        <v>0</v>
      </c>
      <c r="D38" s="39">
        <v>0</v>
      </c>
      <c r="E38" s="39">
        <v>0</v>
      </c>
      <c r="F38" s="39">
        <v>0</v>
      </c>
      <c r="G38" s="39">
        <v>0</v>
      </c>
      <c r="H38" s="39">
        <v>0</v>
      </c>
      <c r="I38" s="39">
        <v>0</v>
      </c>
      <c r="J38" s="39">
        <v>0</v>
      </c>
      <c r="K38" s="39">
        <v>0</v>
      </c>
      <c r="L38" s="39">
        <v>0</v>
      </c>
      <c r="M38" s="39">
        <v>0</v>
      </c>
      <c r="N38" s="39">
        <v>0</v>
      </c>
      <c r="O38" s="39">
        <v>0</v>
      </c>
      <c r="P38" s="39">
        <v>0</v>
      </c>
      <c r="Q38" s="39">
        <v>0</v>
      </c>
      <c r="R38" s="39">
        <v>0</v>
      </c>
      <c r="S38" s="39">
        <v>0</v>
      </c>
      <c r="T38" s="39">
        <v>0</v>
      </c>
      <c r="U38" s="39">
        <v>0</v>
      </c>
      <c r="V38" s="39">
        <v>0</v>
      </c>
      <c r="W38" s="39">
        <v>0</v>
      </c>
      <c r="X38" s="39">
        <v>0</v>
      </c>
      <c r="Y38" s="39">
        <v>0</v>
      </c>
      <c r="Z38" s="39">
        <v>0</v>
      </c>
      <c r="AA38" s="39">
        <v>0</v>
      </c>
      <c r="AB38" s="39">
        <v>0</v>
      </c>
      <c r="AC38" s="39">
        <v>0</v>
      </c>
      <c r="AD38" s="39">
        <v>0</v>
      </c>
      <c r="AE38" s="39">
        <v>7.6383962408600001E-2</v>
      </c>
      <c r="AF38" s="39">
        <v>0.1815359106594</v>
      </c>
      <c r="AG38" s="39">
        <v>0.2455198791705</v>
      </c>
      <c r="AH38" s="39">
        <v>0.44739177982180001</v>
      </c>
      <c r="AI38" s="39">
        <v>0.36257582156290002</v>
      </c>
      <c r="AJ38" s="39">
        <v>0.22022389161959999</v>
      </c>
      <c r="AK38" s="39">
        <v>0.1220159399514</v>
      </c>
      <c r="AL38" s="39">
        <v>9.1759954841499999E-2</v>
      </c>
      <c r="AM38" s="39">
        <v>5.1087974857700003E-2</v>
      </c>
      <c r="AN38" s="39">
        <v>4.5135977786899997E-2</v>
      </c>
      <c r="AO38" s="39">
        <v>7.2911964117299999E-2</v>
      </c>
      <c r="AP38" s="39">
        <v>3.4020149973016202E-2</v>
      </c>
      <c r="AQ38" s="39">
        <v>2.2770984449927999E-2</v>
      </c>
      <c r="AR38" s="39">
        <v>4.3972787998358902E-2</v>
      </c>
      <c r="AS38" s="39">
        <v>4.7711440841699503E-2</v>
      </c>
      <c r="AT38" s="39">
        <v>3.34351557421343E-2</v>
      </c>
      <c r="AU38" s="39">
        <v>2.5427785735334201E-2</v>
      </c>
      <c r="AV38" s="39">
        <v>2.1844176209374001E-2</v>
      </c>
      <c r="AW38" s="39">
        <v>1.6029238317235999E-2</v>
      </c>
      <c r="AY38" s="149"/>
    </row>
    <row r="39" spans="1:51" x14ac:dyDescent="0.25">
      <c r="A39" s="34" t="s">
        <v>14</v>
      </c>
      <c r="B39" s="88"/>
      <c r="C39" s="39">
        <v>0</v>
      </c>
      <c r="D39" s="39">
        <v>0</v>
      </c>
      <c r="E39" s="39">
        <v>0</v>
      </c>
      <c r="F39" s="39">
        <v>0</v>
      </c>
      <c r="G39" s="39">
        <v>0</v>
      </c>
      <c r="H39" s="39">
        <v>0</v>
      </c>
      <c r="I39" s="39">
        <v>0</v>
      </c>
      <c r="J39" s="39">
        <v>0</v>
      </c>
      <c r="K39" s="39">
        <v>0</v>
      </c>
      <c r="L39" s="39">
        <v>0</v>
      </c>
      <c r="M39" s="39">
        <v>0</v>
      </c>
      <c r="N39" s="39">
        <v>0</v>
      </c>
      <c r="O39" s="39">
        <v>0</v>
      </c>
      <c r="P39" s="39">
        <v>0</v>
      </c>
      <c r="Q39" s="39">
        <v>0</v>
      </c>
      <c r="R39" s="39">
        <v>0</v>
      </c>
      <c r="S39" s="39">
        <v>0</v>
      </c>
      <c r="T39" s="39">
        <v>0</v>
      </c>
      <c r="U39" s="39">
        <v>0</v>
      </c>
      <c r="V39" s="39">
        <v>0</v>
      </c>
      <c r="W39" s="39">
        <v>0</v>
      </c>
      <c r="X39" s="39">
        <v>0</v>
      </c>
      <c r="Y39" s="39">
        <v>0</v>
      </c>
      <c r="Z39" s="39">
        <v>0</v>
      </c>
      <c r="AA39" s="39">
        <v>0</v>
      </c>
      <c r="AB39" s="39">
        <v>0</v>
      </c>
      <c r="AC39" s="39">
        <v>0</v>
      </c>
      <c r="AD39" s="39">
        <v>0</v>
      </c>
      <c r="AE39" s="39">
        <v>0</v>
      </c>
      <c r="AF39" s="39">
        <v>0</v>
      </c>
      <c r="AG39" s="39">
        <v>0</v>
      </c>
      <c r="AH39" s="39">
        <v>0</v>
      </c>
      <c r="AI39" s="39">
        <v>0</v>
      </c>
      <c r="AJ39" s="39">
        <v>1.0180810641281499E-3</v>
      </c>
      <c r="AK39" s="39">
        <v>1.6307410124737302E-2</v>
      </c>
      <c r="AL39" s="39">
        <v>0</v>
      </c>
      <c r="AM39" s="39">
        <v>0</v>
      </c>
      <c r="AN39" s="39">
        <v>0</v>
      </c>
      <c r="AO39" s="39">
        <v>0</v>
      </c>
      <c r="AP39" s="39">
        <v>0</v>
      </c>
      <c r="AQ39" s="39">
        <v>0</v>
      </c>
      <c r="AR39" s="39">
        <v>0</v>
      </c>
      <c r="AS39" s="39">
        <v>0</v>
      </c>
      <c r="AT39" s="39">
        <v>0</v>
      </c>
      <c r="AU39" s="39">
        <v>0</v>
      </c>
      <c r="AV39" s="39">
        <v>0</v>
      </c>
      <c r="AW39" s="39">
        <v>0</v>
      </c>
      <c r="AY39" s="149"/>
    </row>
    <row r="40" spans="1:51" x14ac:dyDescent="0.25">
      <c r="A40" s="34" t="s">
        <v>19</v>
      </c>
      <c r="B40" s="88"/>
      <c r="C40" s="39">
        <v>0</v>
      </c>
      <c r="D40" s="39">
        <v>0</v>
      </c>
      <c r="E40" s="39">
        <v>0</v>
      </c>
      <c r="F40" s="39">
        <v>0</v>
      </c>
      <c r="G40" s="39">
        <v>0</v>
      </c>
      <c r="H40" s="39">
        <v>0</v>
      </c>
      <c r="I40" s="39">
        <v>0</v>
      </c>
      <c r="J40" s="39">
        <v>0</v>
      </c>
      <c r="K40" s="39">
        <v>0</v>
      </c>
      <c r="L40" s="39">
        <v>0</v>
      </c>
      <c r="M40" s="39">
        <v>0</v>
      </c>
      <c r="N40" s="39">
        <v>0</v>
      </c>
      <c r="O40" s="39">
        <v>0</v>
      </c>
      <c r="P40" s="39">
        <v>0</v>
      </c>
      <c r="Q40" s="39">
        <v>0</v>
      </c>
      <c r="R40" s="39">
        <v>0</v>
      </c>
      <c r="S40" s="39">
        <v>0</v>
      </c>
      <c r="T40" s="39">
        <v>0</v>
      </c>
      <c r="U40" s="39">
        <v>-0.30191997038540602</v>
      </c>
      <c r="V40" s="39">
        <v>-0.38219637822969199</v>
      </c>
      <c r="W40" s="39">
        <v>-0.42651927182229099</v>
      </c>
      <c r="X40" s="39">
        <v>-0.75307468387922505</v>
      </c>
      <c r="Y40" s="39">
        <v>-0.92604599508857499</v>
      </c>
      <c r="Z40" s="39">
        <v>-1.2060343678569301</v>
      </c>
      <c r="AA40" s="39">
        <v>-0.84400845983490702</v>
      </c>
      <c r="AB40" s="39">
        <v>-0.62553075359090704</v>
      </c>
      <c r="AC40" s="39">
        <v>-0.57886148086426004</v>
      </c>
      <c r="AD40" s="39">
        <v>-0.322517422641731</v>
      </c>
      <c r="AE40" s="39">
        <v>-0.21385710091999</v>
      </c>
      <c r="AF40" s="39">
        <v>-0.37198037849015603</v>
      </c>
      <c r="AG40" s="39">
        <v>-0.127703407208237</v>
      </c>
      <c r="AH40" s="39">
        <v>-6.3548453995416407E-2</v>
      </c>
      <c r="AI40" s="39">
        <v>-0.16825933764242401</v>
      </c>
      <c r="AJ40" s="39">
        <v>-3.1724377884775799E-2</v>
      </c>
      <c r="AK40" s="39">
        <v>-5.9156158614673297E-3</v>
      </c>
      <c r="AL40" s="39">
        <v>-4.17303976676777E-5</v>
      </c>
      <c r="AM40" s="39">
        <v>-9.1549329502378694E-6</v>
      </c>
      <c r="AN40" s="39">
        <v>-5.6063199728716004E-3</v>
      </c>
      <c r="AO40" s="39">
        <v>0</v>
      </c>
      <c r="AP40" s="39">
        <v>-1.7741603316876398E-2</v>
      </c>
      <c r="AQ40" s="39">
        <v>-2.5656484100004501E-2</v>
      </c>
      <c r="AR40" s="39">
        <v>-9.6741283125410405E-3</v>
      </c>
      <c r="AS40" s="39">
        <v>-4.4144885478729402E-6</v>
      </c>
      <c r="AT40" s="39">
        <v>-7.9683726680450297E-4</v>
      </c>
      <c r="AU40" s="39">
        <v>-4.9676847265911102E-3</v>
      </c>
      <c r="AV40" s="39">
        <v>-5.8869384030374996E-3</v>
      </c>
      <c r="AW40" s="39">
        <v>-5.7717426189497403E-3</v>
      </c>
      <c r="AY40" s="149"/>
    </row>
    <row r="41" spans="1:51" x14ac:dyDescent="0.25">
      <c r="A41" s="25" t="s">
        <v>101</v>
      </c>
      <c r="B41" s="84"/>
      <c r="C41" s="50">
        <f>C42</f>
        <v>0</v>
      </c>
      <c r="D41" s="50">
        <f t="shared" ref="D41:AW41" si="12">D42</f>
        <v>0</v>
      </c>
      <c r="E41" s="50">
        <f t="shared" si="12"/>
        <v>0</v>
      </c>
      <c r="F41" s="50">
        <f t="shared" si="12"/>
        <v>0</v>
      </c>
      <c r="G41" s="50">
        <f t="shared" si="12"/>
        <v>0</v>
      </c>
      <c r="H41" s="50">
        <f t="shared" si="12"/>
        <v>0</v>
      </c>
      <c r="I41" s="50">
        <f t="shared" si="12"/>
        <v>0</v>
      </c>
      <c r="J41" s="50">
        <f t="shared" si="12"/>
        <v>0</v>
      </c>
      <c r="K41" s="50">
        <f t="shared" si="12"/>
        <v>0</v>
      </c>
      <c r="L41" s="50">
        <f t="shared" si="12"/>
        <v>0</v>
      </c>
      <c r="M41" s="50">
        <f t="shared" si="12"/>
        <v>0</v>
      </c>
      <c r="N41" s="50">
        <f t="shared" si="12"/>
        <v>2.3491935423250001</v>
      </c>
      <c r="O41" s="50">
        <f t="shared" si="12"/>
        <v>27.375778013325</v>
      </c>
      <c r="P41" s="50">
        <f t="shared" si="12"/>
        <v>23.0104806019928</v>
      </c>
      <c r="Q41" s="50">
        <f t="shared" si="12"/>
        <v>29.187088869406299</v>
      </c>
      <c r="R41" s="50">
        <f t="shared" si="12"/>
        <v>30.254165767284899</v>
      </c>
      <c r="S41" s="50">
        <f t="shared" si="12"/>
        <v>30.336611836127101</v>
      </c>
      <c r="T41" s="50">
        <f t="shared" si="12"/>
        <v>23.990058894164299</v>
      </c>
      <c r="U41" s="50">
        <f t="shared" si="12"/>
        <v>31.1395874378806</v>
      </c>
      <c r="V41" s="50">
        <f t="shared" si="12"/>
        <v>28.348084430008701</v>
      </c>
      <c r="W41" s="50">
        <f t="shared" si="12"/>
        <v>22.001625927987298</v>
      </c>
      <c r="X41" s="50">
        <f t="shared" si="12"/>
        <v>13.6746201948958</v>
      </c>
      <c r="Y41" s="50">
        <f t="shared" si="12"/>
        <v>8.3140674611197003</v>
      </c>
      <c r="Z41" s="50">
        <f t="shared" si="12"/>
        <v>0.67208184297310003</v>
      </c>
      <c r="AA41" s="50">
        <f t="shared" si="12"/>
        <v>0</v>
      </c>
      <c r="AB41" s="50">
        <f t="shared" si="12"/>
        <v>0</v>
      </c>
      <c r="AC41" s="50">
        <f t="shared" si="12"/>
        <v>0</v>
      </c>
      <c r="AD41" s="50">
        <f t="shared" si="12"/>
        <v>0</v>
      </c>
      <c r="AE41" s="50">
        <f t="shared" si="12"/>
        <v>0</v>
      </c>
      <c r="AF41" s="50">
        <f t="shared" si="12"/>
        <v>0</v>
      </c>
      <c r="AG41" s="50">
        <f t="shared" si="12"/>
        <v>0</v>
      </c>
      <c r="AH41" s="50">
        <f t="shared" si="12"/>
        <v>0</v>
      </c>
      <c r="AI41" s="50">
        <f t="shared" si="12"/>
        <v>0</v>
      </c>
      <c r="AJ41" s="50">
        <f t="shared" si="12"/>
        <v>0</v>
      </c>
      <c r="AK41" s="50">
        <f t="shared" si="12"/>
        <v>0</v>
      </c>
      <c r="AL41" s="50">
        <f t="shared" si="12"/>
        <v>0</v>
      </c>
      <c r="AM41" s="50">
        <f t="shared" si="12"/>
        <v>0</v>
      </c>
      <c r="AN41" s="50">
        <f t="shared" si="12"/>
        <v>0</v>
      </c>
      <c r="AO41" s="50">
        <f t="shared" si="12"/>
        <v>0</v>
      </c>
      <c r="AP41" s="50">
        <f t="shared" si="12"/>
        <v>0</v>
      </c>
      <c r="AQ41" s="50">
        <f t="shared" si="12"/>
        <v>0</v>
      </c>
      <c r="AR41" s="50">
        <f t="shared" si="12"/>
        <v>0</v>
      </c>
      <c r="AS41" s="50">
        <f t="shared" si="12"/>
        <v>0</v>
      </c>
      <c r="AT41" s="50">
        <f t="shared" si="12"/>
        <v>0</v>
      </c>
      <c r="AU41" s="50">
        <f t="shared" si="12"/>
        <v>0</v>
      </c>
      <c r="AV41" s="50">
        <f t="shared" si="12"/>
        <v>0</v>
      </c>
      <c r="AW41" s="50">
        <f t="shared" si="12"/>
        <v>0</v>
      </c>
      <c r="AY41" s="149"/>
    </row>
    <row r="42" spans="1:51" x14ac:dyDescent="0.25">
      <c r="A42" s="34" t="s">
        <v>153</v>
      </c>
      <c r="B42" s="88">
        <v>2</v>
      </c>
      <c r="C42" s="39">
        <v>0</v>
      </c>
      <c r="D42" s="39">
        <v>0</v>
      </c>
      <c r="E42" s="39">
        <v>0</v>
      </c>
      <c r="F42" s="39">
        <v>0</v>
      </c>
      <c r="G42" s="39">
        <v>0</v>
      </c>
      <c r="H42" s="39">
        <v>0</v>
      </c>
      <c r="I42" s="39">
        <v>0</v>
      </c>
      <c r="J42" s="39">
        <v>0</v>
      </c>
      <c r="K42" s="39">
        <v>0</v>
      </c>
      <c r="L42" s="39">
        <v>0</v>
      </c>
      <c r="M42" s="39">
        <v>0</v>
      </c>
      <c r="N42" s="39">
        <v>2.3491935423250001</v>
      </c>
      <c r="O42" s="39">
        <v>27.375778013325</v>
      </c>
      <c r="P42" s="39">
        <v>23.0104806019928</v>
      </c>
      <c r="Q42" s="39">
        <v>29.187088869406299</v>
      </c>
      <c r="R42" s="39">
        <v>30.254165767284899</v>
      </c>
      <c r="S42" s="39">
        <v>30.336611836127101</v>
      </c>
      <c r="T42" s="39">
        <v>23.990058894164299</v>
      </c>
      <c r="U42" s="39">
        <v>31.1395874378806</v>
      </c>
      <c r="V42" s="39">
        <v>28.348084430008701</v>
      </c>
      <c r="W42" s="39">
        <v>22.001625927987298</v>
      </c>
      <c r="X42" s="39">
        <v>13.6746201948958</v>
      </c>
      <c r="Y42" s="39">
        <v>8.3140674611197003</v>
      </c>
      <c r="Z42" s="39">
        <v>0.67208184297310003</v>
      </c>
      <c r="AA42" s="39">
        <v>0</v>
      </c>
      <c r="AB42" s="39">
        <v>0</v>
      </c>
      <c r="AC42" s="39">
        <v>0</v>
      </c>
      <c r="AD42" s="39">
        <v>0</v>
      </c>
      <c r="AE42" s="39">
        <v>0</v>
      </c>
      <c r="AF42" s="39">
        <v>0</v>
      </c>
      <c r="AG42" s="39">
        <v>0</v>
      </c>
      <c r="AH42" s="39">
        <v>0</v>
      </c>
      <c r="AI42" s="39">
        <v>0</v>
      </c>
      <c r="AJ42" s="39">
        <v>0</v>
      </c>
      <c r="AK42" s="39">
        <v>0</v>
      </c>
      <c r="AL42" s="39">
        <v>0</v>
      </c>
      <c r="AM42" s="39">
        <v>0</v>
      </c>
      <c r="AN42" s="39">
        <v>0</v>
      </c>
      <c r="AO42" s="39">
        <v>0</v>
      </c>
      <c r="AP42" s="39">
        <v>0</v>
      </c>
      <c r="AQ42" s="39">
        <v>0</v>
      </c>
      <c r="AR42" s="39">
        <v>0</v>
      </c>
      <c r="AS42" s="39">
        <v>0</v>
      </c>
      <c r="AT42" s="39">
        <v>0</v>
      </c>
      <c r="AU42" s="39">
        <v>0</v>
      </c>
      <c r="AV42" s="39">
        <v>0</v>
      </c>
      <c r="AW42" s="39">
        <v>0</v>
      </c>
      <c r="AY42" s="149"/>
    </row>
    <row r="43" spans="1:51" x14ac:dyDescent="0.25">
      <c r="A43" s="25" t="s">
        <v>20</v>
      </c>
      <c r="B43" s="84"/>
      <c r="C43" s="17">
        <f t="shared" ref="C43" si="13">SUM(C44:C47,C50:C52,C56)</f>
        <v>199.27377733099999</v>
      </c>
      <c r="D43" s="17">
        <f t="shared" ref="D43:AV43" si="14">SUM(D44:D47,D50:D52,D56)</f>
        <v>215.18096480700001</v>
      </c>
      <c r="E43" s="17">
        <f t="shared" si="14"/>
        <v>176.98365808400001</v>
      </c>
      <c r="F43" s="17">
        <f t="shared" si="14"/>
        <v>177.85675606300001</v>
      </c>
      <c r="G43" s="17">
        <f t="shared" si="14"/>
        <v>153.44317432729719</v>
      </c>
      <c r="H43" s="17">
        <f t="shared" si="14"/>
        <v>181.66578289054374</v>
      </c>
      <c r="I43" s="17">
        <f t="shared" si="14"/>
        <v>173.49640443846886</v>
      </c>
      <c r="J43" s="17">
        <f t="shared" si="14"/>
        <v>151.159643072736</v>
      </c>
      <c r="K43" s="17">
        <f t="shared" si="14"/>
        <v>156.83628283568441</v>
      </c>
      <c r="L43" s="17">
        <f t="shared" si="14"/>
        <v>136.8943811760964</v>
      </c>
      <c r="M43" s="17">
        <f t="shared" si="14"/>
        <v>145.42186723001643</v>
      </c>
      <c r="N43" s="17">
        <f t="shared" si="14"/>
        <v>145.02285094305893</v>
      </c>
      <c r="O43" s="17">
        <f t="shared" si="14"/>
        <v>127.34942673843818</v>
      </c>
      <c r="P43" s="17">
        <f t="shared" si="14"/>
        <v>165.83995059732567</v>
      </c>
      <c r="Q43" s="17">
        <f t="shared" si="14"/>
        <v>126.91884024061657</v>
      </c>
      <c r="R43" s="17">
        <f t="shared" si="14"/>
        <v>155.98335455081167</v>
      </c>
      <c r="S43" s="17">
        <f t="shared" si="14"/>
        <v>169.62405893589951</v>
      </c>
      <c r="T43" s="17">
        <f t="shared" si="14"/>
        <v>176.37608687931987</v>
      </c>
      <c r="U43" s="17">
        <f t="shared" si="14"/>
        <v>168.93112668386584</v>
      </c>
      <c r="V43" s="17">
        <f t="shared" si="14"/>
        <v>185.54514697848398</v>
      </c>
      <c r="W43" s="17">
        <f t="shared" si="14"/>
        <v>208.49256013161306</v>
      </c>
      <c r="X43" s="17">
        <f t="shared" si="14"/>
        <v>217.04102772380372</v>
      </c>
      <c r="Y43" s="17">
        <f t="shared" si="14"/>
        <v>232.77900007278737</v>
      </c>
      <c r="Z43" s="17">
        <f t="shared" si="14"/>
        <v>239.89714538934189</v>
      </c>
      <c r="AA43" s="17">
        <f t="shared" si="14"/>
        <v>262.09538904234716</v>
      </c>
      <c r="AB43" s="17">
        <f t="shared" si="14"/>
        <v>275.88042106375275</v>
      </c>
      <c r="AC43" s="17">
        <f t="shared" si="14"/>
        <v>268.09530172973143</v>
      </c>
      <c r="AD43" s="17">
        <f t="shared" si="14"/>
        <v>271.66640329619946</v>
      </c>
      <c r="AE43" s="17">
        <f t="shared" si="14"/>
        <v>287.21102729355209</v>
      </c>
      <c r="AF43" s="17">
        <f t="shared" si="14"/>
        <v>304.48870131905079</v>
      </c>
      <c r="AG43" s="17">
        <f t="shared" si="14"/>
        <v>310.97406612780441</v>
      </c>
      <c r="AH43" s="17">
        <f t="shared" si="14"/>
        <v>310.35496826943188</v>
      </c>
      <c r="AI43" s="17">
        <f t="shared" si="14"/>
        <v>309.75396534486885</v>
      </c>
      <c r="AJ43" s="17">
        <f t="shared" si="14"/>
        <v>322.93205061675513</v>
      </c>
      <c r="AK43" s="17">
        <f t="shared" si="14"/>
        <v>325.94777159532197</v>
      </c>
      <c r="AL43" s="17">
        <f t="shared" si="14"/>
        <v>316.95986559717363</v>
      </c>
      <c r="AM43" s="17">
        <f t="shared" si="14"/>
        <v>313.63378194829363</v>
      </c>
      <c r="AN43" s="17">
        <f t="shared" si="14"/>
        <v>326.44390432392794</v>
      </c>
      <c r="AO43" s="17">
        <f t="shared" si="14"/>
        <v>331.41343924325753</v>
      </c>
      <c r="AP43" s="17">
        <f t="shared" si="14"/>
        <v>336.72132832058071</v>
      </c>
      <c r="AQ43" s="17">
        <f t="shared" si="14"/>
        <v>336.80539609856555</v>
      </c>
      <c r="AR43" s="17">
        <f t="shared" si="14"/>
        <v>341.46556175036989</v>
      </c>
      <c r="AS43" s="17">
        <f t="shared" si="14"/>
        <v>368.59778758157177</v>
      </c>
      <c r="AT43" s="17">
        <f t="shared" si="14"/>
        <v>378.52395642350638</v>
      </c>
      <c r="AU43" s="17">
        <f t="shared" si="14"/>
        <v>374.29359668151244</v>
      </c>
      <c r="AV43" s="17">
        <f t="shared" si="14"/>
        <v>360.84666752705056</v>
      </c>
      <c r="AW43" s="17">
        <f t="shared" ref="AW43" si="15">SUM(AW44:AW47,AW50:AW52,AW56)</f>
        <v>306.58738710589375</v>
      </c>
      <c r="AY43" s="149"/>
    </row>
    <row r="44" spans="1:51" x14ac:dyDescent="0.25">
      <c r="A44" s="35" t="s">
        <v>21</v>
      </c>
      <c r="B44" s="88"/>
      <c r="C44" s="39">
        <v>116.10727777</v>
      </c>
      <c r="D44" s="39">
        <v>89.05691109</v>
      </c>
      <c r="E44" s="39">
        <v>90.688362280000007</v>
      </c>
      <c r="F44" s="39">
        <v>89.356495800000005</v>
      </c>
      <c r="G44" s="39">
        <v>68.913462405394796</v>
      </c>
      <c r="H44" s="39">
        <v>90.704232450942996</v>
      </c>
      <c r="I44" s="39">
        <v>87.608623286710895</v>
      </c>
      <c r="J44" s="39">
        <v>82.5128675373372</v>
      </c>
      <c r="K44" s="39">
        <v>75.581658017169602</v>
      </c>
      <c r="L44" s="39">
        <v>68.339111943381795</v>
      </c>
      <c r="M44" s="39">
        <v>69.824099123198195</v>
      </c>
      <c r="N44" s="39">
        <v>39.913130905147</v>
      </c>
      <c r="O44" s="39">
        <v>82.705707963400698</v>
      </c>
      <c r="P44" s="39">
        <v>133.67166821759201</v>
      </c>
      <c r="Q44" s="39">
        <v>112.872725430081</v>
      </c>
      <c r="R44" s="39">
        <v>137.98396656999</v>
      </c>
      <c r="S44" s="39">
        <v>143.765785748512</v>
      </c>
      <c r="T44" s="39">
        <v>144.019507707912</v>
      </c>
      <c r="U44" s="39">
        <v>141.62439368238</v>
      </c>
      <c r="V44" s="39">
        <v>158.51997869301599</v>
      </c>
      <c r="W44" s="39">
        <v>176.050208664389</v>
      </c>
      <c r="X44" s="39">
        <v>169.44720818534401</v>
      </c>
      <c r="Y44" s="39">
        <v>165.68565078867999</v>
      </c>
      <c r="Z44" s="39">
        <v>168.64466647635899</v>
      </c>
      <c r="AA44" s="39">
        <v>202.67321679456799</v>
      </c>
      <c r="AB44" s="39">
        <v>198.886404998073</v>
      </c>
      <c r="AC44" s="39">
        <v>203.75216905404699</v>
      </c>
      <c r="AD44" s="39">
        <v>191.64664043630299</v>
      </c>
      <c r="AE44" s="39">
        <v>205.30869608910001</v>
      </c>
      <c r="AF44" s="39">
        <v>217.91108909675401</v>
      </c>
      <c r="AG44" s="39">
        <v>201.14456458033999</v>
      </c>
      <c r="AH44" s="39">
        <v>205.479693155213</v>
      </c>
      <c r="AI44" s="39">
        <v>208.808291144077</v>
      </c>
      <c r="AJ44" s="39">
        <v>199.99490830920101</v>
      </c>
      <c r="AK44" s="39">
        <v>213.18262667343501</v>
      </c>
      <c r="AL44" s="39">
        <v>206.741147622075</v>
      </c>
      <c r="AM44" s="39">
        <v>223.30245244866401</v>
      </c>
      <c r="AN44" s="39">
        <v>233.54213643394101</v>
      </c>
      <c r="AO44" s="39">
        <v>240.72061521892701</v>
      </c>
      <c r="AP44" s="39">
        <v>233.72219900455499</v>
      </c>
      <c r="AQ44" s="39">
        <v>225.855052536904</v>
      </c>
      <c r="AR44" s="39">
        <v>233.40447167748499</v>
      </c>
      <c r="AS44" s="39">
        <v>241.09904789380599</v>
      </c>
      <c r="AT44" s="39">
        <v>250.11852574312499</v>
      </c>
      <c r="AU44" s="39">
        <v>225.52680828041099</v>
      </c>
      <c r="AV44" s="39">
        <v>233.44499976805699</v>
      </c>
      <c r="AW44" s="39">
        <v>170.27613931264199</v>
      </c>
      <c r="AY44" s="149"/>
    </row>
    <row r="45" spans="1:51" x14ac:dyDescent="0.25">
      <c r="A45" s="35" t="s">
        <v>22</v>
      </c>
      <c r="B45" s="88"/>
      <c r="C45" s="39">
        <v>39.424044461999998</v>
      </c>
      <c r="D45" s="39">
        <v>45.168194931999999</v>
      </c>
      <c r="E45" s="39">
        <v>45.449559323999999</v>
      </c>
      <c r="F45" s="39">
        <v>33.935734203999999</v>
      </c>
      <c r="G45" s="39">
        <v>33.477417216194802</v>
      </c>
      <c r="H45" s="39">
        <v>31.2637490246494</v>
      </c>
      <c r="I45" s="39">
        <v>26.071512570974399</v>
      </c>
      <c r="J45" s="39">
        <v>21.134430050518201</v>
      </c>
      <c r="K45" s="39">
        <v>21.479743360875599</v>
      </c>
      <c r="L45" s="39">
        <v>8.5878015629052005</v>
      </c>
      <c r="M45" s="39">
        <v>10.632371892447001</v>
      </c>
      <c r="N45" s="39">
        <v>3.3777515029491001</v>
      </c>
      <c r="O45" s="39">
        <v>0</v>
      </c>
      <c r="P45" s="39">
        <v>0.84151399506119995</v>
      </c>
      <c r="Q45" s="39">
        <v>0</v>
      </c>
      <c r="R45" s="39">
        <v>0.80273950189999999</v>
      </c>
      <c r="S45" s="39">
        <v>1.95563497171297</v>
      </c>
      <c r="T45" s="39">
        <v>9.47985787561122</v>
      </c>
      <c r="U45" s="39">
        <v>3.6017977050839001</v>
      </c>
      <c r="V45" s="39">
        <v>3.8889895668813002</v>
      </c>
      <c r="W45" s="39">
        <v>2.9954932812959001</v>
      </c>
      <c r="X45" s="39">
        <v>5.1029677936075997</v>
      </c>
      <c r="Y45" s="39">
        <v>10.9091361415571</v>
      </c>
      <c r="Z45" s="39">
        <v>13.384124456121199</v>
      </c>
      <c r="AA45" s="39">
        <v>16.626558890954399</v>
      </c>
      <c r="AB45" s="39">
        <v>11.9212260189706</v>
      </c>
      <c r="AC45" s="39">
        <v>10.086804866504901</v>
      </c>
      <c r="AD45" s="39">
        <v>19.763298526443201</v>
      </c>
      <c r="AE45" s="39">
        <v>20.094898027566899</v>
      </c>
      <c r="AF45" s="39">
        <v>17.6932847331516</v>
      </c>
      <c r="AG45" s="39">
        <v>15.438249259015</v>
      </c>
      <c r="AH45" s="39">
        <v>14.2886074285073</v>
      </c>
      <c r="AI45" s="39">
        <v>7.45656738598022</v>
      </c>
      <c r="AJ45" s="39">
        <v>11.911523802417401</v>
      </c>
      <c r="AK45" s="39">
        <v>11.0896910839305</v>
      </c>
      <c r="AL45" s="39">
        <v>11.5549803010855</v>
      </c>
      <c r="AM45" s="39">
        <v>8.7889995473497908</v>
      </c>
      <c r="AN45" s="39">
        <v>4.6336557467008399</v>
      </c>
      <c r="AO45" s="39">
        <v>6.4485234011823698</v>
      </c>
      <c r="AP45" s="39">
        <v>6.9099629492399801</v>
      </c>
      <c r="AQ45" s="39">
        <v>9.1065519388910001</v>
      </c>
      <c r="AR45" s="39">
        <v>9.6897242662427896</v>
      </c>
      <c r="AS45" s="39">
        <v>7.8831490153671204</v>
      </c>
      <c r="AT45" s="39">
        <v>7.2815969677139902</v>
      </c>
      <c r="AU45" s="39">
        <v>14.4373082654384</v>
      </c>
      <c r="AV45" s="39">
        <v>2.68686357825601</v>
      </c>
      <c r="AW45" s="39">
        <v>13.001139419347799</v>
      </c>
      <c r="AY45" s="149"/>
    </row>
    <row r="46" spans="1:51" x14ac:dyDescent="0.25">
      <c r="A46" s="35" t="s">
        <v>23</v>
      </c>
      <c r="B46" s="88"/>
      <c r="C46" s="39">
        <v>0</v>
      </c>
      <c r="D46" s="39">
        <v>0</v>
      </c>
      <c r="E46" s="39">
        <v>0</v>
      </c>
      <c r="F46" s="39">
        <v>0</v>
      </c>
      <c r="G46" s="39">
        <v>0</v>
      </c>
      <c r="H46" s="39">
        <v>0</v>
      </c>
      <c r="I46" s="39">
        <v>0</v>
      </c>
      <c r="J46" s="39">
        <v>0</v>
      </c>
      <c r="K46" s="39">
        <v>0</v>
      </c>
      <c r="L46" s="39">
        <v>0</v>
      </c>
      <c r="M46" s="39">
        <v>0</v>
      </c>
      <c r="N46" s="39">
        <v>0</v>
      </c>
      <c r="O46" s="39">
        <v>0</v>
      </c>
      <c r="P46" s="39">
        <v>0</v>
      </c>
      <c r="Q46" s="39">
        <v>0</v>
      </c>
      <c r="R46" s="39">
        <v>0</v>
      </c>
      <c r="S46" s="39">
        <v>0</v>
      </c>
      <c r="T46" s="39">
        <v>0</v>
      </c>
      <c r="U46" s="39">
        <v>0</v>
      </c>
      <c r="V46" s="39">
        <v>0</v>
      </c>
      <c r="W46" s="39">
        <v>0</v>
      </c>
      <c r="X46" s="39">
        <v>0</v>
      </c>
      <c r="Y46" s="39">
        <v>0</v>
      </c>
      <c r="Z46" s="39">
        <v>0</v>
      </c>
      <c r="AA46" s="39">
        <v>0</v>
      </c>
      <c r="AB46" s="39">
        <v>0</v>
      </c>
      <c r="AC46" s="39">
        <v>0</v>
      </c>
      <c r="AD46" s="39">
        <v>0</v>
      </c>
      <c r="AE46" s="39">
        <v>0</v>
      </c>
      <c r="AF46" s="39">
        <v>0.53</v>
      </c>
      <c r="AG46" s="39">
        <v>0.39</v>
      </c>
      <c r="AH46" s="39">
        <v>0.57999999999999996</v>
      </c>
      <c r="AI46" s="39">
        <v>1.91</v>
      </c>
      <c r="AJ46" s="39">
        <v>4.13</v>
      </c>
      <c r="AK46" s="39">
        <v>2.6427578100800102</v>
      </c>
      <c r="AL46" s="39">
        <v>2.3477277350722199</v>
      </c>
      <c r="AM46" s="39">
        <v>0.25724710522743999</v>
      </c>
      <c r="AN46" s="39">
        <v>0.243402479527947</v>
      </c>
      <c r="AO46" s="39">
        <v>1.1349852119594199</v>
      </c>
      <c r="AP46" s="39">
        <v>0</v>
      </c>
      <c r="AQ46" s="39">
        <v>3.9459896862555799E-2</v>
      </c>
      <c r="AR46" s="39">
        <v>0.36979867776224801</v>
      </c>
      <c r="AS46" s="39">
        <v>1.0746999595167599</v>
      </c>
      <c r="AT46" s="39">
        <v>0.45014562469866598</v>
      </c>
      <c r="AU46" s="39">
        <v>0.745562496426875</v>
      </c>
      <c r="AV46" s="39">
        <v>1.0821030398417699</v>
      </c>
      <c r="AW46" s="39">
        <v>0.793075415107376</v>
      </c>
      <c r="AY46" s="149"/>
    </row>
    <row r="47" spans="1:51" x14ac:dyDescent="0.25">
      <c r="A47" s="35" t="s">
        <v>24</v>
      </c>
      <c r="B47" s="88"/>
      <c r="C47" s="50">
        <f t="shared" ref="C47" si="16">SUM(C48:C49)</f>
        <v>17.560807746999998</v>
      </c>
      <c r="D47" s="50">
        <f t="shared" ref="D47:AV47" si="17">SUM(D48:D49)</f>
        <v>33.091294320999999</v>
      </c>
      <c r="E47" s="50">
        <f t="shared" si="17"/>
        <v>12.76186931</v>
      </c>
      <c r="F47" s="50">
        <f t="shared" si="17"/>
        <v>20.055269409000001</v>
      </c>
      <c r="G47" s="50">
        <f t="shared" si="17"/>
        <v>18.219201685867301</v>
      </c>
      <c r="H47" s="50">
        <f t="shared" si="17"/>
        <v>19.0861759902191</v>
      </c>
      <c r="I47" s="50">
        <f t="shared" si="17"/>
        <v>20.397821471900901</v>
      </c>
      <c r="J47" s="50">
        <f t="shared" si="17"/>
        <v>19.213164225196799</v>
      </c>
      <c r="K47" s="50">
        <f t="shared" si="17"/>
        <v>20.552085515060401</v>
      </c>
      <c r="L47" s="50">
        <f t="shared" si="17"/>
        <v>22.657469349437218</v>
      </c>
      <c r="M47" s="50">
        <f t="shared" si="17"/>
        <v>20.220101884098042</v>
      </c>
      <c r="N47" s="50">
        <f t="shared" si="17"/>
        <v>43.82113768878024</v>
      </c>
      <c r="O47" s="50">
        <f t="shared" si="17"/>
        <v>5.1570625355148296</v>
      </c>
      <c r="P47" s="50">
        <f t="shared" si="17"/>
        <v>22.450868722343401</v>
      </c>
      <c r="Q47" s="50">
        <f t="shared" si="17"/>
        <v>10.3453176475143</v>
      </c>
      <c r="R47" s="50">
        <f t="shared" si="17"/>
        <v>12.800779844904101</v>
      </c>
      <c r="S47" s="50">
        <f t="shared" si="17"/>
        <v>13.31809205389861</v>
      </c>
      <c r="T47" s="50">
        <f t="shared" si="17"/>
        <v>14.180174633427939</v>
      </c>
      <c r="U47" s="50">
        <f t="shared" si="17"/>
        <v>10.618012072401282</v>
      </c>
      <c r="V47" s="50">
        <f t="shared" si="17"/>
        <v>15.018412924411338</v>
      </c>
      <c r="W47" s="50">
        <f t="shared" si="17"/>
        <v>18.78249660570166</v>
      </c>
      <c r="X47" s="50">
        <f t="shared" si="17"/>
        <v>25.635757103990223</v>
      </c>
      <c r="Y47" s="50">
        <f t="shared" si="17"/>
        <v>30.728954478578899</v>
      </c>
      <c r="Z47" s="50">
        <f t="shared" si="17"/>
        <v>31.918745658352901</v>
      </c>
      <c r="AA47" s="50">
        <f t="shared" si="17"/>
        <v>28.139142597039253</v>
      </c>
      <c r="AB47" s="50">
        <f t="shared" si="17"/>
        <v>42.109612580117698</v>
      </c>
      <c r="AC47" s="50">
        <f t="shared" si="17"/>
        <v>35.041657288403684</v>
      </c>
      <c r="AD47" s="50">
        <f t="shared" si="17"/>
        <v>36.784519184246371</v>
      </c>
      <c r="AE47" s="50">
        <f t="shared" si="17"/>
        <v>37.550417990179668</v>
      </c>
      <c r="AF47" s="50">
        <f t="shared" si="17"/>
        <v>36.62617755597708</v>
      </c>
      <c r="AG47" s="50">
        <f t="shared" si="17"/>
        <v>41.2008308334483</v>
      </c>
      <c r="AH47" s="50">
        <f t="shared" si="17"/>
        <v>39.136318496984302</v>
      </c>
      <c r="AI47" s="50">
        <f t="shared" si="17"/>
        <v>40.906661005173405</v>
      </c>
      <c r="AJ47" s="50">
        <f t="shared" si="17"/>
        <v>47.931876183561897</v>
      </c>
      <c r="AK47" s="50">
        <f t="shared" si="17"/>
        <v>40.127281315103879</v>
      </c>
      <c r="AL47" s="50">
        <f t="shared" si="17"/>
        <v>47.137119900613854</v>
      </c>
      <c r="AM47" s="50">
        <f t="shared" si="17"/>
        <v>42.922165316507503</v>
      </c>
      <c r="AN47" s="50">
        <f t="shared" si="17"/>
        <v>45.074610175552003</v>
      </c>
      <c r="AO47" s="50">
        <f t="shared" si="17"/>
        <v>51.703351353535496</v>
      </c>
      <c r="AP47" s="50">
        <f t="shared" si="17"/>
        <v>52.649832048830902</v>
      </c>
      <c r="AQ47" s="50">
        <f t="shared" si="17"/>
        <v>51.159141053225198</v>
      </c>
      <c r="AR47" s="50">
        <f t="shared" si="17"/>
        <v>49.321889682921402</v>
      </c>
      <c r="AS47" s="50">
        <f t="shared" si="17"/>
        <v>46.129881202631701</v>
      </c>
      <c r="AT47" s="50">
        <f t="shared" si="17"/>
        <v>48.406318588592001</v>
      </c>
      <c r="AU47" s="50">
        <f t="shared" si="17"/>
        <v>47.5442694502254</v>
      </c>
      <c r="AV47" s="50">
        <f t="shared" si="17"/>
        <v>42.120251060854201</v>
      </c>
      <c r="AW47" s="50">
        <f t="shared" ref="AW47" si="18">SUM(AW48:AW49)</f>
        <v>45.204704590015496</v>
      </c>
      <c r="AY47" s="149"/>
    </row>
    <row r="48" spans="1:51" x14ac:dyDescent="0.25">
      <c r="A48" s="36" t="s">
        <v>38</v>
      </c>
      <c r="B48" s="88">
        <v>3</v>
      </c>
      <c r="C48" s="39">
        <v>2.5436054E-2</v>
      </c>
      <c r="D48" s="39">
        <v>0.744356554</v>
      </c>
      <c r="E48" s="39">
        <v>0</v>
      </c>
      <c r="F48" s="39">
        <v>0</v>
      </c>
      <c r="G48" s="39">
        <v>0</v>
      </c>
      <c r="H48" s="39">
        <v>0</v>
      </c>
      <c r="I48" s="39">
        <v>0</v>
      </c>
      <c r="J48" s="39">
        <v>0</v>
      </c>
      <c r="K48" s="39">
        <v>0</v>
      </c>
      <c r="L48" s="39">
        <v>0.18687521564052001</v>
      </c>
      <c r="M48" s="39">
        <v>0.434806346797943</v>
      </c>
      <c r="N48" s="39">
        <v>1.63485323752444</v>
      </c>
      <c r="O48" s="39">
        <v>0</v>
      </c>
      <c r="P48" s="39">
        <v>0</v>
      </c>
      <c r="Q48" s="39">
        <v>0</v>
      </c>
      <c r="R48" s="39">
        <v>0</v>
      </c>
      <c r="S48" s="39">
        <v>1.36444552325131</v>
      </c>
      <c r="T48" s="39">
        <v>1.5102785931218401</v>
      </c>
      <c r="U48" s="39">
        <v>0.38321335700058101</v>
      </c>
      <c r="V48" s="39">
        <v>0.54510462549933802</v>
      </c>
      <c r="W48" s="39">
        <v>1.1022516763116601</v>
      </c>
      <c r="X48" s="39">
        <v>7.6121106933914202</v>
      </c>
      <c r="Y48" s="39">
        <v>20.650912286351801</v>
      </c>
      <c r="Z48" s="39">
        <v>21.8005960297969</v>
      </c>
      <c r="AA48" s="39">
        <v>21.656766475195301</v>
      </c>
      <c r="AB48" s="39">
        <v>31.694939838448299</v>
      </c>
      <c r="AC48" s="39">
        <v>27.938998704681602</v>
      </c>
      <c r="AD48" s="39">
        <v>30.240112983943298</v>
      </c>
      <c r="AE48" s="39">
        <v>30.587572639643</v>
      </c>
      <c r="AF48" s="39">
        <v>27.656742454698598</v>
      </c>
      <c r="AG48" s="39">
        <v>29.930850888293801</v>
      </c>
      <c r="AH48" s="39">
        <v>27.985851266420902</v>
      </c>
      <c r="AI48" s="39">
        <v>29.818128939897701</v>
      </c>
      <c r="AJ48" s="39">
        <v>36.119739048174601</v>
      </c>
      <c r="AK48" s="39">
        <v>30.274192569831101</v>
      </c>
      <c r="AL48" s="39">
        <v>37.506840571146597</v>
      </c>
      <c r="AM48" s="39">
        <v>34.4281783688822</v>
      </c>
      <c r="AN48" s="39">
        <v>34.209126787470503</v>
      </c>
      <c r="AO48" s="39">
        <v>39.045288506924699</v>
      </c>
      <c r="AP48" s="39">
        <v>39.503672931953098</v>
      </c>
      <c r="AQ48" s="39">
        <v>37.812706145728399</v>
      </c>
      <c r="AR48" s="39">
        <v>36.457752038947802</v>
      </c>
      <c r="AS48" s="39">
        <v>32.8389068635759</v>
      </c>
      <c r="AT48" s="39">
        <v>35.111786817429497</v>
      </c>
      <c r="AU48" s="39">
        <v>34.254757194243602</v>
      </c>
      <c r="AV48" s="39">
        <v>29.814005192731301</v>
      </c>
      <c r="AW48" s="39">
        <v>32.223885899400997</v>
      </c>
      <c r="AY48" s="149"/>
    </row>
    <row r="49" spans="1:51" x14ac:dyDescent="0.25">
      <c r="A49" s="36" t="s">
        <v>39</v>
      </c>
      <c r="B49" s="88">
        <v>4</v>
      </c>
      <c r="C49" s="39">
        <v>17.535371692999998</v>
      </c>
      <c r="D49" s="39">
        <v>32.346937767</v>
      </c>
      <c r="E49" s="39">
        <v>12.76186931</v>
      </c>
      <c r="F49" s="39">
        <v>20.055269409000001</v>
      </c>
      <c r="G49" s="39">
        <v>18.219201685867301</v>
      </c>
      <c r="H49" s="39">
        <v>19.0861759902191</v>
      </c>
      <c r="I49" s="39">
        <v>20.397821471900901</v>
      </c>
      <c r="J49" s="39">
        <v>19.213164225196799</v>
      </c>
      <c r="K49" s="39">
        <v>20.552085515060401</v>
      </c>
      <c r="L49" s="39">
        <v>22.470594133796698</v>
      </c>
      <c r="M49" s="39">
        <v>19.785295537300101</v>
      </c>
      <c r="N49" s="39">
        <v>42.186284451255801</v>
      </c>
      <c r="O49" s="39">
        <v>5.1570625355148296</v>
      </c>
      <c r="P49" s="39">
        <v>22.450868722343401</v>
      </c>
      <c r="Q49" s="39">
        <v>10.3453176475143</v>
      </c>
      <c r="R49" s="39">
        <v>12.800779844904101</v>
      </c>
      <c r="S49" s="39">
        <v>11.953646530647299</v>
      </c>
      <c r="T49" s="39">
        <v>12.669896040306099</v>
      </c>
      <c r="U49" s="39">
        <v>10.2347987154007</v>
      </c>
      <c r="V49" s="39">
        <v>14.473308298912</v>
      </c>
      <c r="W49" s="39">
        <v>17.68024492939</v>
      </c>
      <c r="X49" s="39">
        <v>18.023646410598801</v>
      </c>
      <c r="Y49" s="39">
        <v>10.0780421922271</v>
      </c>
      <c r="Z49" s="39">
        <v>10.118149628556001</v>
      </c>
      <c r="AA49" s="39">
        <v>6.4823761218439504</v>
      </c>
      <c r="AB49" s="39">
        <v>10.414672741669399</v>
      </c>
      <c r="AC49" s="39">
        <v>7.1026585837220804</v>
      </c>
      <c r="AD49" s="39">
        <v>6.5444062003030696</v>
      </c>
      <c r="AE49" s="39">
        <v>6.9628453505366696</v>
      </c>
      <c r="AF49" s="39">
        <v>8.9694351012784796</v>
      </c>
      <c r="AG49" s="39">
        <v>11.2699799451545</v>
      </c>
      <c r="AH49" s="39">
        <v>11.1504672305634</v>
      </c>
      <c r="AI49" s="39">
        <v>11.0885320652757</v>
      </c>
      <c r="AJ49" s="39">
        <v>11.812137135387299</v>
      </c>
      <c r="AK49" s="39">
        <v>9.85308874527278</v>
      </c>
      <c r="AL49" s="39">
        <v>9.6302793294672604</v>
      </c>
      <c r="AM49" s="39">
        <v>8.4939869476253005</v>
      </c>
      <c r="AN49" s="39">
        <v>10.8654833880815</v>
      </c>
      <c r="AO49" s="39">
        <v>12.6580628466108</v>
      </c>
      <c r="AP49" s="39">
        <v>13.146159116877801</v>
      </c>
      <c r="AQ49" s="39">
        <v>13.3464349074968</v>
      </c>
      <c r="AR49" s="39">
        <v>12.864137643973599</v>
      </c>
      <c r="AS49" s="39">
        <v>13.290974339055801</v>
      </c>
      <c r="AT49" s="39">
        <v>13.2945317711625</v>
      </c>
      <c r="AU49" s="39">
        <v>13.2895122559818</v>
      </c>
      <c r="AV49" s="39">
        <v>12.3062458681229</v>
      </c>
      <c r="AW49" s="39">
        <v>12.9808186906145</v>
      </c>
      <c r="AY49" s="149"/>
    </row>
    <row r="50" spans="1:51" x14ac:dyDescent="0.25">
      <c r="A50" s="35" t="s">
        <v>25</v>
      </c>
      <c r="B50" s="88"/>
      <c r="C50" s="39">
        <v>13.20003036</v>
      </c>
      <c r="D50" s="39">
        <v>20.517379519999999</v>
      </c>
      <c r="E50" s="39">
        <v>15.01794162</v>
      </c>
      <c r="F50" s="39">
        <v>19.841381559999999</v>
      </c>
      <c r="G50" s="39">
        <v>16.114789011756901</v>
      </c>
      <c r="H50" s="39">
        <v>19.998120544384001</v>
      </c>
      <c r="I50" s="39">
        <v>19.0253679968834</v>
      </c>
      <c r="J50" s="39">
        <v>10.1606569269562</v>
      </c>
      <c r="K50" s="39">
        <v>20.4208114410531</v>
      </c>
      <c r="L50" s="39">
        <v>20.060929202915201</v>
      </c>
      <c r="M50" s="39">
        <v>21.4709973809357</v>
      </c>
      <c r="N50" s="39">
        <v>32.899276494602198</v>
      </c>
      <c r="O50" s="39">
        <v>17.435656020267501</v>
      </c>
      <c r="P50" s="39">
        <v>2.2510420905647299</v>
      </c>
      <c r="Q50" s="39">
        <v>0.23012982133865401</v>
      </c>
      <c r="R50" s="39">
        <v>0</v>
      </c>
      <c r="S50" s="39">
        <v>0.43958904883444599</v>
      </c>
      <c r="T50" s="39">
        <v>0.13720138973433299</v>
      </c>
      <c r="U50" s="39">
        <v>1.56669954139668</v>
      </c>
      <c r="V50" s="39">
        <v>0</v>
      </c>
      <c r="W50" s="39">
        <v>1.8170018177574301</v>
      </c>
      <c r="X50" s="39">
        <v>3.8443064462932099</v>
      </c>
      <c r="Y50" s="39">
        <v>11.6522500411143</v>
      </c>
      <c r="Z50" s="39">
        <v>12.1291055257112</v>
      </c>
      <c r="AA50" s="39">
        <v>2.7057132644889998</v>
      </c>
      <c r="AB50" s="39">
        <v>10.6985930324257</v>
      </c>
      <c r="AC50" s="39">
        <v>6.7680691159045798</v>
      </c>
      <c r="AD50" s="39">
        <v>11.122290667739801</v>
      </c>
      <c r="AE50" s="39">
        <v>12.126294689887301</v>
      </c>
      <c r="AF50" s="39">
        <v>15.0941144877865</v>
      </c>
      <c r="AG50" s="39">
        <v>35.793251509766797</v>
      </c>
      <c r="AH50" s="39">
        <v>32.910105326729301</v>
      </c>
      <c r="AI50" s="39">
        <v>34.226194830036697</v>
      </c>
      <c r="AJ50" s="39">
        <v>40.373899412122697</v>
      </c>
      <c r="AK50" s="39">
        <v>37.667539653897101</v>
      </c>
      <c r="AL50" s="39">
        <v>32.372046825456202</v>
      </c>
      <c r="AM50" s="39">
        <v>26.0587459009711</v>
      </c>
      <c r="AN50" s="39">
        <v>32.218073531755302</v>
      </c>
      <c r="AO50" s="39">
        <v>21.303856420357398</v>
      </c>
      <c r="AP50" s="39">
        <v>29.2159150814296</v>
      </c>
      <c r="AQ50" s="39">
        <v>34.960487971672499</v>
      </c>
      <c r="AR50" s="39">
        <v>33.5133750894027</v>
      </c>
      <c r="AS50" s="39">
        <v>47.318765549621801</v>
      </c>
      <c r="AT50" s="39">
        <v>46.033899845562402</v>
      </c>
      <c r="AU50" s="39">
        <v>59.171436848542001</v>
      </c>
      <c r="AV50" s="39">
        <v>57.523273158960798</v>
      </c>
      <c r="AW50" s="39">
        <v>58.7721106686867</v>
      </c>
      <c r="AY50" s="149"/>
    </row>
    <row r="51" spans="1:51" x14ac:dyDescent="0.25">
      <c r="A51" s="35" t="s">
        <v>26</v>
      </c>
      <c r="B51" s="88"/>
      <c r="C51" s="39">
        <v>0.203650675</v>
      </c>
      <c r="D51" s="39">
        <v>5.4058329330000001</v>
      </c>
      <c r="E51" s="39">
        <v>0</v>
      </c>
      <c r="F51" s="39">
        <v>0</v>
      </c>
      <c r="G51" s="39">
        <v>0</v>
      </c>
      <c r="H51" s="39">
        <v>0</v>
      </c>
      <c r="I51" s="39">
        <v>9.2719866470139994E-2</v>
      </c>
      <c r="J51" s="39">
        <v>0.445214838999</v>
      </c>
      <c r="K51" s="39">
        <v>1.8094415475234999</v>
      </c>
      <c r="L51" s="39">
        <v>1.5826344271850601</v>
      </c>
      <c r="M51" s="39">
        <v>2.16199307964325</v>
      </c>
      <c r="N51" s="39">
        <v>3.36735307479477</v>
      </c>
      <c r="O51" s="39">
        <v>3.5622675877800001</v>
      </c>
      <c r="P51" s="39">
        <v>0</v>
      </c>
      <c r="Q51" s="39">
        <v>0.47972504574585001</v>
      </c>
      <c r="R51" s="39">
        <v>0.21516502219086001</v>
      </c>
      <c r="S51" s="39">
        <v>0</v>
      </c>
      <c r="T51" s="39">
        <v>0.39249785806280002</v>
      </c>
      <c r="U51" s="39">
        <v>2.2807452664610701</v>
      </c>
      <c r="V51" s="39">
        <v>2.95468446252833E-2</v>
      </c>
      <c r="W51" s="39">
        <v>0</v>
      </c>
      <c r="X51" s="39">
        <v>9.4573087290910601E-2</v>
      </c>
      <c r="Y51" s="39">
        <v>0.81177823777185598</v>
      </c>
      <c r="Z51" s="39">
        <v>0</v>
      </c>
      <c r="AA51" s="39">
        <v>0</v>
      </c>
      <c r="AB51" s="39">
        <v>0</v>
      </c>
      <c r="AC51" s="39">
        <v>0</v>
      </c>
      <c r="AD51" s="39">
        <v>0</v>
      </c>
      <c r="AE51" s="39">
        <v>0</v>
      </c>
      <c r="AF51" s="39">
        <v>1.2081817461639299</v>
      </c>
      <c r="AG51" s="39">
        <v>0</v>
      </c>
      <c r="AH51" s="39">
        <v>0</v>
      </c>
      <c r="AI51" s="39">
        <v>0</v>
      </c>
      <c r="AJ51" s="39">
        <v>0</v>
      </c>
      <c r="AK51" s="39">
        <v>0.33415571686724399</v>
      </c>
      <c r="AL51" s="39">
        <v>0</v>
      </c>
      <c r="AM51" s="39">
        <v>0</v>
      </c>
      <c r="AN51" s="39">
        <v>0</v>
      </c>
      <c r="AO51" s="39">
        <v>0.87534035773481</v>
      </c>
      <c r="AP51" s="39">
        <v>0</v>
      </c>
      <c r="AQ51" s="39">
        <v>0.27124485741041898</v>
      </c>
      <c r="AR51" s="39">
        <v>0</v>
      </c>
      <c r="AS51" s="39">
        <v>0</v>
      </c>
      <c r="AT51" s="39">
        <v>0</v>
      </c>
      <c r="AU51" s="39">
        <v>0</v>
      </c>
      <c r="AV51" s="39">
        <v>0.98140959107926495</v>
      </c>
      <c r="AW51" s="39">
        <v>0.950207019830136</v>
      </c>
      <c r="AY51" s="149"/>
    </row>
    <row r="52" spans="1:51" x14ac:dyDescent="0.25">
      <c r="A52" s="35" t="s">
        <v>27</v>
      </c>
      <c r="B52" s="88"/>
      <c r="C52" s="50">
        <f t="shared" ref="C52" si="19">SUM(C53:C55)</f>
        <v>12.003146689999999</v>
      </c>
      <c r="D52" s="50">
        <f t="shared" ref="D52:AV52" si="20">SUM(D53:D55)</f>
        <v>20.549636809999999</v>
      </c>
      <c r="E52" s="50">
        <f t="shared" si="20"/>
        <v>13.065925549999999</v>
      </c>
      <c r="F52" s="50">
        <f t="shared" si="20"/>
        <v>14.667875089999999</v>
      </c>
      <c r="G52" s="50">
        <f t="shared" si="20"/>
        <v>14.860575008083387</v>
      </c>
      <c r="H52" s="50">
        <f t="shared" si="20"/>
        <v>17.61313688034825</v>
      </c>
      <c r="I52" s="50">
        <f t="shared" si="20"/>
        <v>17.477452245529157</v>
      </c>
      <c r="J52" s="50">
        <f t="shared" si="20"/>
        <v>14.319142493728615</v>
      </c>
      <c r="K52" s="50">
        <f t="shared" si="20"/>
        <v>14.22604695400222</v>
      </c>
      <c r="L52" s="50">
        <f t="shared" si="20"/>
        <v>12.945163359246026</v>
      </c>
      <c r="M52" s="50">
        <f t="shared" si="20"/>
        <v>16.037329209521591</v>
      </c>
      <c r="N52" s="50">
        <f t="shared" si="20"/>
        <v>17.140034936191181</v>
      </c>
      <c r="O52" s="50">
        <f t="shared" si="20"/>
        <v>16.192880227376648</v>
      </c>
      <c r="P52" s="50">
        <f t="shared" si="20"/>
        <v>4.25013957176429</v>
      </c>
      <c r="Q52" s="50">
        <f t="shared" si="20"/>
        <v>1.062994295936776</v>
      </c>
      <c r="R52" s="50">
        <f t="shared" si="20"/>
        <v>1.816434611826713</v>
      </c>
      <c r="S52" s="50">
        <f t="shared" si="20"/>
        <v>1.968034112941486</v>
      </c>
      <c r="T52" s="50">
        <f t="shared" si="20"/>
        <v>0.81440641457154295</v>
      </c>
      <c r="U52" s="50">
        <f t="shared" si="20"/>
        <v>2.1087748326225562</v>
      </c>
      <c r="V52" s="50">
        <f t="shared" si="20"/>
        <v>0.90593718839278126</v>
      </c>
      <c r="W52" s="50">
        <f t="shared" si="20"/>
        <v>1.033055762469073</v>
      </c>
      <c r="X52" s="50">
        <f t="shared" si="20"/>
        <v>3.8295096700365101</v>
      </c>
      <c r="Y52" s="50">
        <f t="shared" si="20"/>
        <v>5.1136638252981781</v>
      </c>
      <c r="Z52" s="50">
        <f t="shared" si="20"/>
        <v>5.7330686644830253</v>
      </c>
      <c r="AA52" s="50">
        <f t="shared" si="20"/>
        <v>4.7215071953032002</v>
      </c>
      <c r="AB52" s="50">
        <f t="shared" si="20"/>
        <v>5.3995637187526526</v>
      </c>
      <c r="AC52" s="50">
        <f t="shared" si="20"/>
        <v>5.4912804626540979</v>
      </c>
      <c r="AD52" s="50">
        <f t="shared" si="20"/>
        <v>6.5547344808544601</v>
      </c>
      <c r="AE52" s="50">
        <f t="shared" si="20"/>
        <v>5.7625494968182149</v>
      </c>
      <c r="AF52" s="50">
        <f t="shared" si="20"/>
        <v>8.8954006992176478</v>
      </c>
      <c r="AG52" s="50">
        <f t="shared" si="20"/>
        <v>13.763919220477627</v>
      </c>
      <c r="AH52" s="50">
        <f t="shared" si="20"/>
        <v>10.961690672295493</v>
      </c>
      <c r="AI52" s="50">
        <f t="shared" si="20"/>
        <v>9.6953276796817818</v>
      </c>
      <c r="AJ52" s="50">
        <f t="shared" si="20"/>
        <v>11.802850895410469</v>
      </c>
      <c r="AK52" s="50">
        <f t="shared" si="20"/>
        <v>11.514032749514367</v>
      </c>
      <c r="AL52" s="50">
        <f t="shared" si="20"/>
        <v>8.8655760798252299</v>
      </c>
      <c r="AM52" s="50">
        <f t="shared" si="20"/>
        <v>2.7197332230970308</v>
      </c>
      <c r="AN52" s="50">
        <f t="shared" si="20"/>
        <v>1.2130572145726979</v>
      </c>
      <c r="AO52" s="50">
        <f t="shared" si="20"/>
        <v>1.2186060450655751</v>
      </c>
      <c r="AP52" s="50">
        <f t="shared" si="20"/>
        <v>3.7910906768898891</v>
      </c>
      <c r="AQ52" s="50">
        <f t="shared" si="20"/>
        <v>6.9659825902835175</v>
      </c>
      <c r="AR52" s="50">
        <f t="shared" si="20"/>
        <v>3.1788196670932591</v>
      </c>
      <c r="AS52" s="50">
        <f t="shared" si="20"/>
        <v>9.8275032699283464</v>
      </c>
      <c r="AT52" s="50">
        <f t="shared" si="20"/>
        <v>12.333333769648334</v>
      </c>
      <c r="AU52" s="50">
        <f t="shared" si="20"/>
        <v>12.525389631456692</v>
      </c>
      <c r="AV52" s="50">
        <f t="shared" si="20"/>
        <v>9.2973187138482647</v>
      </c>
      <c r="AW52" s="50">
        <f t="shared" ref="AW52" si="21">SUM(AW53:AW55)</f>
        <v>4.6908227509604048</v>
      </c>
      <c r="AY52" s="149"/>
    </row>
    <row r="53" spans="1:51" x14ac:dyDescent="0.25">
      <c r="A53" s="36" t="s">
        <v>42</v>
      </c>
      <c r="B53" s="88"/>
      <c r="C53" s="39">
        <v>9.03412799</v>
      </c>
      <c r="D53" s="39">
        <v>16.742955009999999</v>
      </c>
      <c r="E53" s="39">
        <v>10.74740675</v>
      </c>
      <c r="F53" s="39">
        <v>11.12216909</v>
      </c>
      <c r="G53" s="39">
        <v>11.966794426483199</v>
      </c>
      <c r="H53" s="39">
        <v>14.777835576713599</v>
      </c>
      <c r="I53" s="39">
        <v>14.372376439476</v>
      </c>
      <c r="J53" s="39">
        <v>13.4273561722183</v>
      </c>
      <c r="K53" s="39">
        <v>12.8654171891249</v>
      </c>
      <c r="L53" s="39">
        <v>11.5331896050346</v>
      </c>
      <c r="M53" s="39">
        <v>14.517574194808301</v>
      </c>
      <c r="N53" s="39">
        <v>15.6618383115078</v>
      </c>
      <c r="O53" s="39">
        <v>15.4066235856492</v>
      </c>
      <c r="P53" s="39">
        <v>3.4595676395514601</v>
      </c>
      <c r="Q53" s="39">
        <v>0.32842554475421998</v>
      </c>
      <c r="R53" s="39">
        <v>0.87743582356000005</v>
      </c>
      <c r="S53" s="39">
        <v>1.04875892432378</v>
      </c>
      <c r="T53" s="39">
        <v>0.139151843297739</v>
      </c>
      <c r="U53" s="39">
        <v>1.40622817059329</v>
      </c>
      <c r="V53" s="39">
        <v>1.2518089386128301E-2</v>
      </c>
      <c r="W53" s="39">
        <v>0.28022921747090401</v>
      </c>
      <c r="X53" s="39">
        <v>3.0769030711179601</v>
      </c>
      <c r="Y53" s="39">
        <v>4.3470114955602197</v>
      </c>
      <c r="Z53" s="39">
        <v>4.8983185472344903</v>
      </c>
      <c r="AA53" s="39">
        <v>3.9364220612318501</v>
      </c>
      <c r="AB53" s="39">
        <v>4.6586094697330296</v>
      </c>
      <c r="AC53" s="39">
        <v>4.6946541324920501</v>
      </c>
      <c r="AD53" s="39">
        <v>5.8194562299122303</v>
      </c>
      <c r="AE53" s="39">
        <v>5.1445279061581202</v>
      </c>
      <c r="AF53" s="39">
        <v>8.2933192031582301</v>
      </c>
      <c r="AG53" s="39">
        <v>13.0800087521358</v>
      </c>
      <c r="AH53" s="39">
        <v>10.3704408725671</v>
      </c>
      <c r="AI53" s="39">
        <v>9.0027613142719307</v>
      </c>
      <c r="AJ53" s="39">
        <v>11.2235206916446</v>
      </c>
      <c r="AK53" s="39">
        <v>10.8689555680187</v>
      </c>
      <c r="AL53" s="39">
        <v>8.2657649829967692</v>
      </c>
      <c r="AM53" s="39">
        <v>2.1675532101346899</v>
      </c>
      <c r="AN53" s="39">
        <v>0.663289500793249</v>
      </c>
      <c r="AO53" s="39">
        <v>0.69168422354763104</v>
      </c>
      <c r="AP53" s="39">
        <v>3.29439354513406</v>
      </c>
      <c r="AQ53" s="39">
        <v>6.4949693498278904</v>
      </c>
      <c r="AR53" s="39">
        <v>2.7959735967731301</v>
      </c>
      <c r="AS53" s="39">
        <v>9.3909244178089004</v>
      </c>
      <c r="AT53" s="39">
        <v>11.9206842632234</v>
      </c>
      <c r="AU53" s="39">
        <v>12.093937482700699</v>
      </c>
      <c r="AV53" s="39">
        <v>8.8802303404268894</v>
      </c>
      <c r="AW53" s="39">
        <v>4.4291545654081901</v>
      </c>
      <c r="AY53" s="149"/>
    </row>
    <row r="54" spans="1:51" x14ac:dyDescent="0.25">
      <c r="A54" s="36" t="s">
        <v>43</v>
      </c>
      <c r="B54" s="88"/>
      <c r="C54" s="39">
        <v>1.5008763000000001</v>
      </c>
      <c r="D54" s="39">
        <v>1.9034466000000001</v>
      </c>
      <c r="E54" s="39">
        <v>1.1633907999999999</v>
      </c>
      <c r="F54" s="39">
        <v>1.7998596</v>
      </c>
      <c r="G54" s="39">
        <v>1.4484674093666099</v>
      </c>
      <c r="H54" s="39">
        <v>1.33792734680939</v>
      </c>
      <c r="I54" s="39">
        <v>1.75274820629883</v>
      </c>
      <c r="J54" s="39">
        <v>0.34027608473968501</v>
      </c>
      <c r="K54" s="39">
        <v>0.75821874317169202</v>
      </c>
      <c r="L54" s="39">
        <v>0.65226677906036401</v>
      </c>
      <c r="M54" s="39">
        <v>0.82997281886673002</v>
      </c>
      <c r="N54" s="39">
        <v>0.88446240040969804</v>
      </c>
      <c r="O54" s="39">
        <v>0.59791909746933003</v>
      </c>
      <c r="P54" s="39">
        <v>0.79057193221282995</v>
      </c>
      <c r="Q54" s="39">
        <v>0.73456875118255605</v>
      </c>
      <c r="R54" s="39">
        <v>0.93899878826671301</v>
      </c>
      <c r="S54" s="39">
        <v>0.91927518861770596</v>
      </c>
      <c r="T54" s="39">
        <v>0.67525457127380395</v>
      </c>
      <c r="U54" s="39">
        <v>0.70254666202926597</v>
      </c>
      <c r="V54" s="39">
        <v>0.85527831029510504</v>
      </c>
      <c r="W54" s="39">
        <v>0.75282654499816903</v>
      </c>
      <c r="X54" s="39">
        <v>0.75260659891854997</v>
      </c>
      <c r="Y54" s="39">
        <v>0.76665232973795805</v>
      </c>
      <c r="Z54" s="39">
        <v>0.83475011724853498</v>
      </c>
      <c r="AA54" s="39">
        <v>0.78508513407135005</v>
      </c>
      <c r="AB54" s="39">
        <v>0.74095424901962303</v>
      </c>
      <c r="AC54" s="39">
        <v>0.79662633016204798</v>
      </c>
      <c r="AD54" s="39">
        <v>0.73527825094222998</v>
      </c>
      <c r="AE54" s="39">
        <v>0.61802159066009499</v>
      </c>
      <c r="AF54" s="39">
        <v>0.60208149605941796</v>
      </c>
      <c r="AG54" s="39">
        <v>0.683910468341827</v>
      </c>
      <c r="AH54" s="39">
        <v>0.59124979972839398</v>
      </c>
      <c r="AI54" s="39">
        <v>0.69256636540985095</v>
      </c>
      <c r="AJ54" s="39">
        <v>0.57933020376586897</v>
      </c>
      <c r="AK54" s="39">
        <v>0.64507718149566695</v>
      </c>
      <c r="AL54" s="39">
        <v>0.59981109682846101</v>
      </c>
      <c r="AM54" s="39">
        <v>0.55218001296234098</v>
      </c>
      <c r="AN54" s="39">
        <v>0.549767713779449</v>
      </c>
      <c r="AO54" s="39">
        <v>0.52692182151794398</v>
      </c>
      <c r="AP54" s="39">
        <v>0.49669713175582902</v>
      </c>
      <c r="AQ54" s="39">
        <v>0.47101324045562698</v>
      </c>
      <c r="AR54" s="39">
        <v>0.38284607032012902</v>
      </c>
      <c r="AS54" s="39">
        <v>0.43657885211944603</v>
      </c>
      <c r="AT54" s="39">
        <v>0.41264950642493398</v>
      </c>
      <c r="AU54" s="39">
        <v>0.43145214875599303</v>
      </c>
      <c r="AV54" s="39">
        <v>0.417088373421375</v>
      </c>
      <c r="AW54" s="39">
        <v>0.26166818555221499</v>
      </c>
      <c r="AY54" s="149"/>
    </row>
    <row r="55" spans="1:51" x14ac:dyDescent="0.25">
      <c r="A55" s="36" t="s">
        <v>44</v>
      </c>
      <c r="B55" s="88"/>
      <c r="C55" s="39">
        <v>1.4681424000000001</v>
      </c>
      <c r="D55" s="39">
        <v>1.9032351999999999</v>
      </c>
      <c r="E55" s="39">
        <v>1.1551279999999999</v>
      </c>
      <c r="F55" s="39">
        <v>1.7458464</v>
      </c>
      <c r="G55" s="39">
        <v>1.4453131722335799</v>
      </c>
      <c r="H55" s="39">
        <v>1.49737395682526</v>
      </c>
      <c r="I55" s="39">
        <v>1.35232759975433</v>
      </c>
      <c r="J55" s="39">
        <v>0.55151023677063005</v>
      </c>
      <c r="K55" s="39">
        <v>0.60241102170562699</v>
      </c>
      <c r="L55" s="39">
        <v>0.759706975151062</v>
      </c>
      <c r="M55" s="39">
        <v>0.68978219584655798</v>
      </c>
      <c r="N55" s="39">
        <v>0.59373422427368205</v>
      </c>
      <c r="O55" s="39">
        <v>0.18833754425811799</v>
      </c>
      <c r="P55" s="39">
        <v>0</v>
      </c>
      <c r="Q55" s="39">
        <v>0</v>
      </c>
      <c r="R55" s="39">
        <v>0</v>
      </c>
      <c r="S55" s="39">
        <v>0</v>
      </c>
      <c r="T55" s="39">
        <v>0</v>
      </c>
      <c r="U55" s="39">
        <v>0</v>
      </c>
      <c r="V55" s="39">
        <v>3.8140788711547899E-2</v>
      </c>
      <c r="W55" s="39">
        <v>0</v>
      </c>
      <c r="X55" s="39">
        <v>0</v>
      </c>
      <c r="Y55" s="39">
        <v>0</v>
      </c>
      <c r="Z55" s="39">
        <v>0</v>
      </c>
      <c r="AA55" s="39">
        <v>0</v>
      </c>
      <c r="AB55" s="39">
        <v>0</v>
      </c>
      <c r="AC55" s="39">
        <v>0</v>
      </c>
      <c r="AD55" s="39">
        <v>0</v>
      </c>
      <c r="AE55" s="39">
        <v>0</v>
      </c>
      <c r="AF55" s="39">
        <v>0</v>
      </c>
      <c r="AG55" s="39">
        <v>0</v>
      </c>
      <c r="AH55" s="39">
        <v>0</v>
      </c>
      <c r="AI55" s="39">
        <v>0</v>
      </c>
      <c r="AJ55" s="39">
        <v>0</v>
      </c>
      <c r="AK55" s="39">
        <v>0</v>
      </c>
      <c r="AL55" s="39">
        <v>0</v>
      </c>
      <c r="AM55" s="39">
        <v>0</v>
      </c>
      <c r="AN55" s="39">
        <v>0</v>
      </c>
      <c r="AO55" s="39">
        <v>0</v>
      </c>
      <c r="AP55" s="39">
        <v>0</v>
      </c>
      <c r="AQ55" s="39">
        <v>0</v>
      </c>
      <c r="AR55" s="39">
        <v>0</v>
      </c>
      <c r="AS55" s="39">
        <v>0</v>
      </c>
      <c r="AT55" s="39">
        <v>0</v>
      </c>
      <c r="AU55" s="39">
        <v>0</v>
      </c>
      <c r="AV55" s="39">
        <v>0</v>
      </c>
      <c r="AW55" s="39">
        <v>0</v>
      </c>
      <c r="AY55" s="149"/>
    </row>
    <row r="56" spans="1:51" x14ac:dyDescent="0.25">
      <c r="A56" s="35" t="s">
        <v>154</v>
      </c>
      <c r="B56" s="88">
        <v>5</v>
      </c>
      <c r="C56" s="39">
        <v>0.77481962699999996</v>
      </c>
      <c r="D56" s="39">
        <v>1.391715201</v>
      </c>
      <c r="E56" s="39">
        <v>0</v>
      </c>
      <c r="F56" s="39">
        <v>0</v>
      </c>
      <c r="G56" s="39">
        <v>1.857729</v>
      </c>
      <c r="H56" s="39">
        <v>3.0003679999999999</v>
      </c>
      <c r="I56" s="39">
        <v>2.8229069999999998</v>
      </c>
      <c r="J56" s="39">
        <v>3.3741669999999999</v>
      </c>
      <c r="K56" s="39">
        <v>2.7664960000000001</v>
      </c>
      <c r="L56" s="39">
        <v>2.7212713310258998</v>
      </c>
      <c r="M56" s="39">
        <v>5.0749746601726402</v>
      </c>
      <c r="N56" s="39">
        <v>4.5041663405944403</v>
      </c>
      <c r="O56" s="39">
        <v>2.2958524040985102</v>
      </c>
      <c r="P56" s="39">
        <v>2.3747180000000001</v>
      </c>
      <c r="Q56" s="39">
        <v>1.927948</v>
      </c>
      <c r="R56" s="39">
        <v>2.3642690000000002</v>
      </c>
      <c r="S56" s="39">
        <v>8.1769230000000004</v>
      </c>
      <c r="T56" s="39">
        <v>7.3524409999999998</v>
      </c>
      <c r="U56" s="39">
        <v>7.1307035835203596</v>
      </c>
      <c r="V56" s="39">
        <v>7.1822817611573102</v>
      </c>
      <c r="W56" s="39">
        <v>7.8143039999999999</v>
      </c>
      <c r="X56" s="39">
        <v>9.0867054372412497</v>
      </c>
      <c r="Y56" s="39">
        <v>7.8775665597870699</v>
      </c>
      <c r="Z56" s="39">
        <v>8.0874346083145596</v>
      </c>
      <c r="AA56" s="39">
        <v>7.2292502999933399</v>
      </c>
      <c r="AB56" s="39">
        <v>6.8650207154130998</v>
      </c>
      <c r="AC56" s="39">
        <v>6.9553209422171598</v>
      </c>
      <c r="AD56" s="39">
        <v>5.7949200006126702</v>
      </c>
      <c r="AE56" s="39">
        <v>6.3681710000000002</v>
      </c>
      <c r="AF56" s="39">
        <v>6.5304529999999996</v>
      </c>
      <c r="AG56" s="39">
        <v>3.2432507247567202</v>
      </c>
      <c r="AH56" s="39">
        <v>6.9985531897024398</v>
      </c>
      <c r="AI56" s="39">
        <v>6.7509232999197204</v>
      </c>
      <c r="AJ56" s="39">
        <v>6.7869920140416902</v>
      </c>
      <c r="AK56" s="39">
        <v>9.3896865924938808</v>
      </c>
      <c r="AL56" s="39">
        <v>7.94126713304557</v>
      </c>
      <c r="AM56" s="39">
        <v>9.5844384064767905</v>
      </c>
      <c r="AN56" s="39">
        <v>9.5189687418781492</v>
      </c>
      <c r="AO56" s="39">
        <v>8.0081612344954198</v>
      </c>
      <c r="AP56" s="39">
        <v>10.4323285596353</v>
      </c>
      <c r="AQ56" s="39">
        <v>8.4474752533163908</v>
      </c>
      <c r="AR56" s="39">
        <v>11.9874826894625</v>
      </c>
      <c r="AS56" s="39">
        <v>15.2647406907001</v>
      </c>
      <c r="AT56" s="39">
        <v>13.900135884166</v>
      </c>
      <c r="AU56" s="39">
        <v>14.3428217090121</v>
      </c>
      <c r="AV56" s="39">
        <v>13.710448616153201</v>
      </c>
      <c r="AW56" s="39">
        <v>12.8991879293038</v>
      </c>
      <c r="AY56" s="149"/>
    </row>
    <row r="57" spans="1:51" x14ac:dyDescent="0.25">
      <c r="A57" s="25" t="s">
        <v>28</v>
      </c>
      <c r="B57" s="84"/>
      <c r="C57" s="17">
        <f t="shared" ref="C57" si="22">SUM(C58:C61,C65:C67,C71)</f>
        <v>0</v>
      </c>
      <c r="D57" s="17">
        <f t="shared" ref="D57:AV57" si="23">SUM(D58:D61,D65:D67,D71)</f>
        <v>0</v>
      </c>
      <c r="E57" s="17">
        <f t="shared" si="23"/>
        <v>0</v>
      </c>
      <c r="F57" s="17">
        <f t="shared" si="23"/>
        <v>1.48798698725781</v>
      </c>
      <c r="G57" s="17">
        <f t="shared" si="23"/>
        <v>1.8126218363011199</v>
      </c>
      <c r="H57" s="17">
        <f t="shared" si="23"/>
        <v>0</v>
      </c>
      <c r="I57" s="17">
        <f t="shared" si="23"/>
        <v>0.87796662696521999</v>
      </c>
      <c r="J57" s="17">
        <f t="shared" si="23"/>
        <v>0.87673042734966</v>
      </c>
      <c r="K57" s="17">
        <f t="shared" si="23"/>
        <v>0</v>
      </c>
      <c r="L57" s="17">
        <f t="shared" si="23"/>
        <v>0.60931396051227005</v>
      </c>
      <c r="M57" s="17">
        <f t="shared" si="23"/>
        <v>3.4261272345245399</v>
      </c>
      <c r="N57" s="17">
        <f t="shared" si="23"/>
        <v>23.904424710033499</v>
      </c>
      <c r="O57" s="17">
        <f t="shared" si="23"/>
        <v>33.548279108918351</v>
      </c>
      <c r="P57" s="17">
        <f t="shared" si="23"/>
        <v>16.964344247355491</v>
      </c>
      <c r="Q57" s="17">
        <f t="shared" si="23"/>
        <v>48.995763255835072</v>
      </c>
      <c r="R57" s="17">
        <f t="shared" si="23"/>
        <v>73.596271136879125</v>
      </c>
      <c r="S57" s="17">
        <f t="shared" si="23"/>
        <v>89.61157549612264</v>
      </c>
      <c r="T57" s="17">
        <f t="shared" si="23"/>
        <v>90.765678545572925</v>
      </c>
      <c r="U57" s="17">
        <f t="shared" si="23"/>
        <v>67.142911246144521</v>
      </c>
      <c r="V57" s="17">
        <f t="shared" si="23"/>
        <v>73.607570565796451</v>
      </c>
      <c r="W57" s="17">
        <f t="shared" si="23"/>
        <v>69.015391293823257</v>
      </c>
      <c r="X57" s="17">
        <f t="shared" si="23"/>
        <v>56.282486125404681</v>
      </c>
      <c r="Y57" s="17">
        <f t="shared" si="23"/>
        <v>64.645051612008245</v>
      </c>
      <c r="Z57" s="17">
        <f t="shared" si="23"/>
        <v>88.149392022387545</v>
      </c>
      <c r="AA57" s="17">
        <f t="shared" si="23"/>
        <v>81.592680456538233</v>
      </c>
      <c r="AB57" s="17">
        <f t="shared" si="23"/>
        <v>74.675573771627541</v>
      </c>
      <c r="AC57" s="17">
        <f t="shared" si="23"/>
        <v>63.560556655334345</v>
      </c>
      <c r="AD57" s="17">
        <f t="shared" si="23"/>
        <v>60.750877363838981</v>
      </c>
      <c r="AE57" s="17">
        <f t="shared" si="23"/>
        <v>60.330274738031555</v>
      </c>
      <c r="AF57" s="17">
        <f t="shared" si="23"/>
        <v>45.949790044204413</v>
      </c>
      <c r="AG57" s="17">
        <f t="shared" si="23"/>
        <v>37.066996509626676</v>
      </c>
      <c r="AH57" s="17">
        <f t="shared" si="23"/>
        <v>35.194715628238441</v>
      </c>
      <c r="AI57" s="17">
        <f t="shared" si="23"/>
        <v>35.396977579476292</v>
      </c>
      <c r="AJ57" s="17">
        <f t="shared" si="23"/>
        <v>80.552491324203444</v>
      </c>
      <c r="AK57" s="17">
        <f t="shared" si="23"/>
        <v>128.7561305366936</v>
      </c>
      <c r="AL57" s="17">
        <f t="shared" si="23"/>
        <v>116.34550377163653</v>
      </c>
      <c r="AM57" s="17">
        <f t="shared" si="23"/>
        <v>116.2376375013354</v>
      </c>
      <c r="AN57" s="17">
        <f t="shared" si="23"/>
        <v>109.34331655950285</v>
      </c>
      <c r="AO57" s="17">
        <f t="shared" si="23"/>
        <v>99.303424425549466</v>
      </c>
      <c r="AP57" s="17">
        <f t="shared" si="23"/>
        <v>79.831920378797903</v>
      </c>
      <c r="AQ57" s="17">
        <f t="shared" si="23"/>
        <v>92.768447014759204</v>
      </c>
      <c r="AR57" s="17">
        <f t="shared" si="23"/>
        <v>103.56692247718749</v>
      </c>
      <c r="AS57" s="17">
        <f t="shared" si="23"/>
        <v>80.16902540992595</v>
      </c>
      <c r="AT57" s="17">
        <f t="shared" si="23"/>
        <v>72.378868516743324</v>
      </c>
      <c r="AU57" s="17">
        <f t="shared" si="23"/>
        <v>59.606316370750704</v>
      </c>
      <c r="AV57" s="17">
        <f t="shared" si="23"/>
        <v>56.706907840898943</v>
      </c>
      <c r="AW57" s="17">
        <f t="shared" ref="AW57" si="24">SUM(AW58:AW61,AW65:AW67,AW71)</f>
        <v>41.832648147763599</v>
      </c>
      <c r="AY57" s="149"/>
    </row>
    <row r="58" spans="1:51" x14ac:dyDescent="0.25">
      <c r="A58" s="35" t="s">
        <v>21</v>
      </c>
      <c r="B58" s="88"/>
      <c r="C58" s="39">
        <v>0</v>
      </c>
      <c r="D58" s="39">
        <v>0</v>
      </c>
      <c r="E58" s="39">
        <v>0</v>
      </c>
      <c r="F58" s="39">
        <v>0</v>
      </c>
      <c r="G58" s="39">
        <v>0</v>
      </c>
      <c r="H58" s="39">
        <v>0</v>
      </c>
      <c r="I58" s="39">
        <v>0</v>
      </c>
      <c r="J58" s="39">
        <v>0</v>
      </c>
      <c r="K58" s="39">
        <v>0</v>
      </c>
      <c r="L58" s="39">
        <v>0</v>
      </c>
      <c r="M58" s="39">
        <v>0</v>
      </c>
      <c r="N58" s="39">
        <v>19.1980482564129</v>
      </c>
      <c r="O58" s="39">
        <v>9.9478710680995306</v>
      </c>
      <c r="P58" s="39">
        <v>4.6786431867484897</v>
      </c>
      <c r="Q58" s="39">
        <v>11.994704344704299</v>
      </c>
      <c r="R58" s="39">
        <v>27.578416540647499</v>
      </c>
      <c r="S58" s="39">
        <v>45.588894244156997</v>
      </c>
      <c r="T58" s="39">
        <v>55.692270595501498</v>
      </c>
      <c r="U58" s="39">
        <v>41.590021349028</v>
      </c>
      <c r="V58" s="39">
        <v>46.130775104674797</v>
      </c>
      <c r="W58" s="39">
        <v>51.8347334945623</v>
      </c>
      <c r="X58" s="39">
        <v>44.1145681034481</v>
      </c>
      <c r="Y58" s="39">
        <v>56.831067197055503</v>
      </c>
      <c r="Z58" s="39">
        <v>77.766693994679002</v>
      </c>
      <c r="AA58" s="39">
        <v>71.358110316711404</v>
      </c>
      <c r="AB58" s="39">
        <v>65.422373789435795</v>
      </c>
      <c r="AC58" s="39">
        <v>54.476349582096397</v>
      </c>
      <c r="AD58" s="39">
        <v>54.221349193391802</v>
      </c>
      <c r="AE58" s="39">
        <v>50.466890584147698</v>
      </c>
      <c r="AF58" s="39">
        <v>41.949042712182198</v>
      </c>
      <c r="AG58" s="39">
        <v>33.546519674514997</v>
      </c>
      <c r="AH58" s="39">
        <v>28.682818528373701</v>
      </c>
      <c r="AI58" s="39">
        <v>31.252875017887099</v>
      </c>
      <c r="AJ58" s="39">
        <v>75.181308186240202</v>
      </c>
      <c r="AK58" s="39">
        <v>119.840464791374</v>
      </c>
      <c r="AL58" s="39">
        <v>107.375925527755</v>
      </c>
      <c r="AM58" s="39">
        <v>110.902789735117</v>
      </c>
      <c r="AN58" s="39">
        <v>96.845344437127196</v>
      </c>
      <c r="AO58" s="39">
        <v>83.362833934263804</v>
      </c>
      <c r="AP58" s="39">
        <v>66.079777764796901</v>
      </c>
      <c r="AQ58" s="39">
        <v>81.1469869238353</v>
      </c>
      <c r="AR58" s="39">
        <v>92.605287964088106</v>
      </c>
      <c r="AS58" s="39">
        <v>71.9511376266626</v>
      </c>
      <c r="AT58" s="39">
        <v>61.542955876636803</v>
      </c>
      <c r="AU58" s="39">
        <v>50.382669893818999</v>
      </c>
      <c r="AV58" s="39">
        <v>51.123177935681703</v>
      </c>
      <c r="AW58" s="39">
        <v>41.832648147763599</v>
      </c>
      <c r="AY58" s="149"/>
    </row>
    <row r="59" spans="1:51" x14ac:dyDescent="0.25">
      <c r="A59" s="35" t="s">
        <v>22</v>
      </c>
      <c r="B59" s="88"/>
      <c r="C59" s="39">
        <v>0</v>
      </c>
      <c r="D59" s="39">
        <v>0</v>
      </c>
      <c r="E59" s="39">
        <v>0</v>
      </c>
      <c r="F59" s="39">
        <v>0</v>
      </c>
      <c r="G59" s="39">
        <v>0</v>
      </c>
      <c r="H59" s="39">
        <v>0</v>
      </c>
      <c r="I59" s="39">
        <v>0</v>
      </c>
      <c r="J59" s="39">
        <v>0</v>
      </c>
      <c r="K59" s="39">
        <v>0</v>
      </c>
      <c r="L59" s="39">
        <v>0</v>
      </c>
      <c r="M59" s="39">
        <v>0</v>
      </c>
      <c r="N59" s="39">
        <v>0</v>
      </c>
      <c r="O59" s="39">
        <v>0</v>
      </c>
      <c r="P59" s="39">
        <v>0</v>
      </c>
      <c r="Q59" s="39">
        <v>0</v>
      </c>
      <c r="R59" s="39">
        <v>0</v>
      </c>
      <c r="S59" s="39">
        <v>0</v>
      </c>
      <c r="T59" s="39">
        <v>0.20970009237907</v>
      </c>
      <c r="U59" s="39">
        <v>0</v>
      </c>
      <c r="V59" s="39">
        <v>0</v>
      </c>
      <c r="W59" s="39">
        <v>0</v>
      </c>
      <c r="X59" s="39">
        <v>0</v>
      </c>
      <c r="Y59" s="39">
        <v>0</v>
      </c>
      <c r="Z59" s="39">
        <v>0</v>
      </c>
      <c r="AA59" s="39">
        <v>0</v>
      </c>
      <c r="AB59" s="39">
        <v>0</v>
      </c>
      <c r="AC59" s="39">
        <v>0</v>
      </c>
      <c r="AD59" s="39">
        <v>0</v>
      </c>
      <c r="AE59" s="39">
        <v>0.13640079491279999</v>
      </c>
      <c r="AF59" s="39">
        <v>0</v>
      </c>
      <c r="AG59" s="39">
        <v>0</v>
      </c>
      <c r="AH59" s="39">
        <v>0</v>
      </c>
      <c r="AI59" s="39">
        <v>0</v>
      </c>
      <c r="AJ59" s="39">
        <v>0</v>
      </c>
      <c r="AK59" s="39">
        <v>0</v>
      </c>
      <c r="AL59" s="39">
        <v>0</v>
      </c>
      <c r="AM59" s="39">
        <v>0</v>
      </c>
      <c r="AN59" s="39">
        <v>0</v>
      </c>
      <c r="AO59" s="39">
        <v>3.0421980322683</v>
      </c>
      <c r="AP59" s="39">
        <v>2.5524895601069799</v>
      </c>
      <c r="AQ59" s="39">
        <v>0</v>
      </c>
      <c r="AR59" s="39">
        <v>2.7471435987419999</v>
      </c>
      <c r="AS59" s="39">
        <v>0</v>
      </c>
      <c r="AT59" s="39">
        <v>0</v>
      </c>
      <c r="AU59" s="39">
        <v>0.37482676947259203</v>
      </c>
      <c r="AV59" s="39">
        <v>0</v>
      </c>
      <c r="AW59" s="39">
        <v>0</v>
      </c>
      <c r="AY59" s="149"/>
    </row>
    <row r="60" spans="1:51" x14ac:dyDescent="0.25">
      <c r="A60" s="35" t="s">
        <v>23</v>
      </c>
      <c r="B60" s="88"/>
      <c r="C60" s="39">
        <v>0</v>
      </c>
      <c r="D60" s="39">
        <v>0</v>
      </c>
      <c r="E60" s="39">
        <v>0</v>
      </c>
      <c r="F60" s="39">
        <v>0</v>
      </c>
      <c r="G60" s="39">
        <v>0</v>
      </c>
      <c r="H60" s="39">
        <v>0</v>
      </c>
      <c r="I60" s="39">
        <v>0</v>
      </c>
      <c r="J60" s="39">
        <v>0</v>
      </c>
      <c r="K60" s="39">
        <v>0</v>
      </c>
      <c r="L60" s="39">
        <v>0</v>
      </c>
      <c r="M60" s="39">
        <v>0</v>
      </c>
      <c r="N60" s="39">
        <v>0</v>
      </c>
      <c r="O60" s="39">
        <v>0</v>
      </c>
      <c r="P60" s="39">
        <v>4.7281453958624403E-2</v>
      </c>
      <c r="Q60" s="39">
        <v>0.120624481274929</v>
      </c>
      <c r="R60" s="39">
        <v>0.35864455526306199</v>
      </c>
      <c r="S60" s="39">
        <v>0.53830324261852702</v>
      </c>
      <c r="T60" s="39">
        <v>0.89459967041999999</v>
      </c>
      <c r="U60" s="39">
        <v>1.2166555517712001</v>
      </c>
      <c r="V60" s="39">
        <v>1.3364325076440999</v>
      </c>
      <c r="W60" s="39">
        <v>1.1757027668586399</v>
      </c>
      <c r="X60" s="39">
        <v>0.67840475006849998</v>
      </c>
      <c r="Y60" s="39">
        <v>1.94878598204659</v>
      </c>
      <c r="Z60" s="39">
        <v>3.1309497465249301</v>
      </c>
      <c r="AA60" s="39">
        <v>3.6591114519445598</v>
      </c>
      <c r="AB60" s="39">
        <v>4.3742941884636597</v>
      </c>
      <c r="AC60" s="39">
        <v>4.0232135178055</v>
      </c>
      <c r="AD60" s="39">
        <v>4.2016364520726004</v>
      </c>
      <c r="AE60" s="39">
        <v>3.3775610556707099</v>
      </c>
      <c r="AF60" s="39">
        <v>1.2493604331507</v>
      </c>
      <c r="AG60" s="39">
        <v>0.684700022955402</v>
      </c>
      <c r="AH60" s="39">
        <v>0.556645514262611</v>
      </c>
      <c r="AI60" s="39">
        <v>0.29769683871652902</v>
      </c>
      <c r="AJ60" s="39">
        <v>3.84826933081245E-3</v>
      </c>
      <c r="AK60" s="39">
        <v>2.8132172911926202E-3</v>
      </c>
      <c r="AL60" s="39">
        <v>3.23785383550141E-3</v>
      </c>
      <c r="AM60" s="39">
        <v>0.70666500417121103</v>
      </c>
      <c r="AN60" s="39">
        <v>0.58086277080399895</v>
      </c>
      <c r="AO60" s="39">
        <v>1.3200357963934599</v>
      </c>
      <c r="AP60" s="39">
        <v>1.5259525270307399</v>
      </c>
      <c r="AQ60" s="39">
        <v>2.7164832183198899</v>
      </c>
      <c r="AR60" s="39">
        <v>1.80166701000868</v>
      </c>
      <c r="AS60" s="39">
        <v>1.0917161514481999</v>
      </c>
      <c r="AT60" s="39">
        <v>0.52387874066301998</v>
      </c>
      <c r="AU60" s="39">
        <v>0.25927213396339799</v>
      </c>
      <c r="AV60" s="39">
        <v>0</v>
      </c>
      <c r="AW60" s="39">
        <v>0</v>
      </c>
      <c r="AY60" s="149"/>
    </row>
    <row r="61" spans="1:51" x14ac:dyDescent="0.25">
      <c r="A61" s="35" t="s">
        <v>24</v>
      </c>
      <c r="B61" s="88"/>
      <c r="C61" s="50">
        <f>SUMPRODUCT(--(C$9=YEAR(Quarterly_PJ!$C$9:EJ$9)),Quarterly_PJ!$C35:EJ35)</f>
        <v>0</v>
      </c>
      <c r="D61" s="50">
        <f>SUMPRODUCT(--(D$9=YEAR(Quarterly_PJ!$C$9:EK$9)),Quarterly_PJ!$C35:EK35)</f>
        <v>0</v>
      </c>
      <c r="E61" s="50">
        <f>SUMPRODUCT(--(E$9=YEAR(Quarterly_PJ!$C$9:EL$9)),Quarterly_PJ!$C35:EL35)</f>
        <v>0</v>
      </c>
      <c r="F61" s="50">
        <f>SUMPRODUCT(--(F$9=YEAR(Quarterly_PJ!$C$9:EM$9)),Quarterly_PJ!$C35:EM35)</f>
        <v>0</v>
      </c>
      <c r="G61" s="50">
        <f>SUMPRODUCT(--(G$9=YEAR(Quarterly_PJ!$C$9:EN$9)),Quarterly_PJ!$C35:EN35)</f>
        <v>0</v>
      </c>
      <c r="H61" s="50">
        <f>SUMPRODUCT(--(H$9=YEAR(Quarterly_PJ!$C$9:EO$9)),Quarterly_PJ!$C35:EO35)</f>
        <v>0</v>
      </c>
      <c r="I61" s="50">
        <f>SUMPRODUCT(--(I$9=YEAR(Quarterly_PJ!$C$9:EP$9)),Quarterly_PJ!$C35:EP35)</f>
        <v>0</v>
      </c>
      <c r="J61" s="50">
        <f>SUMPRODUCT(--(J$9=YEAR(Quarterly_PJ!$C$9:EQ$9)),Quarterly_PJ!$C35:EQ35)</f>
        <v>0</v>
      </c>
      <c r="K61" s="50">
        <f>SUMPRODUCT(--(K$9=YEAR(Quarterly_PJ!$C$9:ER$9)),Quarterly_PJ!$C35:ER35)</f>
        <v>0</v>
      </c>
      <c r="L61" s="50">
        <f>SUMPRODUCT(--(L$9=YEAR(Quarterly_PJ!$C$9:ES$9)),Quarterly_PJ!$C35:ES35)</f>
        <v>0</v>
      </c>
      <c r="M61" s="50">
        <f>SUMPRODUCT(--(M$9=YEAR(Quarterly_PJ!$C$9:ET$9)),Quarterly_PJ!$C35:ET35)</f>
        <v>0</v>
      </c>
      <c r="N61" s="50">
        <f>SUMPRODUCT(--(N$9=YEAR(Quarterly_PJ!$C$9:EU$9)),Quarterly_PJ!$C35:EU35)</f>
        <v>1.184090549</v>
      </c>
      <c r="O61" s="50">
        <f>SUMPRODUCT(--(O$9=YEAR(Quarterly_PJ!$C$9:EV$9)),Quarterly_PJ!$C35:EV35)</f>
        <v>22.824869382000003</v>
      </c>
      <c r="P61" s="50">
        <f>SUMPRODUCT(--(P$9=YEAR(Quarterly_PJ!$C$9:EW$9)),Quarterly_PJ!$C35:EW35)</f>
        <v>10.252184578000001</v>
      </c>
      <c r="Q61" s="50">
        <f>SUMPRODUCT(--(Q$9=YEAR(Quarterly_PJ!$C$9:EX$9)),Quarterly_PJ!$C35:EX35)</f>
        <v>20.968837326679765</v>
      </c>
      <c r="R61" s="50">
        <f>SUMPRODUCT(--(R$9=YEAR(Quarterly_PJ!$C$9:EY$9)),Quarterly_PJ!$C35:EY35)</f>
        <v>22.791063744988627</v>
      </c>
      <c r="S61" s="50">
        <f>SUMPRODUCT(--(S$9=YEAR(Quarterly_PJ!$C$9:EZ$9)),Quarterly_PJ!$C35:EZ35)</f>
        <v>28.436585907725821</v>
      </c>
      <c r="T61" s="50">
        <f>SUMPRODUCT(--(T$9=YEAR(Quarterly_PJ!$C$9:FA$9)),Quarterly_PJ!$C35:FA35)</f>
        <v>17.991798842483661</v>
      </c>
      <c r="U61" s="50">
        <f>SUMPRODUCT(--(U$9=YEAR(Quarterly_PJ!$C$9:FB$9)),Quarterly_PJ!$C35:FB35)</f>
        <v>16.798328670538389</v>
      </c>
      <c r="V61" s="50">
        <f>SUMPRODUCT(--(V$9=YEAR(Quarterly_PJ!$C$9:FC$9)),Quarterly_PJ!$C35:FC35)</f>
        <v>13.299846288805218</v>
      </c>
      <c r="W61" s="50">
        <f>SUMPRODUCT(--(W$9=YEAR(Quarterly_PJ!$C$9:FD$9)),Quarterly_PJ!$C35:FD35)</f>
        <v>9.5412738871762084</v>
      </c>
      <c r="X61" s="50">
        <f>SUMPRODUCT(--(X$9=YEAR(Quarterly_PJ!$C$9:FE$9)),Quarterly_PJ!$C35:FE35)</f>
        <v>11.419151179937021</v>
      </c>
      <c r="Y61" s="50">
        <f>SUMPRODUCT(--(Y$9=YEAR(Quarterly_PJ!$C$9:FF$9)),Quarterly_PJ!$C35:FF35)</f>
        <v>3.5092142544954137</v>
      </c>
      <c r="Z61" s="50">
        <f>SUMPRODUCT(--(Z$9=YEAR(Quarterly_PJ!$C$9:FG$9)),Quarterly_PJ!$C35:FG35)</f>
        <v>2.9141586917727897</v>
      </c>
      <c r="AA61" s="50">
        <f>SUMPRODUCT(--(AA$9=YEAR(Quarterly_PJ!$C$9:FH$9)),Quarterly_PJ!$C35:FH35)</f>
        <v>1.6212973255574612</v>
      </c>
      <c r="AB61" s="50">
        <f>SUMPRODUCT(--(AB$9=YEAR(Quarterly_PJ!$C$9:FI$9)),Quarterly_PJ!$C35:FI35)</f>
        <v>0.71124891562025938</v>
      </c>
      <c r="AC61" s="50">
        <f>SUMPRODUCT(--(AC$9=YEAR(Quarterly_PJ!$C$9:FJ$9)),Quarterly_PJ!$C35:FJ35)</f>
        <v>0.61422106707021007</v>
      </c>
      <c r="AD61" s="50">
        <f>SUMPRODUCT(--(AD$9=YEAR(Quarterly_PJ!$C$9:FK$9)),Quarterly_PJ!$C35:FK35)</f>
        <v>0</v>
      </c>
      <c r="AE61" s="50">
        <f>SUMPRODUCT(--(AE$9=YEAR(Quarterly_PJ!$C$9:FL$9)),Quarterly_PJ!$C35:FL35)</f>
        <v>0.64443144318914281</v>
      </c>
      <c r="AF61" s="50">
        <f>SUMPRODUCT(--(AF$9=YEAR(Quarterly_PJ!$C$9:FM$9)),Quarterly_PJ!$C35:FM35)</f>
        <v>0.61586095863958901</v>
      </c>
      <c r="AG61" s="50">
        <f>SUMPRODUCT(--(AG$9=YEAR(Quarterly_PJ!$C$9:FN$9)),Quarterly_PJ!$C35:FN35)</f>
        <v>0</v>
      </c>
      <c r="AH61" s="50">
        <f>SUMPRODUCT(--(AH$9=YEAR(Quarterly_PJ!$C$9:FO$9)),Quarterly_PJ!$C35:FO35)</f>
        <v>0.56354308856680002</v>
      </c>
      <c r="AI61" s="50">
        <f>SUMPRODUCT(--(AI$9=YEAR(Quarterly_PJ!$C$9:FP$9)),Quarterly_PJ!$C35:FP35)</f>
        <v>0</v>
      </c>
      <c r="AJ61" s="50">
        <f>SUMPRODUCT(--(AJ$9=YEAR(Quarterly_PJ!$C$9:FQ$9)),Quarterly_PJ!$C35:FQ35)</f>
        <v>0.68086994481880203</v>
      </c>
      <c r="AK61" s="50">
        <f>SUMPRODUCT(--(AK$9=YEAR(Quarterly_PJ!$C$9:FR$9)),Quarterly_PJ!$C35:FR35)</f>
        <v>1.3065921076065401</v>
      </c>
      <c r="AL61" s="50">
        <f>SUMPRODUCT(--(AL$9=YEAR(Quarterly_PJ!$C$9:FS$9)),Quarterly_PJ!$C35:FS35)</f>
        <v>0.239297892639037</v>
      </c>
      <c r="AM61" s="50">
        <f>SUMPRODUCT(--(AM$9=YEAR(Quarterly_PJ!$C$9:FT$9)),Quarterly_PJ!$C35:FT35)</f>
        <v>1.6182994253212499</v>
      </c>
      <c r="AN61" s="50">
        <f>SUMPRODUCT(--(AN$9=YEAR(Quarterly_PJ!$C$9:FU$9)),Quarterly_PJ!$C35:FU35)</f>
        <v>0</v>
      </c>
      <c r="AO61" s="50">
        <f>SUMPRODUCT(--(AO$9=YEAR(Quarterly_PJ!$C$9:FV$9)),Quarterly_PJ!$C35:FV35)</f>
        <v>0</v>
      </c>
      <c r="AP61" s="50">
        <f>SUMPRODUCT(--(AP$9=YEAR(Quarterly_PJ!$C$9:FW$9)),Quarterly_PJ!$C35:FW35)</f>
        <v>0</v>
      </c>
      <c r="AQ61" s="50">
        <f>SUMPRODUCT(--(AQ$9=YEAR(Quarterly_PJ!$C$9:FX$9)),Quarterly_PJ!$C35:FX35)</f>
        <v>0</v>
      </c>
      <c r="AR61" s="50">
        <f>SUMPRODUCT(--(AR$9=YEAR(Quarterly_PJ!$C$9:FY$9)),Quarterly_PJ!$C35:FY35)</f>
        <v>0</v>
      </c>
      <c r="AS61" s="50">
        <f>SUMPRODUCT(--(AS$9=YEAR(Quarterly_PJ!$C$9:FZ$9)),Quarterly_PJ!$C35:FZ35)</f>
        <v>0</v>
      </c>
      <c r="AT61" s="50">
        <f>SUMPRODUCT(--(AT$9=YEAR(Quarterly_PJ!$C$9:GA$9)),Quarterly_PJ!$C35:GA35)</f>
        <v>1.9905461538150999</v>
      </c>
      <c r="AU61" s="50">
        <f>SUMPRODUCT(--(AU$9=YEAR(Quarterly_PJ!$C$9:GB$9)),Quarterly_PJ!$C35:GB35)</f>
        <v>1.03361932087889</v>
      </c>
      <c r="AV61" s="50">
        <f>SUMPRODUCT(--(AV$9=YEAR(Quarterly_PJ!$C$9:GC$9)),Quarterly_PJ!$C35:GC35)</f>
        <v>0</v>
      </c>
      <c r="AW61" s="50">
        <f>SUMPRODUCT(--(AW$9=YEAR(Quarterly_PJ!$C$9:GD$9)),Quarterly_PJ!$C35:GD35)</f>
        <v>0</v>
      </c>
      <c r="AY61" s="149"/>
    </row>
    <row r="62" spans="1:51" x14ac:dyDescent="0.25">
      <c r="A62" s="36" t="s">
        <v>38</v>
      </c>
      <c r="B62" s="88">
        <v>3</v>
      </c>
      <c r="C62" s="39">
        <v>0</v>
      </c>
      <c r="D62" s="39">
        <v>0</v>
      </c>
      <c r="E62" s="39">
        <v>0</v>
      </c>
      <c r="F62" s="39">
        <v>0</v>
      </c>
      <c r="G62" s="39">
        <v>0</v>
      </c>
      <c r="H62" s="39">
        <v>0</v>
      </c>
      <c r="I62" s="39">
        <v>0</v>
      </c>
      <c r="J62" s="39">
        <v>0</v>
      </c>
      <c r="K62" s="39">
        <v>0</v>
      </c>
      <c r="L62" s="39">
        <v>0</v>
      </c>
      <c r="M62" s="39">
        <v>0</v>
      </c>
      <c r="N62" s="39">
        <v>0</v>
      </c>
      <c r="O62" s="39">
        <v>0</v>
      </c>
      <c r="P62" s="39">
        <v>0</v>
      </c>
      <c r="Q62" s="39">
        <v>7.5932734320819997E-2</v>
      </c>
      <c r="R62" s="39">
        <v>0.30748533700247999</v>
      </c>
      <c r="S62" s="39">
        <v>0.33747550369176099</v>
      </c>
      <c r="T62" s="39">
        <v>0.28309173316645903</v>
      </c>
      <c r="U62" s="39">
        <v>7.5935635686092906E-2</v>
      </c>
      <c r="V62" s="39">
        <v>3.5730656012495497E-2</v>
      </c>
      <c r="W62" s="39">
        <v>0</v>
      </c>
      <c r="X62" s="39">
        <v>9.7004989702400998E-2</v>
      </c>
      <c r="Y62" s="39">
        <v>0</v>
      </c>
      <c r="Z62" s="39">
        <v>0</v>
      </c>
      <c r="AA62" s="39">
        <v>4.5704788717848398E-3</v>
      </c>
      <c r="AB62" s="39">
        <v>5.6552788246541196E-4</v>
      </c>
      <c r="AC62" s="39">
        <v>0.61422106707020996</v>
      </c>
      <c r="AD62" s="39">
        <v>0</v>
      </c>
      <c r="AE62" s="39">
        <v>4.70232708929018E-2</v>
      </c>
      <c r="AF62" s="39">
        <v>0</v>
      </c>
      <c r="AG62" s="39">
        <v>0</v>
      </c>
      <c r="AH62" s="39">
        <v>0</v>
      </c>
      <c r="AI62" s="39">
        <v>0</v>
      </c>
      <c r="AJ62" s="39">
        <v>0</v>
      </c>
      <c r="AK62" s="39">
        <v>0</v>
      </c>
      <c r="AL62" s="39">
        <v>0.239297892639037</v>
      </c>
      <c r="AM62" s="39">
        <v>0</v>
      </c>
      <c r="AN62" s="39">
        <v>0</v>
      </c>
      <c r="AO62" s="39">
        <v>0</v>
      </c>
      <c r="AP62" s="39">
        <v>0</v>
      </c>
      <c r="AQ62" s="39">
        <v>0</v>
      </c>
      <c r="AR62" s="39">
        <v>0</v>
      </c>
      <c r="AS62" s="39">
        <v>0</v>
      </c>
      <c r="AT62" s="39">
        <v>1.9905461538150999</v>
      </c>
      <c r="AU62" s="39">
        <v>1.03361932087889</v>
      </c>
      <c r="AV62" s="39">
        <v>0</v>
      </c>
      <c r="AW62" s="39">
        <v>0</v>
      </c>
      <c r="AY62" s="149"/>
    </row>
    <row r="63" spans="1:51" x14ac:dyDescent="0.25">
      <c r="A63" s="36" t="s">
        <v>39</v>
      </c>
      <c r="B63" s="88">
        <v>4</v>
      </c>
      <c r="C63" s="39">
        <v>0</v>
      </c>
      <c r="D63" s="39">
        <v>0</v>
      </c>
      <c r="E63" s="39">
        <v>0</v>
      </c>
      <c r="F63" s="39">
        <v>0</v>
      </c>
      <c r="G63" s="39">
        <v>0</v>
      </c>
      <c r="H63" s="39">
        <v>0</v>
      </c>
      <c r="I63" s="39">
        <v>0</v>
      </c>
      <c r="J63" s="39">
        <v>0</v>
      </c>
      <c r="K63" s="39">
        <v>0</v>
      </c>
      <c r="L63" s="39">
        <v>0</v>
      </c>
      <c r="M63" s="39">
        <v>0</v>
      </c>
      <c r="N63" s="39">
        <v>0</v>
      </c>
      <c r="O63" s="39">
        <v>0</v>
      </c>
      <c r="P63" s="39">
        <v>0</v>
      </c>
      <c r="Q63" s="39">
        <v>0.75848454135894805</v>
      </c>
      <c r="R63" s="39">
        <v>1.8625413029861499</v>
      </c>
      <c r="S63" s="39">
        <v>1.50469968803406</v>
      </c>
      <c r="T63" s="39">
        <v>1.3332584923172</v>
      </c>
      <c r="U63" s="39">
        <v>0.70426325485229502</v>
      </c>
      <c r="V63" s="39">
        <v>1.22599566879272</v>
      </c>
      <c r="W63" s="39">
        <v>1.0566308321762099</v>
      </c>
      <c r="X63" s="39">
        <v>0.486434309234619</v>
      </c>
      <c r="Y63" s="39">
        <v>1.9588744834954099</v>
      </c>
      <c r="Z63" s="39">
        <v>2.7133024057727901</v>
      </c>
      <c r="AA63" s="39">
        <v>1.38306700368568</v>
      </c>
      <c r="AB63" s="39">
        <v>0.71068338773779405</v>
      </c>
      <c r="AC63" s="39">
        <v>0</v>
      </c>
      <c r="AD63" s="39">
        <v>0</v>
      </c>
      <c r="AE63" s="39">
        <v>0.59740817229624099</v>
      </c>
      <c r="AF63" s="39">
        <v>0.61586095863958901</v>
      </c>
      <c r="AG63" s="39">
        <v>0</v>
      </c>
      <c r="AH63" s="39">
        <v>0.56354308856680002</v>
      </c>
      <c r="AI63" s="39">
        <v>0</v>
      </c>
      <c r="AJ63" s="39">
        <v>0.68086994481880203</v>
      </c>
      <c r="AK63" s="39">
        <v>1.3065921076065401</v>
      </c>
      <c r="AL63" s="39">
        <v>0</v>
      </c>
      <c r="AM63" s="39">
        <v>1.6182994253212499</v>
      </c>
      <c r="AN63" s="39">
        <v>0</v>
      </c>
      <c r="AO63" s="39">
        <v>0</v>
      </c>
      <c r="AP63" s="39">
        <v>0</v>
      </c>
      <c r="AQ63" s="39">
        <v>0</v>
      </c>
      <c r="AR63" s="39">
        <v>0</v>
      </c>
      <c r="AS63" s="39">
        <v>0</v>
      </c>
      <c r="AT63" s="39">
        <v>0</v>
      </c>
      <c r="AU63" s="39">
        <v>0</v>
      </c>
      <c r="AV63" s="39">
        <v>0</v>
      </c>
      <c r="AW63" s="39">
        <v>0</v>
      </c>
      <c r="AY63" s="149"/>
    </row>
    <row r="64" spans="1:51" x14ac:dyDescent="0.25">
      <c r="A64" s="36" t="s">
        <v>153</v>
      </c>
      <c r="B64" s="88">
        <v>6</v>
      </c>
      <c r="C64" s="39">
        <v>0</v>
      </c>
      <c r="D64" s="39">
        <v>0</v>
      </c>
      <c r="E64" s="39">
        <v>0</v>
      </c>
      <c r="F64" s="39">
        <v>0</v>
      </c>
      <c r="G64" s="39">
        <v>0</v>
      </c>
      <c r="H64" s="39">
        <v>0</v>
      </c>
      <c r="I64" s="39">
        <v>0</v>
      </c>
      <c r="J64" s="39">
        <v>0</v>
      </c>
      <c r="K64" s="39">
        <v>0</v>
      </c>
      <c r="L64" s="39">
        <v>0</v>
      </c>
      <c r="M64" s="39">
        <v>0</v>
      </c>
      <c r="N64" s="39">
        <v>1.184090549</v>
      </c>
      <c r="O64" s="39">
        <v>22.824869381999999</v>
      </c>
      <c r="P64" s="39">
        <v>10.252184578</v>
      </c>
      <c r="Q64" s="39">
        <v>20.134420050999999</v>
      </c>
      <c r="R64" s="39">
        <v>20.621037104999999</v>
      </c>
      <c r="S64" s="39">
        <v>26.594410715999999</v>
      </c>
      <c r="T64" s="39">
        <v>16.375448617</v>
      </c>
      <c r="U64" s="39">
        <v>16.018129779999999</v>
      </c>
      <c r="V64" s="39">
        <v>12.038119964</v>
      </c>
      <c r="W64" s="39">
        <v>8.4846430549999994</v>
      </c>
      <c r="X64" s="39">
        <v>10.835711881</v>
      </c>
      <c r="Y64" s="39">
        <v>1.550339771</v>
      </c>
      <c r="Z64" s="39">
        <v>0.20085628599999999</v>
      </c>
      <c r="AA64" s="39">
        <v>0.23365984300000001</v>
      </c>
      <c r="AB64" s="39">
        <v>0</v>
      </c>
      <c r="AC64" s="39">
        <v>0</v>
      </c>
      <c r="AD64" s="39">
        <v>0</v>
      </c>
      <c r="AE64" s="39">
        <v>0</v>
      </c>
      <c r="AF64" s="39">
        <v>0</v>
      </c>
      <c r="AG64" s="39">
        <v>0</v>
      </c>
      <c r="AH64" s="39">
        <v>0</v>
      </c>
      <c r="AI64" s="39">
        <v>0</v>
      </c>
      <c r="AJ64" s="39">
        <v>0</v>
      </c>
      <c r="AK64" s="39">
        <v>0</v>
      </c>
      <c r="AL64" s="39">
        <v>0</v>
      </c>
      <c r="AM64" s="39">
        <v>0</v>
      </c>
      <c r="AN64" s="39">
        <v>0</v>
      </c>
      <c r="AO64" s="39">
        <v>0</v>
      </c>
      <c r="AP64" s="39">
        <v>0</v>
      </c>
      <c r="AQ64" s="39">
        <v>0</v>
      </c>
      <c r="AR64" s="39">
        <v>0</v>
      </c>
      <c r="AS64" s="39">
        <v>0</v>
      </c>
      <c r="AT64" s="39">
        <v>0</v>
      </c>
      <c r="AU64" s="39">
        <v>0</v>
      </c>
      <c r="AV64" s="39">
        <v>0</v>
      </c>
      <c r="AW64" s="39">
        <v>0</v>
      </c>
      <c r="AY64" s="149"/>
    </row>
    <row r="65" spans="1:51" x14ac:dyDescent="0.25">
      <c r="A65" s="35" t="s">
        <v>25</v>
      </c>
      <c r="B65" s="88"/>
      <c r="C65" s="39">
        <v>0</v>
      </c>
      <c r="D65" s="39">
        <v>0</v>
      </c>
      <c r="E65" s="39">
        <v>0</v>
      </c>
      <c r="F65" s="39">
        <v>0</v>
      </c>
      <c r="G65" s="39">
        <v>0</v>
      </c>
      <c r="H65" s="39">
        <v>0</v>
      </c>
      <c r="I65" s="39">
        <v>0</v>
      </c>
      <c r="J65" s="39">
        <v>0</v>
      </c>
      <c r="K65" s="39">
        <v>0</v>
      </c>
      <c r="L65" s="39">
        <v>0</v>
      </c>
      <c r="M65" s="39">
        <v>0</v>
      </c>
      <c r="N65" s="39">
        <v>0</v>
      </c>
      <c r="O65" s="39">
        <v>0</v>
      </c>
      <c r="P65" s="39">
        <v>0.83430681482315106</v>
      </c>
      <c r="Q65" s="39">
        <v>10.270503109409299</v>
      </c>
      <c r="R65" s="39">
        <v>15.816378913757299</v>
      </c>
      <c r="S65" s="39">
        <v>10.1778569074991</v>
      </c>
      <c r="T65" s="39">
        <v>12.473802586671299</v>
      </c>
      <c r="U65" s="39">
        <v>4.4056857837427303</v>
      </c>
      <c r="V65" s="39">
        <v>8.5212962027866794</v>
      </c>
      <c r="W65" s="39">
        <v>3.9460935292844601</v>
      </c>
      <c r="X65" s="39">
        <v>1.3220544658591299E-3</v>
      </c>
      <c r="Y65" s="39">
        <v>7.72310022506041E-2</v>
      </c>
      <c r="Z65" s="39">
        <v>1.9752815169723399</v>
      </c>
      <c r="AA65" s="39">
        <v>2.87039160763312</v>
      </c>
      <c r="AB65" s="39">
        <v>0.927965707112546</v>
      </c>
      <c r="AC65" s="39">
        <v>0.22171249477421301</v>
      </c>
      <c r="AD65" s="39">
        <v>0</v>
      </c>
      <c r="AE65" s="39">
        <v>0.31841314308924801</v>
      </c>
      <c r="AF65" s="39">
        <v>0.29854242010132598</v>
      </c>
      <c r="AG65" s="39">
        <v>0.239492719562655</v>
      </c>
      <c r="AH65" s="39">
        <v>0</v>
      </c>
      <c r="AI65" s="39">
        <v>9.5239891110303499E-3</v>
      </c>
      <c r="AJ65" s="39">
        <v>0</v>
      </c>
      <c r="AK65" s="39">
        <v>0</v>
      </c>
      <c r="AL65" s="39">
        <v>0</v>
      </c>
      <c r="AM65" s="39">
        <v>8.1785682008679705E-3</v>
      </c>
      <c r="AN65" s="39">
        <v>0</v>
      </c>
      <c r="AO65" s="39">
        <v>0</v>
      </c>
      <c r="AP65" s="39">
        <v>0</v>
      </c>
      <c r="AQ65" s="39">
        <v>0.13826866022227699</v>
      </c>
      <c r="AR65" s="39">
        <v>0.95047943589765904</v>
      </c>
      <c r="AS65" s="39">
        <v>0</v>
      </c>
      <c r="AT65" s="39">
        <v>1.43137608836862</v>
      </c>
      <c r="AU65" s="39">
        <v>0</v>
      </c>
      <c r="AV65" s="39">
        <v>1.28266506142854</v>
      </c>
      <c r="AW65" s="39">
        <v>0</v>
      </c>
      <c r="AY65" s="149"/>
    </row>
    <row r="66" spans="1:51" x14ac:dyDescent="0.25">
      <c r="A66" s="35" t="s">
        <v>26</v>
      </c>
      <c r="B66" s="88"/>
      <c r="C66" s="39">
        <v>0</v>
      </c>
      <c r="D66" s="39">
        <v>0</v>
      </c>
      <c r="E66" s="39">
        <v>0</v>
      </c>
      <c r="F66" s="39">
        <v>1.48798698725781</v>
      </c>
      <c r="G66" s="39">
        <v>1.8126218363011199</v>
      </c>
      <c r="H66" s="39">
        <v>0</v>
      </c>
      <c r="I66" s="39">
        <v>0.87796662696521999</v>
      </c>
      <c r="J66" s="39">
        <v>0.87673042734966</v>
      </c>
      <c r="K66" s="39">
        <v>0</v>
      </c>
      <c r="L66" s="39">
        <v>0.60931396051227005</v>
      </c>
      <c r="M66" s="39">
        <v>3.4261272345245399</v>
      </c>
      <c r="N66" s="39">
        <v>3.5222859046205999</v>
      </c>
      <c r="O66" s="39">
        <v>0.77553865881882</v>
      </c>
      <c r="P66" s="39">
        <v>0.59159333111953705</v>
      </c>
      <c r="Q66" s="39">
        <v>0</v>
      </c>
      <c r="R66" s="39">
        <v>1.5638334445280799</v>
      </c>
      <c r="S66" s="39">
        <v>4.0916719339093202E-2</v>
      </c>
      <c r="T66" s="39">
        <v>1.0334223877392199</v>
      </c>
      <c r="U66" s="39">
        <v>1.62576218039271</v>
      </c>
      <c r="V66" s="39">
        <v>1.16557356068385</v>
      </c>
      <c r="W66" s="39">
        <v>0.70323560588538103</v>
      </c>
      <c r="X66" s="39">
        <v>0</v>
      </c>
      <c r="Y66" s="39">
        <v>2.1595536954623502</v>
      </c>
      <c r="Z66" s="39">
        <v>1.62129941679596</v>
      </c>
      <c r="AA66" s="39">
        <v>1.92194632778496</v>
      </c>
      <c r="AB66" s="39">
        <v>3.0997106956726102</v>
      </c>
      <c r="AC66" s="39">
        <v>4.2204376014940097</v>
      </c>
      <c r="AD66" s="39">
        <v>2.32789171837458</v>
      </c>
      <c r="AE66" s="39">
        <v>5.1991067300602198</v>
      </c>
      <c r="AF66" s="39">
        <v>1.8369835201306</v>
      </c>
      <c r="AG66" s="39">
        <v>2.5962840925936201</v>
      </c>
      <c r="AH66" s="39">
        <v>5.3917084970353297</v>
      </c>
      <c r="AI66" s="39">
        <v>3.8368817337616301</v>
      </c>
      <c r="AJ66" s="39">
        <v>4.68646492381363</v>
      </c>
      <c r="AK66" s="39">
        <v>7.6062604204218802</v>
      </c>
      <c r="AL66" s="39">
        <v>8.727042497407</v>
      </c>
      <c r="AM66" s="39">
        <v>3.0017047685250802</v>
      </c>
      <c r="AN66" s="39">
        <v>11.354599579956799</v>
      </c>
      <c r="AO66" s="39">
        <v>11.5783566626239</v>
      </c>
      <c r="AP66" s="39">
        <v>9.6737005268632892</v>
      </c>
      <c r="AQ66" s="39">
        <v>8.7667082123817295</v>
      </c>
      <c r="AR66" s="39">
        <v>5.4623444684510298</v>
      </c>
      <c r="AS66" s="39">
        <v>6.9571211198649499</v>
      </c>
      <c r="AT66" s="39">
        <v>6.4414528299658897</v>
      </c>
      <c r="AU66" s="39">
        <v>7.5559282526168197</v>
      </c>
      <c r="AV66" s="39">
        <v>4.3010648437886996</v>
      </c>
      <c r="AW66" s="39">
        <v>0</v>
      </c>
      <c r="AY66" s="149"/>
    </row>
    <row r="67" spans="1:51" x14ac:dyDescent="0.25">
      <c r="A67" s="35" t="s">
        <v>27</v>
      </c>
      <c r="B67" s="88"/>
      <c r="C67" s="50">
        <f t="shared" ref="C67" si="25">SUM(C68:C70)</f>
        <v>0</v>
      </c>
      <c r="D67" s="50">
        <f t="shared" ref="D67:AV67" si="26">SUM(D68:D70)</f>
        <v>0</v>
      </c>
      <c r="E67" s="50">
        <f t="shared" si="26"/>
        <v>0</v>
      </c>
      <c r="F67" s="50">
        <f t="shared" si="26"/>
        <v>0</v>
      </c>
      <c r="G67" s="50">
        <f t="shared" si="26"/>
        <v>0</v>
      </c>
      <c r="H67" s="50">
        <f t="shared" si="26"/>
        <v>0</v>
      </c>
      <c r="I67" s="50">
        <f t="shared" si="26"/>
        <v>0</v>
      </c>
      <c r="J67" s="50">
        <f t="shared" si="26"/>
        <v>0</v>
      </c>
      <c r="K67" s="50">
        <f t="shared" si="26"/>
        <v>0</v>
      </c>
      <c r="L67" s="50">
        <f t="shared" si="26"/>
        <v>0</v>
      </c>
      <c r="M67" s="50">
        <f t="shared" si="26"/>
        <v>0</v>
      </c>
      <c r="N67" s="50">
        <f t="shared" si="26"/>
        <v>0</v>
      </c>
      <c r="O67" s="50">
        <f t="shared" si="26"/>
        <v>0</v>
      </c>
      <c r="P67" s="50">
        <f t="shared" si="26"/>
        <v>0.56033488270568799</v>
      </c>
      <c r="Q67" s="50">
        <f t="shared" si="26"/>
        <v>5.6410939937667797</v>
      </c>
      <c r="R67" s="50">
        <f t="shared" si="26"/>
        <v>5.4879339376945504</v>
      </c>
      <c r="S67" s="50">
        <f t="shared" si="26"/>
        <v>4.8290184747831004</v>
      </c>
      <c r="T67" s="50">
        <f t="shared" si="26"/>
        <v>2.4700843703781699</v>
      </c>
      <c r="U67" s="50">
        <f t="shared" si="26"/>
        <v>1.5064577106715</v>
      </c>
      <c r="V67" s="50">
        <f t="shared" si="26"/>
        <v>3.0628982930214499</v>
      </c>
      <c r="W67" s="50">
        <f t="shared" si="26"/>
        <v>1.8010763249556301</v>
      </c>
      <c r="X67" s="50">
        <f t="shared" si="26"/>
        <v>1.8559994506835899E-4</v>
      </c>
      <c r="Y67" s="50">
        <f t="shared" si="26"/>
        <v>0</v>
      </c>
      <c r="Z67" s="50">
        <f t="shared" si="26"/>
        <v>0.60249943418681096</v>
      </c>
      <c r="AA67" s="50">
        <f t="shared" si="26"/>
        <v>9.5829833606231998E-2</v>
      </c>
      <c r="AB67" s="50">
        <f t="shared" si="26"/>
        <v>0.139980475322662</v>
      </c>
      <c r="AC67" s="50">
        <f t="shared" si="26"/>
        <v>0</v>
      </c>
      <c r="AD67" s="50">
        <f t="shared" si="26"/>
        <v>0</v>
      </c>
      <c r="AE67" s="50">
        <f t="shared" si="26"/>
        <v>0.187470986961736</v>
      </c>
      <c r="AF67" s="50">
        <f t="shared" si="26"/>
        <v>0</v>
      </c>
      <c r="AG67" s="50">
        <f t="shared" si="26"/>
        <v>0</v>
      </c>
      <c r="AH67" s="50">
        <f t="shared" si="26"/>
        <v>0</v>
      </c>
      <c r="AI67" s="50">
        <f t="shared" si="26"/>
        <v>0</v>
      </c>
      <c r="AJ67" s="50">
        <f t="shared" si="26"/>
        <v>0</v>
      </c>
      <c r="AK67" s="50">
        <f t="shared" si="26"/>
        <v>0</v>
      </c>
      <c r="AL67" s="50">
        <f t="shared" si="26"/>
        <v>0</v>
      </c>
      <c r="AM67" s="50">
        <f t="shared" si="26"/>
        <v>0</v>
      </c>
      <c r="AN67" s="50">
        <f t="shared" si="26"/>
        <v>0.56250977161485805</v>
      </c>
      <c r="AO67" s="50">
        <f t="shared" si="26"/>
        <v>0</v>
      </c>
      <c r="AP67" s="50">
        <f t="shared" si="26"/>
        <v>0</v>
      </c>
      <c r="AQ67" s="50">
        <f t="shared" si="26"/>
        <v>0</v>
      </c>
      <c r="AR67" s="50">
        <f t="shared" si="26"/>
        <v>0</v>
      </c>
      <c r="AS67" s="50">
        <f t="shared" si="26"/>
        <v>0</v>
      </c>
      <c r="AT67" s="50">
        <f t="shared" si="26"/>
        <v>3.4654827293876499E-2</v>
      </c>
      <c r="AU67" s="50">
        <f t="shared" si="26"/>
        <v>0</v>
      </c>
      <c r="AV67" s="50">
        <f t="shared" si="26"/>
        <v>0</v>
      </c>
      <c r="AW67" s="50">
        <f t="shared" ref="AW67" si="27">SUM(AW68:AW70)</f>
        <v>0</v>
      </c>
      <c r="AY67" s="149"/>
    </row>
    <row r="68" spans="1:51" x14ac:dyDescent="0.25">
      <c r="A68" s="36" t="s">
        <v>42</v>
      </c>
      <c r="B68" s="88"/>
      <c r="C68" s="39">
        <v>0</v>
      </c>
      <c r="D68" s="39">
        <v>0</v>
      </c>
      <c r="E68" s="39">
        <v>0</v>
      </c>
      <c r="F68" s="39">
        <v>0</v>
      </c>
      <c r="G68" s="39">
        <v>0</v>
      </c>
      <c r="H68" s="39">
        <v>0</v>
      </c>
      <c r="I68" s="39">
        <v>0</v>
      </c>
      <c r="J68" s="39">
        <v>0</v>
      </c>
      <c r="K68" s="39">
        <v>0</v>
      </c>
      <c r="L68" s="39">
        <v>0</v>
      </c>
      <c r="M68" s="39">
        <v>0</v>
      </c>
      <c r="N68" s="39">
        <v>0</v>
      </c>
      <c r="O68" s="39">
        <v>0</v>
      </c>
      <c r="P68" s="39">
        <v>0.56033488270568799</v>
      </c>
      <c r="Q68" s="39">
        <v>5.6410939937667797</v>
      </c>
      <c r="R68" s="39">
        <v>5.4879339376945504</v>
      </c>
      <c r="S68" s="39">
        <v>4.8290184747831004</v>
      </c>
      <c r="T68" s="39">
        <v>2.4700843703781699</v>
      </c>
      <c r="U68" s="39">
        <v>1.5064577106715</v>
      </c>
      <c r="V68" s="39">
        <v>3.0628982930214499</v>
      </c>
      <c r="W68" s="39">
        <v>1.8010763249556301</v>
      </c>
      <c r="X68" s="39">
        <v>0</v>
      </c>
      <c r="Y68" s="39">
        <v>0</v>
      </c>
      <c r="Z68" s="39">
        <v>0.60249943418681096</v>
      </c>
      <c r="AA68" s="39">
        <v>9.5829833606231998E-2</v>
      </c>
      <c r="AB68" s="39">
        <v>0.139980475322662</v>
      </c>
      <c r="AC68" s="39">
        <v>0</v>
      </c>
      <c r="AD68" s="39">
        <v>0</v>
      </c>
      <c r="AE68" s="39">
        <v>0.187470986961736</v>
      </c>
      <c r="AF68" s="39">
        <v>0</v>
      </c>
      <c r="AG68" s="39">
        <v>0</v>
      </c>
      <c r="AH68" s="39">
        <v>0</v>
      </c>
      <c r="AI68" s="39">
        <v>0</v>
      </c>
      <c r="AJ68" s="39">
        <v>0</v>
      </c>
      <c r="AK68" s="39">
        <v>0</v>
      </c>
      <c r="AL68" s="39">
        <v>0</v>
      </c>
      <c r="AM68" s="39">
        <v>0</v>
      </c>
      <c r="AN68" s="39">
        <v>0.56250977161485805</v>
      </c>
      <c r="AO68" s="39">
        <v>0</v>
      </c>
      <c r="AP68" s="39">
        <v>0</v>
      </c>
      <c r="AQ68" s="39">
        <v>0</v>
      </c>
      <c r="AR68" s="39">
        <v>0</v>
      </c>
      <c r="AS68" s="39">
        <v>0</v>
      </c>
      <c r="AT68" s="39">
        <v>3.4654827293876499E-2</v>
      </c>
      <c r="AU68" s="39">
        <v>0</v>
      </c>
      <c r="AV68" s="39">
        <v>0</v>
      </c>
      <c r="AW68" s="39">
        <v>0</v>
      </c>
      <c r="AY68" s="149"/>
    </row>
    <row r="69" spans="1:51" x14ac:dyDescent="0.25">
      <c r="A69" s="36" t="s">
        <v>43</v>
      </c>
      <c r="B69" s="88"/>
      <c r="C69" s="39">
        <v>0</v>
      </c>
      <c r="D69" s="39">
        <v>0</v>
      </c>
      <c r="E69" s="39">
        <v>0</v>
      </c>
      <c r="F69" s="39">
        <v>0</v>
      </c>
      <c r="G69" s="39">
        <v>0</v>
      </c>
      <c r="H69" s="39">
        <v>0</v>
      </c>
      <c r="I69" s="39">
        <v>0</v>
      </c>
      <c r="J69" s="39">
        <v>0</v>
      </c>
      <c r="K69" s="39">
        <v>0</v>
      </c>
      <c r="L69" s="39">
        <v>0</v>
      </c>
      <c r="M69" s="39">
        <v>0</v>
      </c>
      <c r="N69" s="39">
        <v>0</v>
      </c>
      <c r="O69" s="39">
        <v>0</v>
      </c>
      <c r="P69" s="39">
        <v>0</v>
      </c>
      <c r="Q69" s="39">
        <v>0</v>
      </c>
      <c r="R69" s="39">
        <v>0</v>
      </c>
      <c r="S69" s="39">
        <v>0</v>
      </c>
      <c r="T69" s="39">
        <v>0</v>
      </c>
      <c r="U69" s="39">
        <v>0</v>
      </c>
      <c r="V69" s="39">
        <v>0</v>
      </c>
      <c r="W69" s="39">
        <v>0</v>
      </c>
      <c r="X69" s="39">
        <v>0</v>
      </c>
      <c r="Y69" s="39">
        <v>0</v>
      </c>
      <c r="Z69" s="39">
        <v>0</v>
      </c>
      <c r="AA69" s="39">
        <v>0</v>
      </c>
      <c r="AB69" s="39">
        <v>0</v>
      </c>
      <c r="AC69" s="39">
        <v>0</v>
      </c>
      <c r="AD69" s="39">
        <v>0</v>
      </c>
      <c r="AE69" s="39">
        <v>0</v>
      </c>
      <c r="AF69" s="39">
        <v>0</v>
      </c>
      <c r="AG69" s="39">
        <v>0</v>
      </c>
      <c r="AH69" s="39">
        <v>0</v>
      </c>
      <c r="AI69" s="39">
        <v>0</v>
      </c>
      <c r="AJ69" s="39">
        <v>0</v>
      </c>
      <c r="AK69" s="39">
        <v>0</v>
      </c>
      <c r="AL69" s="39">
        <v>0</v>
      </c>
      <c r="AM69" s="39">
        <v>0</v>
      </c>
      <c r="AN69" s="39">
        <v>0</v>
      </c>
      <c r="AO69" s="39">
        <v>0</v>
      </c>
      <c r="AP69" s="39">
        <v>0</v>
      </c>
      <c r="AQ69" s="39">
        <v>0</v>
      </c>
      <c r="AR69" s="39">
        <v>0</v>
      </c>
      <c r="AS69" s="39">
        <v>0</v>
      </c>
      <c r="AT69" s="39">
        <v>0</v>
      </c>
      <c r="AU69" s="39">
        <v>0</v>
      </c>
      <c r="AV69" s="39">
        <v>0</v>
      </c>
      <c r="AW69" s="39">
        <v>0</v>
      </c>
      <c r="AY69" s="149"/>
    </row>
    <row r="70" spans="1:51" x14ac:dyDescent="0.25">
      <c r="A70" s="36" t="s">
        <v>44</v>
      </c>
      <c r="B70" s="88"/>
      <c r="C70" s="39">
        <v>0</v>
      </c>
      <c r="D70" s="39">
        <v>0</v>
      </c>
      <c r="E70" s="39">
        <v>0</v>
      </c>
      <c r="F70" s="39">
        <v>0</v>
      </c>
      <c r="G70" s="39">
        <v>0</v>
      </c>
      <c r="H70" s="39">
        <v>0</v>
      </c>
      <c r="I70" s="39">
        <v>0</v>
      </c>
      <c r="J70" s="39">
        <v>0</v>
      </c>
      <c r="K70" s="39">
        <v>0</v>
      </c>
      <c r="L70" s="39">
        <v>0</v>
      </c>
      <c r="M70" s="39">
        <v>0</v>
      </c>
      <c r="N70" s="39">
        <v>0</v>
      </c>
      <c r="O70" s="39">
        <v>0</v>
      </c>
      <c r="P70" s="39">
        <v>0</v>
      </c>
      <c r="Q70" s="39">
        <v>0</v>
      </c>
      <c r="R70" s="39">
        <v>0</v>
      </c>
      <c r="S70" s="39">
        <v>0</v>
      </c>
      <c r="T70" s="39">
        <v>0</v>
      </c>
      <c r="U70" s="39">
        <v>0</v>
      </c>
      <c r="V70" s="39">
        <v>0</v>
      </c>
      <c r="W70" s="39">
        <v>0</v>
      </c>
      <c r="X70" s="39">
        <v>1.8559994506835899E-4</v>
      </c>
      <c r="Y70" s="39">
        <v>0</v>
      </c>
      <c r="Z70" s="39">
        <v>0</v>
      </c>
      <c r="AA70" s="39">
        <v>0</v>
      </c>
      <c r="AB70" s="39">
        <v>0</v>
      </c>
      <c r="AC70" s="39">
        <v>0</v>
      </c>
      <c r="AD70" s="39">
        <v>0</v>
      </c>
      <c r="AE70" s="39">
        <v>0</v>
      </c>
      <c r="AF70" s="39">
        <v>0</v>
      </c>
      <c r="AG70" s="39">
        <v>0</v>
      </c>
      <c r="AH70" s="39">
        <v>0</v>
      </c>
      <c r="AI70" s="39">
        <v>0</v>
      </c>
      <c r="AJ70" s="39">
        <v>0</v>
      </c>
      <c r="AK70" s="39">
        <v>0</v>
      </c>
      <c r="AL70" s="39">
        <v>0</v>
      </c>
      <c r="AM70" s="39">
        <v>0</v>
      </c>
      <c r="AN70" s="39">
        <v>0</v>
      </c>
      <c r="AO70" s="39">
        <v>0</v>
      </c>
      <c r="AP70" s="39">
        <v>0</v>
      </c>
      <c r="AQ70" s="39">
        <v>0</v>
      </c>
      <c r="AR70" s="39">
        <v>0</v>
      </c>
      <c r="AS70" s="39">
        <v>0</v>
      </c>
      <c r="AT70" s="39">
        <v>0</v>
      </c>
      <c r="AU70" s="39">
        <v>0</v>
      </c>
      <c r="AV70" s="39">
        <v>0</v>
      </c>
      <c r="AW70" s="39">
        <v>0</v>
      </c>
      <c r="AY70" s="149"/>
    </row>
    <row r="71" spans="1:51" x14ac:dyDescent="0.25">
      <c r="A71" s="35" t="s">
        <v>154</v>
      </c>
      <c r="B71" s="88">
        <v>5</v>
      </c>
      <c r="C71" s="39">
        <v>0</v>
      </c>
      <c r="D71" s="39">
        <v>0</v>
      </c>
      <c r="E71" s="39">
        <v>0</v>
      </c>
      <c r="F71" s="39">
        <v>0</v>
      </c>
      <c r="G71" s="39">
        <v>0</v>
      </c>
      <c r="H71" s="39">
        <v>0</v>
      </c>
      <c r="I71" s="39">
        <v>0</v>
      </c>
      <c r="J71" s="39">
        <v>0</v>
      </c>
      <c r="K71" s="39">
        <v>0</v>
      </c>
      <c r="L71" s="39">
        <v>0</v>
      </c>
      <c r="M71" s="39">
        <v>0</v>
      </c>
      <c r="N71" s="39">
        <v>0</v>
      </c>
      <c r="O71" s="39">
        <v>0</v>
      </c>
      <c r="P71" s="39">
        <v>0</v>
      </c>
      <c r="Q71" s="39">
        <v>0</v>
      </c>
      <c r="R71" s="39">
        <v>0</v>
      </c>
      <c r="S71" s="39">
        <v>0</v>
      </c>
      <c r="T71" s="39">
        <v>0</v>
      </c>
      <c r="U71" s="39">
        <v>0</v>
      </c>
      <c r="V71" s="39">
        <v>9.0748608180342305E-2</v>
      </c>
      <c r="W71" s="39">
        <v>1.32756851006335E-2</v>
      </c>
      <c r="X71" s="39">
        <v>6.8854437540130903E-2</v>
      </c>
      <c r="Y71" s="39">
        <v>0.11919948069778501</v>
      </c>
      <c r="Z71" s="39">
        <v>0.13850922145570199</v>
      </c>
      <c r="AA71" s="39">
        <v>6.5993593300492703E-2</v>
      </c>
      <c r="AB71" s="39">
        <v>0</v>
      </c>
      <c r="AC71" s="39">
        <v>4.6223920940077897E-3</v>
      </c>
      <c r="AD71" s="39">
        <v>0</v>
      </c>
      <c r="AE71" s="39">
        <v>0</v>
      </c>
      <c r="AF71" s="39">
        <v>0</v>
      </c>
      <c r="AG71" s="39">
        <v>0</v>
      </c>
      <c r="AH71" s="39">
        <v>0</v>
      </c>
      <c r="AI71" s="39">
        <v>0</v>
      </c>
      <c r="AJ71" s="39">
        <v>0</v>
      </c>
      <c r="AK71" s="39">
        <v>0</v>
      </c>
      <c r="AL71" s="39">
        <v>0</v>
      </c>
      <c r="AM71" s="39">
        <v>0</v>
      </c>
      <c r="AN71" s="39">
        <v>0</v>
      </c>
      <c r="AO71" s="39">
        <v>0</v>
      </c>
      <c r="AP71" s="39">
        <v>0</v>
      </c>
      <c r="AQ71" s="39">
        <v>0</v>
      </c>
      <c r="AR71" s="39">
        <v>0</v>
      </c>
      <c r="AS71" s="39">
        <v>0.16905051195020801</v>
      </c>
      <c r="AT71" s="39">
        <v>0.41400399999999998</v>
      </c>
      <c r="AU71" s="39">
        <v>0</v>
      </c>
      <c r="AV71" s="39">
        <v>0</v>
      </c>
      <c r="AW71" s="39">
        <v>0</v>
      </c>
      <c r="AY71" s="149"/>
    </row>
    <row r="72" spans="1:51" x14ac:dyDescent="0.25">
      <c r="A72" s="25" t="s">
        <v>29</v>
      </c>
      <c r="B72" s="84"/>
      <c r="C72" s="17">
        <f t="shared" ref="C72" si="28">SUM(C73:C76,C80:C82,C86)</f>
        <v>2.2987755311829665</v>
      </c>
      <c r="D72" s="17">
        <f t="shared" ref="D72:AV72" si="29">SUM(D73:D76,D80:D82,D86)</f>
        <v>2.9478767054547554</v>
      </c>
      <c r="E72" s="17">
        <f t="shared" si="29"/>
        <v>-4.5824551648889429</v>
      </c>
      <c r="F72" s="17">
        <f t="shared" si="29"/>
        <v>7.0505012884837903</v>
      </c>
      <c r="G72" s="17">
        <f t="shared" si="29"/>
        <v>-5.3800399823376335</v>
      </c>
      <c r="H72" s="17">
        <f t="shared" si="29"/>
        <v>2.9345239782947505</v>
      </c>
      <c r="I72" s="17">
        <f t="shared" si="29"/>
        <v>6.0731429445053164</v>
      </c>
      <c r="J72" s="17">
        <f t="shared" si="29"/>
        <v>-8.5190321607308643</v>
      </c>
      <c r="K72" s="17">
        <f t="shared" si="29"/>
        <v>-6.3927628342594325</v>
      </c>
      <c r="L72" s="17">
        <f t="shared" si="29"/>
        <v>0.37070897736884045</v>
      </c>
      <c r="M72" s="17">
        <f t="shared" si="29"/>
        <v>5.1107748281930041</v>
      </c>
      <c r="N72" s="17">
        <f t="shared" si="29"/>
        <v>1.3302526762427194</v>
      </c>
      <c r="O72" s="17">
        <f t="shared" si="29"/>
        <v>20.127205946106891</v>
      </c>
      <c r="P72" s="17">
        <f t="shared" si="29"/>
        <v>18.712491023625692</v>
      </c>
      <c r="Q72" s="17">
        <f t="shared" si="29"/>
        <v>15.84922129139558</v>
      </c>
      <c r="R72" s="17">
        <f t="shared" si="29"/>
        <v>21.189477695696176</v>
      </c>
      <c r="S72" s="17">
        <f t="shared" si="29"/>
        <v>28.291850866453341</v>
      </c>
      <c r="T72" s="17">
        <f t="shared" si="29"/>
        <v>22.719218775263023</v>
      </c>
      <c r="U72" s="17">
        <f t="shared" si="29"/>
        <v>13.518199677108717</v>
      </c>
      <c r="V72" s="17">
        <f t="shared" si="29"/>
        <v>13.196990131205613</v>
      </c>
      <c r="W72" s="17">
        <f t="shared" si="29"/>
        <v>8.7725178204028005</v>
      </c>
      <c r="X72" s="17">
        <f t="shared" si="29"/>
        <v>6.9141693602544745</v>
      </c>
      <c r="Y72" s="17">
        <f t="shared" si="29"/>
        <v>6.600402616672679</v>
      </c>
      <c r="Z72" s="17">
        <f t="shared" si="29"/>
        <v>4.8756993095409689</v>
      </c>
      <c r="AA72" s="17">
        <f t="shared" si="29"/>
        <v>2.0034174049623843</v>
      </c>
      <c r="AB72" s="17">
        <f t="shared" si="29"/>
        <v>14.179998802541657</v>
      </c>
      <c r="AC72" s="17">
        <f t="shared" si="29"/>
        <v>-3.553661671674893</v>
      </c>
      <c r="AD72" s="17">
        <f t="shared" si="29"/>
        <v>-1.9593796690381831</v>
      </c>
      <c r="AE72" s="17">
        <f t="shared" si="29"/>
        <v>0.74419023386738425</v>
      </c>
      <c r="AF72" s="17">
        <f t="shared" si="29"/>
        <v>-1.9360747101247111</v>
      </c>
      <c r="AG72" s="17">
        <f t="shared" si="29"/>
        <v>6.4903976460326449</v>
      </c>
      <c r="AH72" s="17">
        <f t="shared" si="29"/>
        <v>-5.7108792069645453</v>
      </c>
      <c r="AI72" s="17">
        <f t="shared" si="29"/>
        <v>-0.10345110819950029</v>
      </c>
      <c r="AJ72" s="17">
        <f t="shared" si="29"/>
        <v>6.6947216409236514</v>
      </c>
      <c r="AK72" s="17">
        <f t="shared" si="29"/>
        <v>-0.80481693863696535</v>
      </c>
      <c r="AL72" s="17">
        <f t="shared" si="29"/>
        <v>1.3551455532274193</v>
      </c>
      <c r="AM72" s="17">
        <f t="shared" si="29"/>
        <v>2.850817389569154</v>
      </c>
      <c r="AN72" s="17">
        <f t="shared" si="29"/>
        <v>-6.0485707568459146</v>
      </c>
      <c r="AO72" s="17">
        <f t="shared" si="29"/>
        <v>-1.603545802617556</v>
      </c>
      <c r="AP72" s="17">
        <f t="shared" si="29"/>
        <v>9.6390269179803276</v>
      </c>
      <c r="AQ72" s="17">
        <f t="shared" si="29"/>
        <v>-1.5461359559439591</v>
      </c>
      <c r="AR72" s="17">
        <f t="shared" si="29"/>
        <v>-7.3179187391942273</v>
      </c>
      <c r="AS72" s="17">
        <f t="shared" si="29"/>
        <v>9.0541579703624464</v>
      </c>
      <c r="AT72" s="17">
        <f t="shared" si="29"/>
        <v>2.5120552286874771</v>
      </c>
      <c r="AU72" s="17">
        <f t="shared" si="29"/>
        <v>-5.0232236070596965</v>
      </c>
      <c r="AV72" s="17">
        <f t="shared" si="29"/>
        <v>-6.9691859344237441</v>
      </c>
      <c r="AW72" s="17">
        <f t="shared" ref="AW72" si="30">SUM(AW73:AW76,AW80:AW82,AW86)</f>
        <v>9.8022390163076079</v>
      </c>
      <c r="AY72" s="149"/>
    </row>
    <row r="73" spans="1:51" x14ac:dyDescent="0.25">
      <c r="A73" s="35" t="s">
        <v>21</v>
      </c>
      <c r="B73" s="88"/>
      <c r="C73" s="39">
        <v>1.52578686179159</v>
      </c>
      <c r="D73" s="39">
        <v>3.9462922129414499</v>
      </c>
      <c r="E73" s="39">
        <v>-7.62600657747093</v>
      </c>
      <c r="F73" s="39">
        <v>4.3412198573762399</v>
      </c>
      <c r="G73" s="39">
        <v>-3.4632822140238901</v>
      </c>
      <c r="H73" s="39">
        <v>0.62471670953831004</v>
      </c>
      <c r="I73" s="39">
        <v>0.99583931342260701</v>
      </c>
      <c r="J73" s="39">
        <v>-1.2586366014619199</v>
      </c>
      <c r="K73" s="39">
        <v>5.0817183152429104</v>
      </c>
      <c r="L73" s="39">
        <v>-2.6085187340543401</v>
      </c>
      <c r="M73" s="39">
        <v>2.9550495246875199</v>
      </c>
      <c r="N73" s="39">
        <v>1.9554497488222</v>
      </c>
      <c r="O73" s="39">
        <v>-1.85054757084068</v>
      </c>
      <c r="P73" s="39">
        <v>5.5015747375289896</v>
      </c>
      <c r="Q73" s="39">
        <v>-1.5126090281684801</v>
      </c>
      <c r="R73" s="39">
        <v>0.49119778519499802</v>
      </c>
      <c r="S73" s="39">
        <v>-3.4591746073788898</v>
      </c>
      <c r="T73" s="39">
        <v>2.1786665261768698</v>
      </c>
      <c r="U73" s="39">
        <v>0.44966211925141503</v>
      </c>
      <c r="V73" s="39">
        <v>0.33222469457550602</v>
      </c>
      <c r="W73" s="39">
        <v>-0.31366056188998698</v>
      </c>
      <c r="X73" s="39">
        <v>-3.41867956670893</v>
      </c>
      <c r="Y73" s="39">
        <v>4.0669083514734101</v>
      </c>
      <c r="Z73" s="39">
        <v>-0.81644263277941997</v>
      </c>
      <c r="AA73" s="39">
        <v>6.4904184044345197</v>
      </c>
      <c r="AB73" s="39">
        <v>2.39876844695188</v>
      </c>
      <c r="AC73" s="39">
        <v>-0.504300515996706</v>
      </c>
      <c r="AD73" s="39">
        <v>-4.7290915927472401</v>
      </c>
      <c r="AE73" s="39">
        <v>-3.2710578770891399</v>
      </c>
      <c r="AF73" s="39">
        <v>5.8511873533467504</v>
      </c>
      <c r="AG73" s="39">
        <v>-1.96114922084985</v>
      </c>
      <c r="AH73" s="39">
        <v>-1.3294141649231801</v>
      </c>
      <c r="AI73" s="39">
        <v>-5.78433945466965E-2</v>
      </c>
      <c r="AJ73" s="39">
        <v>4.6725252130571802</v>
      </c>
      <c r="AK73" s="39">
        <v>-2.1034072268778501</v>
      </c>
      <c r="AL73" s="39">
        <v>2.6233430990011302</v>
      </c>
      <c r="AM73" s="39">
        <v>2.0572613021306601</v>
      </c>
      <c r="AN73" s="39">
        <v>-7.13154001571219</v>
      </c>
      <c r="AO73" s="39">
        <v>-2.2730569442834501</v>
      </c>
      <c r="AP73" s="39">
        <v>4.1496275925262198</v>
      </c>
      <c r="AQ73" s="39">
        <v>0.89083034947921202</v>
      </c>
      <c r="AR73" s="39">
        <v>-6.46451471304173</v>
      </c>
      <c r="AS73" s="39">
        <v>2.2009131328618201</v>
      </c>
      <c r="AT73" s="39">
        <v>8.0830634895241307</v>
      </c>
      <c r="AU73" s="39">
        <v>-1.90579484024923</v>
      </c>
      <c r="AV73" s="39">
        <v>-7.8119875675135999</v>
      </c>
      <c r="AW73" s="39">
        <v>4.0959148506732603</v>
      </c>
      <c r="AY73" s="149"/>
    </row>
    <row r="74" spans="1:51" x14ac:dyDescent="0.25">
      <c r="A74" s="35" t="s">
        <v>22</v>
      </c>
      <c r="B74" s="88"/>
      <c r="C74" s="39">
        <v>-1.42484986357279</v>
      </c>
      <c r="D74" s="39">
        <v>3.3910580957759499E-2</v>
      </c>
      <c r="E74" s="39">
        <v>2.9846173732546499</v>
      </c>
      <c r="F74" s="39">
        <v>-0.48314268246178999</v>
      </c>
      <c r="G74" s="39">
        <v>7.6316959930658998E-2</v>
      </c>
      <c r="H74" s="39">
        <v>-1.93064362236534</v>
      </c>
      <c r="I74" s="39">
        <v>0.81262808532832997</v>
      </c>
      <c r="J74" s="39">
        <v>-0.22047294910344301</v>
      </c>
      <c r="K74" s="39">
        <v>-0.53063797589280504</v>
      </c>
      <c r="L74" s="39">
        <v>-0.77233040359752003</v>
      </c>
      <c r="M74" s="39">
        <v>0.41822489032872201</v>
      </c>
      <c r="N74" s="39">
        <v>-0.287053253584582</v>
      </c>
      <c r="O74" s="39">
        <v>3.7538677640337301</v>
      </c>
      <c r="P74" s="39">
        <v>-2.2005792928600898</v>
      </c>
      <c r="Q74" s="39">
        <v>0.29662028267694801</v>
      </c>
      <c r="R74" s="39">
        <v>-0.24835087246335499</v>
      </c>
      <c r="S74" s="39">
        <v>1.42197468574549</v>
      </c>
      <c r="T74" s="39">
        <v>1.1177775962668799</v>
      </c>
      <c r="U74" s="39">
        <v>-0.98636325490133803</v>
      </c>
      <c r="V74" s="39">
        <v>2.82391373647335</v>
      </c>
      <c r="W74" s="39">
        <v>-4.1211998162648502</v>
      </c>
      <c r="X74" s="39">
        <v>0.23176123352392999</v>
      </c>
      <c r="Y74" s="39">
        <v>2.5478827408343201</v>
      </c>
      <c r="Z74" s="39">
        <v>-0.17957932541956201</v>
      </c>
      <c r="AA74" s="39">
        <v>-1.7434982239727399</v>
      </c>
      <c r="AB74" s="39">
        <v>0.70872916594986501</v>
      </c>
      <c r="AC74" s="39">
        <v>0.29054303992623198</v>
      </c>
      <c r="AD74" s="39">
        <v>1.14660322665184</v>
      </c>
      <c r="AE74" s="39">
        <v>-9.3876334248256393E-2</v>
      </c>
      <c r="AF74" s="39">
        <v>-2.12773659274588</v>
      </c>
      <c r="AG74" s="39">
        <v>2.1663201044220699</v>
      </c>
      <c r="AH74" s="39">
        <v>-2.28521431372697</v>
      </c>
      <c r="AI74" s="39">
        <v>0.81093780303170904</v>
      </c>
      <c r="AJ74" s="39">
        <v>-0.29735322040409801</v>
      </c>
      <c r="AK74" s="39">
        <v>0.611601760342812</v>
      </c>
      <c r="AL74" s="39">
        <v>0.10748854660469</v>
      </c>
      <c r="AM74" s="39">
        <v>-1.1643921944934501</v>
      </c>
      <c r="AN74" s="39">
        <v>1.3155379910057401</v>
      </c>
      <c r="AO74" s="39">
        <v>-1.3589876304411199</v>
      </c>
      <c r="AP74" s="39">
        <v>3.1339307149464499</v>
      </c>
      <c r="AQ74" s="39">
        <v>-0.46420482373587901</v>
      </c>
      <c r="AR74" s="39">
        <v>-0.20552636096999999</v>
      </c>
      <c r="AS74" s="39">
        <v>0.28383411686643001</v>
      </c>
      <c r="AT74" s="39">
        <v>-2.1161290346128898</v>
      </c>
      <c r="AU74" s="39">
        <v>1.92659060488043</v>
      </c>
      <c r="AV74" s="39">
        <v>-3.5986636312654201</v>
      </c>
      <c r="AW74" s="39">
        <v>4.7581844299290301</v>
      </c>
      <c r="AY74" s="149"/>
    </row>
    <row r="75" spans="1:51" x14ac:dyDescent="0.25">
      <c r="A75" s="35" t="s">
        <v>23</v>
      </c>
      <c r="B75" s="88"/>
      <c r="C75" s="39">
        <v>0</v>
      </c>
      <c r="D75" s="39">
        <v>0</v>
      </c>
      <c r="E75" s="39">
        <v>0</v>
      </c>
      <c r="F75" s="39">
        <v>0</v>
      </c>
      <c r="G75" s="39">
        <v>0</v>
      </c>
      <c r="H75" s="39">
        <v>0</v>
      </c>
      <c r="I75" s="39">
        <v>1.4799989882601E-3</v>
      </c>
      <c r="J75" s="39">
        <v>1.49999410142975E-4</v>
      </c>
      <c r="K75" s="39">
        <v>8.0000199452591995E-5</v>
      </c>
      <c r="L75" s="39">
        <v>-6.4922752874938699E-4</v>
      </c>
      <c r="M75" s="39">
        <v>-1.27087171881437E-3</v>
      </c>
      <c r="N75" s="39">
        <v>-1.06966358793014E-2</v>
      </c>
      <c r="O75" s="39">
        <v>-2.74058478498727E-3</v>
      </c>
      <c r="P75" s="39">
        <v>-9.1381589980833698E-3</v>
      </c>
      <c r="Q75" s="39">
        <v>3.2788947970289E-3</v>
      </c>
      <c r="R75" s="39">
        <v>-2.6487518205430402E-3</v>
      </c>
      <c r="S75" s="39">
        <v>-1.6295098986205299E-2</v>
      </c>
      <c r="T75" s="39">
        <v>4.0870269824764001E-2</v>
      </c>
      <c r="U75" s="39">
        <v>-2.6477767258365301E-2</v>
      </c>
      <c r="V75" s="39">
        <v>5.2201160237272696E-3</v>
      </c>
      <c r="W75" s="39">
        <v>-2.5309803345960499E-2</v>
      </c>
      <c r="X75" s="39">
        <v>1.02533134846477E-2</v>
      </c>
      <c r="Y75" s="39">
        <v>-9.1764049719249702E-3</v>
      </c>
      <c r="Z75" s="39">
        <v>2.6574321240931498E-2</v>
      </c>
      <c r="AA75" s="39">
        <v>2.18487828910707E-2</v>
      </c>
      <c r="AB75" s="39">
        <v>-3.4317169249325802E-3</v>
      </c>
      <c r="AC75" s="39">
        <v>1.5972763289806801E-2</v>
      </c>
      <c r="AD75" s="39">
        <v>-3.1886376909214003E-5</v>
      </c>
      <c r="AE75" s="39">
        <v>-2.10380634793319E-2</v>
      </c>
      <c r="AF75" s="39">
        <v>-6.8350318700236903E-2</v>
      </c>
      <c r="AG75" s="39">
        <v>2.7781656719301599E-2</v>
      </c>
      <c r="AH75" s="39">
        <v>4.68192949883737E-2</v>
      </c>
      <c r="AI75" s="39">
        <v>-4.09315023733971E-2</v>
      </c>
      <c r="AJ75" s="39">
        <v>-9.6186341978878806E-2</v>
      </c>
      <c r="AK75" s="39">
        <v>0.223333230534384</v>
      </c>
      <c r="AL75" s="39">
        <v>-0.105291011773866</v>
      </c>
      <c r="AM75" s="39">
        <v>4.7972795587180497E-2</v>
      </c>
      <c r="AN75" s="39">
        <v>9.2531490595119496E-3</v>
      </c>
      <c r="AO75" s="39">
        <v>0.18856014584896399</v>
      </c>
      <c r="AP75" s="39">
        <v>-0.120589135434021</v>
      </c>
      <c r="AQ75" s="39">
        <v>-3.8309178444558903E-2</v>
      </c>
      <c r="AR75" s="39">
        <v>-2.96905498462296E-2</v>
      </c>
      <c r="AS75" s="39">
        <v>1.7431228434611298E-2</v>
      </c>
      <c r="AT75" s="39">
        <v>6.2958355597539702E-3</v>
      </c>
      <c r="AU75" s="39">
        <v>7.3062382760838397E-4</v>
      </c>
      <c r="AV75" s="39">
        <v>1.40759008022709E-2</v>
      </c>
      <c r="AW75" s="39">
        <v>-4.8948454038487202E-2</v>
      </c>
      <c r="AY75" s="149"/>
    </row>
    <row r="76" spans="1:51" x14ac:dyDescent="0.25">
      <c r="A76" s="35" t="s">
        <v>24</v>
      </c>
      <c r="B76" s="88"/>
      <c r="C76" s="50">
        <f t="shared" ref="C76" si="31">SUM(C77:C79)</f>
        <v>-0.78966648639679005</v>
      </c>
      <c r="D76" s="50">
        <f t="shared" ref="D76:AV76" si="32">SUM(D77:D79)</f>
        <v>-2.9990910667800899</v>
      </c>
      <c r="E76" s="50">
        <f t="shared" si="32"/>
        <v>1.1633154614257801</v>
      </c>
      <c r="F76" s="50">
        <f t="shared" si="32"/>
        <v>0.40021815563201901</v>
      </c>
      <c r="G76" s="50">
        <f t="shared" si="32"/>
        <v>-0.70787919982910197</v>
      </c>
      <c r="H76" s="50">
        <f t="shared" si="32"/>
        <v>1.1814641088867199</v>
      </c>
      <c r="I76" s="50">
        <f t="shared" si="32"/>
        <v>-7.2481575012259963E-4</v>
      </c>
      <c r="J76" s="50">
        <f t="shared" si="32"/>
        <v>-0.81585439575195307</v>
      </c>
      <c r="K76" s="50">
        <f t="shared" si="32"/>
        <v>-6.0052544860458399</v>
      </c>
      <c r="L76" s="50">
        <f t="shared" si="32"/>
        <v>5.0096184615516659</v>
      </c>
      <c r="M76" s="50">
        <f t="shared" si="32"/>
        <v>1.4704628204536399</v>
      </c>
      <c r="N76" s="50">
        <f t="shared" si="32"/>
        <v>-1.502952343589568</v>
      </c>
      <c r="O76" s="50">
        <f t="shared" si="32"/>
        <v>19.809722607936894</v>
      </c>
      <c r="P76" s="50">
        <f t="shared" si="32"/>
        <v>11.899593311309633</v>
      </c>
      <c r="Q76" s="50">
        <f t="shared" si="32"/>
        <v>18.619882736477649</v>
      </c>
      <c r="R76" s="50">
        <f t="shared" si="32"/>
        <v>21.10526611095441</v>
      </c>
      <c r="S76" s="50">
        <f t="shared" si="32"/>
        <v>29.264071257391841</v>
      </c>
      <c r="T76" s="50">
        <f t="shared" si="32"/>
        <v>17.037425311210686</v>
      </c>
      <c r="U76" s="50">
        <f t="shared" si="32"/>
        <v>14.333438686901239</v>
      </c>
      <c r="V76" s="50">
        <f t="shared" si="32"/>
        <v>10.452106436636566</v>
      </c>
      <c r="W76" s="50">
        <f t="shared" si="32"/>
        <v>10.058515418745243</v>
      </c>
      <c r="X76" s="50">
        <f t="shared" si="32"/>
        <v>12.602698836497931</v>
      </c>
      <c r="Y76" s="50">
        <f t="shared" si="32"/>
        <v>1.6918751674695369</v>
      </c>
      <c r="Z76" s="50">
        <f t="shared" si="32"/>
        <v>0.36280697096012998</v>
      </c>
      <c r="AA76" s="50">
        <f t="shared" si="32"/>
        <v>-0.45014986100985199</v>
      </c>
      <c r="AB76" s="50">
        <f t="shared" si="32"/>
        <v>5.0836437644455703</v>
      </c>
      <c r="AC76" s="50">
        <f t="shared" si="32"/>
        <v>-1.6577245997211409</v>
      </c>
      <c r="AD76" s="50">
        <f t="shared" si="32"/>
        <v>1.495710447812427</v>
      </c>
      <c r="AE76" s="50">
        <f t="shared" si="32"/>
        <v>1.3067488618504761</v>
      </c>
      <c r="AF76" s="50">
        <f t="shared" si="32"/>
        <v>-3.5739457913271599</v>
      </c>
      <c r="AG76" s="50">
        <f t="shared" si="32"/>
        <v>3.8646803873459898</v>
      </c>
      <c r="AH76" s="50">
        <f t="shared" si="32"/>
        <v>-0.33850749862066798</v>
      </c>
      <c r="AI76" s="50">
        <f t="shared" si="32"/>
        <v>-1.4938183138104975</v>
      </c>
      <c r="AJ76" s="50">
        <f t="shared" si="32"/>
        <v>1.4710617999373989</v>
      </c>
      <c r="AK76" s="50">
        <f t="shared" si="32"/>
        <v>0.202000389370179</v>
      </c>
      <c r="AL76" s="50">
        <f t="shared" si="32"/>
        <v>0.13213355058527398</v>
      </c>
      <c r="AM76" s="50">
        <f t="shared" si="32"/>
        <v>0.47593249477957</v>
      </c>
      <c r="AN76" s="50">
        <f t="shared" si="32"/>
        <v>-1.8158268304529579</v>
      </c>
      <c r="AO76" s="50">
        <f t="shared" si="32"/>
        <v>1.8473786659284541</v>
      </c>
      <c r="AP76" s="50">
        <f t="shared" si="32"/>
        <v>-9.8924206412149995E-2</v>
      </c>
      <c r="AQ76" s="50">
        <f t="shared" si="32"/>
        <v>0.47046726611033596</v>
      </c>
      <c r="AR76" s="50">
        <f t="shared" si="32"/>
        <v>-0.75178452575619803</v>
      </c>
      <c r="AS76" s="50">
        <f t="shared" si="32"/>
        <v>2.8793588677468263</v>
      </c>
      <c r="AT76" s="50">
        <f t="shared" si="32"/>
        <v>-2.5201684887361093</v>
      </c>
      <c r="AU76" s="50">
        <f t="shared" si="32"/>
        <v>-2.4266210685082497</v>
      </c>
      <c r="AV76" s="50">
        <f t="shared" si="32"/>
        <v>1.2791323321913639</v>
      </c>
      <c r="AW76" s="50">
        <f t="shared" ref="AW76" si="33">SUM(AW77:AW79)</f>
        <v>0.88021559195292398</v>
      </c>
      <c r="AY76" s="149"/>
    </row>
    <row r="77" spans="1:51" x14ac:dyDescent="0.25">
      <c r="A77" s="36" t="s">
        <v>38</v>
      </c>
      <c r="B77" s="88">
        <v>3</v>
      </c>
      <c r="C77" s="39">
        <v>0.69573249999999998</v>
      </c>
      <c r="D77" s="39">
        <v>-1.2837825</v>
      </c>
      <c r="E77" s="39">
        <v>1.2635000000000099E-2</v>
      </c>
      <c r="F77" s="39">
        <v>0.27473999999999998</v>
      </c>
      <c r="G77" s="39">
        <v>-0.19973750000000001</v>
      </c>
      <c r="H77" s="39">
        <v>-0.22894999999999999</v>
      </c>
      <c r="I77" s="39">
        <v>5.52425E-2</v>
      </c>
      <c r="J77" s="39">
        <v>-0.1136675</v>
      </c>
      <c r="K77" s="39">
        <v>-0.54938500000000001</v>
      </c>
      <c r="L77" s="39">
        <v>0.83132329195022603</v>
      </c>
      <c r="M77" s="39">
        <v>0.24286269235610999</v>
      </c>
      <c r="N77" s="39">
        <v>-0.443253744792938</v>
      </c>
      <c r="O77" s="39">
        <v>-0.51285091827392604</v>
      </c>
      <c r="P77" s="39">
        <v>0.10104029339809301</v>
      </c>
      <c r="Q77" s="39">
        <v>-3.0082127750090001E-2</v>
      </c>
      <c r="R77" s="39">
        <v>0.40660148958935999</v>
      </c>
      <c r="S77" s="39">
        <v>1.1151282349495799</v>
      </c>
      <c r="T77" s="39">
        <v>0.573401102589286</v>
      </c>
      <c r="U77" s="39">
        <v>1.03241354961669</v>
      </c>
      <c r="V77" s="39">
        <v>-1.53764379832138</v>
      </c>
      <c r="W77" s="39">
        <v>0.20649551621106299</v>
      </c>
      <c r="X77" s="39">
        <v>0.69025319203205004</v>
      </c>
      <c r="Y77" s="39">
        <v>0.69503678738163799</v>
      </c>
      <c r="Z77" s="39">
        <v>2.7592502621775701</v>
      </c>
      <c r="AA77" s="39">
        <v>0.15011902768563401</v>
      </c>
      <c r="AB77" s="39">
        <v>3.5918560908319801</v>
      </c>
      <c r="AC77" s="39">
        <v>-1.43692103553052</v>
      </c>
      <c r="AD77" s="39">
        <v>0.85791674907349103</v>
      </c>
      <c r="AE77" s="39">
        <v>0.49287179621948202</v>
      </c>
      <c r="AF77" s="39">
        <v>-1.8123355349661801</v>
      </c>
      <c r="AG77" s="39">
        <v>2.1782224939989701</v>
      </c>
      <c r="AH77" s="39">
        <v>0.168142509525019</v>
      </c>
      <c r="AI77" s="39">
        <v>-1.4906027228576999</v>
      </c>
      <c r="AJ77" s="39">
        <v>1.93537961181133</v>
      </c>
      <c r="AK77" s="39">
        <v>0.53627701132352201</v>
      </c>
      <c r="AL77" s="39">
        <v>-0.1846939513352</v>
      </c>
      <c r="AM77" s="39">
        <v>0.25912819643712898</v>
      </c>
      <c r="AN77" s="39">
        <v>-0.92745456385265801</v>
      </c>
      <c r="AO77" s="39">
        <v>0.80103626215233403</v>
      </c>
      <c r="AP77" s="39">
        <v>-0.40004350692829299</v>
      </c>
      <c r="AQ77" s="39">
        <v>0.64725456457349795</v>
      </c>
      <c r="AR77" s="39">
        <v>-0.20720558442312501</v>
      </c>
      <c r="AS77" s="39">
        <v>1.9342232869877301</v>
      </c>
      <c r="AT77" s="39">
        <v>-2.1094915722721801</v>
      </c>
      <c r="AU77" s="39">
        <v>5.2560823648990299E-2</v>
      </c>
      <c r="AV77" s="39">
        <v>1.2673293566161099</v>
      </c>
      <c r="AW77" s="39">
        <v>0.154485403927552</v>
      </c>
      <c r="AY77" s="149"/>
    </row>
    <row r="78" spans="1:51" x14ac:dyDescent="0.25">
      <c r="A78" s="36" t="s">
        <v>39</v>
      </c>
      <c r="B78" s="88">
        <v>4</v>
      </c>
      <c r="C78" s="39">
        <v>-1.48539898639679</v>
      </c>
      <c r="D78" s="39">
        <v>-1.71530856678009</v>
      </c>
      <c r="E78" s="39">
        <v>1.15068046142578</v>
      </c>
      <c r="F78" s="39">
        <v>0.125478155632019</v>
      </c>
      <c r="G78" s="39">
        <v>-0.50814169982910196</v>
      </c>
      <c r="H78" s="39">
        <v>1.4104141088867199</v>
      </c>
      <c r="I78" s="39">
        <v>-5.59673157501226E-2</v>
      </c>
      <c r="J78" s="39">
        <v>-0.70218689575195303</v>
      </c>
      <c r="K78" s="39">
        <v>-5.4558694860458399</v>
      </c>
      <c r="L78" s="39">
        <v>4.1782951696014399</v>
      </c>
      <c r="M78" s="39">
        <v>1.2276001280975299</v>
      </c>
      <c r="N78" s="39">
        <v>-2.2437891477966301</v>
      </c>
      <c r="O78" s="39">
        <v>-2.5022958557891801</v>
      </c>
      <c r="P78" s="39">
        <v>1.54636843991154</v>
      </c>
      <c r="Q78" s="39">
        <v>-1.48445518677226</v>
      </c>
      <c r="R78" s="39">
        <v>7.7627516365050497E-2</v>
      </c>
      <c r="S78" s="39">
        <v>1.55453230644226</v>
      </c>
      <c r="T78" s="39">
        <v>8.8575591621399205E-2</v>
      </c>
      <c r="U78" s="39">
        <v>-2.7171046427154502</v>
      </c>
      <c r="V78" s="39">
        <v>-4.8369729042053403E-2</v>
      </c>
      <c r="W78" s="39">
        <v>1.3673768475341801</v>
      </c>
      <c r="X78" s="39">
        <v>1.07673376346588</v>
      </c>
      <c r="Y78" s="39">
        <v>-0.55350139091210104</v>
      </c>
      <c r="Z78" s="39">
        <v>-2.5972995772174401</v>
      </c>
      <c r="AA78" s="39">
        <v>-0.83392873169548598</v>
      </c>
      <c r="AB78" s="39">
        <v>1.49178767361359</v>
      </c>
      <c r="AC78" s="39">
        <v>-0.220803564190621</v>
      </c>
      <c r="AD78" s="39">
        <v>0.63779369873893599</v>
      </c>
      <c r="AE78" s="39">
        <v>0.81387706563099405</v>
      </c>
      <c r="AF78" s="39">
        <v>-1.7616102563609799</v>
      </c>
      <c r="AG78" s="39">
        <v>1.68645789334702</v>
      </c>
      <c r="AH78" s="39">
        <v>-0.50665000814568695</v>
      </c>
      <c r="AI78" s="39">
        <v>-3.2155909527975001E-3</v>
      </c>
      <c r="AJ78" s="39">
        <v>-0.46431781187393101</v>
      </c>
      <c r="AK78" s="39">
        <v>-0.33427662195334301</v>
      </c>
      <c r="AL78" s="39">
        <v>0.31682750192047399</v>
      </c>
      <c r="AM78" s="39">
        <v>0.216804298342441</v>
      </c>
      <c r="AN78" s="39">
        <v>-0.8883722666003</v>
      </c>
      <c r="AO78" s="39">
        <v>1.04634240377612</v>
      </c>
      <c r="AP78" s="39">
        <v>0.301119300516143</v>
      </c>
      <c r="AQ78" s="39">
        <v>-0.17678729846316199</v>
      </c>
      <c r="AR78" s="39">
        <v>-0.54457894133307305</v>
      </c>
      <c r="AS78" s="39">
        <v>0.94513558075909598</v>
      </c>
      <c r="AT78" s="39">
        <v>-0.41067691646392901</v>
      </c>
      <c r="AU78" s="39">
        <v>-2.4791818921572402</v>
      </c>
      <c r="AV78" s="39">
        <v>1.1802975575253999E-2</v>
      </c>
      <c r="AW78" s="39">
        <v>0.72573018802537204</v>
      </c>
      <c r="AY78" s="149"/>
    </row>
    <row r="79" spans="1:51" x14ac:dyDescent="0.25">
      <c r="A79" s="36" t="s">
        <v>153</v>
      </c>
      <c r="B79" s="88">
        <v>6</v>
      </c>
      <c r="C79" s="39">
        <v>0</v>
      </c>
      <c r="D79" s="39">
        <v>0</v>
      </c>
      <c r="E79" s="39">
        <v>0</v>
      </c>
      <c r="F79" s="39">
        <v>0</v>
      </c>
      <c r="G79" s="39">
        <v>0</v>
      </c>
      <c r="H79" s="39">
        <v>0</v>
      </c>
      <c r="I79" s="39">
        <v>0</v>
      </c>
      <c r="J79" s="39">
        <v>0</v>
      </c>
      <c r="K79" s="39">
        <v>0</v>
      </c>
      <c r="L79" s="39">
        <v>0</v>
      </c>
      <c r="M79" s="39">
        <v>0</v>
      </c>
      <c r="N79" s="39">
        <v>1.184090549</v>
      </c>
      <c r="O79" s="39">
        <v>22.824869381999999</v>
      </c>
      <c r="P79" s="39">
        <v>10.252184578</v>
      </c>
      <c r="Q79" s="39">
        <v>20.134420050999999</v>
      </c>
      <c r="R79" s="39">
        <v>20.621037104999999</v>
      </c>
      <c r="S79" s="39">
        <v>26.594410715999999</v>
      </c>
      <c r="T79" s="39">
        <v>16.375448617</v>
      </c>
      <c r="U79" s="39">
        <v>16.018129779999999</v>
      </c>
      <c r="V79" s="39">
        <v>12.038119964</v>
      </c>
      <c r="W79" s="39">
        <v>8.4846430549999994</v>
      </c>
      <c r="X79" s="39">
        <v>10.835711881</v>
      </c>
      <c r="Y79" s="39">
        <v>1.550339771</v>
      </c>
      <c r="Z79" s="39">
        <v>0.20085628599999999</v>
      </c>
      <c r="AA79" s="39">
        <v>0.23365984300000001</v>
      </c>
      <c r="AB79" s="39">
        <v>0</v>
      </c>
      <c r="AC79" s="39">
        <v>0</v>
      </c>
      <c r="AD79" s="39">
        <v>0</v>
      </c>
      <c r="AE79" s="39">
        <v>0</v>
      </c>
      <c r="AF79" s="39">
        <v>0</v>
      </c>
      <c r="AG79" s="39">
        <v>0</v>
      </c>
      <c r="AH79" s="39">
        <v>0</v>
      </c>
      <c r="AI79" s="39">
        <v>0</v>
      </c>
      <c r="AJ79" s="39">
        <v>0</v>
      </c>
      <c r="AK79" s="39">
        <v>0</v>
      </c>
      <c r="AL79" s="39">
        <v>0</v>
      </c>
      <c r="AM79" s="39">
        <v>0</v>
      </c>
      <c r="AN79" s="39">
        <v>0</v>
      </c>
      <c r="AO79" s="39">
        <v>0</v>
      </c>
      <c r="AP79" s="39">
        <v>0</v>
      </c>
      <c r="AQ79" s="39">
        <v>0</v>
      </c>
      <c r="AR79" s="39">
        <v>0</v>
      </c>
      <c r="AS79" s="39">
        <v>0</v>
      </c>
      <c r="AT79" s="39">
        <v>0</v>
      </c>
      <c r="AU79" s="39">
        <v>0</v>
      </c>
      <c r="AV79" s="39">
        <v>0</v>
      </c>
      <c r="AW79" s="39">
        <v>0</v>
      </c>
      <c r="AY79" s="149"/>
    </row>
    <row r="80" spans="1:51" x14ac:dyDescent="0.25">
      <c r="A80" s="35" t="s">
        <v>25</v>
      </c>
      <c r="B80" s="88"/>
      <c r="C80" s="39">
        <v>0.83674573044928402</v>
      </c>
      <c r="D80" s="39">
        <v>0.948936311996044</v>
      </c>
      <c r="E80" s="39">
        <v>-0.45317132031801399</v>
      </c>
      <c r="F80" s="39">
        <v>1.2117772433221301</v>
      </c>
      <c r="G80" s="39">
        <v>-1.6124110409585799</v>
      </c>
      <c r="H80" s="39">
        <v>2.5729700585824702</v>
      </c>
      <c r="I80" s="39">
        <v>0.81959417125467204</v>
      </c>
      <c r="J80" s="39">
        <v>-3.41416024445396</v>
      </c>
      <c r="K80" s="39">
        <v>-2.0049475158249499</v>
      </c>
      <c r="L80" s="39">
        <v>0.78030847468936104</v>
      </c>
      <c r="M80" s="39">
        <v>0.88129463846139799</v>
      </c>
      <c r="N80" s="39">
        <v>-0.88797643407846105</v>
      </c>
      <c r="O80" s="39">
        <v>0.12905373900148001</v>
      </c>
      <c r="P80" s="39">
        <v>1.3284246657789101</v>
      </c>
      <c r="Q80" s="39">
        <v>-0.97406390671494003</v>
      </c>
      <c r="R80" s="39">
        <v>-1.0532023999251301</v>
      </c>
      <c r="S80" s="39">
        <v>1.3807209580131401</v>
      </c>
      <c r="T80" s="39">
        <v>0.54971691158573999</v>
      </c>
      <c r="U80" s="39">
        <v>1.4257167072714101</v>
      </c>
      <c r="V80" s="39">
        <v>1.5345517871241501</v>
      </c>
      <c r="W80" s="39">
        <v>-0.19627895729130601</v>
      </c>
      <c r="X80" s="39">
        <v>-1.0689430415816601</v>
      </c>
      <c r="Y80" s="39">
        <v>-5.5962904564018097E-2</v>
      </c>
      <c r="Z80" s="39">
        <v>2.1045547574575401</v>
      </c>
      <c r="AA80" s="39">
        <v>-2.5050190419124001</v>
      </c>
      <c r="AB80" s="39">
        <v>6.2034010480375104</v>
      </c>
      <c r="AC80" s="39">
        <v>-0.22896008660585199</v>
      </c>
      <c r="AD80" s="39">
        <v>-0.27111799850972301</v>
      </c>
      <c r="AE80" s="39">
        <v>1.7284268040941799</v>
      </c>
      <c r="AF80" s="39">
        <v>-1.8412335125669399</v>
      </c>
      <c r="AG80" s="39">
        <v>1.67388368527402</v>
      </c>
      <c r="AH80" s="39">
        <v>-0.92286214315835202</v>
      </c>
      <c r="AI80" s="39">
        <v>0.66075969705864201</v>
      </c>
      <c r="AJ80" s="39">
        <v>1.1691268368101</v>
      </c>
      <c r="AK80" s="39">
        <v>0.15052708190726699</v>
      </c>
      <c r="AL80" s="39">
        <v>-1.5626823172195099</v>
      </c>
      <c r="AM80" s="39">
        <v>-0.55386631925916197</v>
      </c>
      <c r="AN80" s="39">
        <v>0.46053570812549299</v>
      </c>
      <c r="AO80" s="39">
        <v>0.92583851486859103</v>
      </c>
      <c r="AP80" s="39">
        <v>0.42687645225853199</v>
      </c>
      <c r="AQ80" s="39">
        <v>-1.0858018245360599</v>
      </c>
      <c r="AR80" s="39">
        <v>0.75830555499435504</v>
      </c>
      <c r="AS80" s="39">
        <v>1.1911434036872099</v>
      </c>
      <c r="AT80" s="39">
        <v>0.66065507349518804</v>
      </c>
      <c r="AU80" s="39">
        <v>-1.2747034642056501</v>
      </c>
      <c r="AV80" s="39">
        <v>2.8111799934184698</v>
      </c>
      <c r="AW80" s="39">
        <v>-0.46216688839904702</v>
      </c>
      <c r="AY80" s="149"/>
    </row>
    <row r="81" spans="1:51" x14ac:dyDescent="0.25">
      <c r="A81" s="35" t="s">
        <v>26</v>
      </c>
      <c r="B81" s="88"/>
      <c r="C81" s="39">
        <v>1.9345978643380799</v>
      </c>
      <c r="D81" s="39">
        <v>-5.6882669656844902</v>
      </c>
      <c r="E81" s="39">
        <v>-0.453011216727427</v>
      </c>
      <c r="F81" s="39">
        <v>1.4501526151819599</v>
      </c>
      <c r="G81" s="39">
        <v>1.6033710452100999E-2</v>
      </c>
      <c r="H81" s="39">
        <v>-0.55144523168910298</v>
      </c>
      <c r="I81" s="39">
        <v>1.5188408344802899</v>
      </c>
      <c r="J81" s="39">
        <v>-1.7358787737274199</v>
      </c>
      <c r="K81" s="39">
        <v>-0.97045839302444503</v>
      </c>
      <c r="L81" s="39">
        <v>-1.5214099472885201</v>
      </c>
      <c r="M81" s="39">
        <v>0.33038251836395299</v>
      </c>
      <c r="N81" s="39">
        <v>0.22100380501838501</v>
      </c>
      <c r="O81" s="39">
        <v>-9.1112168889610906E-2</v>
      </c>
      <c r="P81" s="39">
        <v>0.76170813528058801</v>
      </c>
      <c r="Q81" s="39">
        <v>-0.68655522568893401</v>
      </c>
      <c r="R81" s="39">
        <v>0.92864022272944502</v>
      </c>
      <c r="S81" s="39">
        <v>-0.85437319266815803</v>
      </c>
      <c r="T81" s="39">
        <v>1.2589112300949199</v>
      </c>
      <c r="U81" s="39">
        <v>-2.0025092741130499</v>
      </c>
      <c r="V81" s="39">
        <v>0.44754060434289999</v>
      </c>
      <c r="W81" s="39">
        <v>1.20998156191422</v>
      </c>
      <c r="X81" s="39">
        <v>-0.204247241385586</v>
      </c>
      <c r="Y81" s="39">
        <v>-0.83928182385427197</v>
      </c>
      <c r="Z81" s="39">
        <v>0.99596062540053698</v>
      </c>
      <c r="AA81" s="39">
        <v>0.42294915882040102</v>
      </c>
      <c r="AB81" s="39">
        <v>2.9526074202485399E-2</v>
      </c>
      <c r="AC81" s="39">
        <v>-0.53226825098688402</v>
      </c>
      <c r="AD81" s="39">
        <v>0.57655614077412198</v>
      </c>
      <c r="AE81" s="39">
        <v>-0.30683286012796901</v>
      </c>
      <c r="AF81" s="39">
        <v>0.48755636530312602</v>
      </c>
      <c r="AG81" s="39">
        <v>-0.42113155996702301</v>
      </c>
      <c r="AH81" s="39">
        <v>-0.39129502454569798</v>
      </c>
      <c r="AI81" s="39">
        <v>0.81236307993240797</v>
      </c>
      <c r="AJ81" s="39">
        <v>-0.34481496535323902</v>
      </c>
      <c r="AK81" s="39">
        <v>-0.47010348929707702</v>
      </c>
      <c r="AL81" s="39">
        <v>0.44339451075165898</v>
      </c>
      <c r="AM81" s="39">
        <v>-0.62967719455808602</v>
      </c>
      <c r="AN81" s="39">
        <v>0.51998532957770904</v>
      </c>
      <c r="AO81" s="39">
        <v>-0.18539880684407201</v>
      </c>
      <c r="AP81" s="39">
        <v>7.4923123892756294E-2</v>
      </c>
      <c r="AQ81" s="39">
        <v>0.233154739719177</v>
      </c>
      <c r="AR81" s="39">
        <v>-0.33216923515283497</v>
      </c>
      <c r="AS81" s="39">
        <v>6.3530850949193904E-2</v>
      </c>
      <c r="AT81" s="39">
        <v>-0.41152872252615302</v>
      </c>
      <c r="AU81" s="39">
        <v>8.7137565041702503E-2</v>
      </c>
      <c r="AV81" s="39">
        <v>0.48552833242124499</v>
      </c>
      <c r="AW81" s="39">
        <v>-0.67795687931656501</v>
      </c>
      <c r="AY81" s="149"/>
    </row>
    <row r="82" spans="1:51" x14ac:dyDescent="0.25">
      <c r="A82" s="35" t="s">
        <v>27</v>
      </c>
      <c r="B82" s="88"/>
      <c r="C82" s="50">
        <f t="shared" ref="C82" si="34">SUM(C83:C85)</f>
        <v>4.7925262229872895E-2</v>
      </c>
      <c r="D82" s="50">
        <f t="shared" ref="D82:AV82" si="35">SUM(D83:D85)</f>
        <v>7.0861309527444023</v>
      </c>
      <c r="E82" s="50">
        <f t="shared" si="35"/>
        <v>-0.771312553597443</v>
      </c>
      <c r="F82" s="50">
        <f t="shared" si="35"/>
        <v>0.26616124099893146</v>
      </c>
      <c r="G82" s="50">
        <f t="shared" si="35"/>
        <v>0.14157008203197852</v>
      </c>
      <c r="H82" s="50">
        <f t="shared" si="35"/>
        <v>0.59627567317249353</v>
      </c>
      <c r="I82" s="50">
        <f t="shared" si="35"/>
        <v>1.1635106748742601</v>
      </c>
      <c r="J82" s="50">
        <f t="shared" si="35"/>
        <v>-0.68679796861925302</v>
      </c>
      <c r="K82" s="50">
        <f t="shared" si="35"/>
        <v>-0.48940567611891528</v>
      </c>
      <c r="L82" s="50">
        <f t="shared" si="35"/>
        <v>-0.9641955312202769</v>
      </c>
      <c r="M82" s="50">
        <f t="shared" si="35"/>
        <v>-0.28874657702837442</v>
      </c>
      <c r="N82" s="50">
        <f t="shared" si="35"/>
        <v>0.53611129222296672</v>
      </c>
      <c r="O82" s="50">
        <f t="shared" si="35"/>
        <v>-0.82533072755551218</v>
      </c>
      <c r="P82" s="50">
        <f t="shared" si="35"/>
        <v>1.3803486241070022</v>
      </c>
      <c r="Q82" s="50">
        <f t="shared" si="35"/>
        <v>-0.29925826005276074</v>
      </c>
      <c r="R82" s="50">
        <f t="shared" si="35"/>
        <v>0.26038590374057735</v>
      </c>
      <c r="S82" s="50">
        <f t="shared" si="35"/>
        <v>8.0749580470309001E-3</v>
      </c>
      <c r="T82" s="50">
        <f t="shared" si="35"/>
        <v>1.4465286703709046</v>
      </c>
      <c r="U82" s="50">
        <f t="shared" si="35"/>
        <v>-0.46493538442946875</v>
      </c>
      <c r="V82" s="50">
        <f t="shared" si="35"/>
        <v>-2.1482329518804226</v>
      </c>
      <c r="W82" s="50">
        <f t="shared" si="35"/>
        <v>2.3333366147321493</v>
      </c>
      <c r="X82" s="50">
        <f t="shared" si="35"/>
        <v>-0.94107949176400496</v>
      </c>
      <c r="Y82" s="50">
        <f t="shared" si="35"/>
        <v>-1.1199953055307545</v>
      </c>
      <c r="Z82" s="50">
        <f t="shared" si="35"/>
        <v>2.4867834317619213</v>
      </c>
      <c r="AA82" s="50">
        <f t="shared" si="35"/>
        <v>-1.3700746946166842</v>
      </c>
      <c r="AB82" s="50">
        <f t="shared" si="35"/>
        <v>0.58518681693215535</v>
      </c>
      <c r="AC82" s="50">
        <f t="shared" si="35"/>
        <v>-0.61436330188968369</v>
      </c>
      <c r="AD82" s="50">
        <f t="shared" si="35"/>
        <v>-0.21251031580965155</v>
      </c>
      <c r="AE82" s="50">
        <f t="shared" si="35"/>
        <v>1.6147946288139106</v>
      </c>
      <c r="AF82" s="50">
        <f t="shared" si="35"/>
        <v>-1.14958816246886</v>
      </c>
      <c r="AG82" s="50">
        <f t="shared" si="35"/>
        <v>1.6582608937721666</v>
      </c>
      <c r="AH82" s="50">
        <f t="shared" si="35"/>
        <v>-0.5294283826171553</v>
      </c>
      <c r="AI82" s="50">
        <f t="shared" si="35"/>
        <v>-0.6225111807464383</v>
      </c>
      <c r="AJ82" s="50">
        <f t="shared" si="35"/>
        <v>-5.5046125153202057E-3</v>
      </c>
      <c r="AK82" s="50">
        <f t="shared" si="35"/>
        <v>0.48599547656924563</v>
      </c>
      <c r="AL82" s="50">
        <f t="shared" si="35"/>
        <v>-0.59094533337931388</v>
      </c>
      <c r="AM82" s="50">
        <f t="shared" si="35"/>
        <v>0.2936416713722218</v>
      </c>
      <c r="AN82" s="50">
        <f t="shared" si="35"/>
        <v>-0.16519220810813801</v>
      </c>
      <c r="AO82" s="50">
        <f t="shared" si="35"/>
        <v>0.35950796486575676</v>
      </c>
      <c r="AP82" s="50">
        <f t="shared" si="35"/>
        <v>0.52894888529645911</v>
      </c>
      <c r="AQ82" s="50">
        <f t="shared" si="35"/>
        <v>-0.35776537075108633</v>
      </c>
      <c r="AR82" s="50">
        <f t="shared" si="35"/>
        <v>0.43980069594501664</v>
      </c>
      <c r="AS82" s="50">
        <f t="shared" si="35"/>
        <v>-0.1524855676366649</v>
      </c>
      <c r="AT82" s="50">
        <f t="shared" si="35"/>
        <v>-0.266704335475413</v>
      </c>
      <c r="AU82" s="50">
        <f t="shared" si="35"/>
        <v>-2.04345804419623</v>
      </c>
      <c r="AV82" s="50">
        <f t="shared" si="35"/>
        <v>0.45087753197334102</v>
      </c>
      <c r="AW82" s="50">
        <f t="shared" ref="AW82" si="36">SUM(AW83:AW85)</f>
        <v>0.85189977116888205</v>
      </c>
      <c r="AY82" s="149"/>
    </row>
    <row r="83" spans="1:51" x14ac:dyDescent="0.25">
      <c r="A83" s="36" t="s">
        <v>42</v>
      </c>
      <c r="B83" s="88"/>
      <c r="C83" s="39">
        <v>-0.1849762654572</v>
      </c>
      <c r="D83" s="39">
        <v>6.4558107443551203</v>
      </c>
      <c r="E83" s="39">
        <v>-0.20667272967624001</v>
      </c>
      <c r="F83" s="39">
        <v>-0.23680670775824</v>
      </c>
      <c r="G83" s="39">
        <v>1.75704272201198E-2</v>
      </c>
      <c r="H83" s="39">
        <v>-5.8558109160880001E-2</v>
      </c>
      <c r="I83" s="39">
        <v>0.36528853260894001</v>
      </c>
      <c r="J83" s="39">
        <v>0.36834729029188001</v>
      </c>
      <c r="K83" s="39">
        <v>-0.20045536532790001</v>
      </c>
      <c r="L83" s="39">
        <v>-0.84770847012789996</v>
      </c>
      <c r="M83" s="39">
        <v>-0.21652890136538</v>
      </c>
      <c r="N83" s="39">
        <v>0.49573080534934</v>
      </c>
      <c r="O83" s="39">
        <v>-0.62348522130789197</v>
      </c>
      <c r="P83" s="39">
        <v>1.2310949384448999</v>
      </c>
      <c r="Q83" s="39">
        <v>-0.321196212188054</v>
      </c>
      <c r="R83" s="39">
        <v>0.41178973058693902</v>
      </c>
      <c r="S83" s="39">
        <v>2.04546779278649E-2</v>
      </c>
      <c r="T83" s="39">
        <v>1.4331107739437501</v>
      </c>
      <c r="U83" s="39">
        <v>-0.32655462865401702</v>
      </c>
      <c r="V83" s="39">
        <v>-2.01298079138085</v>
      </c>
      <c r="W83" s="39">
        <v>2.2107383528112199</v>
      </c>
      <c r="X83" s="39">
        <v>-0.71143686423485997</v>
      </c>
      <c r="Y83" s="39">
        <v>-1.1364872008135001</v>
      </c>
      <c r="Z83" s="39">
        <v>2.3277839840042001</v>
      </c>
      <c r="AA83" s="39">
        <v>-1.3135304136070101</v>
      </c>
      <c r="AB83" s="39">
        <v>0.54200773331780605</v>
      </c>
      <c r="AC83" s="39">
        <v>-0.44389215922000602</v>
      </c>
      <c r="AD83" s="39">
        <v>-0.32039177949754799</v>
      </c>
      <c r="AE83" s="39">
        <v>1.5958641349364999</v>
      </c>
      <c r="AF83" s="39">
        <v>-1.0157217081422301</v>
      </c>
      <c r="AG83" s="39">
        <v>1.57497242113499</v>
      </c>
      <c r="AH83" s="39">
        <v>-0.66027583628002795</v>
      </c>
      <c r="AI83" s="39">
        <v>-0.68680211372658195</v>
      </c>
      <c r="AJ83" s="39">
        <v>3.2913143732165098E-2</v>
      </c>
      <c r="AK83" s="39">
        <v>0.54855366436503095</v>
      </c>
      <c r="AL83" s="39">
        <v>-0.528360373929884</v>
      </c>
      <c r="AM83" s="39">
        <v>0.26559554885376002</v>
      </c>
      <c r="AN83" s="39">
        <v>-0.16535389880717599</v>
      </c>
      <c r="AO83" s="39">
        <v>0.38121071010961999</v>
      </c>
      <c r="AP83" s="39">
        <v>0.52265798742734904</v>
      </c>
      <c r="AQ83" s="39">
        <v>-0.39517965807789901</v>
      </c>
      <c r="AR83" s="39">
        <v>0.49022247886585402</v>
      </c>
      <c r="AS83" s="39">
        <v>-0.173581360490974</v>
      </c>
      <c r="AT83" s="39">
        <v>-0.266704335475413</v>
      </c>
      <c r="AU83" s="39">
        <v>-2.04345804419623</v>
      </c>
      <c r="AV83" s="39">
        <v>0.45087753197334102</v>
      </c>
      <c r="AW83" s="39">
        <v>0.85189977116888205</v>
      </c>
      <c r="AY83" s="149"/>
    </row>
    <row r="84" spans="1:51" x14ac:dyDescent="0.25">
      <c r="A84" s="36" t="s">
        <v>43</v>
      </c>
      <c r="B84" s="88"/>
      <c r="C84" s="39">
        <v>7.9085573211669896E-2</v>
      </c>
      <c r="D84" s="39">
        <v>0.118249959945679</v>
      </c>
      <c r="E84" s="39">
        <v>-0.20963352899169899</v>
      </c>
      <c r="F84" s="39">
        <v>5.56720811424255E-2</v>
      </c>
      <c r="G84" s="39">
        <v>0.19851803275680499</v>
      </c>
      <c r="H84" s="39">
        <v>0.55795061100768994</v>
      </c>
      <c r="I84" s="39">
        <v>0.50251502978515605</v>
      </c>
      <c r="J84" s="39">
        <v>-0.67355177185058601</v>
      </c>
      <c r="K84" s="39">
        <v>-8.6275170776367205E-2</v>
      </c>
      <c r="L84" s="39">
        <v>-0.10363426489639301</v>
      </c>
      <c r="M84" s="39">
        <v>-6.9294476528167698E-2</v>
      </c>
      <c r="N84" s="39">
        <v>2.7481290691375702E-2</v>
      </c>
      <c r="O84" s="39">
        <v>-6.7638977088928201E-2</v>
      </c>
      <c r="P84" s="39">
        <v>4.6401284282684301E-2</v>
      </c>
      <c r="Q84" s="39">
        <v>-6.1962979011535597E-3</v>
      </c>
      <c r="R84" s="39">
        <v>8.2633072010040304E-2</v>
      </c>
      <c r="S84" s="39">
        <v>1.6413094440460199E-2</v>
      </c>
      <c r="T84" s="39">
        <v>-9.3180968437194898E-3</v>
      </c>
      <c r="U84" s="39">
        <v>-7.6436774108886704E-2</v>
      </c>
      <c r="V84" s="39">
        <v>1.23925958023071E-2</v>
      </c>
      <c r="W84" s="39">
        <v>4.1955085788726802E-2</v>
      </c>
      <c r="X84" s="39">
        <v>-0.105337064319611</v>
      </c>
      <c r="Y84" s="39">
        <v>-3.83129870224E-3</v>
      </c>
      <c r="Z84" s="39">
        <v>0.12122985893631</v>
      </c>
      <c r="AA84" s="39">
        <v>-5.2739482135772703E-2</v>
      </c>
      <c r="AB84" s="39">
        <v>8.4335871433258006E-2</v>
      </c>
      <c r="AC84" s="39">
        <v>-0.160819945526123</v>
      </c>
      <c r="AD84" s="39">
        <v>0.102499065280914</v>
      </c>
      <c r="AE84" s="39">
        <v>1.21560958824157E-2</v>
      </c>
      <c r="AF84" s="39">
        <v>-0.14156885204696701</v>
      </c>
      <c r="AG84" s="39">
        <v>6.3429278514862103E-2</v>
      </c>
      <c r="AH84" s="39">
        <v>0.17798983971023599</v>
      </c>
      <c r="AI84" s="39">
        <v>5.0800182792663601E-2</v>
      </c>
      <c r="AJ84" s="39">
        <v>-6.2246778915405303E-2</v>
      </c>
      <c r="AK84" s="39">
        <v>-5.0729232816696203E-2</v>
      </c>
      <c r="AL84" s="39">
        <v>-4.2881973780429898E-2</v>
      </c>
      <c r="AM84" s="39">
        <v>2.1694807138101801E-2</v>
      </c>
      <c r="AN84" s="39">
        <v>2.5441063159796799E-4</v>
      </c>
      <c r="AO84" s="39">
        <v>-2.6487991027832202E-3</v>
      </c>
      <c r="AP84" s="39">
        <v>6.2908978691100896E-3</v>
      </c>
      <c r="AQ84" s="39">
        <v>3.7414287326812699E-2</v>
      </c>
      <c r="AR84" s="39">
        <v>-5.0421782920837398E-2</v>
      </c>
      <c r="AS84" s="39">
        <v>2.1095792854309101E-2</v>
      </c>
      <c r="AT84" s="39">
        <v>0</v>
      </c>
      <c r="AU84" s="39">
        <v>0</v>
      </c>
      <c r="AV84" s="39">
        <v>0</v>
      </c>
      <c r="AW84" s="39">
        <v>0</v>
      </c>
      <c r="AY84" s="149"/>
    </row>
    <row r="85" spans="1:51" x14ac:dyDescent="0.25">
      <c r="A85" s="36" t="s">
        <v>44</v>
      </c>
      <c r="B85" s="88"/>
      <c r="C85" s="39">
        <v>0.153815954475403</v>
      </c>
      <c r="D85" s="39">
        <v>0.51207024844360305</v>
      </c>
      <c r="E85" s="39">
        <v>-0.35500629492950397</v>
      </c>
      <c r="F85" s="39">
        <v>0.44729586761474599</v>
      </c>
      <c r="G85" s="39">
        <v>-7.4518377944946299E-2</v>
      </c>
      <c r="H85" s="39">
        <v>9.6883171325683595E-2</v>
      </c>
      <c r="I85" s="39">
        <v>0.29570711248016401</v>
      </c>
      <c r="J85" s="39">
        <v>-0.38159348706054702</v>
      </c>
      <c r="K85" s="39">
        <v>-0.20267514001464801</v>
      </c>
      <c r="L85" s="39">
        <v>-1.2852796195983901E-2</v>
      </c>
      <c r="M85" s="39">
        <v>-2.9231991348266902E-3</v>
      </c>
      <c r="N85" s="39">
        <v>1.2899196182251001E-2</v>
      </c>
      <c r="O85" s="39">
        <v>-0.134206529158692</v>
      </c>
      <c r="P85" s="39">
        <v>0.10285240137941799</v>
      </c>
      <c r="Q85" s="39">
        <v>2.81342500364468E-2</v>
      </c>
      <c r="R85" s="39">
        <v>-0.234036898856402</v>
      </c>
      <c r="S85" s="39">
        <v>-2.8792814321294199E-2</v>
      </c>
      <c r="T85" s="39">
        <v>2.2735993270874E-2</v>
      </c>
      <c r="U85" s="39">
        <v>-6.1943981666565E-2</v>
      </c>
      <c r="V85" s="39">
        <v>-0.14764475630188001</v>
      </c>
      <c r="W85" s="39">
        <v>8.0643176132202204E-2</v>
      </c>
      <c r="X85" s="39">
        <v>-0.124305563209534</v>
      </c>
      <c r="Y85" s="39">
        <v>2.0323193984985399E-2</v>
      </c>
      <c r="Z85" s="39">
        <v>3.7769588821411099E-2</v>
      </c>
      <c r="AA85" s="39">
        <v>-3.80479887390137E-3</v>
      </c>
      <c r="AB85" s="39">
        <v>-4.1156787818908698E-2</v>
      </c>
      <c r="AC85" s="39">
        <v>-9.6511971435546892E-3</v>
      </c>
      <c r="AD85" s="39">
        <v>5.38239840698242E-3</v>
      </c>
      <c r="AE85" s="39">
        <v>6.7743979949951199E-3</v>
      </c>
      <c r="AF85" s="39">
        <v>7.7023977203369096E-3</v>
      </c>
      <c r="AG85" s="39">
        <v>1.9859194122314499E-2</v>
      </c>
      <c r="AH85" s="39">
        <v>-4.7142386047363302E-2</v>
      </c>
      <c r="AI85" s="39">
        <v>1.349075018748E-2</v>
      </c>
      <c r="AJ85" s="39">
        <v>2.3829022667919999E-2</v>
      </c>
      <c r="AK85" s="39">
        <v>-1.1828954979089101E-2</v>
      </c>
      <c r="AL85" s="39">
        <v>-1.9702985669E-2</v>
      </c>
      <c r="AM85" s="39">
        <v>6.3513153803599898E-3</v>
      </c>
      <c r="AN85" s="39">
        <v>-9.2719932559996E-5</v>
      </c>
      <c r="AO85" s="39">
        <v>-1.9053946141080001E-2</v>
      </c>
      <c r="AP85" s="39">
        <v>0</v>
      </c>
      <c r="AQ85" s="39">
        <v>0</v>
      </c>
      <c r="AR85" s="39">
        <v>0</v>
      </c>
      <c r="AS85" s="39">
        <v>0</v>
      </c>
      <c r="AT85" s="39">
        <v>0</v>
      </c>
      <c r="AU85" s="39">
        <v>0</v>
      </c>
      <c r="AV85" s="39">
        <v>0</v>
      </c>
      <c r="AW85" s="39">
        <v>0</v>
      </c>
      <c r="AY85" s="149"/>
    </row>
    <row r="86" spans="1:51" x14ac:dyDescent="0.25">
      <c r="A86" s="35" t="s">
        <v>154</v>
      </c>
      <c r="B86" s="88">
        <v>5</v>
      </c>
      <c r="C86" s="39">
        <v>0.16823616234371999</v>
      </c>
      <c r="D86" s="39">
        <v>-0.38003532072031998</v>
      </c>
      <c r="E86" s="39">
        <v>0.57311366854444001</v>
      </c>
      <c r="F86" s="39">
        <v>-0.1358851415657</v>
      </c>
      <c r="G86" s="39">
        <v>0.1696117200592</v>
      </c>
      <c r="H86" s="39">
        <v>0.44118628216919997</v>
      </c>
      <c r="I86" s="39">
        <v>0.76197468190702</v>
      </c>
      <c r="J86" s="39">
        <v>-0.38738122702305999</v>
      </c>
      <c r="K86" s="39">
        <v>-1.4738571027948399</v>
      </c>
      <c r="L86" s="39">
        <v>0.44788588481722003</v>
      </c>
      <c r="M86" s="39">
        <v>-0.65462211535504</v>
      </c>
      <c r="N86" s="39">
        <v>1.30636649731108</v>
      </c>
      <c r="O86" s="39">
        <v>-0.79570711279441997</v>
      </c>
      <c r="P86" s="39">
        <v>5.0559001478744002E-2</v>
      </c>
      <c r="Q86" s="39">
        <v>0.40192579806906797</v>
      </c>
      <c r="R86" s="39">
        <v>-0.29181030271422398</v>
      </c>
      <c r="S86" s="39">
        <v>0.54685190628909397</v>
      </c>
      <c r="T86" s="39">
        <v>-0.91067774026774495</v>
      </c>
      <c r="U86" s="39">
        <v>0.78966784438687299</v>
      </c>
      <c r="V86" s="39">
        <v>-0.250334292090163</v>
      </c>
      <c r="W86" s="39">
        <v>-0.172866636196708</v>
      </c>
      <c r="X86" s="39">
        <v>-0.297594681811852</v>
      </c>
      <c r="Y86" s="39">
        <v>0.31815279581638101</v>
      </c>
      <c r="Z86" s="39">
        <v>-0.10495883908110901</v>
      </c>
      <c r="AA86" s="39">
        <v>1.1369428803280699</v>
      </c>
      <c r="AB86" s="39">
        <v>-0.82582479705287404</v>
      </c>
      <c r="AC86" s="39">
        <v>-0.32256071969066502</v>
      </c>
      <c r="AD86" s="39">
        <v>3.4502309166951697E-2</v>
      </c>
      <c r="AE86" s="39">
        <v>-0.21297492594648501</v>
      </c>
      <c r="AF86" s="39">
        <v>0.48603594903448899</v>
      </c>
      <c r="AG86" s="39">
        <v>-0.51824830068403005</v>
      </c>
      <c r="AH86" s="39">
        <v>3.90230256391048E-2</v>
      </c>
      <c r="AI86" s="39">
        <v>-0.17240729674523</v>
      </c>
      <c r="AJ86" s="39">
        <v>0.125866931370508</v>
      </c>
      <c r="AK86" s="39">
        <v>9.5235838814074006E-2</v>
      </c>
      <c r="AL86" s="39">
        <v>0.30770450865735599</v>
      </c>
      <c r="AM86" s="39">
        <v>2.32394483401022</v>
      </c>
      <c r="AN86" s="39">
        <v>0.75867611965891801</v>
      </c>
      <c r="AO86" s="39">
        <v>-1.1073877125606799</v>
      </c>
      <c r="AP86" s="39">
        <v>1.54423349090608</v>
      </c>
      <c r="AQ86" s="39">
        <v>-1.1945071137851</v>
      </c>
      <c r="AR86" s="39">
        <v>-0.73233960536660603</v>
      </c>
      <c r="AS86" s="39">
        <v>2.5704319374530198</v>
      </c>
      <c r="AT86" s="39">
        <v>-0.92342858854103005</v>
      </c>
      <c r="AU86" s="39">
        <v>0.61289501634992205</v>
      </c>
      <c r="AV86" s="39">
        <v>-0.59932882645141405</v>
      </c>
      <c r="AW86" s="39">
        <v>0.40509659433760797</v>
      </c>
      <c r="AY86" s="149"/>
    </row>
    <row r="87" spans="1:51" ht="17.25" x14ac:dyDescent="0.25">
      <c r="A87" s="25" t="s">
        <v>114</v>
      </c>
      <c r="B87" s="84"/>
      <c r="C87" s="17">
        <f t="shared" ref="C87" si="37">SUM(C88:C90,C94:C96,C100)</f>
        <v>0.88059507570246542</v>
      </c>
      <c r="D87" s="17">
        <f t="shared" ref="D87:AV87" si="38">SUM(D88:D90,D94:D96,D100)</f>
        <v>-0.14607903824351973</v>
      </c>
      <c r="E87" s="17">
        <f t="shared" si="38"/>
        <v>0.76573402007481617</v>
      </c>
      <c r="F87" s="17">
        <f t="shared" si="38"/>
        <v>-0.22621625638045714</v>
      </c>
      <c r="G87" s="17">
        <f t="shared" si="38"/>
        <v>-0.77923501463958611</v>
      </c>
      <c r="H87" s="17">
        <f t="shared" si="38"/>
        <v>0.39489042942455332</v>
      </c>
      <c r="I87" s="17">
        <f t="shared" si="38"/>
        <v>0.55145104539101863</v>
      </c>
      <c r="J87" s="17">
        <f t="shared" si="38"/>
        <v>0.69661157343483082</v>
      </c>
      <c r="K87" s="17">
        <f t="shared" si="38"/>
        <v>2.6266573529734374</v>
      </c>
      <c r="L87" s="17">
        <f t="shared" si="38"/>
        <v>-1.1401010140841916</v>
      </c>
      <c r="M87" s="17">
        <f t="shared" si="38"/>
        <v>1.2520592568922759</v>
      </c>
      <c r="N87" s="17">
        <f t="shared" si="38"/>
        <v>2.3519194610469807</v>
      </c>
      <c r="O87" s="17">
        <f t="shared" si="38"/>
        <v>1.8286302555351635</v>
      </c>
      <c r="P87" s="17">
        <f t="shared" si="38"/>
        <v>0.14022381118592397</v>
      </c>
      <c r="Q87" s="17">
        <f t="shared" si="38"/>
        <v>2.4090102107889879</v>
      </c>
      <c r="R87" s="17">
        <f t="shared" si="38"/>
        <v>2.7361120262333207</v>
      </c>
      <c r="S87" s="17">
        <f t="shared" si="38"/>
        <v>0.13807187769044715</v>
      </c>
      <c r="T87" s="17">
        <f t="shared" si="38"/>
        <v>-6.1260799314103824</v>
      </c>
      <c r="U87" s="17">
        <f t="shared" si="38"/>
        <v>3.4794981851625257</v>
      </c>
      <c r="V87" s="17">
        <f t="shared" si="38"/>
        <v>8.5075601200166524</v>
      </c>
      <c r="W87" s="17">
        <f t="shared" si="38"/>
        <v>3.896874320363005</v>
      </c>
      <c r="X87" s="17">
        <f t="shared" si="38"/>
        <v>4.5023931792491387</v>
      </c>
      <c r="Y87" s="17">
        <f t="shared" si="38"/>
        <v>2.6921960344031541</v>
      </c>
      <c r="Z87" s="17">
        <f t="shared" si="38"/>
        <v>5.5846482889614313</v>
      </c>
      <c r="AA87" s="17">
        <f t="shared" si="38"/>
        <v>6.5395950264578344</v>
      </c>
      <c r="AB87" s="17">
        <f t="shared" si="38"/>
        <v>-6.7890241880554099</v>
      </c>
      <c r="AC87" s="17">
        <f t="shared" si="38"/>
        <v>8.7397508735121523</v>
      </c>
      <c r="AD87" s="17">
        <f t="shared" si="38"/>
        <v>2.0666997279437505</v>
      </c>
      <c r="AE87" s="17">
        <f t="shared" si="38"/>
        <v>3.0026424305582884</v>
      </c>
      <c r="AF87" s="17">
        <f t="shared" si="38"/>
        <v>1.7383561128150475</v>
      </c>
      <c r="AG87" s="17">
        <f t="shared" si="38"/>
        <v>0.93852297504277049</v>
      </c>
      <c r="AH87" s="17">
        <f t="shared" si="38"/>
        <v>-1.7437474230388605</v>
      </c>
      <c r="AI87" s="17">
        <f t="shared" si="38"/>
        <v>-5.5843321417176881</v>
      </c>
      <c r="AJ87" s="17">
        <f t="shared" si="38"/>
        <v>0.75258341121536165</v>
      </c>
      <c r="AK87" s="17">
        <f t="shared" si="38"/>
        <v>2.3272798788666917</v>
      </c>
      <c r="AL87" s="17">
        <f t="shared" si="38"/>
        <v>0.80209258240803072</v>
      </c>
      <c r="AM87" s="17">
        <f t="shared" si="38"/>
        <v>0.44104207342194002</v>
      </c>
      <c r="AN87" s="17">
        <f t="shared" si="38"/>
        <v>2.3749838191125034</v>
      </c>
      <c r="AO87" s="17">
        <f t="shared" si="38"/>
        <v>6.2669870552444387</v>
      </c>
      <c r="AP87" s="17">
        <f t="shared" si="38"/>
        <v>2.3211946548879996</v>
      </c>
      <c r="AQ87" s="17">
        <f t="shared" si="38"/>
        <v>8.8910733343691692</v>
      </c>
      <c r="AR87" s="17">
        <f t="shared" si="38"/>
        <v>-3.5991190687110945</v>
      </c>
      <c r="AS87" s="17">
        <f t="shared" si="38"/>
        <v>-6.9730203904320547</v>
      </c>
      <c r="AT87" s="17">
        <f t="shared" si="38"/>
        <v>-5.0717688346253329</v>
      </c>
      <c r="AU87" s="17">
        <f t="shared" si="38"/>
        <v>-1.6381091246833308</v>
      </c>
      <c r="AV87" s="17">
        <f t="shared" si="38"/>
        <v>-6.264428619255316</v>
      </c>
      <c r="AW87" s="17">
        <f t="shared" ref="AW87" si="39">SUM(AW88:AW90,AW94:AW96,AW100)</f>
        <v>-15.860466845919232</v>
      </c>
      <c r="AY87" s="149"/>
    </row>
    <row r="88" spans="1:51" x14ac:dyDescent="0.25">
      <c r="A88" s="35" t="s">
        <v>21</v>
      </c>
      <c r="B88" s="88"/>
      <c r="C88" s="39">
        <v>-4.8526499999999098E-2</v>
      </c>
      <c r="D88" s="39">
        <v>-0.58830199999999999</v>
      </c>
      <c r="E88" s="39">
        <v>0.50966850000000097</v>
      </c>
      <c r="F88" s="39">
        <v>-0.45455024999999799</v>
      </c>
      <c r="G88" s="39">
        <v>-1.0699205000000001</v>
      </c>
      <c r="H88" s="39">
        <v>-5.5507027282961597E-3</v>
      </c>
      <c r="I88" s="39">
        <v>-8.4865389058890704E-3</v>
      </c>
      <c r="J88" s="39">
        <v>-2.9031532339863801E-3</v>
      </c>
      <c r="K88" s="39">
        <v>1.9131488664282099</v>
      </c>
      <c r="L88" s="39">
        <v>-1.7857612084360901</v>
      </c>
      <c r="M88" s="39">
        <v>0.46470008679649699</v>
      </c>
      <c r="N88" s="39">
        <v>0.60714138149248797</v>
      </c>
      <c r="O88" s="39">
        <v>0.26962630652571701</v>
      </c>
      <c r="P88" s="39">
        <v>-0.70394272963357396</v>
      </c>
      <c r="Q88" s="39">
        <v>1.2118142825071301</v>
      </c>
      <c r="R88" s="39">
        <v>0.85496272700111497</v>
      </c>
      <c r="S88" s="39">
        <v>-0.38313563127703998</v>
      </c>
      <c r="T88" s="39">
        <v>-0.20471522034794401</v>
      </c>
      <c r="U88" s="39">
        <v>4.2774249568352803E-2</v>
      </c>
      <c r="V88" s="39">
        <v>-8.54772582020141E-2</v>
      </c>
      <c r="W88" s="39">
        <v>4.1307928795086504</v>
      </c>
      <c r="X88" s="39">
        <v>1.3649059591552699</v>
      </c>
      <c r="Y88" s="39">
        <v>1.7708021206564</v>
      </c>
      <c r="Z88" s="39">
        <v>-0.28892629611836101</v>
      </c>
      <c r="AA88" s="39">
        <v>1.22859201088377</v>
      </c>
      <c r="AB88" s="39">
        <v>0.74527346173959197</v>
      </c>
      <c r="AC88" s="39">
        <v>1.4856611951281</v>
      </c>
      <c r="AD88" s="39">
        <v>-1.7277778689696199</v>
      </c>
      <c r="AE88" s="39">
        <v>4.4518088483290301E-2</v>
      </c>
      <c r="AF88" s="39">
        <v>-0.36112188713704002</v>
      </c>
      <c r="AG88" s="39">
        <v>-1.50441688618081</v>
      </c>
      <c r="AH88" s="39">
        <v>-0.42430833109097899</v>
      </c>
      <c r="AI88" s="39">
        <v>-2.93338453794961</v>
      </c>
      <c r="AJ88" s="39">
        <v>0.71717125690160899</v>
      </c>
      <c r="AK88" s="39">
        <v>0.35858467385248399</v>
      </c>
      <c r="AL88" s="39">
        <v>-1.75191791242465</v>
      </c>
      <c r="AM88" s="39">
        <v>1.0988682703083099</v>
      </c>
      <c r="AN88" s="39">
        <v>-2.0075498962996399</v>
      </c>
      <c r="AO88" s="39">
        <v>-2.0271407174604401</v>
      </c>
      <c r="AP88" s="39">
        <v>-1.2606730953822201</v>
      </c>
      <c r="AQ88" s="39">
        <v>-3.2626642236866199</v>
      </c>
      <c r="AR88" s="39">
        <v>-12.471951356746899</v>
      </c>
      <c r="AS88" s="39">
        <v>-8.6002764648714507</v>
      </c>
      <c r="AT88" s="39">
        <v>-4.9496324767212903</v>
      </c>
      <c r="AU88" s="39">
        <v>-3.1313652354199801</v>
      </c>
      <c r="AV88" s="39">
        <v>-5.9337508838715198</v>
      </c>
      <c r="AW88" s="39">
        <v>-2.3202844867626999</v>
      </c>
      <c r="AY88" s="149"/>
    </row>
    <row r="89" spans="1:51" x14ac:dyDescent="0.25">
      <c r="A89" s="35" t="s">
        <v>22</v>
      </c>
      <c r="B89" s="88"/>
      <c r="C89" s="39">
        <v>0</v>
      </c>
      <c r="D89" s="39">
        <v>0</v>
      </c>
      <c r="E89" s="39">
        <v>0</v>
      </c>
      <c r="F89" s="39">
        <v>0</v>
      </c>
      <c r="G89" s="39">
        <v>0</v>
      </c>
      <c r="H89" s="39">
        <v>0.80250019339009004</v>
      </c>
      <c r="I89" s="39">
        <v>0.50852456042436101</v>
      </c>
      <c r="J89" s="39">
        <v>0.59135283676066297</v>
      </c>
      <c r="K89" s="39">
        <v>0.58527844668533902</v>
      </c>
      <c r="L89" s="39">
        <v>0.62317987365722605</v>
      </c>
      <c r="M89" s="39">
        <v>0.66484980468749999</v>
      </c>
      <c r="N89" s="39">
        <v>1.3117196746826201</v>
      </c>
      <c r="O89" s="39">
        <v>1.18968687257033</v>
      </c>
      <c r="P89" s="39">
        <v>1.4474495544433601</v>
      </c>
      <c r="Q89" s="39">
        <v>1.3713697021484399</v>
      </c>
      <c r="R89" s="39">
        <v>1.1397497863769499</v>
      </c>
      <c r="S89" s="39">
        <v>2.0379561673523399</v>
      </c>
      <c r="T89" s="39">
        <v>-2.5328650940733901</v>
      </c>
      <c r="U89" s="39">
        <v>0.58104294087599295</v>
      </c>
      <c r="V89" s="39">
        <v>4.4509887361245504</v>
      </c>
      <c r="W89" s="39">
        <v>1.6362677574790601</v>
      </c>
      <c r="X89" s="39">
        <v>0.87</v>
      </c>
      <c r="Y89" s="39">
        <v>0.34915552224217</v>
      </c>
      <c r="Z89" s="39">
        <v>-0.19122025485426999</v>
      </c>
      <c r="AA89" s="39">
        <v>0.69937150112309998</v>
      </c>
      <c r="AB89" s="39">
        <v>0.22367285086795999</v>
      </c>
      <c r="AC89" s="39">
        <v>0.53171240426856003</v>
      </c>
      <c r="AD89" s="39">
        <v>3.4228357304479901E-2</v>
      </c>
      <c r="AE89" s="39">
        <v>1.1412351979926401</v>
      </c>
      <c r="AF89" s="39">
        <v>0.80952191297910003</v>
      </c>
      <c r="AG89" s="39">
        <v>1.1739999999999999</v>
      </c>
      <c r="AH89" s="39">
        <v>-0.26917799891830002</v>
      </c>
      <c r="AI89" s="39">
        <v>-4.2551957048021603</v>
      </c>
      <c r="AJ89" s="39">
        <v>0.90797216097618005</v>
      </c>
      <c r="AK89" s="39">
        <v>2.4427324715839999E-2</v>
      </c>
      <c r="AL89" s="39">
        <v>-7.6809811985619994E-2</v>
      </c>
      <c r="AM89" s="39">
        <v>-7.2616501858199997E-2</v>
      </c>
      <c r="AN89" s="39">
        <v>-9.3107774102863597E-2</v>
      </c>
      <c r="AO89" s="39">
        <v>-7.5972601944079995E-2</v>
      </c>
      <c r="AP89" s="39">
        <v>-5.6162701437159998E-2</v>
      </c>
      <c r="AQ89" s="39">
        <v>-5.7499201471359999E-2</v>
      </c>
      <c r="AR89" s="39">
        <v>-2.8183939005652401</v>
      </c>
      <c r="AS89" s="39">
        <v>-9.3198602384879994E-2</v>
      </c>
      <c r="AT89" s="39">
        <v>-8.4008382649709404E-2</v>
      </c>
      <c r="AU89" s="39">
        <v>0.27678183976369802</v>
      </c>
      <c r="AV89" s="39">
        <v>-0.12843792058662701</v>
      </c>
      <c r="AW89" s="39">
        <v>-7.5209342307648794E-2</v>
      </c>
      <c r="AY89" s="149"/>
    </row>
    <row r="90" spans="1:51" x14ac:dyDescent="0.25">
      <c r="A90" s="35" t="s">
        <v>24</v>
      </c>
      <c r="B90" s="88"/>
      <c r="C90" s="50">
        <f t="shared" ref="C90" si="40">SUM(C91:C93)</f>
        <v>-5.7901794891357279E-2</v>
      </c>
      <c r="D90" s="50">
        <f t="shared" ref="D90:AV90" si="41">SUM(D91:D93)</f>
        <v>0.16266354949951203</v>
      </c>
      <c r="E90" s="50">
        <f t="shared" si="41"/>
        <v>0.21075106872558813</v>
      </c>
      <c r="F90" s="50">
        <f t="shared" si="41"/>
        <v>2.2745570144653459E-2</v>
      </c>
      <c r="G90" s="50">
        <f t="shared" si="41"/>
        <v>0.21428969715118107</v>
      </c>
      <c r="H90" s="50">
        <f t="shared" si="41"/>
        <v>0.21466897384643802</v>
      </c>
      <c r="I90" s="50">
        <f t="shared" si="41"/>
        <v>-1.1999075050353499E-2</v>
      </c>
      <c r="J90" s="50">
        <f t="shared" si="41"/>
        <v>-5.5956507568359098E-2</v>
      </c>
      <c r="K90" s="50">
        <f t="shared" si="41"/>
        <v>3.6554319839473229E-2</v>
      </c>
      <c r="L90" s="50">
        <f t="shared" si="41"/>
        <v>8.398161312103232E-2</v>
      </c>
      <c r="M90" s="50">
        <f t="shared" si="41"/>
        <v>-2.8316587638863838E-3</v>
      </c>
      <c r="N90" s="50">
        <f t="shared" si="41"/>
        <v>0.51894282141864423</v>
      </c>
      <c r="O90" s="50">
        <f t="shared" si="41"/>
        <v>0.45138167852435684</v>
      </c>
      <c r="P90" s="50">
        <f t="shared" si="41"/>
        <v>-0.4957032430220748</v>
      </c>
      <c r="Q90" s="50">
        <f t="shared" si="41"/>
        <v>-0.21509441127083789</v>
      </c>
      <c r="R90" s="50">
        <f t="shared" si="41"/>
        <v>0.1768941654284929</v>
      </c>
      <c r="S90" s="50">
        <f t="shared" si="41"/>
        <v>8.7811429906367991E-2</v>
      </c>
      <c r="T90" s="50">
        <f t="shared" si="41"/>
        <v>-1.2894341211507214</v>
      </c>
      <c r="U90" s="50">
        <f t="shared" si="41"/>
        <v>0.77210692976984774</v>
      </c>
      <c r="V90" s="50">
        <f t="shared" si="41"/>
        <v>2.73268355410009</v>
      </c>
      <c r="W90" s="50">
        <f t="shared" si="41"/>
        <v>-2.34119178784497</v>
      </c>
      <c r="X90" s="50">
        <f t="shared" si="41"/>
        <v>0.61665090001142264</v>
      </c>
      <c r="Y90" s="50">
        <f t="shared" si="41"/>
        <v>0.28275192143207661</v>
      </c>
      <c r="Z90" s="50">
        <f t="shared" si="41"/>
        <v>1.132596363293696</v>
      </c>
      <c r="AA90" s="50">
        <f t="shared" si="41"/>
        <v>2.0879451248321561</v>
      </c>
      <c r="AB90" s="50">
        <f t="shared" si="41"/>
        <v>-5.0804446117115001</v>
      </c>
      <c r="AC90" s="50">
        <f t="shared" si="41"/>
        <v>2.6579499374808702</v>
      </c>
      <c r="AD90" s="50">
        <f t="shared" si="41"/>
        <v>3.7981030140852181</v>
      </c>
      <c r="AE90" s="50">
        <f t="shared" si="41"/>
        <v>0.15165793710588402</v>
      </c>
      <c r="AF90" s="50">
        <f t="shared" si="41"/>
        <v>0.23165147116478951</v>
      </c>
      <c r="AG90" s="50">
        <f t="shared" si="41"/>
        <v>1.134141483484826</v>
      </c>
      <c r="AH90" s="50">
        <f t="shared" si="41"/>
        <v>2.1716846743476501</v>
      </c>
      <c r="AI90" s="50">
        <f t="shared" si="41"/>
        <v>0.58588009146251396</v>
      </c>
      <c r="AJ90" s="50">
        <f t="shared" si="41"/>
        <v>0.55267023647372282</v>
      </c>
      <c r="AK90" s="50">
        <f t="shared" si="41"/>
        <v>-0.30986623876264302</v>
      </c>
      <c r="AL90" s="50">
        <f t="shared" si="41"/>
        <v>1.389165947047909</v>
      </c>
      <c r="AM90" s="50">
        <f t="shared" si="41"/>
        <v>0.71073895051714675</v>
      </c>
      <c r="AN90" s="50">
        <f t="shared" si="41"/>
        <v>-0.56194336293543501</v>
      </c>
      <c r="AO90" s="50">
        <f t="shared" si="41"/>
        <v>4.5654198168227467</v>
      </c>
      <c r="AP90" s="50">
        <f t="shared" si="41"/>
        <v>5.1587205553610804</v>
      </c>
      <c r="AQ90" s="50">
        <f t="shared" si="41"/>
        <v>6.3534176313561606</v>
      </c>
      <c r="AR90" s="50">
        <f t="shared" si="41"/>
        <v>8.7687225552031407</v>
      </c>
      <c r="AS90" s="50">
        <f t="shared" si="41"/>
        <v>0.22936135614703099</v>
      </c>
      <c r="AT90" s="50">
        <f t="shared" si="41"/>
        <v>0.73893475844821999</v>
      </c>
      <c r="AU90" s="50">
        <f t="shared" si="41"/>
        <v>-1.5486220875910699</v>
      </c>
      <c r="AV90" s="50">
        <f t="shared" si="41"/>
        <v>-3.5914228471833503</v>
      </c>
      <c r="AW90" s="50">
        <f t="shared" ref="AW90" si="42">SUM(AW91:AW93)</f>
        <v>-3.9144022475390301</v>
      </c>
      <c r="AY90" s="149"/>
    </row>
    <row r="91" spans="1:51" x14ac:dyDescent="0.25">
      <c r="A91" s="36" t="s">
        <v>38</v>
      </c>
      <c r="B91" s="88">
        <v>3</v>
      </c>
      <c r="C91" s="39">
        <v>4.7500000000220997E-5</v>
      </c>
      <c r="D91" s="39">
        <v>-4.7499999999978102E-5</v>
      </c>
      <c r="E91" s="39">
        <v>9.5000000000136601E-5</v>
      </c>
      <c r="F91" s="39">
        <v>-4.1633363423443401E-17</v>
      </c>
      <c r="G91" s="39">
        <v>5.8980598183211404E-17</v>
      </c>
      <c r="H91" s="39">
        <v>-0.122645</v>
      </c>
      <c r="I91" s="39">
        <v>-2.36550000000001E-2</v>
      </c>
      <c r="J91" s="39">
        <v>-2.7265000000000001E-2</v>
      </c>
      <c r="K91" s="39">
        <v>-9.9750000000000706E-3</v>
      </c>
      <c r="L91" s="39">
        <v>5.1743472671508198E-3</v>
      </c>
      <c r="M91" s="39">
        <v>4.6929988861216202E-5</v>
      </c>
      <c r="N91" s="39">
        <v>0.108971434135437</v>
      </c>
      <c r="O91" s="39">
        <v>-1.16386372375488E-2</v>
      </c>
      <c r="P91" s="39">
        <v>-2.3371088480971799E-2</v>
      </c>
      <c r="Q91" s="39">
        <v>5.0684396209200204E-3</v>
      </c>
      <c r="R91" s="39">
        <v>2.6421588023870402E-2</v>
      </c>
      <c r="S91" s="39">
        <v>-7.0828775085719203E-3</v>
      </c>
      <c r="T91" s="39">
        <v>-6.6611706532305703</v>
      </c>
      <c r="U91" s="39">
        <v>-10.4987733175307</v>
      </c>
      <c r="V91" s="39">
        <v>-10.987176723842399</v>
      </c>
      <c r="W91" s="39">
        <v>-13.047473135981701</v>
      </c>
      <c r="X91" s="39">
        <v>-3.1836302305537298</v>
      </c>
      <c r="Y91" s="39">
        <v>-7.2351231964730403</v>
      </c>
      <c r="Z91" s="39">
        <v>-0.18854452247963599</v>
      </c>
      <c r="AA91" s="39">
        <v>0.98350108753366094</v>
      </c>
      <c r="AB91" s="39">
        <v>-3.82004659140678</v>
      </c>
      <c r="AC91" s="39">
        <v>2.0392590073533801</v>
      </c>
      <c r="AD91" s="39">
        <v>3.1555152863837002</v>
      </c>
      <c r="AE91" s="39">
        <v>-0.122961270619208</v>
      </c>
      <c r="AF91" s="39">
        <v>-2.2660672029914501E-2</v>
      </c>
      <c r="AG91" s="39">
        <v>0.61050984325968205</v>
      </c>
      <c r="AH91" s="39">
        <v>3.3669837894758801</v>
      </c>
      <c r="AI91" s="39">
        <v>0.24077756041395801</v>
      </c>
      <c r="AJ91" s="39">
        <v>7.8076127872357903E-2</v>
      </c>
      <c r="AK91" s="39">
        <v>-0.60639231283783102</v>
      </c>
      <c r="AL91" s="39">
        <v>0.486101953283332</v>
      </c>
      <c r="AM91" s="39">
        <v>-4.4427362549628799E-2</v>
      </c>
      <c r="AN91" s="39">
        <v>-0.32876702111652001</v>
      </c>
      <c r="AO91" s="39">
        <v>-1.62732599152428E-2</v>
      </c>
      <c r="AP91" s="39">
        <v>-1.4866958507507999</v>
      </c>
      <c r="AQ91" s="39">
        <v>0.41546713657575002</v>
      </c>
      <c r="AR91" s="39">
        <v>3.3438863231890199</v>
      </c>
      <c r="AS91" s="39">
        <v>0.11469225245635099</v>
      </c>
      <c r="AT91" s="39">
        <v>-1.18349040066773</v>
      </c>
      <c r="AU91" s="39">
        <v>0.68212004001489002</v>
      </c>
      <c r="AV91" s="39">
        <v>-2.5808377650814802</v>
      </c>
      <c r="AW91" s="39">
        <v>-2.8649010070885801</v>
      </c>
      <c r="AY91" s="149"/>
    </row>
    <row r="92" spans="1:51" x14ac:dyDescent="0.25">
      <c r="A92" s="36" t="s">
        <v>39</v>
      </c>
      <c r="B92" s="88">
        <v>4</v>
      </c>
      <c r="C92" s="39">
        <v>-5.79492948913575E-2</v>
      </c>
      <c r="D92" s="39">
        <v>0.16271104949951201</v>
      </c>
      <c r="E92" s="39">
        <v>0.21065606872558801</v>
      </c>
      <c r="F92" s="39">
        <v>2.2745570144653501E-2</v>
      </c>
      <c r="G92" s="39">
        <v>0.21428969715118101</v>
      </c>
      <c r="H92" s="39">
        <v>0.33731397384643802</v>
      </c>
      <c r="I92" s="39">
        <v>1.1655924949646601E-2</v>
      </c>
      <c r="J92" s="39">
        <v>-2.8691507568359101E-2</v>
      </c>
      <c r="K92" s="39">
        <v>4.6529319839473303E-2</v>
      </c>
      <c r="L92" s="39">
        <v>7.8807265853881495E-2</v>
      </c>
      <c r="M92" s="39">
        <v>-2.8785887527476E-3</v>
      </c>
      <c r="N92" s="39">
        <v>6.2337962989807302E-2</v>
      </c>
      <c r="O92" s="39">
        <v>-7.4088267898533297E-3</v>
      </c>
      <c r="P92" s="39">
        <v>-0.34618569171393099</v>
      </c>
      <c r="Q92" s="39">
        <v>-9.7352929751585895E-2</v>
      </c>
      <c r="R92" s="39">
        <v>2.26983801650965E-2</v>
      </c>
      <c r="S92" s="39">
        <v>0.16591996810913101</v>
      </c>
      <c r="T92" s="39">
        <v>-0.88004592868805098</v>
      </c>
      <c r="U92" s="39">
        <v>-0.58284343746185296</v>
      </c>
      <c r="V92" s="39">
        <v>1.55500420623779</v>
      </c>
      <c r="W92" s="39">
        <v>-1.86211659317017</v>
      </c>
      <c r="X92" s="39">
        <v>4.6151800003052301E-2</v>
      </c>
      <c r="Y92" s="39">
        <v>0.125258165025217</v>
      </c>
      <c r="Z92" s="39">
        <v>0.45762928158243199</v>
      </c>
      <c r="AA92" s="39">
        <v>0.82839608858629499</v>
      </c>
      <c r="AB92" s="39">
        <v>-1.26039802030472</v>
      </c>
      <c r="AC92" s="39">
        <v>0.61869093012748999</v>
      </c>
      <c r="AD92" s="39">
        <v>0.64258772770151795</v>
      </c>
      <c r="AE92" s="39">
        <v>0.27461920772509202</v>
      </c>
      <c r="AF92" s="39">
        <v>0.25431214319470402</v>
      </c>
      <c r="AG92" s="39">
        <v>0.52363164022514397</v>
      </c>
      <c r="AH92" s="39">
        <v>-1.1952991151282299</v>
      </c>
      <c r="AI92" s="39">
        <v>0.34510253104855598</v>
      </c>
      <c r="AJ92" s="39">
        <v>0.47459410860136497</v>
      </c>
      <c r="AK92" s="39">
        <v>0.296526074075188</v>
      </c>
      <c r="AL92" s="39">
        <v>0.90306399376457702</v>
      </c>
      <c r="AM92" s="39">
        <v>0.75533890205833298</v>
      </c>
      <c r="AN92" s="39">
        <v>-0.233176341818915</v>
      </c>
      <c r="AO92" s="39">
        <v>4.5816930767379898</v>
      </c>
      <c r="AP92" s="39">
        <v>6.6454164061118801</v>
      </c>
      <c r="AQ92" s="39">
        <v>5.9379504947804103</v>
      </c>
      <c r="AR92" s="39">
        <v>5.4248362320141199</v>
      </c>
      <c r="AS92" s="39">
        <v>0.11466910369067999</v>
      </c>
      <c r="AT92" s="39">
        <v>1.92242515911595</v>
      </c>
      <c r="AU92" s="39">
        <v>-2.2307421276059598</v>
      </c>
      <c r="AV92" s="39">
        <v>-1.01058508210187</v>
      </c>
      <c r="AW92" s="39">
        <v>-1.04950124045045</v>
      </c>
      <c r="AY92" s="149"/>
    </row>
    <row r="93" spans="1:51" x14ac:dyDescent="0.25">
      <c r="A93" s="36" t="s">
        <v>153</v>
      </c>
      <c r="B93" s="88">
        <v>6</v>
      </c>
      <c r="C93" s="39">
        <v>0</v>
      </c>
      <c r="D93" s="39">
        <v>0</v>
      </c>
      <c r="E93" s="39">
        <v>0</v>
      </c>
      <c r="F93" s="39">
        <v>0</v>
      </c>
      <c r="G93" s="39">
        <v>0</v>
      </c>
      <c r="H93" s="39">
        <v>0</v>
      </c>
      <c r="I93" s="39">
        <v>0</v>
      </c>
      <c r="J93" s="39">
        <v>0</v>
      </c>
      <c r="K93" s="39">
        <v>0</v>
      </c>
      <c r="L93" s="39">
        <v>0</v>
      </c>
      <c r="M93" s="39">
        <v>0</v>
      </c>
      <c r="N93" s="39">
        <v>0.3476334242934</v>
      </c>
      <c r="O93" s="39">
        <v>0.47042914255175899</v>
      </c>
      <c r="P93" s="39">
        <v>-0.12614646282717201</v>
      </c>
      <c r="Q93" s="39">
        <v>-0.122809921140172</v>
      </c>
      <c r="R93" s="39">
        <v>0.12777419723952599</v>
      </c>
      <c r="S93" s="39">
        <v>-7.1025660694191098E-2</v>
      </c>
      <c r="T93" s="39">
        <v>6.2517824607678998</v>
      </c>
      <c r="U93" s="39">
        <v>11.8537236847624</v>
      </c>
      <c r="V93" s="39">
        <v>12.164856071704699</v>
      </c>
      <c r="W93" s="39">
        <v>12.5683979413069</v>
      </c>
      <c r="X93" s="39">
        <v>3.7541293305621002</v>
      </c>
      <c r="Y93" s="39">
        <v>7.3926169528798997</v>
      </c>
      <c r="Z93" s="39">
        <v>0.86351160419090001</v>
      </c>
      <c r="AA93" s="39">
        <v>0.27604794871220001</v>
      </c>
      <c r="AB93" s="39">
        <v>0</v>
      </c>
      <c r="AC93" s="39">
        <v>0</v>
      </c>
      <c r="AD93" s="39">
        <v>0</v>
      </c>
      <c r="AE93" s="39">
        <v>0</v>
      </c>
      <c r="AF93" s="39">
        <v>0</v>
      </c>
      <c r="AG93" s="39">
        <v>0</v>
      </c>
      <c r="AH93" s="39">
        <v>0</v>
      </c>
      <c r="AI93" s="39">
        <v>0</v>
      </c>
      <c r="AJ93" s="39">
        <v>0</v>
      </c>
      <c r="AK93" s="39">
        <v>0</v>
      </c>
      <c r="AL93" s="39">
        <v>0</v>
      </c>
      <c r="AM93" s="39">
        <v>-1.72588991557526E-4</v>
      </c>
      <c r="AN93" s="39">
        <v>0</v>
      </c>
      <c r="AO93" s="39">
        <v>0</v>
      </c>
      <c r="AP93" s="39">
        <v>0</v>
      </c>
      <c r="AQ93" s="39">
        <v>0</v>
      </c>
      <c r="AR93" s="39">
        <v>0</v>
      </c>
      <c r="AS93" s="39">
        <v>0</v>
      </c>
      <c r="AT93" s="39">
        <v>0</v>
      </c>
      <c r="AU93" s="39">
        <v>0</v>
      </c>
      <c r="AV93" s="39">
        <v>0</v>
      </c>
      <c r="AW93" s="39">
        <v>0</v>
      </c>
      <c r="AY93" s="149"/>
    </row>
    <row r="94" spans="1:51" x14ac:dyDescent="0.25">
      <c r="A94" s="35" t="s">
        <v>25</v>
      </c>
      <c r="B94" s="88"/>
      <c r="C94" s="39">
        <v>-0.34154896252441402</v>
      </c>
      <c r="D94" s="39">
        <v>1.7170054920196801E-2</v>
      </c>
      <c r="E94" s="39">
        <v>0.22810130202102499</v>
      </c>
      <c r="F94" s="39">
        <v>0.175049760173797</v>
      </c>
      <c r="G94" s="39">
        <v>4.9191546356199899E-2</v>
      </c>
      <c r="H94" s="39">
        <v>0.28859453672027702</v>
      </c>
      <c r="I94" s="39">
        <v>4.0624365413666798E-2</v>
      </c>
      <c r="J94" s="39">
        <v>-7.2715239549381805E-2</v>
      </c>
      <c r="K94" s="39">
        <v>-7.9477493073803807E-2</v>
      </c>
      <c r="L94" s="39">
        <v>5.7033719394627903E-2</v>
      </c>
      <c r="M94" s="39">
        <v>1.22257956237798E-2</v>
      </c>
      <c r="N94" s="39">
        <v>-0.207398529167174</v>
      </c>
      <c r="O94" s="39">
        <v>0.27339720608138801</v>
      </c>
      <c r="P94" s="39">
        <v>-6.1562338943474897E-2</v>
      </c>
      <c r="Q94" s="39">
        <v>-7.8082393421169904E-2</v>
      </c>
      <c r="R94" s="39">
        <v>9.2886568077087603E-2</v>
      </c>
      <c r="S94" s="39">
        <v>-1.77768291874507</v>
      </c>
      <c r="T94" s="39">
        <v>-1.5694070463362799</v>
      </c>
      <c r="U94" s="39">
        <v>1.6450055716590299</v>
      </c>
      <c r="V94" s="39">
        <v>0.20065657357223499</v>
      </c>
      <c r="W94" s="39">
        <v>0.967377271250348</v>
      </c>
      <c r="X94" s="39">
        <v>0.84143552626483498</v>
      </c>
      <c r="Y94" s="39">
        <v>2.4303638927192599E-2</v>
      </c>
      <c r="Z94" s="39">
        <v>3.4667163073184502</v>
      </c>
      <c r="AA94" s="39">
        <v>1.5333443320570299</v>
      </c>
      <c r="AB94" s="39">
        <v>-3.73284713814291</v>
      </c>
      <c r="AC94" s="39">
        <v>2.2512661193264001</v>
      </c>
      <c r="AD94" s="39">
        <v>-0.27408524552035701</v>
      </c>
      <c r="AE94" s="39">
        <v>-2.5726309520399698E-2</v>
      </c>
      <c r="AF94" s="39">
        <v>-1.01957969229282</v>
      </c>
      <c r="AG94" s="39">
        <v>-0.56026994787846796</v>
      </c>
      <c r="AH94" s="39">
        <v>-2.19462657874739</v>
      </c>
      <c r="AI94" s="39">
        <v>1.01502653393519</v>
      </c>
      <c r="AJ94" s="39">
        <v>-0.48578245468928499</v>
      </c>
      <c r="AK94" s="39">
        <v>-1.6269525390753601</v>
      </c>
      <c r="AL94" s="39">
        <v>0.656246592005993</v>
      </c>
      <c r="AM94" s="39">
        <v>-1.12256587949167</v>
      </c>
      <c r="AN94" s="39">
        <v>0.98402502632685096</v>
      </c>
      <c r="AO94" s="39">
        <v>1.1091972727851001</v>
      </c>
      <c r="AP94" s="39">
        <v>-1.92774412047762</v>
      </c>
      <c r="AQ94" s="39">
        <v>0.60316218347423001</v>
      </c>
      <c r="AR94" s="39">
        <v>0.70679351855994599</v>
      </c>
      <c r="AS94" s="39">
        <v>-0.78491046298775902</v>
      </c>
      <c r="AT94" s="39">
        <v>-1.4569659362002001</v>
      </c>
      <c r="AU94" s="39">
        <v>0.25308778687139799</v>
      </c>
      <c r="AV94" s="39">
        <v>0.30983210550872797</v>
      </c>
      <c r="AW94" s="39">
        <v>-6.9189964484645703</v>
      </c>
      <c r="AY94" s="149"/>
    </row>
    <row r="95" spans="1:51" x14ac:dyDescent="0.25">
      <c r="A95" s="35" t="s">
        <v>26</v>
      </c>
      <c r="B95" s="88"/>
      <c r="C95" s="39">
        <v>1.19356004714681</v>
      </c>
      <c r="D95" s="39">
        <v>2.0334350579668401E-2</v>
      </c>
      <c r="E95" s="39">
        <v>-0.185119303204198</v>
      </c>
      <c r="F95" s="39">
        <v>2.76545747875304E-2</v>
      </c>
      <c r="G95" s="39">
        <v>2.49509544214533E-2</v>
      </c>
      <c r="H95" s="39">
        <v>-5.6188150035972002E-2</v>
      </c>
      <c r="I95" s="39">
        <v>-9.7457905568851005E-2</v>
      </c>
      <c r="J95" s="39">
        <v>0.14967340238524701</v>
      </c>
      <c r="K95" s="39">
        <v>7.1600093307058896E-2</v>
      </c>
      <c r="L95" s="39">
        <v>-0.135924589627098</v>
      </c>
      <c r="M95" s="39">
        <v>0.150194461622361</v>
      </c>
      <c r="N95" s="39">
        <v>0.16470986719924</v>
      </c>
      <c r="O95" s="39">
        <v>-2.76110488234406E-2</v>
      </c>
      <c r="P95" s="39">
        <v>-8.3182579986571997E-2</v>
      </c>
      <c r="Q95" s="39">
        <v>-1.0903543060303E-2</v>
      </c>
      <c r="R95" s="39">
        <v>0.28335321973800598</v>
      </c>
      <c r="S95" s="39">
        <v>-0.15675057143288099</v>
      </c>
      <c r="T95" s="39">
        <v>-0.79900321161688403</v>
      </c>
      <c r="U95" s="39">
        <v>-0.52756322848152604</v>
      </c>
      <c r="V95" s="39">
        <v>-0.32514390372931101</v>
      </c>
      <c r="W95" s="39">
        <v>-0.31762860108083102</v>
      </c>
      <c r="X95" s="39">
        <v>-0.24989120982493401</v>
      </c>
      <c r="Y95" s="39">
        <v>-0.48962195465829</v>
      </c>
      <c r="Z95" s="39">
        <v>0.73620190832656895</v>
      </c>
      <c r="AA95" s="39">
        <v>0.71912198123259197</v>
      </c>
      <c r="AB95" s="39">
        <v>-1.2378666912735199</v>
      </c>
      <c r="AC95" s="39">
        <v>0.68281744998639304</v>
      </c>
      <c r="AD95" s="39">
        <v>-0.28924031506050102</v>
      </c>
      <c r="AE95" s="39">
        <v>0.802841742317703</v>
      </c>
      <c r="AF95" s="39">
        <v>1.84537050680494</v>
      </c>
      <c r="AG95" s="39">
        <v>3.2136200034063499E-2</v>
      </c>
      <c r="AH95" s="39">
        <v>-1.11537519611777</v>
      </c>
      <c r="AI95" s="39">
        <v>-0.36517278407826598</v>
      </c>
      <c r="AJ95" s="39">
        <v>-0.80432764221562003</v>
      </c>
      <c r="AK95" s="39">
        <v>2.36819833183052</v>
      </c>
      <c r="AL95" s="39">
        <v>0.185686961474058</v>
      </c>
      <c r="AM95" s="39">
        <v>-0.85039616026427001</v>
      </c>
      <c r="AN95" s="39">
        <v>4.4501455778158601</v>
      </c>
      <c r="AO95" s="39">
        <v>2.1310372341857802</v>
      </c>
      <c r="AP95" s="39">
        <v>-3.5747419892977701E-2</v>
      </c>
      <c r="AQ95" s="39">
        <v>4.2938671802638799</v>
      </c>
      <c r="AR95" s="39">
        <v>2.2544719237166402</v>
      </c>
      <c r="AS95" s="39">
        <v>3.6926151870323101</v>
      </c>
      <c r="AT95" s="39">
        <v>0.57446603957117504</v>
      </c>
      <c r="AU95" s="39">
        <v>2.5375845798796699</v>
      </c>
      <c r="AV95" s="39">
        <v>2.7694593841600801</v>
      </c>
      <c r="AW95" s="39">
        <v>-0.43889425973335899</v>
      </c>
      <c r="AY95" s="149"/>
    </row>
    <row r="96" spans="1:51" x14ac:dyDescent="0.25">
      <c r="A96" s="35" t="s">
        <v>27</v>
      </c>
      <c r="B96" s="88"/>
      <c r="C96" s="50">
        <f t="shared" ref="C96" si="43">SUM(C97:C99)</f>
        <v>0.10736956822204601</v>
      </c>
      <c r="D96" s="50">
        <f t="shared" ref="D96:AV96" si="44">SUM(D97:D99)</f>
        <v>0.238635129371643</v>
      </c>
      <c r="E96" s="50">
        <f t="shared" si="44"/>
        <v>0</v>
      </c>
      <c r="F96" s="50">
        <f t="shared" si="44"/>
        <v>0</v>
      </c>
      <c r="G96" s="50">
        <f t="shared" si="44"/>
        <v>0</v>
      </c>
      <c r="H96" s="50">
        <f t="shared" si="44"/>
        <v>4.1769578360566165E-3</v>
      </c>
      <c r="I96" s="50">
        <f t="shared" si="44"/>
        <v>2.1819590568243402E-3</v>
      </c>
      <c r="J96" s="50">
        <f t="shared" si="44"/>
        <v>3.86087462155481E-2</v>
      </c>
      <c r="K96" s="50">
        <f t="shared" si="44"/>
        <v>1.3507375762900285E-2</v>
      </c>
      <c r="L96" s="50">
        <f t="shared" si="44"/>
        <v>-4.1202708594069805E-2</v>
      </c>
      <c r="M96" s="50">
        <f t="shared" si="44"/>
        <v>-0.10834366499353501</v>
      </c>
      <c r="N96" s="50">
        <f t="shared" si="44"/>
        <v>-5.7256502513937393E-2</v>
      </c>
      <c r="O96" s="50">
        <f t="shared" si="44"/>
        <v>-1.9384684258678536E-3</v>
      </c>
      <c r="P96" s="50">
        <f t="shared" si="44"/>
        <v>2.8225200936311878E-2</v>
      </c>
      <c r="Q96" s="50">
        <f t="shared" si="44"/>
        <v>-5.0550735767545965E-4</v>
      </c>
      <c r="R96" s="50">
        <f t="shared" si="44"/>
        <v>6.6947090580531943E-3</v>
      </c>
      <c r="S96" s="50">
        <f t="shared" si="44"/>
        <v>-2.8181165371854628E-2</v>
      </c>
      <c r="T96" s="50">
        <f t="shared" si="44"/>
        <v>-0.25895349493268477</v>
      </c>
      <c r="U96" s="50">
        <f t="shared" si="44"/>
        <v>0.56040350427038987</v>
      </c>
      <c r="V96" s="50">
        <f t="shared" si="44"/>
        <v>1.0284331099948003</v>
      </c>
      <c r="W96" s="50">
        <f t="shared" si="44"/>
        <v>-0.55744416481513348</v>
      </c>
      <c r="X96" s="50">
        <f t="shared" si="44"/>
        <v>0.72330515596662037</v>
      </c>
      <c r="Y96" s="50">
        <f t="shared" si="44"/>
        <v>0.3233739216804391</v>
      </c>
      <c r="Z96" s="50">
        <f t="shared" si="44"/>
        <v>2.9663552334316619E-2</v>
      </c>
      <c r="AA96" s="50">
        <f t="shared" si="44"/>
        <v>0.1161165603474795</v>
      </c>
      <c r="AB96" s="50">
        <f t="shared" si="44"/>
        <v>1.60391902452204</v>
      </c>
      <c r="AC96" s="50">
        <f t="shared" si="44"/>
        <v>0.85572045154412912</v>
      </c>
      <c r="AD96" s="50">
        <f t="shared" si="44"/>
        <v>-0.18055106802638832</v>
      </c>
      <c r="AE96" s="50">
        <f t="shared" si="44"/>
        <v>0.3103512753515012</v>
      </c>
      <c r="AF96" s="50">
        <f t="shared" si="44"/>
        <v>8.5477344009626907E-2</v>
      </c>
      <c r="AG96" s="50">
        <f t="shared" si="44"/>
        <v>0.2711376180912321</v>
      </c>
      <c r="AH96" s="50">
        <f t="shared" si="44"/>
        <v>-5.0630849469630597E-2</v>
      </c>
      <c r="AI96" s="50">
        <f t="shared" si="44"/>
        <v>0.63556583299668812</v>
      </c>
      <c r="AJ96" s="50">
        <f t="shared" si="44"/>
        <v>0.19133691544499662</v>
      </c>
      <c r="AK96" s="50">
        <f t="shared" si="44"/>
        <v>1.51341559211706</v>
      </c>
      <c r="AL96" s="50">
        <f t="shared" si="44"/>
        <v>-0.24920253861674027</v>
      </c>
      <c r="AM96" s="50">
        <f t="shared" si="44"/>
        <v>0.50982522692508914</v>
      </c>
      <c r="AN96" s="50">
        <f t="shared" si="44"/>
        <v>-0.78669813505729558</v>
      </c>
      <c r="AO96" s="50">
        <f t="shared" si="44"/>
        <v>0.11745098011779932</v>
      </c>
      <c r="AP96" s="50">
        <f t="shared" si="44"/>
        <v>0.13397535201707064</v>
      </c>
      <c r="AQ96" s="50">
        <f t="shared" si="44"/>
        <v>0.69993915896549941</v>
      </c>
      <c r="AR96" s="50">
        <f t="shared" si="44"/>
        <v>-0.40050228629260298</v>
      </c>
      <c r="AS96" s="50">
        <f t="shared" si="44"/>
        <v>-0.73171186052338544</v>
      </c>
      <c r="AT96" s="50">
        <f t="shared" si="44"/>
        <v>1.2590943151714211</v>
      </c>
      <c r="AU96" s="50">
        <f t="shared" si="44"/>
        <v>-0.43556235404903043</v>
      </c>
      <c r="AV96" s="50">
        <f t="shared" si="44"/>
        <v>-0.17266461599746152</v>
      </c>
      <c r="AW96" s="50">
        <f t="shared" ref="AW96" si="45">SUM(AW97:AW99)</f>
        <v>-2.3634884704898549</v>
      </c>
      <c r="AY96" s="149"/>
    </row>
    <row r="97" spans="1:52" x14ac:dyDescent="0.25">
      <c r="A97" s="36" t="s">
        <v>42</v>
      </c>
      <c r="B97" s="88"/>
      <c r="C97" s="39">
        <v>0</v>
      </c>
      <c r="D97" s="39">
        <v>0</v>
      </c>
      <c r="E97" s="39">
        <v>0</v>
      </c>
      <c r="F97" s="39">
        <v>0</v>
      </c>
      <c r="G97" s="39">
        <v>0</v>
      </c>
      <c r="H97" s="39">
        <v>3.06605815878E-3</v>
      </c>
      <c r="I97" s="39">
        <v>9.7555941388000002E-4</v>
      </c>
      <c r="J97" s="39">
        <v>7.9446552769799998E-3</v>
      </c>
      <c r="K97" s="39">
        <v>8.3657952114000002E-4</v>
      </c>
      <c r="L97" s="39">
        <v>-4.0724308768020002E-2</v>
      </c>
      <c r="M97" s="39">
        <v>6.7371960256000004E-3</v>
      </c>
      <c r="N97" s="39">
        <v>-1.2517190895599999E-3</v>
      </c>
      <c r="O97" s="39">
        <v>5.1211336859553497E-4</v>
      </c>
      <c r="P97" s="39">
        <v>3.6817767036438798E-2</v>
      </c>
      <c r="Q97" s="39">
        <v>-2.6894590530403598E-3</v>
      </c>
      <c r="R97" s="39">
        <v>6.8118537840244298E-2</v>
      </c>
      <c r="S97" s="39">
        <v>-9.7842708673075394E-3</v>
      </c>
      <c r="T97" s="39">
        <v>5.2553012818780297E-2</v>
      </c>
      <c r="U97" s="39">
        <v>0.71423295871145998</v>
      </c>
      <c r="V97" s="39">
        <v>1.0726517968043401</v>
      </c>
      <c r="W97" s="39">
        <v>-0.169515579789346</v>
      </c>
      <c r="X97" s="39">
        <v>0.77089474160657401</v>
      </c>
      <c r="Y97" s="39">
        <v>0.46489017959593598</v>
      </c>
      <c r="Z97" s="39">
        <v>-4.4426249041793903E-2</v>
      </c>
      <c r="AA97" s="39">
        <v>7.2462346415914897E-2</v>
      </c>
      <c r="AB97" s="39">
        <v>1.57815950567973</v>
      </c>
      <c r="AC97" s="39">
        <v>0.70808286955961097</v>
      </c>
      <c r="AD97" s="39">
        <v>-0.23135551913479699</v>
      </c>
      <c r="AE97" s="39">
        <v>0.29532466588046402</v>
      </c>
      <c r="AF97" s="39">
        <v>7.0134266329164793E-2</v>
      </c>
      <c r="AG97" s="39">
        <v>0.33148483683521601</v>
      </c>
      <c r="AH97" s="39">
        <v>-4.7900740387667999E-2</v>
      </c>
      <c r="AI97" s="39">
        <v>0.59319140629598999</v>
      </c>
      <c r="AJ97" s="39">
        <v>0.17926569015917901</v>
      </c>
      <c r="AK97" s="39">
        <v>1.12287923617434</v>
      </c>
      <c r="AL97" s="39">
        <v>-0.24773263337110599</v>
      </c>
      <c r="AM97" s="39">
        <v>0.48123976022308301</v>
      </c>
      <c r="AN97" s="39">
        <v>-0.80255574487555204</v>
      </c>
      <c r="AO97" s="39">
        <v>0.126106877185823</v>
      </c>
      <c r="AP97" s="39">
        <v>0.19242193225541299</v>
      </c>
      <c r="AQ97" s="39">
        <v>0.79482292682591205</v>
      </c>
      <c r="AR97" s="39">
        <v>-0.27189362985568299</v>
      </c>
      <c r="AS97" s="39">
        <v>-0.57032881517807898</v>
      </c>
      <c r="AT97" s="39">
        <v>1.3787776423468801</v>
      </c>
      <c r="AU97" s="39">
        <v>-0.352787410117614</v>
      </c>
      <c r="AV97" s="39">
        <v>-8.0476975281125004E-2</v>
      </c>
      <c r="AW97" s="39">
        <v>-2.2223926612251899</v>
      </c>
      <c r="AY97" s="149"/>
    </row>
    <row r="98" spans="1:52" x14ac:dyDescent="0.25">
      <c r="A98" s="36" t="s">
        <v>43</v>
      </c>
      <c r="B98" s="88"/>
      <c r="C98" s="39">
        <v>0</v>
      </c>
      <c r="D98" s="39">
        <v>0</v>
      </c>
      <c r="E98" s="39">
        <v>0</v>
      </c>
      <c r="F98" s="39">
        <v>0</v>
      </c>
      <c r="G98" s="39">
        <v>0</v>
      </c>
      <c r="H98" s="39">
        <v>-1.4189995193481401E-4</v>
      </c>
      <c r="I98" s="39">
        <v>0</v>
      </c>
      <c r="J98" s="39">
        <v>-3.3109988784790003E-4</v>
      </c>
      <c r="K98" s="39">
        <v>1.8919993591308599E-4</v>
      </c>
      <c r="L98" s="39">
        <v>-7.5679974365234397E-4</v>
      </c>
      <c r="M98" s="39">
        <v>-0.11508086101913501</v>
      </c>
      <c r="N98" s="39">
        <v>0</v>
      </c>
      <c r="O98" s="39">
        <v>4.7299983978271498E-5</v>
      </c>
      <c r="P98" s="39">
        <v>-3.9731986541748096E-3</v>
      </c>
      <c r="Q98" s="39">
        <v>-1.7027994232177699E-3</v>
      </c>
      <c r="R98" s="39">
        <v>-2.2278292453765901E-2</v>
      </c>
      <c r="S98" s="39">
        <v>-1.18249959945679E-3</v>
      </c>
      <c r="T98" s="39">
        <v>-1.22979958343506E-3</v>
      </c>
      <c r="U98" s="39">
        <v>-7.0949975967407196E-4</v>
      </c>
      <c r="V98" s="39">
        <v>-2.4122991828918498E-3</v>
      </c>
      <c r="W98" s="39">
        <v>-3.7366987342834601E-3</v>
      </c>
      <c r="X98" s="39">
        <v>-6.4327978210449201E-3</v>
      </c>
      <c r="Y98" s="39">
        <v>-4.6826984138488804E-3</v>
      </c>
      <c r="Z98" s="39">
        <v>-4.6826984138488804E-3</v>
      </c>
      <c r="AA98" s="39">
        <v>-2.9184090114593501E-2</v>
      </c>
      <c r="AB98" s="39">
        <v>-4.4982284763336197E-2</v>
      </c>
      <c r="AC98" s="39">
        <v>0.10760746355056799</v>
      </c>
      <c r="AD98" s="39">
        <v>-4.2569985580444402E-3</v>
      </c>
      <c r="AE98" s="39">
        <v>-1.25344957542419E-2</v>
      </c>
      <c r="AF98" s="39">
        <v>-9.3180968437194794E-3</v>
      </c>
      <c r="AG98" s="39">
        <v>-0.13873085300827001</v>
      </c>
      <c r="AH98" s="39">
        <v>-5.9597979812622097E-2</v>
      </c>
      <c r="AI98" s="39">
        <v>0</v>
      </c>
      <c r="AJ98" s="39">
        <v>-3.3109988784789997E-2</v>
      </c>
      <c r="AK98" s="39">
        <v>0</v>
      </c>
      <c r="AL98" s="39">
        <v>0</v>
      </c>
      <c r="AM98" s="39">
        <v>0</v>
      </c>
      <c r="AN98" s="39">
        <v>0</v>
      </c>
      <c r="AO98" s="39">
        <v>-8.6558970680236796E-3</v>
      </c>
      <c r="AP98" s="39">
        <v>-5.7611380485534699E-2</v>
      </c>
      <c r="AQ98" s="39">
        <v>-9.4883767860412596E-2</v>
      </c>
      <c r="AR98" s="39">
        <v>-0.12860865643691999</v>
      </c>
      <c r="AS98" s="39">
        <v>-0.16115104541397099</v>
      </c>
      <c r="AT98" s="39">
        <v>-0.11729202205707</v>
      </c>
      <c r="AU98" s="39">
        <v>-8.2774943931416406E-2</v>
      </c>
      <c r="AV98" s="39">
        <v>-9.2187640716336505E-2</v>
      </c>
      <c r="AW98" s="39">
        <v>-0.141095809264665</v>
      </c>
      <c r="AY98" s="149"/>
    </row>
    <row r="99" spans="1:52" x14ac:dyDescent="0.25">
      <c r="A99" s="36" t="s">
        <v>44</v>
      </c>
      <c r="B99" s="88"/>
      <c r="C99" s="39">
        <v>0.10736956822204601</v>
      </c>
      <c r="D99" s="39">
        <v>0.238635129371643</v>
      </c>
      <c r="E99" s="39">
        <v>0</v>
      </c>
      <c r="F99" s="39">
        <v>0</v>
      </c>
      <c r="G99" s="39">
        <v>0</v>
      </c>
      <c r="H99" s="39">
        <v>1.2527996292114301E-3</v>
      </c>
      <c r="I99" s="39">
        <v>1.2063996429443401E-3</v>
      </c>
      <c r="J99" s="39">
        <v>3.0995190826416E-2</v>
      </c>
      <c r="K99" s="39">
        <v>1.2481596305847199E-2</v>
      </c>
      <c r="L99" s="39">
        <v>2.7839991760253901E-4</v>
      </c>
      <c r="M99" s="39">
        <v>0</v>
      </c>
      <c r="N99" s="39">
        <v>-5.6004783424377397E-2</v>
      </c>
      <c r="O99" s="39">
        <v>-2.4978817784416601E-3</v>
      </c>
      <c r="P99" s="39">
        <v>-4.6193674459521104E-3</v>
      </c>
      <c r="Q99" s="39">
        <v>3.8867511185826701E-3</v>
      </c>
      <c r="R99" s="39">
        <v>-3.9145536328425198E-2</v>
      </c>
      <c r="S99" s="39">
        <v>-1.7214394905090299E-2</v>
      </c>
      <c r="T99" s="39">
        <v>-0.31027670816802999</v>
      </c>
      <c r="U99" s="39">
        <v>-0.153119954681396</v>
      </c>
      <c r="V99" s="39">
        <v>-4.1806387626647901E-2</v>
      </c>
      <c r="W99" s="39">
        <v>-0.38419188629150403</v>
      </c>
      <c r="X99" s="39">
        <v>-4.1156787818908698E-2</v>
      </c>
      <c r="Y99" s="39">
        <v>-0.13683355950164799</v>
      </c>
      <c r="Z99" s="39">
        <v>7.8772499789959399E-2</v>
      </c>
      <c r="AA99" s="39">
        <v>7.2838304046158098E-2</v>
      </c>
      <c r="AB99" s="39">
        <v>7.0741803605646095E-2</v>
      </c>
      <c r="AC99" s="39">
        <v>4.0030118433950101E-2</v>
      </c>
      <c r="AD99" s="39">
        <v>5.5061449666453099E-2</v>
      </c>
      <c r="AE99" s="39">
        <v>2.75611052252791E-2</v>
      </c>
      <c r="AF99" s="39">
        <v>2.4661174524181598E-2</v>
      </c>
      <c r="AG99" s="39">
        <v>7.8383634264286101E-2</v>
      </c>
      <c r="AH99" s="39">
        <v>5.6867870730659499E-2</v>
      </c>
      <c r="AI99" s="39">
        <v>4.2374426700698103E-2</v>
      </c>
      <c r="AJ99" s="39">
        <v>4.51812140706076E-2</v>
      </c>
      <c r="AK99" s="39">
        <v>0.39053635594272001</v>
      </c>
      <c r="AL99" s="39">
        <v>-1.4699052456342899E-3</v>
      </c>
      <c r="AM99" s="39">
        <v>2.8585466702006099E-2</v>
      </c>
      <c r="AN99" s="39">
        <v>1.5857609818256499E-2</v>
      </c>
      <c r="AO99" s="39">
        <v>0</v>
      </c>
      <c r="AP99" s="39">
        <v>-8.3519975280761704E-4</v>
      </c>
      <c r="AQ99" s="39">
        <v>0</v>
      </c>
      <c r="AR99" s="39">
        <v>0</v>
      </c>
      <c r="AS99" s="39">
        <v>-2.3199993133544899E-4</v>
      </c>
      <c r="AT99" s="39">
        <v>-2.3913051183891399E-3</v>
      </c>
      <c r="AU99" s="39">
        <v>0</v>
      </c>
      <c r="AV99" s="39">
        <v>0</v>
      </c>
      <c r="AW99" s="39">
        <v>0</v>
      </c>
      <c r="AY99" s="149"/>
    </row>
    <row r="100" spans="1:52" x14ac:dyDescent="0.25">
      <c r="A100" s="35" t="s">
        <v>154</v>
      </c>
      <c r="B100" s="88">
        <v>5</v>
      </c>
      <c r="C100" s="39">
        <v>2.7642717749379899E-2</v>
      </c>
      <c r="D100" s="39">
        <v>3.4198773854600501E-3</v>
      </c>
      <c r="E100" s="39">
        <v>2.3324525324000698E-3</v>
      </c>
      <c r="F100" s="39">
        <v>2.8840885135599801E-3</v>
      </c>
      <c r="G100" s="39">
        <v>2.2532874315796402E-3</v>
      </c>
      <c r="H100" s="39">
        <v>-0.85331137960404002</v>
      </c>
      <c r="I100" s="39">
        <v>0.11806368002126</v>
      </c>
      <c r="J100" s="39">
        <v>4.8551488425100098E-2</v>
      </c>
      <c r="K100" s="39">
        <v>8.6045744024259893E-2</v>
      </c>
      <c r="L100" s="39">
        <v>5.8592286400179897E-2</v>
      </c>
      <c r="M100" s="39">
        <v>7.1264431919559501E-2</v>
      </c>
      <c r="N100" s="39">
        <v>1.40607479350999E-2</v>
      </c>
      <c r="O100" s="39">
        <v>-0.32591229091731999</v>
      </c>
      <c r="P100" s="39">
        <v>8.9399473919476793E-3</v>
      </c>
      <c r="Q100" s="39">
        <v>0.130412081243404</v>
      </c>
      <c r="R100" s="39">
        <v>0.18157085055361599</v>
      </c>
      <c r="S100" s="39">
        <v>0.35805456725858498</v>
      </c>
      <c r="T100" s="39">
        <v>0.52829825704752198</v>
      </c>
      <c r="U100" s="39">
        <v>0.40572821750043803</v>
      </c>
      <c r="V100" s="39">
        <v>0.50541930815630298</v>
      </c>
      <c r="W100" s="39">
        <v>0.37870096586588098</v>
      </c>
      <c r="X100" s="39">
        <v>0.33598684767592502</v>
      </c>
      <c r="Y100" s="39">
        <v>0.431430864123166</v>
      </c>
      <c r="Z100" s="39">
        <v>0.69961670866103098</v>
      </c>
      <c r="AA100" s="39">
        <v>0.15510351598170799</v>
      </c>
      <c r="AB100" s="39">
        <v>0.68926891594292905</v>
      </c>
      <c r="AC100" s="39">
        <v>0.27462331577769999</v>
      </c>
      <c r="AD100" s="39">
        <v>0.70602285413091903</v>
      </c>
      <c r="AE100" s="39">
        <v>0.577764498827669</v>
      </c>
      <c r="AF100" s="39">
        <v>0.14703645728645101</v>
      </c>
      <c r="AG100" s="39">
        <v>0.39179450749192701</v>
      </c>
      <c r="AH100" s="39">
        <v>0.138686856957559</v>
      </c>
      <c r="AI100" s="39">
        <v>-0.26705157328204399</v>
      </c>
      <c r="AJ100" s="39">
        <v>-0.326457061676242</v>
      </c>
      <c r="AK100" s="39">
        <v>-5.2726581120891803E-4</v>
      </c>
      <c r="AL100" s="39">
        <v>0.64892334490708103</v>
      </c>
      <c r="AM100" s="39">
        <v>0.16718816728553401</v>
      </c>
      <c r="AN100" s="39">
        <v>0.39011238336502602</v>
      </c>
      <c r="AO100" s="39">
        <v>0.44699507073753297</v>
      </c>
      <c r="AP100" s="39">
        <v>0.30882608469982598</v>
      </c>
      <c r="AQ100" s="39">
        <v>0.26085060546737898</v>
      </c>
      <c r="AR100" s="39">
        <v>0.36174047741392101</v>
      </c>
      <c r="AS100" s="39">
        <v>-0.68489954284391996</v>
      </c>
      <c r="AT100" s="39">
        <v>-1.1536571522449499</v>
      </c>
      <c r="AU100" s="39">
        <v>0.40998634586198401</v>
      </c>
      <c r="AV100" s="39">
        <v>0.48255615871483598</v>
      </c>
      <c r="AW100" s="39">
        <v>0.17080840937793099</v>
      </c>
      <c r="AY100" s="149"/>
    </row>
    <row r="101" spans="1:52" x14ac:dyDescent="0.25">
      <c r="A101" s="25" t="s">
        <v>30</v>
      </c>
      <c r="B101" s="84"/>
      <c r="C101" s="17">
        <f t="shared" ref="C101" si="46">SUM(C102,C105:C107,C111)</f>
        <v>19.083764374065741</v>
      </c>
      <c r="D101" s="17">
        <f t="shared" ref="D101:AV101" si="47">SUM(D102,D105:D107,D111)</f>
        <v>21.197806333145564</v>
      </c>
      <c r="E101" s="17">
        <f t="shared" si="47"/>
        <v>23.620713809981808</v>
      </c>
      <c r="F101" s="17">
        <f t="shared" si="47"/>
        <v>22.411391157635432</v>
      </c>
      <c r="G101" s="17">
        <f t="shared" si="47"/>
        <v>22.412683483180754</v>
      </c>
      <c r="H101" s="17">
        <f t="shared" si="47"/>
        <v>29.516282883828307</v>
      </c>
      <c r="I101" s="17">
        <f t="shared" si="47"/>
        <v>23.808051109365724</v>
      </c>
      <c r="J101" s="17">
        <f t="shared" si="47"/>
        <v>21.73442899590454</v>
      </c>
      <c r="K101" s="17">
        <f t="shared" si="47"/>
        <v>20.227784767704197</v>
      </c>
      <c r="L101" s="17">
        <f t="shared" si="47"/>
        <v>17.986123821170853</v>
      </c>
      <c r="M101" s="17">
        <f t="shared" si="47"/>
        <v>18.765951598637475</v>
      </c>
      <c r="N101" s="17">
        <f t="shared" si="47"/>
        <v>19.070413476540505</v>
      </c>
      <c r="O101" s="17">
        <f t="shared" si="47"/>
        <v>19.178573085633367</v>
      </c>
      <c r="P101" s="17">
        <f t="shared" si="47"/>
        <v>24.294218290927141</v>
      </c>
      <c r="Q101" s="17">
        <f t="shared" si="47"/>
        <v>27.849108024463966</v>
      </c>
      <c r="R101" s="17">
        <f t="shared" si="47"/>
        <v>25.030067675029748</v>
      </c>
      <c r="S101" s="17">
        <f t="shared" si="47"/>
        <v>33.845301406929259</v>
      </c>
      <c r="T101" s="17">
        <f t="shared" si="47"/>
        <v>31.992587909870331</v>
      </c>
      <c r="U101" s="17">
        <f t="shared" si="47"/>
        <v>30.656110250684065</v>
      </c>
      <c r="V101" s="17">
        <f t="shared" si="47"/>
        <v>31.637505437054919</v>
      </c>
      <c r="W101" s="17">
        <f t="shared" si="47"/>
        <v>37.825172158139999</v>
      </c>
      <c r="X101" s="17">
        <f t="shared" si="47"/>
        <v>39.249882127849389</v>
      </c>
      <c r="Y101" s="17">
        <f t="shared" si="47"/>
        <v>38.709150349000538</v>
      </c>
      <c r="Z101" s="17">
        <f t="shared" si="47"/>
        <v>39.261022829708011</v>
      </c>
      <c r="AA101" s="17">
        <f t="shared" si="47"/>
        <v>40.685244695253353</v>
      </c>
      <c r="AB101" s="17">
        <f t="shared" si="47"/>
        <v>39.444287004229324</v>
      </c>
      <c r="AC101" s="17">
        <f t="shared" si="47"/>
        <v>36.503531885903584</v>
      </c>
      <c r="AD101" s="17">
        <f t="shared" si="47"/>
        <v>39.520072977841238</v>
      </c>
      <c r="AE101" s="17">
        <f t="shared" si="47"/>
        <v>40.45182264412864</v>
      </c>
      <c r="AF101" s="17">
        <f t="shared" si="47"/>
        <v>40.933210459663208</v>
      </c>
      <c r="AG101" s="17">
        <f t="shared" si="47"/>
        <v>42.484946280604888</v>
      </c>
      <c r="AH101" s="17">
        <f t="shared" si="47"/>
        <v>48.027036752962871</v>
      </c>
      <c r="AI101" s="17">
        <f t="shared" si="47"/>
        <v>45.948667244071537</v>
      </c>
      <c r="AJ101" s="17">
        <f t="shared" si="47"/>
        <v>46.908910770887843</v>
      </c>
      <c r="AK101" s="17">
        <f t="shared" si="47"/>
        <v>49.574284358822538</v>
      </c>
      <c r="AL101" s="17">
        <f t="shared" si="47"/>
        <v>46.057092655626313</v>
      </c>
      <c r="AM101" s="17">
        <f t="shared" si="47"/>
        <v>48.163689619022939</v>
      </c>
      <c r="AN101" s="17">
        <f t="shared" si="47"/>
        <v>49.315713621746951</v>
      </c>
      <c r="AO101" s="17">
        <f t="shared" si="47"/>
        <v>49.813499171756973</v>
      </c>
      <c r="AP101" s="17">
        <f t="shared" si="47"/>
        <v>49.551219243448891</v>
      </c>
      <c r="AQ101" s="17">
        <f t="shared" si="47"/>
        <v>50.511402828155191</v>
      </c>
      <c r="AR101" s="17">
        <f t="shared" si="47"/>
        <v>54.029883758886669</v>
      </c>
      <c r="AS101" s="17">
        <f t="shared" si="47"/>
        <v>60.91455149914416</v>
      </c>
      <c r="AT101" s="17">
        <f t="shared" si="47"/>
        <v>66.154118626350751</v>
      </c>
      <c r="AU101" s="17">
        <f t="shared" si="47"/>
        <v>69.896844678415079</v>
      </c>
      <c r="AV101" s="17">
        <f t="shared" si="47"/>
        <v>70.348743621323408</v>
      </c>
      <c r="AW101" s="17">
        <f t="shared" ref="AW101" si="48">SUM(AW102,AW105:AW107,AW111)</f>
        <v>30.797477651606251</v>
      </c>
      <c r="AY101" s="149"/>
      <c r="AZ101" s="147"/>
    </row>
    <row r="102" spans="1:52" x14ac:dyDescent="0.25">
      <c r="A102" s="35" t="s">
        <v>24</v>
      </c>
      <c r="B102" s="88"/>
      <c r="C102" s="50">
        <f t="shared" ref="C102" si="49">SUM(C103:C104)</f>
        <v>7.3144468307495096E-3</v>
      </c>
      <c r="D102" s="50">
        <f t="shared" ref="D102:AV102" si="50">SUM(D103:D104)</f>
        <v>4.3414781188964796E-3</v>
      </c>
      <c r="E102" s="50">
        <f t="shared" si="50"/>
        <v>5.1437077713012702E-3</v>
      </c>
      <c r="F102" s="50">
        <f t="shared" si="50"/>
        <v>7.55039672851562E-4</v>
      </c>
      <c r="G102" s="50">
        <f t="shared" si="50"/>
        <v>1.8875991821289099E-4</v>
      </c>
      <c r="H102" s="50">
        <f t="shared" si="50"/>
        <v>7.55039672851562E-4</v>
      </c>
      <c r="I102" s="50">
        <f t="shared" si="50"/>
        <v>5.3283687324523897E-2</v>
      </c>
      <c r="J102" s="50">
        <f t="shared" si="50"/>
        <v>1.4628893661499001E-3</v>
      </c>
      <c r="K102" s="50">
        <f t="shared" si="50"/>
        <v>0</v>
      </c>
      <c r="L102" s="50">
        <f t="shared" si="50"/>
        <v>0</v>
      </c>
      <c r="M102" s="50">
        <f t="shared" si="50"/>
        <v>9.4119968414306697E-5</v>
      </c>
      <c r="N102" s="50">
        <f t="shared" si="50"/>
        <v>3.77519836425781E-4</v>
      </c>
      <c r="O102" s="50">
        <f t="shared" si="50"/>
        <v>1.6949220228699301E-3</v>
      </c>
      <c r="P102" s="50">
        <f t="shared" si="50"/>
        <v>3.3153654812885622E-3</v>
      </c>
      <c r="Q102" s="50">
        <f t="shared" si="50"/>
        <v>8.2582464218139695E-3</v>
      </c>
      <c r="R102" s="50">
        <f t="shared" si="50"/>
        <v>1.2269394683837901E-2</v>
      </c>
      <c r="S102" s="50">
        <f t="shared" si="50"/>
        <v>1.4205498018196601E-2</v>
      </c>
      <c r="T102" s="50">
        <f t="shared" si="50"/>
        <v>0.25326798480717216</v>
      </c>
      <c r="U102" s="50">
        <f t="shared" si="50"/>
        <v>1.099233491051042E-2</v>
      </c>
      <c r="V102" s="50">
        <f t="shared" si="50"/>
        <v>1.0850321086456161E-2</v>
      </c>
      <c r="W102" s="50">
        <f t="shared" si="50"/>
        <v>0.18531142348692833</v>
      </c>
      <c r="X102" s="50">
        <f t="shared" si="50"/>
        <v>5.4727316431227293E-3</v>
      </c>
      <c r="Y102" s="50">
        <f t="shared" si="50"/>
        <v>1.891974053203678E-2</v>
      </c>
      <c r="Z102" s="50">
        <f t="shared" si="50"/>
        <v>8.0069166392538697E-4</v>
      </c>
      <c r="AA102" s="50">
        <f t="shared" si="50"/>
        <v>0</v>
      </c>
      <c r="AB102" s="50">
        <f t="shared" si="50"/>
        <v>1.1728997024983399E-3</v>
      </c>
      <c r="AC102" s="50">
        <f t="shared" si="50"/>
        <v>0</v>
      </c>
      <c r="AD102" s="50">
        <f t="shared" si="50"/>
        <v>0</v>
      </c>
      <c r="AE102" s="50">
        <f t="shared" si="50"/>
        <v>0</v>
      </c>
      <c r="AF102" s="50">
        <f t="shared" si="50"/>
        <v>0</v>
      </c>
      <c r="AG102" s="50">
        <f t="shared" si="50"/>
        <v>0</v>
      </c>
      <c r="AH102" s="50">
        <f t="shared" si="50"/>
        <v>0</v>
      </c>
      <c r="AI102" s="50">
        <f t="shared" si="50"/>
        <v>1.4126704054882701E-4</v>
      </c>
      <c r="AJ102" s="50">
        <f t="shared" si="50"/>
        <v>0</v>
      </c>
      <c r="AK102" s="50">
        <f t="shared" si="50"/>
        <v>0</v>
      </c>
      <c r="AL102" s="50">
        <f t="shared" si="50"/>
        <v>0</v>
      </c>
      <c r="AM102" s="50">
        <f t="shared" si="50"/>
        <v>7.6514547273052E-2</v>
      </c>
      <c r="AN102" s="50">
        <f t="shared" si="50"/>
        <v>0.15234675570949271</v>
      </c>
      <c r="AO102" s="50">
        <f t="shared" si="50"/>
        <v>6.3106389919127995E-2</v>
      </c>
      <c r="AP102" s="50">
        <f t="shared" si="50"/>
        <v>3.2744946586156898E-2</v>
      </c>
      <c r="AQ102" s="50">
        <f t="shared" si="50"/>
        <v>4.7017629597883703E-5</v>
      </c>
      <c r="AR102" s="50">
        <f t="shared" si="50"/>
        <v>1.8785685159775301E-4</v>
      </c>
      <c r="AS102" s="50">
        <f t="shared" si="50"/>
        <v>2.3457526404009401E-4</v>
      </c>
      <c r="AT102" s="50">
        <f t="shared" si="50"/>
        <v>4.9315788444298904E-4</v>
      </c>
      <c r="AU102" s="50">
        <f t="shared" si="50"/>
        <v>1.4074641994005601E-4</v>
      </c>
      <c r="AV102" s="50">
        <f t="shared" si="50"/>
        <v>0</v>
      </c>
      <c r="AW102" s="50">
        <f t="shared" ref="AW102" si="51">SUM(AW103:AW104)</f>
        <v>1.2428577380462619E-3</v>
      </c>
      <c r="AY102" s="149"/>
    </row>
    <row r="103" spans="1:52" x14ac:dyDescent="0.25">
      <c r="A103" s="36" t="s">
        <v>38</v>
      </c>
      <c r="B103" s="88">
        <v>3</v>
      </c>
      <c r="C103" s="39">
        <v>0</v>
      </c>
      <c r="D103" s="39">
        <v>0</v>
      </c>
      <c r="E103" s="39">
        <v>0</v>
      </c>
      <c r="F103" s="39">
        <v>0</v>
      </c>
      <c r="G103" s="39">
        <v>0</v>
      </c>
      <c r="H103" s="39">
        <v>0</v>
      </c>
      <c r="I103" s="39">
        <v>9.5E-4</v>
      </c>
      <c r="J103" s="39">
        <v>0</v>
      </c>
      <c r="K103" s="39">
        <v>0</v>
      </c>
      <c r="L103" s="39">
        <v>0</v>
      </c>
      <c r="M103" s="39">
        <v>4.6929988861083997E-5</v>
      </c>
      <c r="N103" s="39">
        <v>0</v>
      </c>
      <c r="O103" s="39">
        <v>0</v>
      </c>
      <c r="P103" s="39">
        <v>7.7744187357792205E-4</v>
      </c>
      <c r="Q103" s="39">
        <v>0</v>
      </c>
      <c r="R103" s="39">
        <v>0</v>
      </c>
      <c r="S103" s="39">
        <v>2.1248632525716002E-3</v>
      </c>
      <c r="T103" s="39">
        <v>1.8869637271552E-3</v>
      </c>
      <c r="U103" s="39">
        <v>2.54532857048356E-3</v>
      </c>
      <c r="V103" s="39">
        <v>3.06397446017442E-3</v>
      </c>
      <c r="W103" s="39">
        <v>2.21430282042435E-3</v>
      </c>
      <c r="X103" s="39">
        <v>1.1312535242262499E-3</v>
      </c>
      <c r="Y103" s="39">
        <v>1.0040205880792699E-2</v>
      </c>
      <c r="Z103" s="39">
        <v>5.6605811102217098E-4</v>
      </c>
      <c r="AA103" s="39">
        <v>0</v>
      </c>
      <c r="AB103" s="39">
        <v>0</v>
      </c>
      <c r="AC103" s="39">
        <v>0</v>
      </c>
      <c r="AD103" s="39">
        <v>0</v>
      </c>
      <c r="AE103" s="39">
        <v>0</v>
      </c>
      <c r="AF103" s="39">
        <v>0</v>
      </c>
      <c r="AG103" s="39">
        <v>0</v>
      </c>
      <c r="AH103" s="39">
        <v>0</v>
      </c>
      <c r="AI103" s="39">
        <v>1.4126704054882701E-4</v>
      </c>
      <c r="AJ103" s="39">
        <v>0</v>
      </c>
      <c r="AK103" s="39">
        <v>0</v>
      </c>
      <c r="AL103" s="39">
        <v>0</v>
      </c>
      <c r="AM103" s="39">
        <v>7.6514547273052E-2</v>
      </c>
      <c r="AN103" s="39">
        <v>9.5756659536627806E-2</v>
      </c>
      <c r="AO103" s="39">
        <v>6.2379189919127997E-2</v>
      </c>
      <c r="AP103" s="39">
        <v>3.2744946586156898E-2</v>
      </c>
      <c r="AQ103" s="39">
        <v>4.7017629597883703E-5</v>
      </c>
      <c r="AR103" s="39">
        <v>0</v>
      </c>
      <c r="AS103" s="39">
        <v>0</v>
      </c>
      <c r="AT103" s="39">
        <v>3.5151901978739699E-4</v>
      </c>
      <c r="AU103" s="39">
        <v>1.4074641994005601E-4</v>
      </c>
      <c r="AV103" s="39">
        <v>0</v>
      </c>
      <c r="AW103" s="39">
        <v>1.4093819405839201E-4</v>
      </c>
      <c r="AY103" s="149"/>
    </row>
    <row r="104" spans="1:52" x14ac:dyDescent="0.25">
      <c r="A104" s="36" t="s">
        <v>39</v>
      </c>
      <c r="B104" s="88">
        <v>4</v>
      </c>
      <c r="C104" s="39">
        <v>7.3144468307495096E-3</v>
      </c>
      <c r="D104" s="39">
        <v>4.3414781188964796E-3</v>
      </c>
      <c r="E104" s="39">
        <v>5.1437077713012702E-3</v>
      </c>
      <c r="F104" s="39">
        <v>7.55039672851562E-4</v>
      </c>
      <c r="G104" s="39">
        <v>1.8875991821289099E-4</v>
      </c>
      <c r="H104" s="39">
        <v>7.55039672851562E-4</v>
      </c>
      <c r="I104" s="39">
        <v>5.2333687324523898E-2</v>
      </c>
      <c r="J104" s="39">
        <v>1.4628893661499001E-3</v>
      </c>
      <c r="K104" s="39">
        <v>0</v>
      </c>
      <c r="L104" s="39">
        <v>0</v>
      </c>
      <c r="M104" s="39">
        <v>4.71899795532227E-5</v>
      </c>
      <c r="N104" s="39">
        <v>3.77519836425781E-4</v>
      </c>
      <c r="O104" s="39">
        <v>1.6949220228699301E-3</v>
      </c>
      <c r="P104" s="39">
        <v>2.5379236077106401E-3</v>
      </c>
      <c r="Q104" s="39">
        <v>8.2582464218139695E-3</v>
      </c>
      <c r="R104" s="39">
        <v>1.2269394683837901E-2</v>
      </c>
      <c r="S104" s="39">
        <v>1.2080634765625001E-2</v>
      </c>
      <c r="T104" s="39">
        <v>0.25138102108001698</v>
      </c>
      <c r="U104" s="39">
        <v>8.4470063400268608E-3</v>
      </c>
      <c r="V104" s="39">
        <v>7.7863466262817404E-3</v>
      </c>
      <c r="W104" s="39">
        <v>0.18309712066650399</v>
      </c>
      <c r="X104" s="39">
        <v>4.3414781188964796E-3</v>
      </c>
      <c r="Y104" s="39">
        <v>8.8795346512440792E-3</v>
      </c>
      <c r="Z104" s="39">
        <v>2.3463355290321601E-4</v>
      </c>
      <c r="AA104" s="39">
        <v>0</v>
      </c>
      <c r="AB104" s="39">
        <v>1.1728997024983399E-3</v>
      </c>
      <c r="AC104" s="39">
        <v>0</v>
      </c>
      <c r="AD104" s="39">
        <v>0</v>
      </c>
      <c r="AE104" s="39">
        <v>0</v>
      </c>
      <c r="AF104" s="39">
        <v>0</v>
      </c>
      <c r="AG104" s="39">
        <v>0</v>
      </c>
      <c r="AH104" s="39">
        <v>0</v>
      </c>
      <c r="AI104" s="39">
        <v>0</v>
      </c>
      <c r="AJ104" s="39">
        <v>0</v>
      </c>
      <c r="AK104" s="39">
        <v>0</v>
      </c>
      <c r="AL104" s="39">
        <v>0</v>
      </c>
      <c r="AM104" s="39">
        <v>0</v>
      </c>
      <c r="AN104" s="39">
        <v>5.6590096172864902E-2</v>
      </c>
      <c r="AO104" s="39">
        <v>7.272E-4</v>
      </c>
      <c r="AP104" s="39">
        <v>0</v>
      </c>
      <c r="AQ104" s="39">
        <v>0</v>
      </c>
      <c r="AR104" s="39">
        <v>1.8785685159775301E-4</v>
      </c>
      <c r="AS104" s="39">
        <v>2.3457526404009401E-4</v>
      </c>
      <c r="AT104" s="39">
        <v>1.41638864655592E-4</v>
      </c>
      <c r="AU104" s="39">
        <v>0</v>
      </c>
      <c r="AV104" s="39">
        <v>0</v>
      </c>
      <c r="AW104" s="39">
        <v>1.10191954398787E-3</v>
      </c>
      <c r="AY104" s="149"/>
    </row>
    <row r="105" spans="1:52" x14ac:dyDescent="0.25">
      <c r="A105" s="35" t="s">
        <v>25</v>
      </c>
      <c r="B105" s="88"/>
      <c r="C105" s="39">
        <v>2.83243306509869</v>
      </c>
      <c r="D105" s="39">
        <v>4.8309855298919704</v>
      </c>
      <c r="E105" s="39">
        <v>6.3426262470169101</v>
      </c>
      <c r="F105" s="39">
        <v>7.1431370493874802</v>
      </c>
      <c r="G105" s="39">
        <v>5.9150421934970998</v>
      </c>
      <c r="H105" s="39">
        <v>7.1036121264686596</v>
      </c>
      <c r="I105" s="39">
        <v>5.1676438634721</v>
      </c>
      <c r="J105" s="39">
        <v>6.0239730476226798</v>
      </c>
      <c r="K105" s="39">
        <v>7.1802335575523397</v>
      </c>
      <c r="L105" s="39">
        <v>6.2256123246345503</v>
      </c>
      <c r="M105" s="39">
        <v>6.1166515434951796</v>
      </c>
      <c r="N105" s="39">
        <v>5.6966735507087698</v>
      </c>
      <c r="O105" s="39">
        <v>4.0889485023371801</v>
      </c>
      <c r="P105" s="39">
        <v>3.3934107838836698</v>
      </c>
      <c r="Q105" s="39">
        <v>4.9741671387481698</v>
      </c>
      <c r="R105" s="39">
        <v>4.1640596741828899</v>
      </c>
      <c r="S105" s="39">
        <v>5.9324262689638196</v>
      </c>
      <c r="T105" s="39">
        <v>6.5947219989704404</v>
      </c>
      <c r="U105" s="39">
        <v>4.77661625054927</v>
      </c>
      <c r="V105" s="39">
        <v>4.6642151659892699</v>
      </c>
      <c r="W105" s="39">
        <v>6.9702821129158696</v>
      </c>
      <c r="X105" s="39">
        <v>5.8044117502269801</v>
      </c>
      <c r="Y105" s="39">
        <v>4.7242513729297899</v>
      </c>
      <c r="Z105" s="39">
        <v>4.4146406894644903</v>
      </c>
      <c r="AA105" s="39">
        <v>3.8609624187389699</v>
      </c>
      <c r="AB105" s="39">
        <v>2.52467757377589</v>
      </c>
      <c r="AC105" s="39">
        <v>2.0903604641962601</v>
      </c>
      <c r="AD105" s="39">
        <v>2.2297299119988399</v>
      </c>
      <c r="AE105" s="39">
        <v>2.00586594767584</v>
      </c>
      <c r="AF105" s="39">
        <v>2.3465958315932198</v>
      </c>
      <c r="AG105" s="39">
        <v>1.44570990621203</v>
      </c>
      <c r="AH105" s="39">
        <v>1.7911574131966601</v>
      </c>
      <c r="AI105" s="39">
        <v>1.44956945806249</v>
      </c>
      <c r="AJ105" s="39">
        <v>1.32941093521905</v>
      </c>
      <c r="AK105" s="39">
        <v>1.57373435080434</v>
      </c>
      <c r="AL105" s="39">
        <v>1.2572045619422101</v>
      </c>
      <c r="AM105" s="39">
        <v>1.3904683649316001</v>
      </c>
      <c r="AN105" s="39">
        <v>2.0105292282634601</v>
      </c>
      <c r="AO105" s="39">
        <v>1.5672256253894901</v>
      </c>
      <c r="AP105" s="39">
        <v>1.6498249719109099</v>
      </c>
      <c r="AQ105" s="39">
        <v>2.0856856085760298</v>
      </c>
      <c r="AR105" s="39">
        <v>1.6172309402337499</v>
      </c>
      <c r="AS105" s="39">
        <v>1.87397651064101</v>
      </c>
      <c r="AT105" s="39">
        <v>1.74385748297775</v>
      </c>
      <c r="AU105" s="39">
        <v>1.53688158943705</v>
      </c>
      <c r="AV105" s="39">
        <v>1.9059465979539101</v>
      </c>
      <c r="AW105" s="39">
        <v>5.3732489453224703</v>
      </c>
      <c r="AY105" s="149"/>
      <c r="AZ105" s="147"/>
    </row>
    <row r="106" spans="1:52" x14ac:dyDescent="0.25">
      <c r="A106" s="35" t="s">
        <v>26</v>
      </c>
      <c r="B106" s="88"/>
      <c r="C106" s="39">
        <v>10.6316413421363</v>
      </c>
      <c r="D106" s="39">
        <v>11.345088765134699</v>
      </c>
      <c r="E106" s="39">
        <v>12.177515685193599</v>
      </c>
      <c r="F106" s="39">
        <v>10.013627348575101</v>
      </c>
      <c r="G106" s="39">
        <v>9.2389083597654391</v>
      </c>
      <c r="H106" s="39">
        <v>13.905384588866999</v>
      </c>
      <c r="I106" s="39">
        <v>10.1466904985691</v>
      </c>
      <c r="J106" s="39">
        <v>7.4802542289157099</v>
      </c>
      <c r="K106" s="39">
        <v>4.8784996101518603</v>
      </c>
      <c r="L106" s="39">
        <v>3.6975647865362999</v>
      </c>
      <c r="M106" s="39">
        <v>3.4365443651738801</v>
      </c>
      <c r="N106" s="39">
        <v>3.5796346559953101</v>
      </c>
      <c r="O106" s="39">
        <v>2.6607312812733199</v>
      </c>
      <c r="P106" s="39">
        <v>3.5903837915621799</v>
      </c>
      <c r="Q106" s="39">
        <v>5.1778083192939803</v>
      </c>
      <c r="R106" s="39">
        <v>4.9346703561630196</v>
      </c>
      <c r="S106" s="39">
        <v>8.3971153119472408</v>
      </c>
      <c r="T106" s="39">
        <v>6.1823269040927196</v>
      </c>
      <c r="U106" s="39">
        <v>7.2530927112242898</v>
      </c>
      <c r="V106" s="39">
        <v>8.0052851299791907</v>
      </c>
      <c r="W106" s="39">
        <v>11.7643952087372</v>
      </c>
      <c r="X106" s="39">
        <v>9.8423636129628491</v>
      </c>
      <c r="Y106" s="39">
        <v>10.0644785077455</v>
      </c>
      <c r="Z106" s="39">
        <v>10.861525216579601</v>
      </c>
      <c r="AA106" s="39">
        <v>10.8887467786312</v>
      </c>
      <c r="AB106" s="39">
        <v>9.98855765733658</v>
      </c>
      <c r="AC106" s="39">
        <v>8.1064578527073206</v>
      </c>
      <c r="AD106" s="39">
        <v>8.8478561348424005</v>
      </c>
      <c r="AE106" s="39">
        <v>10.0902061474528</v>
      </c>
      <c r="AF106" s="39">
        <v>9.3062021090699893</v>
      </c>
      <c r="AG106" s="39">
        <v>8.4385710243928607</v>
      </c>
      <c r="AH106" s="39">
        <v>11.550053083206301</v>
      </c>
      <c r="AI106" s="39">
        <v>11.465332715801599</v>
      </c>
      <c r="AJ106" s="39">
        <v>11.8989528744341</v>
      </c>
      <c r="AK106" s="39">
        <v>13.2395489577882</v>
      </c>
      <c r="AL106" s="39">
        <v>12.2631054208059</v>
      </c>
      <c r="AM106" s="39">
        <v>12.7759595167763</v>
      </c>
      <c r="AN106" s="39">
        <v>11.4429114510751</v>
      </c>
      <c r="AO106" s="39">
        <v>11.3965934448597</v>
      </c>
      <c r="AP106" s="39">
        <v>11.2204007330603</v>
      </c>
      <c r="AQ106" s="39">
        <v>10.348864951666499</v>
      </c>
      <c r="AR106" s="39">
        <v>12.129861764821699</v>
      </c>
      <c r="AS106" s="39">
        <v>11.0495153435908</v>
      </c>
      <c r="AT106" s="39">
        <v>10.4819538649883</v>
      </c>
      <c r="AU106" s="39">
        <v>11.577593968224299</v>
      </c>
      <c r="AV106" s="39">
        <v>11.9371103170926</v>
      </c>
      <c r="AW106" s="39">
        <v>2.4194203088289501</v>
      </c>
      <c r="AY106" s="149"/>
      <c r="AZ106" s="147"/>
    </row>
    <row r="107" spans="1:52" x14ac:dyDescent="0.25">
      <c r="A107" s="35" t="s">
        <v>27</v>
      </c>
      <c r="B107" s="88"/>
      <c r="C107" s="50">
        <f t="shared" ref="C107" si="52">SUM(C108:C110)</f>
        <v>5.6123755199999996</v>
      </c>
      <c r="D107" s="50">
        <f t="shared" ref="D107:AV107" si="53">SUM(D108:D110)</f>
        <v>5.0173905599999999</v>
      </c>
      <c r="E107" s="50">
        <f t="shared" si="53"/>
        <v>5.095428169999999</v>
      </c>
      <c r="F107" s="50">
        <f t="shared" si="53"/>
        <v>5.2538717200000002</v>
      </c>
      <c r="G107" s="50">
        <f t="shared" si="53"/>
        <v>7.2585441700000004</v>
      </c>
      <c r="H107" s="50">
        <f t="shared" si="53"/>
        <v>8.4786377800000015</v>
      </c>
      <c r="I107" s="50">
        <f t="shared" si="53"/>
        <v>8.3914560599999994</v>
      </c>
      <c r="J107" s="50">
        <f t="shared" si="53"/>
        <v>8.16690483</v>
      </c>
      <c r="K107" s="50">
        <f t="shared" si="53"/>
        <v>8.0981235999999992</v>
      </c>
      <c r="L107" s="50">
        <f t="shared" si="53"/>
        <v>7.9889747099999999</v>
      </c>
      <c r="M107" s="50">
        <f t="shared" si="53"/>
        <v>9.0923655700000001</v>
      </c>
      <c r="N107" s="50">
        <f t="shared" si="53"/>
        <v>9.6910577500000006</v>
      </c>
      <c r="O107" s="50">
        <f t="shared" si="53"/>
        <v>12.361844379999999</v>
      </c>
      <c r="P107" s="50">
        <f t="shared" si="53"/>
        <v>17.266387350000002</v>
      </c>
      <c r="Q107" s="50">
        <f t="shared" si="53"/>
        <v>17.65296932</v>
      </c>
      <c r="R107" s="50">
        <f t="shared" si="53"/>
        <v>15.876541250000001</v>
      </c>
      <c r="S107" s="50">
        <f t="shared" si="53"/>
        <v>19.452362328</v>
      </c>
      <c r="T107" s="50">
        <f t="shared" si="53"/>
        <v>18.883710021999999</v>
      </c>
      <c r="U107" s="50">
        <f t="shared" si="53"/>
        <v>18.551983953999997</v>
      </c>
      <c r="V107" s="50">
        <f t="shared" si="53"/>
        <v>18.895234820000002</v>
      </c>
      <c r="W107" s="50">
        <f t="shared" si="53"/>
        <v>18.834749413000001</v>
      </c>
      <c r="X107" s="50">
        <f t="shared" si="53"/>
        <v>23.514875989</v>
      </c>
      <c r="Y107" s="50">
        <f t="shared" si="53"/>
        <v>23.832809923999999</v>
      </c>
      <c r="Z107" s="50">
        <f t="shared" si="53"/>
        <v>23.914826231999999</v>
      </c>
      <c r="AA107" s="50">
        <f t="shared" si="53"/>
        <v>25.934132256999998</v>
      </c>
      <c r="AB107" s="50">
        <f t="shared" si="53"/>
        <v>26.928145312999998</v>
      </c>
      <c r="AC107" s="50">
        <f t="shared" si="53"/>
        <v>26.306713568999999</v>
      </c>
      <c r="AD107" s="50">
        <f t="shared" si="53"/>
        <v>28.442486931000001</v>
      </c>
      <c r="AE107" s="50">
        <f t="shared" si="53"/>
        <v>28.355750549</v>
      </c>
      <c r="AF107" s="50">
        <f t="shared" si="53"/>
        <v>29.280412518999999</v>
      </c>
      <c r="AG107" s="50">
        <f t="shared" si="53"/>
        <v>32.60066535</v>
      </c>
      <c r="AH107" s="50">
        <f t="shared" si="53"/>
        <v>34.685826256559913</v>
      </c>
      <c r="AI107" s="50">
        <f t="shared" si="53"/>
        <v>33.033623803166897</v>
      </c>
      <c r="AJ107" s="50">
        <f t="shared" si="53"/>
        <v>33.680546961234697</v>
      </c>
      <c r="AK107" s="50">
        <f t="shared" si="53"/>
        <v>34.750530550230003</v>
      </c>
      <c r="AL107" s="50">
        <f t="shared" si="53"/>
        <v>32.536782672878203</v>
      </c>
      <c r="AM107" s="50">
        <f t="shared" si="53"/>
        <v>33.911545190041984</v>
      </c>
      <c r="AN107" s="50">
        <f t="shared" si="53"/>
        <v>35.709926186698901</v>
      </c>
      <c r="AO107" s="50">
        <f t="shared" si="53"/>
        <v>36.786573711588652</v>
      </c>
      <c r="AP107" s="50">
        <f t="shared" si="53"/>
        <v>36.648248591891523</v>
      </c>
      <c r="AQ107" s="50">
        <f t="shared" si="53"/>
        <v>38.076805250283066</v>
      </c>
      <c r="AR107" s="50">
        <f t="shared" si="53"/>
        <v>40.282603196979622</v>
      </c>
      <c r="AS107" s="50">
        <f t="shared" si="53"/>
        <v>47.990825069648309</v>
      </c>
      <c r="AT107" s="50">
        <f t="shared" si="53"/>
        <v>53.927814120500258</v>
      </c>
      <c r="AU107" s="50">
        <f t="shared" si="53"/>
        <v>56.782228374333783</v>
      </c>
      <c r="AV107" s="50">
        <f t="shared" si="53"/>
        <v>56.505686706276897</v>
      </c>
      <c r="AW107" s="50">
        <f t="shared" ref="AW107" si="54">SUM(AW108:AW110)</f>
        <v>23.003565539716785</v>
      </c>
      <c r="AY107" s="149"/>
      <c r="AZ107" s="147"/>
    </row>
    <row r="108" spans="1:52" x14ac:dyDescent="0.25">
      <c r="A108" s="36" t="s">
        <v>42</v>
      </c>
      <c r="B108" s="88"/>
      <c r="C108" s="39">
        <v>5.5920365199999997</v>
      </c>
      <c r="D108" s="39">
        <v>4.9953473600000002</v>
      </c>
      <c r="E108" s="39">
        <v>5.0840531699999998</v>
      </c>
      <c r="F108" s="39">
        <v>5.2433341200000001</v>
      </c>
      <c r="G108" s="39">
        <v>7.2513869700000004</v>
      </c>
      <c r="H108" s="39">
        <v>8.4673474800000008</v>
      </c>
      <c r="I108" s="39">
        <v>8.3877765600000007</v>
      </c>
      <c r="J108" s="39">
        <v>8.1643195300000002</v>
      </c>
      <c r="K108" s="39">
        <v>8.0957383000000007</v>
      </c>
      <c r="L108" s="39">
        <v>7.9869079100000002</v>
      </c>
      <c r="M108" s="39">
        <v>9.0894937700000007</v>
      </c>
      <c r="N108" s="39">
        <v>9.6901707500000001</v>
      </c>
      <c r="O108" s="39">
        <v>12.352226079999999</v>
      </c>
      <c r="P108" s="39">
        <v>17.261928050000002</v>
      </c>
      <c r="Q108" s="39">
        <v>17.65101872</v>
      </c>
      <c r="R108" s="39">
        <v>15.875465050000001</v>
      </c>
      <c r="S108" s="39">
        <v>19.451288827999999</v>
      </c>
      <c r="T108" s="39">
        <v>18.880632322</v>
      </c>
      <c r="U108" s="39">
        <v>18.535235153999999</v>
      </c>
      <c r="V108" s="39">
        <v>18.878762420000001</v>
      </c>
      <c r="W108" s="39">
        <v>18.821792113000001</v>
      </c>
      <c r="X108" s="39">
        <v>23.502889489000001</v>
      </c>
      <c r="Y108" s="39">
        <v>23.829219624</v>
      </c>
      <c r="Z108" s="39">
        <v>23.909426732</v>
      </c>
      <c r="AA108" s="39">
        <v>25.933283556999999</v>
      </c>
      <c r="AB108" s="39">
        <v>26.927957013</v>
      </c>
      <c r="AC108" s="39">
        <v>26.306618968999999</v>
      </c>
      <c r="AD108" s="39">
        <v>28.442113031000002</v>
      </c>
      <c r="AE108" s="39">
        <v>28.355750549</v>
      </c>
      <c r="AF108" s="39">
        <v>29.279230019</v>
      </c>
      <c r="AG108" s="39">
        <v>32.600618050000001</v>
      </c>
      <c r="AH108" s="39">
        <v>34.642972471075602</v>
      </c>
      <c r="AI108" s="39">
        <v>33.033623803166897</v>
      </c>
      <c r="AJ108" s="39">
        <v>33.680546961234697</v>
      </c>
      <c r="AK108" s="39">
        <v>34.750530550230003</v>
      </c>
      <c r="AL108" s="39">
        <v>32.536782672878203</v>
      </c>
      <c r="AM108" s="39">
        <v>33.906302326658398</v>
      </c>
      <c r="AN108" s="39">
        <v>35.709926186698901</v>
      </c>
      <c r="AO108" s="39">
        <v>36.7710120168598</v>
      </c>
      <c r="AP108" s="39">
        <v>36.635241096297499</v>
      </c>
      <c r="AQ108" s="39">
        <v>38.074345651116197</v>
      </c>
      <c r="AR108" s="39">
        <v>40.280900397556401</v>
      </c>
      <c r="AS108" s="39">
        <v>47.989973669936703</v>
      </c>
      <c r="AT108" s="39">
        <v>53.927257520000197</v>
      </c>
      <c r="AU108" s="39">
        <v>56.782205954526603</v>
      </c>
      <c r="AV108" s="39">
        <v>56.505686706276897</v>
      </c>
      <c r="AW108" s="39">
        <v>23.003526017186601</v>
      </c>
      <c r="AY108" s="149"/>
    </row>
    <row r="109" spans="1:52" x14ac:dyDescent="0.25">
      <c r="A109" s="36" t="s">
        <v>43</v>
      </c>
      <c r="B109" s="88"/>
      <c r="C109" s="39">
        <v>2.0338999999999999E-2</v>
      </c>
      <c r="D109" s="39">
        <v>1.9676800000000001E-2</v>
      </c>
      <c r="E109" s="39">
        <v>1.01222E-2</v>
      </c>
      <c r="F109" s="39">
        <v>7.5680000000000001E-3</v>
      </c>
      <c r="G109" s="39">
        <v>5.4868E-3</v>
      </c>
      <c r="H109" s="39">
        <v>1.0547900000000001E-2</v>
      </c>
      <c r="I109" s="39">
        <v>3.1691000000000002E-3</v>
      </c>
      <c r="J109" s="39">
        <v>1.7501000000000001E-3</v>
      </c>
      <c r="K109" s="39">
        <v>9.9329999999999991E-4</v>
      </c>
      <c r="L109" s="39">
        <v>1.3244000000000001E-3</v>
      </c>
      <c r="M109" s="39">
        <v>2.1757999999999999E-3</v>
      </c>
      <c r="N109" s="39">
        <v>2.8380000000000001E-4</v>
      </c>
      <c r="O109" s="39">
        <v>7.0949999999999995E-4</v>
      </c>
      <c r="P109" s="39">
        <v>2.6960999999999999E-3</v>
      </c>
      <c r="Q109" s="39">
        <v>9.4599999999999996E-5</v>
      </c>
      <c r="R109" s="39">
        <v>4.73E-4</v>
      </c>
      <c r="S109" s="39">
        <v>3.3110000000000002E-4</v>
      </c>
      <c r="T109" s="39">
        <v>8.0409999999999998E-4</v>
      </c>
      <c r="U109" s="39">
        <v>1.2108799999999999E-2</v>
      </c>
      <c r="V109" s="39">
        <v>2.4596000000000002E-3</v>
      </c>
      <c r="W109" s="39">
        <v>6.1490000000000004E-4</v>
      </c>
      <c r="X109" s="39">
        <v>8.0409999999999998E-4</v>
      </c>
      <c r="Y109" s="39">
        <v>3.3582999999999998E-3</v>
      </c>
      <c r="Z109" s="39">
        <v>8.987E-4</v>
      </c>
      <c r="AA109" s="39">
        <v>7.0949999999999995E-4</v>
      </c>
      <c r="AB109" s="39">
        <v>1.4190000000000001E-4</v>
      </c>
      <c r="AC109" s="39">
        <v>9.4599999999999996E-5</v>
      </c>
      <c r="AD109" s="39">
        <v>1.4190000000000001E-4</v>
      </c>
      <c r="AE109" s="39">
        <v>0</v>
      </c>
      <c r="AF109" s="39">
        <v>1.1825E-3</v>
      </c>
      <c r="AG109" s="39">
        <v>4.7299999999999998E-5</v>
      </c>
      <c r="AH109" s="39">
        <v>4.2853785484313997E-2</v>
      </c>
      <c r="AI109" s="39">
        <v>0</v>
      </c>
      <c r="AJ109" s="39">
        <v>0</v>
      </c>
      <c r="AK109" s="39">
        <v>0</v>
      </c>
      <c r="AL109" s="39">
        <v>0</v>
      </c>
      <c r="AM109" s="39">
        <v>0</v>
      </c>
      <c r="AN109" s="39">
        <v>0</v>
      </c>
      <c r="AO109" s="39">
        <v>1.55616947288513E-2</v>
      </c>
      <c r="AP109" s="39">
        <v>1.30074955940247E-2</v>
      </c>
      <c r="AQ109" s="39">
        <v>2.45959916687012E-3</v>
      </c>
      <c r="AR109" s="39">
        <v>1.7027994232177699E-3</v>
      </c>
      <c r="AS109" s="39">
        <v>8.5139971160888702E-4</v>
      </c>
      <c r="AT109" s="39">
        <v>5.5660050006355098E-4</v>
      </c>
      <c r="AU109" s="39">
        <v>2.2419807182359001E-5</v>
      </c>
      <c r="AV109" s="39">
        <v>0</v>
      </c>
      <c r="AW109" s="39">
        <v>3.9522530184007603E-5</v>
      </c>
      <c r="AY109" s="149"/>
    </row>
    <row r="110" spans="1:52" x14ac:dyDescent="0.25">
      <c r="A110" s="36" t="s">
        <v>44</v>
      </c>
      <c r="B110" s="88"/>
      <c r="C110" s="39">
        <v>0</v>
      </c>
      <c r="D110" s="39">
        <v>2.3663999999999998E-3</v>
      </c>
      <c r="E110" s="39">
        <v>1.2528000000000001E-3</v>
      </c>
      <c r="F110" s="39">
        <v>2.9696000000000002E-3</v>
      </c>
      <c r="G110" s="39">
        <v>1.6704000000000001E-3</v>
      </c>
      <c r="H110" s="39">
        <v>7.4240000000000005E-4</v>
      </c>
      <c r="I110" s="39">
        <v>5.1040000000000005E-4</v>
      </c>
      <c r="J110" s="39">
        <v>8.3520000000000003E-4</v>
      </c>
      <c r="K110" s="39">
        <v>1.392E-3</v>
      </c>
      <c r="L110" s="39">
        <v>7.4240000000000005E-4</v>
      </c>
      <c r="M110" s="39">
        <v>6.96E-4</v>
      </c>
      <c r="N110" s="39">
        <v>6.0320000000000003E-4</v>
      </c>
      <c r="O110" s="39">
        <v>8.9087999999999997E-3</v>
      </c>
      <c r="P110" s="39">
        <v>1.7631999999999999E-3</v>
      </c>
      <c r="Q110" s="39">
        <v>1.856E-3</v>
      </c>
      <c r="R110" s="39">
        <v>6.0320000000000003E-4</v>
      </c>
      <c r="S110" s="39">
        <v>7.4240000000000005E-4</v>
      </c>
      <c r="T110" s="39">
        <v>2.2736000000000002E-3</v>
      </c>
      <c r="U110" s="39">
        <v>4.64E-3</v>
      </c>
      <c r="V110" s="39">
        <v>1.4012800000000001E-2</v>
      </c>
      <c r="W110" s="39">
        <v>1.23424E-2</v>
      </c>
      <c r="X110" s="39">
        <v>1.11824E-2</v>
      </c>
      <c r="Y110" s="39">
        <v>2.32E-4</v>
      </c>
      <c r="Z110" s="39">
        <v>4.5008000000000001E-3</v>
      </c>
      <c r="AA110" s="39">
        <v>1.392E-4</v>
      </c>
      <c r="AB110" s="39">
        <v>4.6400000000000003E-5</v>
      </c>
      <c r="AC110" s="39">
        <v>0</v>
      </c>
      <c r="AD110" s="39">
        <v>2.32E-4</v>
      </c>
      <c r="AE110" s="39">
        <v>0</v>
      </c>
      <c r="AF110" s="39">
        <v>0</v>
      </c>
      <c r="AG110" s="39">
        <v>0</v>
      </c>
      <c r="AH110" s="39">
        <v>0</v>
      </c>
      <c r="AI110" s="39">
        <v>0</v>
      </c>
      <c r="AJ110" s="39">
        <v>0</v>
      </c>
      <c r="AK110" s="39">
        <v>0</v>
      </c>
      <c r="AL110" s="39">
        <v>0</v>
      </c>
      <c r="AM110" s="39">
        <v>5.2428633835830598E-3</v>
      </c>
      <c r="AN110" s="39">
        <v>0</v>
      </c>
      <c r="AO110" s="39">
        <v>0</v>
      </c>
      <c r="AP110" s="39">
        <v>0</v>
      </c>
      <c r="AQ110" s="39">
        <v>0</v>
      </c>
      <c r="AR110" s="39">
        <v>0</v>
      </c>
      <c r="AS110" s="39">
        <v>0</v>
      </c>
      <c r="AT110" s="39">
        <v>0</v>
      </c>
      <c r="AU110" s="39">
        <v>0</v>
      </c>
      <c r="AV110" s="39">
        <v>0</v>
      </c>
      <c r="AW110" s="39">
        <v>0</v>
      </c>
      <c r="AY110" s="149"/>
    </row>
    <row r="111" spans="1:52" x14ac:dyDescent="0.25">
      <c r="A111" s="35" t="s">
        <v>154</v>
      </c>
      <c r="B111" s="88">
        <v>5</v>
      </c>
      <c r="C111" s="39">
        <v>0</v>
      </c>
      <c r="D111" s="39">
        <v>0</v>
      </c>
      <c r="E111" s="39">
        <v>0</v>
      </c>
      <c r="F111" s="39">
        <v>0</v>
      </c>
      <c r="G111" s="39">
        <v>0</v>
      </c>
      <c r="H111" s="39">
        <v>2.7893348819800001E-2</v>
      </c>
      <c r="I111" s="39">
        <v>4.8977E-2</v>
      </c>
      <c r="J111" s="39">
        <v>6.1834E-2</v>
      </c>
      <c r="K111" s="39">
        <v>7.0928000000000005E-2</v>
      </c>
      <c r="L111" s="39">
        <v>7.3971999999999996E-2</v>
      </c>
      <c r="M111" s="39">
        <v>0.120296</v>
      </c>
      <c r="N111" s="39">
        <v>0.10267</v>
      </c>
      <c r="O111" s="39">
        <v>6.5353999999999995E-2</v>
      </c>
      <c r="P111" s="39">
        <v>4.0721E-2</v>
      </c>
      <c r="Q111" s="39">
        <v>3.5904999999999999E-2</v>
      </c>
      <c r="R111" s="39">
        <v>4.2527000000000002E-2</v>
      </c>
      <c r="S111" s="39">
        <v>4.9192E-2</v>
      </c>
      <c r="T111" s="39">
        <v>7.8561000000000006E-2</v>
      </c>
      <c r="U111" s="39">
        <v>6.3424999999999995E-2</v>
      </c>
      <c r="V111" s="39">
        <v>6.1920000000000003E-2</v>
      </c>
      <c r="W111" s="39">
        <v>7.0433999999999997E-2</v>
      </c>
      <c r="X111" s="39">
        <v>8.2758044016437493E-2</v>
      </c>
      <c r="Y111" s="39">
        <v>6.8690803793213295E-2</v>
      </c>
      <c r="Z111" s="39">
        <v>6.923E-2</v>
      </c>
      <c r="AA111" s="39">
        <v>1.4032408831874601E-3</v>
      </c>
      <c r="AB111" s="39">
        <v>1.7335604143615599E-3</v>
      </c>
      <c r="AC111" s="39">
        <v>0</v>
      </c>
      <c r="AD111" s="39">
        <v>0</v>
      </c>
      <c r="AE111" s="39">
        <v>0</v>
      </c>
      <c r="AF111" s="39">
        <v>0</v>
      </c>
      <c r="AG111" s="39">
        <v>0</v>
      </c>
      <c r="AH111" s="39">
        <v>0</v>
      </c>
      <c r="AI111" s="39">
        <v>0</v>
      </c>
      <c r="AJ111" s="39">
        <v>0</v>
      </c>
      <c r="AK111" s="39">
        <v>1.0470500000000001E-2</v>
      </c>
      <c r="AL111" s="39">
        <v>0</v>
      </c>
      <c r="AM111" s="39">
        <v>9.2020000000000001E-3</v>
      </c>
      <c r="AN111" s="39">
        <v>0</v>
      </c>
      <c r="AO111" s="39">
        <v>0</v>
      </c>
      <c r="AP111" s="39">
        <v>0</v>
      </c>
      <c r="AQ111" s="39">
        <v>0</v>
      </c>
      <c r="AR111" s="39">
        <v>0</v>
      </c>
      <c r="AS111" s="39">
        <v>0</v>
      </c>
      <c r="AT111" s="39">
        <v>0</v>
      </c>
      <c r="AU111" s="39">
        <v>0</v>
      </c>
      <c r="AV111" s="39">
        <v>0</v>
      </c>
      <c r="AW111" s="39">
        <v>0</v>
      </c>
      <c r="AY111" s="149"/>
      <c r="AZ111" s="147"/>
    </row>
    <row r="112" spans="1:52" s="21" customFormat="1" x14ac:dyDescent="0.25">
      <c r="A112" s="37"/>
      <c r="B112" s="95"/>
      <c r="C112" s="51"/>
      <c r="D112" s="51"/>
      <c r="E112" s="51"/>
      <c r="F112" s="51"/>
      <c r="G112" s="51"/>
      <c r="H112" s="51"/>
      <c r="I112" s="51"/>
      <c r="J112" s="51"/>
      <c r="K112" s="51"/>
      <c r="L112" s="51"/>
      <c r="M112" s="51"/>
      <c r="N112" s="51"/>
      <c r="O112" s="51"/>
      <c r="P112" s="51"/>
      <c r="Q112" s="51"/>
      <c r="R112" s="51"/>
      <c r="S112" s="51"/>
      <c r="T112" s="51"/>
      <c r="U112" s="51"/>
      <c r="V112" s="51"/>
      <c r="W112" s="51"/>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Y112" s="149"/>
    </row>
    <row r="113" spans="1:51" x14ac:dyDescent="0.25">
      <c r="A113" s="32" t="s">
        <v>59</v>
      </c>
      <c r="B113" s="85"/>
      <c r="C113" s="52"/>
      <c r="D113" s="52"/>
      <c r="E113" s="52"/>
      <c r="F113" s="52"/>
      <c r="G113" s="52"/>
      <c r="H113" s="52"/>
      <c r="I113" s="52"/>
      <c r="J113" s="52"/>
      <c r="K113" s="52"/>
      <c r="L113" s="52"/>
      <c r="M113" s="52"/>
      <c r="N113" s="52"/>
      <c r="O113" s="52"/>
      <c r="P113" s="52"/>
      <c r="Q113" s="52"/>
      <c r="R113" s="52"/>
      <c r="S113" s="52"/>
      <c r="T113" s="52"/>
      <c r="U113" s="52"/>
      <c r="V113" s="52"/>
      <c r="W113" s="52"/>
      <c r="X113" s="52"/>
      <c r="Y113" s="52"/>
      <c r="Z113" s="52"/>
      <c r="AA113" s="52"/>
      <c r="AB113" s="52"/>
      <c r="AC113" s="52"/>
      <c r="AD113" s="52"/>
      <c r="AE113" s="52"/>
      <c r="AF113" s="52"/>
      <c r="AG113" s="52"/>
      <c r="AH113" s="52"/>
      <c r="AI113" s="52"/>
      <c r="AJ113" s="52"/>
      <c r="AK113" s="52"/>
      <c r="AL113" s="52"/>
      <c r="AM113" s="52"/>
      <c r="AN113" s="52"/>
      <c r="AO113" s="52"/>
      <c r="AP113" s="52"/>
      <c r="AQ113" s="52"/>
      <c r="AR113" s="52"/>
      <c r="AS113" s="52"/>
      <c r="AT113" s="52"/>
      <c r="AU113" s="52"/>
      <c r="AV113" s="52"/>
      <c r="AW113" s="52"/>
      <c r="AY113" s="149"/>
    </row>
    <row r="114" spans="1:51" x14ac:dyDescent="0.25">
      <c r="A114" s="25" t="s">
        <v>31</v>
      </c>
      <c r="B114" s="84"/>
      <c r="C114" s="17">
        <f t="shared" ref="C114" si="55">SUM(C115:C117)</f>
        <v>165.65060132295861</v>
      </c>
      <c r="D114" s="17">
        <f t="shared" ref="D114:AV114" si="56">SUM(D115:D117)</f>
        <v>141.03346825360569</v>
      </c>
      <c r="E114" s="17">
        <f t="shared" si="56"/>
        <v>164.19492465303961</v>
      </c>
      <c r="F114" s="17">
        <f t="shared" si="56"/>
        <v>152.0330804131022</v>
      </c>
      <c r="G114" s="17">
        <f t="shared" si="56"/>
        <v>139.7518967295417</v>
      </c>
      <c r="H114" s="17">
        <f t="shared" si="56"/>
        <v>145.1390732435265</v>
      </c>
      <c r="I114" s="17">
        <f t="shared" si="56"/>
        <v>135.30955643367201</v>
      </c>
      <c r="J114" s="17">
        <f t="shared" si="56"/>
        <v>129.09881782088829</v>
      </c>
      <c r="K114" s="17">
        <f t="shared" si="56"/>
        <v>107.2862230738609</v>
      </c>
      <c r="L114" s="17">
        <f t="shared" si="56"/>
        <v>114.8575505165492</v>
      </c>
      <c r="M114" s="17">
        <f t="shared" si="56"/>
        <v>117.14200756005889</v>
      </c>
      <c r="N114" s="17">
        <f t="shared" si="56"/>
        <v>69.535039291558078</v>
      </c>
      <c r="O114" s="17">
        <f t="shared" si="56"/>
        <v>125.24823014677609</v>
      </c>
      <c r="P114" s="17">
        <f t="shared" si="56"/>
        <v>172.32050454412953</v>
      </c>
      <c r="Q114" s="17">
        <f t="shared" si="56"/>
        <v>196.07226249752833</v>
      </c>
      <c r="R114" s="17">
        <f t="shared" si="56"/>
        <v>211.89189766119244</v>
      </c>
      <c r="S114" s="17">
        <f t="shared" si="56"/>
        <v>214.81619807495636</v>
      </c>
      <c r="T114" s="17">
        <f t="shared" si="56"/>
        <v>208.81866516759072</v>
      </c>
      <c r="U114" s="17">
        <f t="shared" si="56"/>
        <v>204.91269784857826</v>
      </c>
      <c r="V114" s="17">
        <f t="shared" si="56"/>
        <v>206.14131040529344</v>
      </c>
      <c r="W114" s="17">
        <f t="shared" si="56"/>
        <v>219.48807927146115</v>
      </c>
      <c r="X114" s="17">
        <f t="shared" si="56"/>
        <v>215.73566970735504</v>
      </c>
      <c r="Y114" s="17">
        <f t="shared" si="56"/>
        <v>204.93809187594863</v>
      </c>
      <c r="Z114" s="17">
        <f t="shared" si="56"/>
        <v>229.36100882409266</v>
      </c>
      <c r="AA114" s="17">
        <f t="shared" si="56"/>
        <v>237.79536627020829</v>
      </c>
      <c r="AB114" s="17">
        <f t="shared" si="56"/>
        <v>225.6918677544071</v>
      </c>
      <c r="AC114" s="17">
        <f t="shared" si="56"/>
        <v>232.54838678167584</v>
      </c>
      <c r="AD114" s="17">
        <f t="shared" si="56"/>
        <v>229.65014873630201</v>
      </c>
      <c r="AE114" s="17">
        <f t="shared" si="56"/>
        <v>241.09799124848379</v>
      </c>
      <c r="AF114" s="17">
        <f t="shared" si="56"/>
        <v>241.62655237766648</v>
      </c>
      <c r="AG114" s="17">
        <f t="shared" si="56"/>
        <v>229.12325716854292</v>
      </c>
      <c r="AH114" s="17">
        <f t="shared" si="56"/>
        <v>236.4253831321947</v>
      </c>
      <c r="AI114" s="17">
        <f t="shared" si="56"/>
        <v>232.04111992931649</v>
      </c>
      <c r="AJ114" s="17">
        <f t="shared" si="56"/>
        <v>220.89009163493878</v>
      </c>
      <c r="AK114" s="17">
        <f t="shared" si="56"/>
        <v>235.3017784307296</v>
      </c>
      <c r="AL114" s="17">
        <f t="shared" si="56"/>
        <v>229.912209909973</v>
      </c>
      <c r="AM114" s="17">
        <f t="shared" si="56"/>
        <v>238.1793142401354</v>
      </c>
      <c r="AN114" s="17">
        <f t="shared" si="56"/>
        <v>251.94977046436881</v>
      </c>
      <c r="AO114" s="17">
        <f t="shared" si="56"/>
        <v>258.47241117698502</v>
      </c>
      <c r="AP114" s="17">
        <f t="shared" si="56"/>
        <v>242.74608962690817</v>
      </c>
      <c r="AQ114" s="17">
        <f t="shared" si="56"/>
        <v>240.05920506678859</v>
      </c>
      <c r="AR114" s="17">
        <f t="shared" si="56"/>
        <v>258.45627154252111</v>
      </c>
      <c r="AS114" s="17">
        <f t="shared" si="56"/>
        <v>251.99505752498601</v>
      </c>
      <c r="AT114" s="17">
        <f t="shared" si="56"/>
        <v>247.58379625784733</v>
      </c>
      <c r="AU114" s="17">
        <f t="shared" si="56"/>
        <v>240.79894669823909</v>
      </c>
      <c r="AV114" s="17">
        <f t="shared" si="56"/>
        <v>249.42787204742331</v>
      </c>
      <c r="AW114" s="17">
        <f t="shared" ref="AW114" si="57">SUM(AW115:AW117)</f>
        <v>178.04110584913329</v>
      </c>
      <c r="AY114" s="149"/>
    </row>
    <row r="115" spans="1:51" x14ac:dyDescent="0.25">
      <c r="A115" s="35" t="s">
        <v>21</v>
      </c>
      <c r="B115" s="88"/>
      <c r="C115" s="39">
        <v>122.50282683375499</v>
      </c>
      <c r="D115" s="39">
        <v>93.833274718436996</v>
      </c>
      <c r="E115" s="39">
        <v>119.405662491515</v>
      </c>
      <c r="F115" s="39">
        <v>116.40638668702</v>
      </c>
      <c r="G115" s="39">
        <v>103.321396152497</v>
      </c>
      <c r="H115" s="39">
        <v>109.33533446769501</v>
      </c>
      <c r="I115" s="39">
        <v>104.756585680349</v>
      </c>
      <c r="J115" s="39">
        <v>106.497063150047</v>
      </c>
      <c r="K115" s="39">
        <v>92.229995651613095</v>
      </c>
      <c r="L115" s="39">
        <v>103.832549060292</v>
      </c>
      <c r="M115" s="39">
        <v>108.405480390824</v>
      </c>
      <c r="N115" s="39">
        <v>65.217309652335302</v>
      </c>
      <c r="O115" s="39">
        <v>104.69463014227</v>
      </c>
      <c r="P115" s="39">
        <v>153.46640109080101</v>
      </c>
      <c r="Q115" s="39">
        <v>171.22861270347801</v>
      </c>
      <c r="R115" s="39">
        <v>189.26636870548501</v>
      </c>
      <c r="S115" s="39">
        <v>189.39563265062199</v>
      </c>
      <c r="T115" s="39">
        <v>184.25903345687601</v>
      </c>
      <c r="U115" s="39">
        <v>184.37394162399499</v>
      </c>
      <c r="V115" s="39">
        <v>196.287249420905</v>
      </c>
      <c r="W115" s="39">
        <v>204.18051172616001</v>
      </c>
      <c r="X115" s="39">
        <v>199.25846515581301</v>
      </c>
      <c r="Y115" s="39">
        <v>195.02807453902199</v>
      </c>
      <c r="Z115" s="39">
        <v>214.42614712515399</v>
      </c>
      <c r="AA115" s="39">
        <v>219.046594862175</v>
      </c>
      <c r="AB115" s="39">
        <v>214.16013953307299</v>
      </c>
      <c r="AC115" s="39">
        <v>222.972479705073</v>
      </c>
      <c r="AD115" s="39">
        <v>211.006140356179</v>
      </c>
      <c r="AE115" s="39">
        <v>221.85116641685499</v>
      </c>
      <c r="AF115" s="39">
        <v>221.88242377093999</v>
      </c>
      <c r="AG115" s="39">
        <v>215.70166867138201</v>
      </c>
      <c r="AH115" s="39">
        <v>218.76505542438099</v>
      </c>
      <c r="AI115" s="39">
        <v>220.83658332950699</v>
      </c>
      <c r="AJ115" s="39">
        <v>208.94398301509199</v>
      </c>
      <c r="AK115" s="39">
        <v>224.370628591794</v>
      </c>
      <c r="AL115" s="39">
        <v>217.178339712547</v>
      </c>
      <c r="AM115" s="39">
        <v>226.993663052155</v>
      </c>
      <c r="AN115" s="39">
        <v>245.63990790745299</v>
      </c>
      <c r="AO115" s="39">
        <v>247.76584857297701</v>
      </c>
      <c r="AP115" s="39">
        <v>238.06038606032601</v>
      </c>
      <c r="AQ115" s="39">
        <v>229.69813190447999</v>
      </c>
      <c r="AR115" s="39">
        <v>247.694955747742</v>
      </c>
      <c r="AS115" s="39">
        <v>244.83890673255701</v>
      </c>
      <c r="AT115" s="39">
        <v>244.326014014935</v>
      </c>
      <c r="AU115" s="39">
        <v>234.268793225499</v>
      </c>
      <c r="AV115" s="39">
        <v>248.89815093481801</v>
      </c>
      <c r="AW115" s="39">
        <v>172.99385495942499</v>
      </c>
      <c r="AY115" s="149"/>
    </row>
    <row r="116" spans="1:51" x14ac:dyDescent="0.25">
      <c r="A116" s="35" t="s">
        <v>22</v>
      </c>
      <c r="B116" s="88"/>
      <c r="C116" s="39">
        <v>43.147774489203599</v>
      </c>
      <c r="D116" s="39">
        <v>47.200193535168701</v>
      </c>
      <c r="E116" s="39">
        <v>44.789262161524597</v>
      </c>
      <c r="F116" s="39">
        <v>35.626693726082202</v>
      </c>
      <c r="G116" s="39">
        <v>36.430500577044697</v>
      </c>
      <c r="H116" s="39">
        <v>35.803738775831498</v>
      </c>
      <c r="I116" s="39">
        <v>30.552970753322999</v>
      </c>
      <c r="J116" s="39">
        <v>22.601754670841299</v>
      </c>
      <c r="K116" s="39">
        <v>15.056227422247799</v>
      </c>
      <c r="L116" s="39">
        <v>11.025001456257201</v>
      </c>
      <c r="M116" s="39">
        <v>8.7365271692348898</v>
      </c>
      <c r="N116" s="39">
        <v>3.1263225584910801</v>
      </c>
      <c r="O116" s="39">
        <v>-2.4365287901150099</v>
      </c>
      <c r="P116" s="39">
        <v>8.4690625172482292</v>
      </c>
      <c r="Q116" s="39">
        <v>4.7276117360554197</v>
      </c>
      <c r="R116" s="39">
        <v>1.27412202425913</v>
      </c>
      <c r="S116" s="39">
        <v>-0.61208774239984698</v>
      </c>
      <c r="T116" s="39">
        <v>7.8003669298413998</v>
      </c>
      <c r="U116" s="39">
        <v>4.9164538982245602</v>
      </c>
      <c r="V116" s="39">
        <v>-2.3956493746641399</v>
      </c>
      <c r="W116" s="39">
        <v>6.7381344826358402</v>
      </c>
      <c r="X116" s="39">
        <v>5.6748807343858099</v>
      </c>
      <c r="Y116" s="39">
        <v>8.6812592593712399</v>
      </c>
      <c r="Z116" s="39">
        <v>14.7337990636981</v>
      </c>
      <c r="AA116" s="39">
        <v>18.514607573332</v>
      </c>
      <c r="AB116" s="39">
        <v>11.531728221334101</v>
      </c>
      <c r="AC116" s="39">
        <v>9.5759070766028493</v>
      </c>
      <c r="AD116" s="39">
        <v>18.644008380123001</v>
      </c>
      <c r="AE116" s="39">
        <v>19.2468248316288</v>
      </c>
      <c r="AF116" s="39">
        <v>19.744128606726498</v>
      </c>
      <c r="AG116" s="39">
        <v>13.421588497160901</v>
      </c>
      <c r="AH116" s="39">
        <v>17.6603277078137</v>
      </c>
      <c r="AI116" s="39">
        <v>11.204536599809501</v>
      </c>
      <c r="AJ116" s="39">
        <v>11.9461086198468</v>
      </c>
      <c r="AK116" s="39">
        <v>10.9311498389356</v>
      </c>
      <c r="AL116" s="39">
        <v>12.733870197426</v>
      </c>
      <c r="AM116" s="39">
        <v>11.185651187980399</v>
      </c>
      <c r="AN116" s="39">
        <v>6.3098625569158298</v>
      </c>
      <c r="AO116" s="39">
        <v>10.706562604008001</v>
      </c>
      <c r="AP116" s="39">
        <v>4.68570356658216</v>
      </c>
      <c r="AQ116" s="39">
        <v>10.3610731623086</v>
      </c>
      <c r="AR116" s="39">
        <v>10.761315794779099</v>
      </c>
      <c r="AS116" s="39">
        <v>7.156150792429</v>
      </c>
      <c r="AT116" s="39">
        <v>3.2577822429123402</v>
      </c>
      <c r="AU116" s="39">
        <v>6.5301534727400998</v>
      </c>
      <c r="AV116" s="39">
        <v>0.52972111260531096</v>
      </c>
      <c r="AW116" s="39">
        <v>5.0472508897082902</v>
      </c>
      <c r="AY116" s="149"/>
    </row>
    <row r="117" spans="1:51" x14ac:dyDescent="0.25">
      <c r="A117" s="35" t="s">
        <v>153</v>
      </c>
      <c r="B117" s="88">
        <v>6</v>
      </c>
      <c r="C117" s="39">
        <v>0</v>
      </c>
      <c r="D117" s="39">
        <v>0</v>
      </c>
      <c r="E117" s="39">
        <v>0</v>
      </c>
      <c r="F117" s="39">
        <v>0</v>
      </c>
      <c r="G117" s="39">
        <v>0</v>
      </c>
      <c r="H117" s="39">
        <v>0</v>
      </c>
      <c r="I117" s="39">
        <v>0</v>
      </c>
      <c r="J117" s="39">
        <v>0</v>
      </c>
      <c r="K117" s="39">
        <v>0</v>
      </c>
      <c r="L117" s="39">
        <v>0</v>
      </c>
      <c r="M117" s="39">
        <v>0</v>
      </c>
      <c r="N117" s="39">
        <v>1.1914070807317001</v>
      </c>
      <c r="O117" s="39">
        <v>22.9901287946211</v>
      </c>
      <c r="P117" s="39">
        <v>10.3850409360803</v>
      </c>
      <c r="Q117" s="39">
        <v>20.116038057994899</v>
      </c>
      <c r="R117" s="39">
        <v>21.351406931448299</v>
      </c>
      <c r="S117" s="39">
        <v>26.0326531667342</v>
      </c>
      <c r="T117" s="39">
        <v>16.759264780873298</v>
      </c>
      <c r="U117" s="39">
        <v>15.6223023263587</v>
      </c>
      <c r="V117" s="39">
        <v>12.2497103590526</v>
      </c>
      <c r="W117" s="39">
        <v>8.5694330626653006</v>
      </c>
      <c r="X117" s="39">
        <v>10.8023238171562</v>
      </c>
      <c r="Y117" s="39">
        <v>1.2287580775553999</v>
      </c>
      <c r="Z117" s="39">
        <v>0.2010626352406</v>
      </c>
      <c r="AA117" s="39">
        <v>0.23416383470130001</v>
      </c>
      <c r="AB117" s="39">
        <v>0</v>
      </c>
      <c r="AC117" s="39">
        <v>0</v>
      </c>
      <c r="AD117" s="39">
        <v>0</v>
      </c>
      <c r="AE117" s="39">
        <v>0</v>
      </c>
      <c r="AF117" s="39">
        <v>0</v>
      </c>
      <c r="AG117" s="39">
        <v>0</v>
      </c>
      <c r="AH117" s="39">
        <v>0</v>
      </c>
      <c r="AI117" s="39">
        <v>0</v>
      </c>
      <c r="AJ117" s="39">
        <v>0</v>
      </c>
      <c r="AK117" s="39">
        <v>0</v>
      </c>
      <c r="AL117" s="39">
        <v>0</v>
      </c>
      <c r="AM117" s="39">
        <v>0</v>
      </c>
      <c r="AN117" s="39">
        <v>0</v>
      </c>
      <c r="AO117" s="39">
        <v>0</v>
      </c>
      <c r="AP117" s="39">
        <v>0</v>
      </c>
      <c r="AQ117" s="39">
        <v>0</v>
      </c>
      <c r="AR117" s="39">
        <v>0</v>
      </c>
      <c r="AS117" s="39">
        <v>0</v>
      </c>
      <c r="AT117" s="39">
        <v>0</v>
      </c>
      <c r="AU117" s="39">
        <v>0</v>
      </c>
      <c r="AV117" s="39">
        <v>0</v>
      </c>
      <c r="AW117" s="39">
        <v>0</v>
      </c>
      <c r="AY117" s="149"/>
    </row>
    <row r="118" spans="1:51" x14ac:dyDescent="0.25">
      <c r="A118" s="25" t="s">
        <v>58</v>
      </c>
      <c r="B118" s="84"/>
      <c r="C118" s="17">
        <f t="shared" ref="C118" si="58">C114-C119</f>
        <v>9.0076587465767659</v>
      </c>
      <c r="D118" s="17">
        <f t="shared" ref="D118:AV118" si="59">D114-D119</f>
        <v>10.624091931025447</v>
      </c>
      <c r="E118" s="17">
        <f t="shared" si="59"/>
        <v>10.337887773952019</v>
      </c>
      <c r="F118" s="17">
        <f t="shared" si="59"/>
        <v>8.8718265979462956</v>
      </c>
      <c r="G118" s="17">
        <f t="shared" si="59"/>
        <v>9.9937384743147675</v>
      </c>
      <c r="H118" s="17">
        <f t="shared" si="59"/>
        <v>11.0836816107917</v>
      </c>
      <c r="I118" s="17">
        <f t="shared" si="59"/>
        <v>7.6007905119639076</v>
      </c>
      <c r="J118" s="17">
        <f t="shared" si="59"/>
        <v>7.5877961844151827</v>
      </c>
      <c r="K118" s="17">
        <f t="shared" si="59"/>
        <v>5.7617465481686025</v>
      </c>
      <c r="L118" s="17">
        <f t="shared" si="59"/>
        <v>6.0630704861403615</v>
      </c>
      <c r="M118" s="17">
        <f t="shared" si="59"/>
        <v>5.4484151155943863</v>
      </c>
      <c r="N118" s="17">
        <f t="shared" si="59"/>
        <v>-1.2131506524293201</v>
      </c>
      <c r="O118" s="17">
        <f t="shared" si="59"/>
        <v>-20.030561003692767</v>
      </c>
      <c r="P118" s="17">
        <f t="shared" si="59"/>
        <v>-3.454236235805979</v>
      </c>
      <c r="Q118" s="17">
        <f t="shared" si="59"/>
        <v>-11.357513250201237</v>
      </c>
      <c r="R118" s="17">
        <f t="shared" si="59"/>
        <v>-15.263749347423868</v>
      </c>
      <c r="S118" s="17">
        <f t="shared" si="59"/>
        <v>-18.687644547667048</v>
      </c>
      <c r="T118" s="17">
        <f t="shared" si="59"/>
        <v>-8.9305097405338927</v>
      </c>
      <c r="U118" s="17">
        <f t="shared" si="59"/>
        <v>-15.829184678019573</v>
      </c>
      <c r="V118" s="17">
        <f t="shared" si="59"/>
        <v>-16.897002094525988</v>
      </c>
      <c r="W118" s="17">
        <f t="shared" si="59"/>
        <v>-7.7504169540036116</v>
      </c>
      <c r="X118" s="17">
        <f t="shared" si="59"/>
        <v>1.6351455936220134</v>
      </c>
      <c r="Y118" s="17">
        <f t="shared" si="59"/>
        <v>6.4366149110476556</v>
      </c>
      <c r="Z118" s="17">
        <f t="shared" si="59"/>
        <v>17.185177709077948</v>
      </c>
      <c r="AA118" s="17">
        <f t="shared" si="59"/>
        <v>16.935633547957906</v>
      </c>
      <c r="AB118" s="17">
        <f t="shared" si="59"/>
        <v>15.858909757162081</v>
      </c>
      <c r="AC118" s="17">
        <f t="shared" si="59"/>
        <v>14.664931845373445</v>
      </c>
      <c r="AD118" s="17">
        <f t="shared" si="59"/>
        <v>14.579629583453368</v>
      </c>
      <c r="AE118" s="17">
        <f t="shared" si="59"/>
        <v>12.373731544383077</v>
      </c>
      <c r="AF118" s="17">
        <f t="shared" si="59"/>
        <v>18.233677665144796</v>
      </c>
      <c r="AG118" s="17">
        <f t="shared" si="59"/>
        <v>9.254047689579636</v>
      </c>
      <c r="AH118" s="17">
        <f t="shared" si="59"/>
        <v>13.563475169214399</v>
      </c>
      <c r="AI118" s="17">
        <f t="shared" si="59"/>
        <v>15.719732871442574</v>
      </c>
      <c r="AJ118" s="17">
        <f t="shared" si="59"/>
        <v>12.861193954434469</v>
      </c>
      <c r="AK118" s="17">
        <f t="shared" si="59"/>
        <v>13.966387678335849</v>
      </c>
      <c r="AL118" s="17">
        <f t="shared" si="59"/>
        <v>15.702537691091237</v>
      </c>
      <c r="AM118" s="17">
        <f t="shared" si="59"/>
        <v>16.814128329807971</v>
      </c>
      <c r="AN118" s="17">
        <f t="shared" si="59"/>
        <v>20.329077352435831</v>
      </c>
      <c r="AO118" s="17">
        <f t="shared" si="59"/>
        <v>17.002895103758476</v>
      </c>
      <c r="AP118" s="17">
        <f t="shared" si="59"/>
        <v>16.516570956911892</v>
      </c>
      <c r="AQ118" s="17">
        <f t="shared" si="59"/>
        <v>15.760090117665669</v>
      </c>
      <c r="AR118" s="17">
        <f t="shared" si="59"/>
        <v>17.382103610751955</v>
      </c>
      <c r="AS118" s="17">
        <f t="shared" si="59"/>
        <v>11.785113603942847</v>
      </c>
      <c r="AT118" s="17">
        <f t="shared" si="59"/>
        <v>5.1698741026242487</v>
      </c>
      <c r="AU118" s="17">
        <f t="shared" si="59"/>
        <v>1.2439917698735599</v>
      </c>
      <c r="AV118" s="17">
        <f t="shared" si="59"/>
        <v>3.9198175866575014</v>
      </c>
      <c r="AW118" s="17">
        <f t="shared" ref="AW118" si="60">AW114-AW119</f>
        <v>2.6003450455211805</v>
      </c>
      <c r="AY118" s="149"/>
    </row>
    <row r="119" spans="1:51" x14ac:dyDescent="0.25">
      <c r="A119" s="25" t="s">
        <v>32</v>
      </c>
      <c r="B119" s="84"/>
      <c r="C119" s="17">
        <f t="shared" ref="C119" si="61">SUM(C120,C123:C125,C128)</f>
        <v>156.64294257638184</v>
      </c>
      <c r="D119" s="17">
        <f t="shared" ref="D119:AU119" si="62">SUM(D120,D123:D125,D128)</f>
        <v>130.40937632258024</v>
      </c>
      <c r="E119" s="17">
        <f t="shared" si="62"/>
        <v>153.85703687908759</v>
      </c>
      <c r="F119" s="17">
        <f t="shared" si="62"/>
        <v>143.1612538151559</v>
      </c>
      <c r="G119" s="17">
        <f t="shared" si="62"/>
        <v>129.75815825522693</v>
      </c>
      <c r="H119" s="17">
        <f t="shared" si="62"/>
        <v>134.0553916327348</v>
      </c>
      <c r="I119" s="17">
        <f t="shared" si="62"/>
        <v>127.70876592170811</v>
      </c>
      <c r="J119" s="17">
        <f t="shared" si="62"/>
        <v>121.5110216364731</v>
      </c>
      <c r="K119" s="17">
        <f t="shared" si="62"/>
        <v>101.52447652569229</v>
      </c>
      <c r="L119" s="17">
        <f t="shared" si="62"/>
        <v>108.79448003040883</v>
      </c>
      <c r="M119" s="17">
        <f t="shared" si="62"/>
        <v>111.6935924444645</v>
      </c>
      <c r="N119" s="17">
        <f t="shared" si="62"/>
        <v>70.748189943987398</v>
      </c>
      <c r="O119" s="17">
        <f t="shared" si="62"/>
        <v>145.27879115046886</v>
      </c>
      <c r="P119" s="17">
        <f t="shared" si="62"/>
        <v>175.77474077993551</v>
      </c>
      <c r="Q119" s="17">
        <f t="shared" si="62"/>
        <v>207.42977574772956</v>
      </c>
      <c r="R119" s="17">
        <f t="shared" si="62"/>
        <v>227.15564700861631</v>
      </c>
      <c r="S119" s="17">
        <f t="shared" si="62"/>
        <v>233.50384262262341</v>
      </c>
      <c r="T119" s="17">
        <f t="shared" si="62"/>
        <v>217.74917490812462</v>
      </c>
      <c r="U119" s="17">
        <f t="shared" si="62"/>
        <v>220.74188252659783</v>
      </c>
      <c r="V119" s="17">
        <f t="shared" si="62"/>
        <v>223.03831249981943</v>
      </c>
      <c r="W119" s="17">
        <f t="shared" si="62"/>
        <v>227.23849622546476</v>
      </c>
      <c r="X119" s="17">
        <f t="shared" si="62"/>
        <v>214.10052411373303</v>
      </c>
      <c r="Y119" s="17">
        <f t="shared" si="62"/>
        <v>198.50147696490097</v>
      </c>
      <c r="Z119" s="17">
        <f t="shared" si="62"/>
        <v>212.17583111501472</v>
      </c>
      <c r="AA119" s="17">
        <f t="shared" si="62"/>
        <v>220.85973272225038</v>
      </c>
      <c r="AB119" s="17">
        <f t="shared" si="62"/>
        <v>209.83295799724502</v>
      </c>
      <c r="AC119" s="17">
        <f t="shared" si="62"/>
        <v>217.8834549363024</v>
      </c>
      <c r="AD119" s="17">
        <f t="shared" si="62"/>
        <v>215.07051915284865</v>
      </c>
      <c r="AE119" s="17">
        <f t="shared" si="62"/>
        <v>228.72425970410072</v>
      </c>
      <c r="AF119" s="17">
        <f t="shared" si="62"/>
        <v>223.39287471252169</v>
      </c>
      <c r="AG119" s="17">
        <f t="shared" si="62"/>
        <v>219.86920947896328</v>
      </c>
      <c r="AH119" s="17">
        <f t="shared" si="62"/>
        <v>222.8619079629803</v>
      </c>
      <c r="AI119" s="17">
        <f t="shared" si="62"/>
        <v>216.32138705787392</v>
      </c>
      <c r="AJ119" s="17">
        <f t="shared" si="62"/>
        <v>208.02889768050431</v>
      </c>
      <c r="AK119" s="17">
        <f t="shared" si="62"/>
        <v>221.33539075239375</v>
      </c>
      <c r="AL119" s="17">
        <f t="shared" si="62"/>
        <v>214.20967221888176</v>
      </c>
      <c r="AM119" s="17">
        <f t="shared" si="62"/>
        <v>221.36518591032743</v>
      </c>
      <c r="AN119" s="17">
        <f t="shared" si="62"/>
        <v>231.62069311193298</v>
      </c>
      <c r="AO119" s="17">
        <f t="shared" si="62"/>
        <v>241.46951607322654</v>
      </c>
      <c r="AP119" s="17">
        <f t="shared" si="62"/>
        <v>226.22951866999628</v>
      </c>
      <c r="AQ119" s="17">
        <f t="shared" si="62"/>
        <v>224.29911494912292</v>
      </c>
      <c r="AR119" s="17">
        <f t="shared" si="62"/>
        <v>241.07416793176915</v>
      </c>
      <c r="AS119" s="17">
        <f t="shared" si="62"/>
        <v>240.20994392104316</v>
      </c>
      <c r="AT119" s="17">
        <f t="shared" si="62"/>
        <v>242.41392215522308</v>
      </c>
      <c r="AU119" s="17">
        <f t="shared" si="62"/>
        <v>239.55495492836553</v>
      </c>
      <c r="AV119" s="17">
        <f>SUM(AV120,AV123:AV125,AV128)</f>
        <v>245.50805446076581</v>
      </c>
      <c r="AW119" s="17">
        <f t="shared" ref="AW119" si="63">SUM(AW120,AW123:AW125,AW128)</f>
        <v>175.44076080361211</v>
      </c>
      <c r="AY119" s="149"/>
    </row>
    <row r="120" spans="1:51" x14ac:dyDescent="0.25">
      <c r="A120" s="35" t="s">
        <v>24</v>
      </c>
      <c r="B120" s="88"/>
      <c r="C120" s="50">
        <f t="shared" ref="C120" si="64">SUM(C121:C122)</f>
        <v>59.4308537</v>
      </c>
      <c r="D120" s="50">
        <f t="shared" ref="D120:AV120" si="65">SUM(D121:D122)</f>
        <v>57.587414809999999</v>
      </c>
      <c r="E120" s="50">
        <f t="shared" si="65"/>
        <v>66.370395950000002</v>
      </c>
      <c r="F120" s="50">
        <f t="shared" si="65"/>
        <v>60.566235259999999</v>
      </c>
      <c r="G120" s="50">
        <f t="shared" si="65"/>
        <v>58.832742981999999</v>
      </c>
      <c r="H120" s="50">
        <f t="shared" si="65"/>
        <v>60.498134890000003</v>
      </c>
      <c r="I120" s="50">
        <f t="shared" si="65"/>
        <v>57.340464374999996</v>
      </c>
      <c r="J120" s="50">
        <f t="shared" si="65"/>
        <v>59.573474760000003</v>
      </c>
      <c r="K120" s="50">
        <f t="shared" si="65"/>
        <v>54.472796891999998</v>
      </c>
      <c r="L120" s="50">
        <f t="shared" si="65"/>
        <v>59.237380832101749</v>
      </c>
      <c r="M120" s="50">
        <f t="shared" si="65"/>
        <v>61.184771163346468</v>
      </c>
      <c r="N120" s="50">
        <f t="shared" si="65"/>
        <v>35.910391314616547</v>
      </c>
      <c r="O120" s="50">
        <f t="shared" si="65"/>
        <v>100.13103029301253</v>
      </c>
      <c r="P120" s="50">
        <f t="shared" si="65"/>
        <v>86.777097426601671</v>
      </c>
      <c r="Q120" s="50">
        <f t="shared" si="65"/>
        <v>103.05150051223985</v>
      </c>
      <c r="R120" s="50">
        <f t="shared" si="65"/>
        <v>108.20335136448661</v>
      </c>
      <c r="S120" s="50">
        <f t="shared" si="65"/>
        <v>112.2357300589421</v>
      </c>
      <c r="T120" s="50">
        <f t="shared" si="65"/>
        <v>97.841815757538711</v>
      </c>
      <c r="U120" s="50">
        <f t="shared" si="65"/>
        <v>100.6049937739761</v>
      </c>
      <c r="V120" s="50">
        <f t="shared" si="65"/>
        <v>97.328444495369197</v>
      </c>
      <c r="W120" s="50">
        <f t="shared" si="65"/>
        <v>88.897419789228309</v>
      </c>
      <c r="X120" s="50">
        <f t="shared" si="65"/>
        <v>85.415102129288499</v>
      </c>
      <c r="Y120" s="50">
        <f t="shared" si="65"/>
        <v>70.810994853201493</v>
      </c>
      <c r="Z120" s="50">
        <f t="shared" si="65"/>
        <v>73.221549314032202</v>
      </c>
      <c r="AA120" s="50">
        <f t="shared" si="65"/>
        <v>74.734398977010699</v>
      </c>
      <c r="AB120" s="50">
        <f t="shared" si="65"/>
        <v>64.417969577464007</v>
      </c>
      <c r="AC120" s="50">
        <f t="shared" si="65"/>
        <v>67.220393195923904</v>
      </c>
      <c r="AD120" s="50">
        <f t="shared" si="65"/>
        <v>70.558754776722097</v>
      </c>
      <c r="AE120" s="50">
        <f t="shared" si="65"/>
        <v>71.940872021455405</v>
      </c>
      <c r="AF120" s="50">
        <f t="shared" si="65"/>
        <v>71.397354834075898</v>
      </c>
      <c r="AG120" s="50">
        <f t="shared" si="65"/>
        <v>76.513251116888895</v>
      </c>
      <c r="AH120" s="50">
        <f t="shared" si="65"/>
        <v>77.412854826998611</v>
      </c>
      <c r="AI120" s="50">
        <f t="shared" si="65"/>
        <v>69.585488745578601</v>
      </c>
      <c r="AJ120" s="50">
        <f t="shared" si="65"/>
        <v>66.895478002495594</v>
      </c>
      <c r="AK120" s="50">
        <f t="shared" si="65"/>
        <v>71.350624996720896</v>
      </c>
      <c r="AL120" s="50">
        <f t="shared" si="65"/>
        <v>66.438232949851198</v>
      </c>
      <c r="AM120" s="50">
        <f t="shared" si="65"/>
        <v>64.398953062441407</v>
      </c>
      <c r="AN120" s="50">
        <f t="shared" si="65"/>
        <v>62.052801518572799</v>
      </c>
      <c r="AO120" s="50">
        <f t="shared" si="65"/>
        <v>64.858365508564106</v>
      </c>
      <c r="AP120" s="50">
        <f t="shared" si="65"/>
        <v>61.028727464693802</v>
      </c>
      <c r="AQ120" s="50">
        <f t="shared" si="65"/>
        <v>62.5210087091004</v>
      </c>
      <c r="AR120" s="50">
        <f t="shared" si="65"/>
        <v>67.936531412429304</v>
      </c>
      <c r="AS120" s="50">
        <f t="shared" si="65"/>
        <v>71.456375319052199</v>
      </c>
      <c r="AT120" s="50">
        <f t="shared" si="65"/>
        <v>67.222328484884599</v>
      </c>
      <c r="AU120" s="50">
        <f t="shared" si="65"/>
        <v>66.210961650641394</v>
      </c>
      <c r="AV120" s="50">
        <f t="shared" si="65"/>
        <v>66.990846915323601</v>
      </c>
      <c r="AW120" s="50">
        <f t="shared" ref="AW120" si="66">SUM(AW121:AW122)</f>
        <v>54.988136680142503</v>
      </c>
      <c r="AY120" s="149"/>
    </row>
    <row r="121" spans="1:51" x14ac:dyDescent="0.25">
      <c r="A121" s="36" t="s">
        <v>38</v>
      </c>
      <c r="B121" s="88">
        <v>3</v>
      </c>
      <c r="C121" s="39">
        <v>7.8204000000000002</v>
      </c>
      <c r="D121" s="39">
        <v>6.5030349999999997</v>
      </c>
      <c r="E121" s="39">
        <v>5.1120925000000002</v>
      </c>
      <c r="F121" s="39">
        <v>4.5725875</v>
      </c>
      <c r="G121" s="39">
        <v>3.4712049999999999</v>
      </c>
      <c r="H121" s="39">
        <v>2.7569949999999999</v>
      </c>
      <c r="I121" s="39">
        <v>2.8148024999999999</v>
      </c>
      <c r="J121" s="39">
        <v>1.7634375</v>
      </c>
      <c r="K121" s="39">
        <v>1.0826674999999999</v>
      </c>
      <c r="L121" s="39">
        <v>3.6747191621017499</v>
      </c>
      <c r="M121" s="39">
        <v>7.1229867793464701</v>
      </c>
      <c r="N121" s="39">
        <v>4.0041135796165497</v>
      </c>
      <c r="O121" s="39">
        <v>5.5486733730125399</v>
      </c>
      <c r="P121" s="39">
        <v>4.0699100866016602</v>
      </c>
      <c r="Q121" s="39">
        <v>6.3878295422398601</v>
      </c>
      <c r="R121" s="39">
        <v>10.7700118244866</v>
      </c>
      <c r="S121" s="39">
        <v>18.020162518942101</v>
      </c>
      <c r="T121" s="39">
        <v>22.404439247538701</v>
      </c>
      <c r="U121" s="39">
        <v>23.920573683976102</v>
      </c>
      <c r="V121" s="39">
        <v>25.825250825369199</v>
      </c>
      <c r="W121" s="39">
        <v>30.6498613992283</v>
      </c>
      <c r="X121" s="39">
        <v>38.680150449288497</v>
      </c>
      <c r="Y121" s="39">
        <v>38.556794575201501</v>
      </c>
      <c r="Z121" s="39">
        <v>53.716508989032199</v>
      </c>
      <c r="AA121" s="39">
        <v>53.065427145010702</v>
      </c>
      <c r="AB121" s="39">
        <v>46.403919122464004</v>
      </c>
      <c r="AC121" s="39">
        <v>50.278703789923902</v>
      </c>
      <c r="AD121" s="39">
        <v>53.303988737722101</v>
      </c>
      <c r="AE121" s="39">
        <v>53.396359896455401</v>
      </c>
      <c r="AF121" s="39">
        <v>56.446650460075901</v>
      </c>
      <c r="AG121" s="39">
        <v>60.6236332448889</v>
      </c>
      <c r="AH121" s="39">
        <v>64.131096300998607</v>
      </c>
      <c r="AI121" s="39">
        <v>57.648642053578598</v>
      </c>
      <c r="AJ121" s="39">
        <v>54.875636612495597</v>
      </c>
      <c r="AK121" s="39">
        <v>58.255421390720898</v>
      </c>
      <c r="AL121" s="39">
        <v>51.175477827851203</v>
      </c>
      <c r="AM121" s="39">
        <v>49.231205826441403</v>
      </c>
      <c r="AN121" s="39">
        <v>51.083469335291198</v>
      </c>
      <c r="AO121" s="39">
        <v>48.916536648366503</v>
      </c>
      <c r="AP121" s="39">
        <v>45.054891766475102</v>
      </c>
      <c r="AQ121" s="39">
        <v>47.284499279277398</v>
      </c>
      <c r="AR121" s="39">
        <v>51.780323519085499</v>
      </c>
      <c r="AS121" s="39">
        <v>55.630642609078002</v>
      </c>
      <c r="AT121" s="39">
        <v>52.275111110417299</v>
      </c>
      <c r="AU121" s="39">
        <v>52.053551872165102</v>
      </c>
      <c r="AV121" s="39">
        <v>53.637231917491697</v>
      </c>
      <c r="AW121" s="39">
        <v>43.558618268914699</v>
      </c>
      <c r="AY121" s="149"/>
    </row>
    <row r="122" spans="1:51" x14ac:dyDescent="0.25">
      <c r="A122" s="36" t="s">
        <v>39</v>
      </c>
      <c r="B122" s="88">
        <v>4</v>
      </c>
      <c r="C122" s="39">
        <v>51.610453700000001</v>
      </c>
      <c r="D122" s="39">
        <v>51.084379810000001</v>
      </c>
      <c r="E122" s="39">
        <v>61.25830345</v>
      </c>
      <c r="F122" s="39">
        <v>55.993647760000002</v>
      </c>
      <c r="G122" s="39">
        <v>55.361537982000002</v>
      </c>
      <c r="H122" s="39">
        <v>57.741139889999999</v>
      </c>
      <c r="I122" s="39">
        <v>54.525661874999997</v>
      </c>
      <c r="J122" s="39">
        <v>57.810037260000001</v>
      </c>
      <c r="K122" s="39">
        <v>53.390129391999999</v>
      </c>
      <c r="L122" s="39">
        <v>55.562661669999997</v>
      </c>
      <c r="M122" s="39">
        <v>54.061784383999999</v>
      </c>
      <c r="N122" s="39">
        <v>31.906277735</v>
      </c>
      <c r="O122" s="39">
        <v>94.582356919999995</v>
      </c>
      <c r="P122" s="39">
        <v>82.707187340000004</v>
      </c>
      <c r="Q122" s="39">
        <v>96.663670969999998</v>
      </c>
      <c r="R122" s="39">
        <v>97.433339540000006</v>
      </c>
      <c r="S122" s="39">
        <v>94.215567539999995</v>
      </c>
      <c r="T122" s="39">
        <v>75.437376510000007</v>
      </c>
      <c r="U122" s="39">
        <v>76.684420090000003</v>
      </c>
      <c r="V122" s="39">
        <v>71.503193670000002</v>
      </c>
      <c r="W122" s="39">
        <v>58.247558390000002</v>
      </c>
      <c r="X122" s="39">
        <v>46.734951680000002</v>
      </c>
      <c r="Y122" s="39">
        <v>32.254200277999999</v>
      </c>
      <c r="Z122" s="39">
        <v>19.505040325</v>
      </c>
      <c r="AA122" s="39">
        <v>21.668971832</v>
      </c>
      <c r="AB122" s="39">
        <v>18.014050455</v>
      </c>
      <c r="AC122" s="39">
        <v>16.941689405999998</v>
      </c>
      <c r="AD122" s="39">
        <v>17.254766039</v>
      </c>
      <c r="AE122" s="39">
        <v>18.544512125000001</v>
      </c>
      <c r="AF122" s="39">
        <v>14.950704374000001</v>
      </c>
      <c r="AG122" s="39">
        <v>15.889617872000001</v>
      </c>
      <c r="AH122" s="39">
        <v>13.281758526000001</v>
      </c>
      <c r="AI122" s="39">
        <v>11.936846692</v>
      </c>
      <c r="AJ122" s="39">
        <v>12.01984139</v>
      </c>
      <c r="AK122" s="39">
        <v>13.095203606</v>
      </c>
      <c r="AL122" s="39">
        <v>15.262755122</v>
      </c>
      <c r="AM122" s="39">
        <v>15.167747236</v>
      </c>
      <c r="AN122" s="39">
        <v>10.969332183281599</v>
      </c>
      <c r="AO122" s="39">
        <v>15.941828860197599</v>
      </c>
      <c r="AP122" s="39">
        <v>15.9738356982187</v>
      </c>
      <c r="AQ122" s="39">
        <v>15.236509429823</v>
      </c>
      <c r="AR122" s="39">
        <v>16.156207893343801</v>
      </c>
      <c r="AS122" s="39">
        <v>15.825732709974201</v>
      </c>
      <c r="AT122" s="39">
        <v>14.9472173744673</v>
      </c>
      <c r="AU122" s="39">
        <v>14.1574097784763</v>
      </c>
      <c r="AV122" s="39">
        <v>13.353614997831899</v>
      </c>
      <c r="AW122" s="39">
        <v>11.4295184112278</v>
      </c>
      <c r="AY122" s="149"/>
    </row>
    <row r="123" spans="1:51" x14ac:dyDescent="0.25">
      <c r="A123" s="35" t="s">
        <v>25</v>
      </c>
      <c r="B123" s="88"/>
      <c r="C123" s="39">
        <v>26.657576487258702</v>
      </c>
      <c r="D123" s="39">
        <v>24.727147252783599</v>
      </c>
      <c r="E123" s="39">
        <v>30.779611437349899</v>
      </c>
      <c r="F123" s="39">
        <v>30.002690689394399</v>
      </c>
      <c r="G123" s="39">
        <v>28.340579051749899</v>
      </c>
      <c r="H123" s="39">
        <v>30.050400919021499</v>
      </c>
      <c r="I123" s="39">
        <v>30.804578491771998</v>
      </c>
      <c r="J123" s="39">
        <v>32.412607193387601</v>
      </c>
      <c r="K123" s="39">
        <v>26.0046238858334</v>
      </c>
      <c r="L123" s="39">
        <v>28.769813242085998</v>
      </c>
      <c r="M123" s="39">
        <v>28.7120286869349</v>
      </c>
      <c r="N123" s="39">
        <v>16.495550003327001</v>
      </c>
      <c r="O123" s="39">
        <v>30.0021587416961</v>
      </c>
      <c r="P123" s="39">
        <v>46.263657678362001</v>
      </c>
      <c r="Q123" s="39">
        <v>54.972327128538403</v>
      </c>
      <c r="R123" s="39">
        <v>62.730596236998302</v>
      </c>
      <c r="S123" s="39">
        <v>61.7775784732776</v>
      </c>
      <c r="T123" s="39">
        <v>65.724800292789496</v>
      </c>
      <c r="U123" s="39">
        <v>64.254013832716296</v>
      </c>
      <c r="V123" s="39">
        <v>67.991071208302202</v>
      </c>
      <c r="W123" s="39">
        <v>71.755090321993805</v>
      </c>
      <c r="X123" s="39">
        <v>70.545323638379301</v>
      </c>
      <c r="Y123" s="39">
        <v>66.663416413582397</v>
      </c>
      <c r="Z123" s="39">
        <v>73.7425112137675</v>
      </c>
      <c r="AA123" s="39">
        <v>80.6840566295553</v>
      </c>
      <c r="AB123" s="39">
        <v>78.116301387297995</v>
      </c>
      <c r="AC123" s="39">
        <v>83.723770598065002</v>
      </c>
      <c r="AD123" s="39">
        <v>80.361364447683698</v>
      </c>
      <c r="AE123" s="39">
        <v>87.188235715136003</v>
      </c>
      <c r="AF123" s="39">
        <v>84.435951977761405</v>
      </c>
      <c r="AG123" s="39">
        <v>74.281882367075198</v>
      </c>
      <c r="AH123" s="39">
        <v>74.848950399530395</v>
      </c>
      <c r="AI123" s="39">
        <v>75.180148441967702</v>
      </c>
      <c r="AJ123" s="39">
        <v>72.305279011536797</v>
      </c>
      <c r="AK123" s="39">
        <v>74.024167287192896</v>
      </c>
      <c r="AL123" s="39">
        <v>71.989392979993298</v>
      </c>
      <c r="AM123" s="39">
        <v>82.363825032741303</v>
      </c>
      <c r="AN123" s="39">
        <v>82.856599554376501</v>
      </c>
      <c r="AO123" s="39">
        <v>92.131260574150801</v>
      </c>
      <c r="AP123" s="39">
        <v>87.596010834353905</v>
      </c>
      <c r="AQ123" s="39">
        <v>84.894763361373506</v>
      </c>
      <c r="AR123" s="39">
        <v>92.600829753533205</v>
      </c>
      <c r="AS123" s="39">
        <v>83.070797123206802</v>
      </c>
      <c r="AT123" s="39">
        <v>90.129076369040803</v>
      </c>
      <c r="AU123" s="39">
        <v>78.896342335263697</v>
      </c>
      <c r="AV123" s="39">
        <v>87.666325915773896</v>
      </c>
      <c r="AW123" s="39">
        <v>78.363243924599303</v>
      </c>
      <c r="AY123" s="149"/>
    </row>
    <row r="124" spans="1:51" x14ac:dyDescent="0.25">
      <c r="A124" s="35" t="s">
        <v>26</v>
      </c>
      <c r="B124" s="88"/>
      <c r="C124" s="39">
        <v>64.354238660289994</v>
      </c>
      <c r="D124" s="39">
        <v>43.810563772080698</v>
      </c>
      <c r="E124" s="39">
        <v>51.313372599260099</v>
      </c>
      <c r="F124" s="39">
        <v>47.1765397625649</v>
      </c>
      <c r="G124" s="39">
        <v>37.668722280028099</v>
      </c>
      <c r="H124" s="39">
        <v>38.8184033816717</v>
      </c>
      <c r="I124" s="39">
        <v>34.6643131696148</v>
      </c>
      <c r="J124" s="39">
        <v>25.200948424936399</v>
      </c>
      <c r="K124" s="39">
        <v>17.605530385934699</v>
      </c>
      <c r="L124" s="39">
        <v>15.551215469906801</v>
      </c>
      <c r="M124" s="39">
        <v>15.698822848309501</v>
      </c>
      <c r="N124" s="39">
        <v>13.5915305488504</v>
      </c>
      <c r="O124" s="39">
        <v>9.1440233613880295</v>
      </c>
      <c r="P124" s="39">
        <v>14.147197073600699</v>
      </c>
      <c r="Q124" s="39">
        <v>13.047862776058199</v>
      </c>
      <c r="R124" s="39">
        <v>15.1004218766831</v>
      </c>
      <c r="S124" s="39">
        <v>16.7534980290426</v>
      </c>
      <c r="T124" s="39">
        <v>16.183033924097</v>
      </c>
      <c r="U124" s="39">
        <v>17.0799103260659</v>
      </c>
      <c r="V124" s="39">
        <v>16.689380551385199</v>
      </c>
      <c r="W124" s="39">
        <v>22.077335281825601</v>
      </c>
      <c r="X124" s="39">
        <v>17.399970333392599</v>
      </c>
      <c r="Y124" s="39">
        <v>19.386910964917899</v>
      </c>
      <c r="Z124" s="39">
        <v>21.152783809750002</v>
      </c>
      <c r="AA124" s="39">
        <v>21.728409816580701</v>
      </c>
      <c r="AB124" s="39">
        <v>21.937248341955499</v>
      </c>
      <c r="AC124" s="39">
        <v>22.0035103764266</v>
      </c>
      <c r="AD124" s="39">
        <v>20.5078126668217</v>
      </c>
      <c r="AE124" s="39">
        <v>24.6775362573451</v>
      </c>
      <c r="AF124" s="39">
        <v>22.6218373225697</v>
      </c>
      <c r="AG124" s="39">
        <v>20.974403338658</v>
      </c>
      <c r="AH124" s="39">
        <v>24.790407026197499</v>
      </c>
      <c r="AI124" s="39">
        <v>23.567516290167099</v>
      </c>
      <c r="AJ124" s="39">
        <v>23.984006156032301</v>
      </c>
      <c r="AK124" s="39">
        <v>29.201245704398801</v>
      </c>
      <c r="AL124" s="39">
        <v>30.790599296524501</v>
      </c>
      <c r="AM124" s="39">
        <v>22.315364922005099</v>
      </c>
      <c r="AN124" s="39">
        <v>32.299174733852396</v>
      </c>
      <c r="AO124" s="39">
        <v>31.265763439888001</v>
      </c>
      <c r="AP124" s="39">
        <v>27.678928622641401</v>
      </c>
      <c r="AQ124" s="39">
        <v>27.6240638445855</v>
      </c>
      <c r="AR124" s="39">
        <v>26.102865670733799</v>
      </c>
      <c r="AS124" s="39">
        <v>26.5730913137233</v>
      </c>
      <c r="AT124" s="39">
        <v>22.7681364228192</v>
      </c>
      <c r="AU124" s="39">
        <v>27.040085734953699</v>
      </c>
      <c r="AV124" s="39">
        <v>21.699016748037302</v>
      </c>
      <c r="AW124" s="39">
        <v>6.4762786200526996</v>
      </c>
      <c r="AY124" s="149"/>
    </row>
    <row r="125" spans="1:51" x14ac:dyDescent="0.25">
      <c r="A125" s="35" t="s">
        <v>27</v>
      </c>
      <c r="B125" s="88"/>
      <c r="C125" s="50">
        <f t="shared" ref="C125" si="67">SUM(C126:C127)</f>
        <v>0.93338276175722101</v>
      </c>
      <c r="D125" s="50">
        <f t="shared" ref="D125:AV125" si="68">SUM(D126:D127)</f>
        <v>0.77002208012515294</v>
      </c>
      <c r="E125" s="50">
        <f t="shared" si="68"/>
        <v>0.70221585865157399</v>
      </c>
      <c r="F125" s="50">
        <f t="shared" si="68"/>
        <v>0.744728508010153</v>
      </c>
      <c r="G125" s="50">
        <f t="shared" si="68"/>
        <v>0.57013402720306305</v>
      </c>
      <c r="H125" s="50">
        <f t="shared" si="68"/>
        <v>0.30740991897960701</v>
      </c>
      <c r="I125" s="50">
        <f t="shared" si="68"/>
        <v>0.207218674339544</v>
      </c>
      <c r="J125" s="50">
        <f t="shared" si="68"/>
        <v>0.18211474192076801</v>
      </c>
      <c r="K125" s="50">
        <f t="shared" si="68"/>
        <v>0.13966961610996381</v>
      </c>
      <c r="L125" s="50">
        <f t="shared" si="68"/>
        <v>0.1224324941376632</v>
      </c>
      <c r="M125" s="50">
        <f t="shared" si="68"/>
        <v>0.10184424527766391</v>
      </c>
      <c r="N125" s="50">
        <f t="shared" si="68"/>
        <v>6.9404933071639696E-2</v>
      </c>
      <c r="O125" s="50">
        <f t="shared" si="68"/>
        <v>1.1187778541616529</v>
      </c>
      <c r="P125" s="50">
        <f t="shared" si="68"/>
        <v>22.805736268396135</v>
      </c>
      <c r="Q125" s="50">
        <f t="shared" si="68"/>
        <v>30.516903684565538</v>
      </c>
      <c r="R125" s="50">
        <f t="shared" si="68"/>
        <v>35.469189077335187</v>
      </c>
      <c r="S125" s="50">
        <f t="shared" si="68"/>
        <v>36.82667144783543</v>
      </c>
      <c r="T125" s="50">
        <f t="shared" si="68"/>
        <v>33.311327746856371</v>
      </c>
      <c r="U125" s="50">
        <f t="shared" si="68"/>
        <v>32.602023845780366</v>
      </c>
      <c r="V125" s="50">
        <f t="shared" si="68"/>
        <v>34.707243076975637</v>
      </c>
      <c r="W125" s="50">
        <f t="shared" si="68"/>
        <v>37.833700632106762</v>
      </c>
      <c r="X125" s="50">
        <f t="shared" si="68"/>
        <v>34.857738269503322</v>
      </c>
      <c r="Y125" s="50">
        <f t="shared" si="68"/>
        <v>35.106919666163805</v>
      </c>
      <c r="Z125" s="50">
        <f t="shared" si="68"/>
        <v>37.940192998578759</v>
      </c>
      <c r="AA125" s="50">
        <f t="shared" si="68"/>
        <v>37.688611631911925</v>
      </c>
      <c r="AB125" s="50">
        <f t="shared" si="68"/>
        <v>38.884577090294854</v>
      </c>
      <c r="AC125" s="50">
        <f t="shared" si="68"/>
        <v>38.844924119731928</v>
      </c>
      <c r="AD125" s="50">
        <f t="shared" si="68"/>
        <v>37.856581553648503</v>
      </c>
      <c r="AE125" s="50">
        <f t="shared" si="68"/>
        <v>40.484713538582476</v>
      </c>
      <c r="AF125" s="50">
        <f t="shared" si="68"/>
        <v>38.929271736431758</v>
      </c>
      <c r="AG125" s="50">
        <f t="shared" si="68"/>
        <v>43.984045809952654</v>
      </c>
      <c r="AH125" s="50">
        <f t="shared" si="68"/>
        <v>40.715406685143783</v>
      </c>
      <c r="AI125" s="50">
        <f t="shared" si="68"/>
        <v>42.989479605322131</v>
      </c>
      <c r="AJ125" s="50">
        <f t="shared" si="68"/>
        <v>39.65437908403527</v>
      </c>
      <c r="AK125" s="50">
        <f t="shared" si="68"/>
        <v>42.439442982821362</v>
      </c>
      <c r="AL125" s="50">
        <f t="shared" si="68"/>
        <v>40.325315968884809</v>
      </c>
      <c r="AM125" s="50">
        <f t="shared" si="68"/>
        <v>46.719158196882184</v>
      </c>
      <c r="AN125" s="50">
        <f t="shared" si="68"/>
        <v>49.19123895485351</v>
      </c>
      <c r="AO125" s="50">
        <f t="shared" si="68"/>
        <v>47.955950629653948</v>
      </c>
      <c r="AP125" s="50">
        <f t="shared" si="68"/>
        <v>45.425136412566417</v>
      </c>
      <c r="AQ125" s="50">
        <f t="shared" si="68"/>
        <v>44.098780737391223</v>
      </c>
      <c r="AR125" s="50">
        <f t="shared" si="68"/>
        <v>49.784723399749609</v>
      </c>
      <c r="AS125" s="50">
        <f t="shared" si="68"/>
        <v>53.420995731160531</v>
      </c>
      <c r="AT125" s="50">
        <f t="shared" si="68"/>
        <v>56.751607033680628</v>
      </c>
      <c r="AU125" s="50">
        <f t="shared" si="68"/>
        <v>61.655369571911741</v>
      </c>
      <c r="AV125" s="50">
        <f t="shared" si="68"/>
        <v>61.520897112375103</v>
      </c>
      <c r="AW125" s="50">
        <f t="shared" ref="AW125" si="69">SUM(AW126:AW127)</f>
        <v>29.290224440886771</v>
      </c>
      <c r="AY125" s="149"/>
    </row>
    <row r="126" spans="1:51" x14ac:dyDescent="0.25">
      <c r="A126" s="36" t="s">
        <v>42</v>
      </c>
      <c r="B126" s="88"/>
      <c r="C126" s="39">
        <v>0.375515726868</v>
      </c>
      <c r="D126" s="39">
        <v>0.30592941748171998</v>
      </c>
      <c r="E126" s="39">
        <v>0.21677920232528</v>
      </c>
      <c r="F126" s="39">
        <v>0.25864225187612</v>
      </c>
      <c r="G126" s="39">
        <v>0.19485093827484001</v>
      </c>
      <c r="H126" s="39">
        <v>2.8174801624260001E-2</v>
      </c>
      <c r="I126" s="39">
        <v>1.085393245722E-2</v>
      </c>
      <c r="J126" s="39">
        <v>1.0202792801199999E-2</v>
      </c>
      <c r="K126" s="39">
        <v>5.2994441763040002E-2</v>
      </c>
      <c r="L126" s="39">
        <v>2.2672523663419999E-2</v>
      </c>
      <c r="M126" s="39">
        <v>1.150347201564E-2</v>
      </c>
      <c r="N126" s="39">
        <v>1.5348949070479999E-2</v>
      </c>
      <c r="O126" s="39">
        <v>0.99095594339010695</v>
      </c>
      <c r="P126" s="39">
        <v>22.524455288639</v>
      </c>
      <c r="Q126" s="39">
        <v>29.987196430709702</v>
      </c>
      <c r="R126" s="39">
        <v>35.364536424347101</v>
      </c>
      <c r="S126" s="39">
        <v>36.759125924690103</v>
      </c>
      <c r="T126" s="39">
        <v>33.3397709384381</v>
      </c>
      <c r="U126" s="39">
        <v>32.773982194886202</v>
      </c>
      <c r="V126" s="39">
        <v>34.896787020876701</v>
      </c>
      <c r="W126" s="39">
        <v>37.929377403789502</v>
      </c>
      <c r="X126" s="39">
        <v>34.968170236818999</v>
      </c>
      <c r="Y126" s="39">
        <v>35.197863639247302</v>
      </c>
      <c r="Z126" s="39">
        <v>37.846479703210797</v>
      </c>
      <c r="AA126" s="39">
        <v>37.550163747284103</v>
      </c>
      <c r="AB126" s="39">
        <v>38.798616091193601</v>
      </c>
      <c r="AC126" s="39">
        <v>38.813525519303298</v>
      </c>
      <c r="AD126" s="39">
        <v>37.755352117646297</v>
      </c>
      <c r="AE126" s="39">
        <v>40.384814854766802</v>
      </c>
      <c r="AF126" s="39">
        <v>38.950546548311998</v>
      </c>
      <c r="AG126" s="39">
        <v>43.832025397482496</v>
      </c>
      <c r="AH126" s="39">
        <v>40.650789776586599</v>
      </c>
      <c r="AI126" s="39">
        <v>42.936850781656403</v>
      </c>
      <c r="AJ126" s="39">
        <v>39.577315716720904</v>
      </c>
      <c r="AK126" s="39">
        <v>42.798640001558802</v>
      </c>
      <c r="AL126" s="39">
        <v>40.2976449304646</v>
      </c>
      <c r="AM126" s="39">
        <v>46.619897199116899</v>
      </c>
      <c r="AN126" s="39">
        <v>49.1129388412323</v>
      </c>
      <c r="AO126" s="39">
        <v>48.034830606307999</v>
      </c>
      <c r="AP126" s="39">
        <v>45.546750016192703</v>
      </c>
      <c r="AQ126" s="39">
        <v>44.171394914999802</v>
      </c>
      <c r="AR126" s="39">
        <v>49.861421376449499</v>
      </c>
      <c r="AS126" s="39">
        <v>53.496625187516699</v>
      </c>
      <c r="AT126" s="39">
        <v>56.797144100133103</v>
      </c>
      <c r="AU126" s="39">
        <v>61.662733581502899</v>
      </c>
      <c r="AV126" s="39">
        <v>61.521851539836099</v>
      </c>
      <c r="AW126" s="39">
        <v>29.290371644442502</v>
      </c>
      <c r="AY126" s="149"/>
    </row>
    <row r="127" spans="1:51" x14ac:dyDescent="0.25">
      <c r="A127" s="36" t="s">
        <v>44</v>
      </c>
      <c r="B127" s="88"/>
      <c r="C127" s="39">
        <v>0.55786703488922096</v>
      </c>
      <c r="D127" s="39">
        <v>0.46409266264343302</v>
      </c>
      <c r="E127" s="39">
        <v>0.48543665632629401</v>
      </c>
      <c r="F127" s="39">
        <v>0.486086256134033</v>
      </c>
      <c r="G127" s="39">
        <v>0.37528308892822299</v>
      </c>
      <c r="H127" s="39">
        <v>0.27923511735534701</v>
      </c>
      <c r="I127" s="39">
        <v>0.196364741882324</v>
      </c>
      <c r="J127" s="39">
        <v>0.171911949119568</v>
      </c>
      <c r="K127" s="39">
        <v>8.6675174346923803E-2</v>
      </c>
      <c r="L127" s="39">
        <v>9.9759970474243204E-2</v>
      </c>
      <c r="M127" s="39">
        <v>9.0340773262023902E-2</v>
      </c>
      <c r="N127" s="39">
        <v>5.4055984001159699E-2</v>
      </c>
      <c r="O127" s="39">
        <v>0.127821910771546</v>
      </c>
      <c r="P127" s="39">
        <v>0.28128097975713601</v>
      </c>
      <c r="Q127" s="39">
        <v>0.52970725385583495</v>
      </c>
      <c r="R127" s="39">
        <v>0.104652652988086</v>
      </c>
      <c r="S127" s="39">
        <v>6.7545523145324193E-2</v>
      </c>
      <c r="T127" s="39">
        <v>-2.8443191581726101E-2</v>
      </c>
      <c r="U127" s="39">
        <v>-0.17195834910583499</v>
      </c>
      <c r="V127" s="39">
        <v>-0.189543943901062</v>
      </c>
      <c r="W127" s="39">
        <v>-9.5676771682739303E-2</v>
      </c>
      <c r="X127" s="39">
        <v>-0.11043196731567401</v>
      </c>
      <c r="Y127" s="39">
        <v>-9.0943973083496096E-2</v>
      </c>
      <c r="Z127" s="39">
        <v>9.3713295367962302E-2</v>
      </c>
      <c r="AA127" s="39">
        <v>0.13844788462782301</v>
      </c>
      <c r="AB127" s="39">
        <v>8.5960999101251503E-2</v>
      </c>
      <c r="AC127" s="39">
        <v>3.1398600428632899E-2</v>
      </c>
      <c r="AD127" s="39">
        <v>0.101229436002207</v>
      </c>
      <c r="AE127" s="39">
        <v>9.9898683815672198E-2</v>
      </c>
      <c r="AF127" s="39">
        <v>-2.1274811880237301E-2</v>
      </c>
      <c r="AG127" s="39">
        <v>0.15202041247015799</v>
      </c>
      <c r="AH127" s="39">
        <v>6.4616908557186103E-2</v>
      </c>
      <c r="AI127" s="39">
        <v>5.2628823665725001E-2</v>
      </c>
      <c r="AJ127" s="39">
        <v>7.7063367314368303E-2</v>
      </c>
      <c r="AK127" s="39">
        <v>-0.35919701873743998</v>
      </c>
      <c r="AL127" s="39">
        <v>2.7671038420208599E-2</v>
      </c>
      <c r="AM127" s="39">
        <v>9.9260997765284298E-2</v>
      </c>
      <c r="AN127" s="39">
        <v>7.8300113621210393E-2</v>
      </c>
      <c r="AO127" s="39">
        <v>-7.8879976654052705E-2</v>
      </c>
      <c r="AP127" s="39">
        <v>-0.12161360362628799</v>
      </c>
      <c r="AQ127" s="39">
        <v>-7.2614177608576594E-2</v>
      </c>
      <c r="AR127" s="39">
        <v>-7.6697976699886802E-2</v>
      </c>
      <c r="AS127" s="39">
        <v>-7.56294563561698E-2</v>
      </c>
      <c r="AT127" s="39">
        <v>-4.5537066452475003E-2</v>
      </c>
      <c r="AU127" s="39">
        <v>-7.3640095911550298E-3</v>
      </c>
      <c r="AV127" s="39">
        <v>-9.5442746099557005E-4</v>
      </c>
      <c r="AW127" s="39">
        <v>-1.47203555731244E-4</v>
      </c>
      <c r="AY127" s="149"/>
    </row>
    <row r="128" spans="1:51" x14ac:dyDescent="0.25">
      <c r="A128" s="35" t="s">
        <v>154</v>
      </c>
      <c r="B128" s="88">
        <v>5</v>
      </c>
      <c r="C128" s="39">
        <v>5.2668909670759003</v>
      </c>
      <c r="D128" s="39">
        <v>3.5142284075907799</v>
      </c>
      <c r="E128" s="39">
        <v>4.691441033826</v>
      </c>
      <c r="F128" s="39">
        <v>4.6710595951864597</v>
      </c>
      <c r="G128" s="39">
        <v>4.3459799142458602</v>
      </c>
      <c r="H128" s="39">
        <v>4.3810425230619998</v>
      </c>
      <c r="I128" s="39">
        <v>4.6921912109817603</v>
      </c>
      <c r="J128" s="39">
        <v>4.1418765162283204</v>
      </c>
      <c r="K128" s="39">
        <v>3.3018557458142199</v>
      </c>
      <c r="L128" s="39">
        <v>5.1136379921766002</v>
      </c>
      <c r="M128" s="39">
        <v>5.9961255005959604</v>
      </c>
      <c r="N128" s="39">
        <v>4.6813131441218196</v>
      </c>
      <c r="O128" s="39">
        <v>4.8828009002105404</v>
      </c>
      <c r="P128" s="39">
        <v>5.7810523329750101</v>
      </c>
      <c r="Q128" s="39">
        <v>5.8411816463275903</v>
      </c>
      <c r="R128" s="39">
        <v>5.6520884531131097</v>
      </c>
      <c r="S128" s="39">
        <v>5.9103646135256902</v>
      </c>
      <c r="T128" s="39">
        <v>4.6881971868430501</v>
      </c>
      <c r="U128" s="39">
        <v>6.2009407480591898</v>
      </c>
      <c r="V128" s="39">
        <v>6.32217316778718</v>
      </c>
      <c r="W128" s="39">
        <v>6.6749502003102501</v>
      </c>
      <c r="X128" s="39">
        <v>5.8823897431693197</v>
      </c>
      <c r="Y128" s="39">
        <v>6.5332350670353998</v>
      </c>
      <c r="Z128" s="39">
        <v>6.1187937788862596</v>
      </c>
      <c r="AA128" s="39">
        <v>6.0242556671917704</v>
      </c>
      <c r="AB128" s="39">
        <v>6.47686160023264</v>
      </c>
      <c r="AC128" s="39">
        <v>6.0908566461549798</v>
      </c>
      <c r="AD128" s="39">
        <v>5.7860057079726399</v>
      </c>
      <c r="AE128" s="39">
        <v>4.4329021715817198</v>
      </c>
      <c r="AF128" s="39">
        <v>6.0084588416829403</v>
      </c>
      <c r="AG128" s="39">
        <v>4.1156268463885599</v>
      </c>
      <c r="AH128" s="39">
        <v>5.0942890251099797</v>
      </c>
      <c r="AI128" s="39">
        <v>4.9987539748383698</v>
      </c>
      <c r="AJ128" s="39">
        <v>5.1897554264043499</v>
      </c>
      <c r="AK128" s="39">
        <v>4.3199097812598097</v>
      </c>
      <c r="AL128" s="39">
        <v>4.6661310236279503</v>
      </c>
      <c r="AM128" s="39">
        <v>5.5678846962574404</v>
      </c>
      <c r="AN128" s="39">
        <v>5.22087835027778</v>
      </c>
      <c r="AO128" s="39">
        <v>5.2581759209697196</v>
      </c>
      <c r="AP128" s="39">
        <v>4.5007153357407796</v>
      </c>
      <c r="AQ128" s="39">
        <v>5.1604982966723103</v>
      </c>
      <c r="AR128" s="39">
        <v>4.64921769532324</v>
      </c>
      <c r="AS128" s="39">
        <v>5.68868443390034</v>
      </c>
      <c r="AT128" s="39">
        <v>5.5427738447978596</v>
      </c>
      <c r="AU128" s="39">
        <v>5.7521956355950001</v>
      </c>
      <c r="AV128" s="39">
        <v>7.6309677692558697</v>
      </c>
      <c r="AW128" s="39">
        <v>6.3228771379308402</v>
      </c>
      <c r="AY128" s="149"/>
    </row>
    <row r="129" spans="1:51" x14ac:dyDescent="0.25">
      <c r="A129" s="35"/>
      <c r="B129" s="88"/>
      <c r="C129" s="50"/>
      <c r="D129" s="50"/>
      <c r="E129" s="50"/>
      <c r="F129" s="50"/>
      <c r="G129" s="50"/>
      <c r="H129" s="50"/>
      <c r="I129" s="50"/>
      <c r="J129" s="50"/>
      <c r="K129" s="50"/>
      <c r="L129" s="50"/>
      <c r="M129" s="50"/>
      <c r="N129" s="50"/>
      <c r="O129" s="50"/>
      <c r="P129" s="50"/>
      <c r="Q129" s="50"/>
      <c r="R129" s="50"/>
      <c r="S129" s="50"/>
      <c r="T129" s="50"/>
      <c r="U129" s="50"/>
      <c r="V129" s="50"/>
      <c r="W129" s="50"/>
      <c r="X129" s="50"/>
      <c r="Y129" s="50"/>
      <c r="Z129" s="50"/>
      <c r="AA129" s="50"/>
      <c r="AB129" s="50"/>
      <c r="AC129" s="50"/>
      <c r="AD129" s="50"/>
      <c r="AE129" s="50"/>
      <c r="AF129" s="50"/>
      <c r="AG129" s="50"/>
      <c r="AH129" s="50"/>
      <c r="AI129" s="50"/>
      <c r="AJ129" s="50"/>
      <c r="AK129" s="50"/>
      <c r="AL129" s="50"/>
      <c r="AM129" s="50"/>
      <c r="AN129" s="50"/>
      <c r="AO129" s="50"/>
      <c r="AP129" s="50"/>
      <c r="AQ129" s="50"/>
      <c r="AR129" s="50"/>
      <c r="AS129" s="50"/>
      <c r="AT129" s="50"/>
      <c r="AU129" s="50"/>
      <c r="AV129" s="50"/>
      <c r="AW129" s="50"/>
      <c r="AY129" s="149"/>
    </row>
    <row r="130" spans="1:51" x14ac:dyDescent="0.25">
      <c r="A130" s="9" t="s">
        <v>33</v>
      </c>
      <c r="B130" s="87"/>
      <c r="C130" s="16">
        <f t="shared" ref="C130" si="70">SUM(C131:C133)</f>
        <v>24.948119999999999</v>
      </c>
      <c r="D130" s="16">
        <f t="shared" ref="D130:AV130" si="71">SUM(D131:D133)</f>
        <v>10.105079999999999</v>
      </c>
      <c r="E130" s="16">
        <f t="shared" si="71"/>
        <v>16.435199999999998</v>
      </c>
      <c r="F130" s="16">
        <f t="shared" si="71"/>
        <v>9.36036</v>
      </c>
      <c r="G130" s="16">
        <f t="shared" si="71"/>
        <v>2.5551599999999999</v>
      </c>
      <c r="H130" s="16">
        <f t="shared" si="71"/>
        <v>0.61631999999999998</v>
      </c>
      <c r="I130" s="16">
        <f t="shared" si="71"/>
        <v>3.8519999999999999E-2</v>
      </c>
      <c r="J130" s="16">
        <f t="shared" si="71"/>
        <v>3.8519999999999999E-2</v>
      </c>
      <c r="K130" s="16">
        <f t="shared" si="71"/>
        <v>0.19259999999999999</v>
      </c>
      <c r="L130" s="16">
        <f t="shared" si="71"/>
        <v>1.8746400000000001</v>
      </c>
      <c r="M130" s="16">
        <f t="shared" si="71"/>
        <v>6.4199999999999993E-2</v>
      </c>
      <c r="N130" s="16">
        <f t="shared" si="71"/>
        <v>0.61103772151898705</v>
      </c>
      <c r="O130" s="16">
        <f t="shared" si="71"/>
        <v>8.1331179348300905E-2</v>
      </c>
      <c r="P130" s="16">
        <f t="shared" si="71"/>
        <v>0.13070756816672199</v>
      </c>
      <c r="Q130" s="16">
        <f t="shared" si="71"/>
        <v>9.4044500503472503E-2</v>
      </c>
      <c r="R130" s="16">
        <f t="shared" si="71"/>
        <v>6.6768000000000001E-3</v>
      </c>
      <c r="S130" s="16">
        <f t="shared" si="71"/>
        <v>0.14496093919390601</v>
      </c>
      <c r="T130" s="16">
        <f t="shared" si="71"/>
        <v>0.308510495151953</v>
      </c>
      <c r="U130" s="16">
        <f t="shared" si="71"/>
        <v>2.5174277197114701</v>
      </c>
      <c r="V130" s="16">
        <f t="shared" si="71"/>
        <v>0.75785115646258505</v>
      </c>
      <c r="W130" s="16">
        <f t="shared" si="71"/>
        <v>0.25686978260869597</v>
      </c>
      <c r="X130" s="16">
        <f t="shared" si="71"/>
        <v>0.61447124437154799</v>
      </c>
      <c r="Y130" s="16">
        <f t="shared" si="71"/>
        <v>0.23895667572000001</v>
      </c>
      <c r="Z130" s="16">
        <f t="shared" si="71"/>
        <v>1.0894545454545499E-3</v>
      </c>
      <c r="AA130" s="16">
        <f t="shared" si="71"/>
        <v>3.8848787602634702E-2</v>
      </c>
      <c r="AB130" s="16">
        <f t="shared" si="71"/>
        <v>6.1444536E-4</v>
      </c>
      <c r="AC130" s="16">
        <f t="shared" si="71"/>
        <v>1.944618E-4</v>
      </c>
      <c r="AD130" s="16">
        <f t="shared" si="71"/>
        <v>0</v>
      </c>
      <c r="AE130" s="16">
        <f t="shared" si="71"/>
        <v>5.4570000000000001E-5</v>
      </c>
      <c r="AF130" s="16">
        <f t="shared" si="71"/>
        <v>0.24028599720000002</v>
      </c>
      <c r="AG130" s="16">
        <f t="shared" si="71"/>
        <v>0.30535773599999999</v>
      </c>
      <c r="AH130" s="16">
        <f t="shared" si="71"/>
        <v>4.6959877596249998E-2</v>
      </c>
      <c r="AI130" s="16">
        <f t="shared" si="71"/>
        <v>0.28992281012000004</v>
      </c>
      <c r="AJ130" s="16">
        <f t="shared" si="71"/>
        <v>1.662757011625E-2</v>
      </c>
      <c r="AK130" s="16">
        <f t="shared" si="71"/>
        <v>1.59005120517</v>
      </c>
      <c r="AL130" s="16">
        <f t="shared" si="71"/>
        <v>0.11207296308</v>
      </c>
      <c r="AM130" s="16">
        <f t="shared" si="71"/>
        <v>2.5919907079999999E-2</v>
      </c>
      <c r="AN130" s="16">
        <f t="shared" si="71"/>
        <v>2.4269283342873902E-2</v>
      </c>
      <c r="AO130" s="16">
        <f t="shared" si="71"/>
        <v>4.0233046815412801E-2</v>
      </c>
      <c r="AP130" s="16">
        <f t="shared" si="71"/>
        <v>3.9746351975847201E-2</v>
      </c>
      <c r="AQ130" s="16">
        <f t="shared" si="71"/>
        <v>3.8162765229615099E-2</v>
      </c>
      <c r="AR130" s="16">
        <f t="shared" si="71"/>
        <v>1.54141312701442E-2</v>
      </c>
      <c r="AS130" s="16">
        <f t="shared" si="71"/>
        <v>4.0520332830216998E-2</v>
      </c>
      <c r="AT130" s="16">
        <f t="shared" si="71"/>
        <v>6.34020989313724E-2</v>
      </c>
      <c r="AU130" s="16">
        <f t="shared" si="71"/>
        <v>0.125647316839542</v>
      </c>
      <c r="AV130" s="16">
        <f t="shared" si="71"/>
        <v>4.1318331056314897E-2</v>
      </c>
      <c r="AW130" s="16">
        <f t="shared" ref="AW130" si="72">SUM(AW131:AW133)</f>
        <v>1.4312294309911</v>
      </c>
      <c r="AY130" s="149"/>
    </row>
    <row r="131" spans="1:51" x14ac:dyDescent="0.25">
      <c r="A131" s="35" t="s">
        <v>23</v>
      </c>
      <c r="B131" s="88"/>
      <c r="C131" s="39">
        <v>0</v>
      </c>
      <c r="D131" s="39">
        <v>0</v>
      </c>
      <c r="E131" s="39">
        <v>0</v>
      </c>
      <c r="F131" s="39">
        <v>0</v>
      </c>
      <c r="G131" s="39">
        <v>0</v>
      </c>
      <c r="H131" s="39">
        <v>0</v>
      </c>
      <c r="I131" s="39">
        <v>0</v>
      </c>
      <c r="J131" s="39">
        <v>0</v>
      </c>
      <c r="K131" s="39">
        <v>0</v>
      </c>
      <c r="L131" s="39">
        <v>0</v>
      </c>
      <c r="M131" s="39">
        <v>0</v>
      </c>
      <c r="N131" s="39">
        <v>0</v>
      </c>
      <c r="O131" s="39">
        <v>0</v>
      </c>
      <c r="P131" s="39">
        <v>0</v>
      </c>
      <c r="Q131" s="39">
        <v>0</v>
      </c>
      <c r="R131" s="39">
        <v>0</v>
      </c>
      <c r="S131" s="39">
        <v>0</v>
      </c>
      <c r="T131" s="39">
        <v>0</v>
      </c>
      <c r="U131" s="39">
        <v>0</v>
      </c>
      <c r="V131" s="39">
        <v>0</v>
      </c>
      <c r="W131" s="39">
        <v>0</v>
      </c>
      <c r="X131" s="39">
        <v>0</v>
      </c>
      <c r="Y131" s="39">
        <v>0</v>
      </c>
      <c r="Z131" s="39">
        <v>0</v>
      </c>
      <c r="AA131" s="39">
        <v>0</v>
      </c>
      <c r="AB131" s="39">
        <v>0</v>
      </c>
      <c r="AC131" s="39">
        <v>0</v>
      </c>
      <c r="AD131" s="39">
        <v>0</v>
      </c>
      <c r="AE131" s="39">
        <v>0</v>
      </c>
      <c r="AF131" s="39">
        <v>0</v>
      </c>
      <c r="AG131" s="39">
        <v>0</v>
      </c>
      <c r="AH131" s="39">
        <v>0</v>
      </c>
      <c r="AI131" s="39">
        <v>0</v>
      </c>
      <c r="AJ131" s="39">
        <v>0</v>
      </c>
      <c r="AK131" s="39">
        <v>0</v>
      </c>
      <c r="AL131" s="39">
        <v>0</v>
      </c>
      <c r="AM131" s="39">
        <v>5.4199999999999995E-4</v>
      </c>
      <c r="AN131" s="39">
        <v>4.4936319882676002E-3</v>
      </c>
      <c r="AO131" s="39">
        <v>0</v>
      </c>
      <c r="AP131" s="39">
        <v>0</v>
      </c>
      <c r="AQ131" s="39">
        <v>0</v>
      </c>
      <c r="AR131" s="39">
        <v>0</v>
      </c>
      <c r="AS131" s="39">
        <v>0</v>
      </c>
      <c r="AT131" s="39">
        <v>0</v>
      </c>
      <c r="AU131" s="39">
        <v>0</v>
      </c>
      <c r="AV131" s="39">
        <v>1.9700000000000001E-5</v>
      </c>
      <c r="AW131" s="39">
        <v>0</v>
      </c>
      <c r="AY131" s="149"/>
    </row>
    <row r="132" spans="1:51" x14ac:dyDescent="0.25">
      <c r="A132" s="35" t="s">
        <v>25</v>
      </c>
      <c r="B132" s="88"/>
      <c r="C132" s="39">
        <v>0</v>
      </c>
      <c r="D132" s="39">
        <v>0</v>
      </c>
      <c r="E132" s="39">
        <v>0</v>
      </c>
      <c r="F132" s="39">
        <v>0</v>
      </c>
      <c r="G132" s="39">
        <v>0</v>
      </c>
      <c r="H132" s="39">
        <v>0</v>
      </c>
      <c r="I132" s="39">
        <v>0</v>
      </c>
      <c r="J132" s="39">
        <v>0</v>
      </c>
      <c r="K132" s="39">
        <v>0</v>
      </c>
      <c r="L132" s="39">
        <v>0</v>
      </c>
      <c r="M132" s="39">
        <v>0</v>
      </c>
      <c r="N132" s="39">
        <v>0</v>
      </c>
      <c r="O132" s="39">
        <v>1.488156E-2</v>
      </c>
      <c r="P132" s="39">
        <v>1.0092240000000001E-2</v>
      </c>
      <c r="Q132" s="39">
        <v>1.6691999999999999E-2</v>
      </c>
      <c r="R132" s="39">
        <v>6.6768000000000001E-3</v>
      </c>
      <c r="S132" s="39">
        <v>1.6563600000000001E-2</v>
      </c>
      <c r="T132" s="39">
        <v>9.1164000000000002E-3</v>
      </c>
      <c r="U132" s="39">
        <v>0.29853000000000002</v>
      </c>
      <c r="V132" s="39">
        <v>0</v>
      </c>
      <c r="W132" s="39">
        <v>0</v>
      </c>
      <c r="X132" s="39">
        <v>0</v>
      </c>
      <c r="Y132" s="39">
        <v>0</v>
      </c>
      <c r="Z132" s="39">
        <v>0</v>
      </c>
      <c r="AA132" s="39">
        <v>0</v>
      </c>
      <c r="AB132" s="39">
        <v>0</v>
      </c>
      <c r="AC132" s="39">
        <v>0</v>
      </c>
      <c r="AD132" s="39">
        <v>0</v>
      </c>
      <c r="AE132" s="39">
        <v>5.4570000000000001E-5</v>
      </c>
      <c r="AF132" s="39">
        <v>2.9917199999999999E-5</v>
      </c>
      <c r="AG132" s="39">
        <v>0.27566133599999998</v>
      </c>
      <c r="AH132" s="39">
        <v>4.5047917596250001E-2</v>
      </c>
      <c r="AI132" s="39">
        <v>0.28837697012000002</v>
      </c>
      <c r="AJ132" s="39">
        <v>1.512241011625E-2</v>
      </c>
      <c r="AK132" s="39">
        <v>1.59005120517</v>
      </c>
      <c r="AL132" s="39">
        <v>9.6744739080000003E-2</v>
      </c>
      <c r="AM132" s="39">
        <v>2.4624513479999999E-2</v>
      </c>
      <c r="AN132" s="39">
        <v>1.5911051354606302E-2</v>
      </c>
      <c r="AO132" s="39">
        <v>4.0233046815412801E-2</v>
      </c>
      <c r="AP132" s="39">
        <v>3.9746351975847201E-2</v>
      </c>
      <c r="AQ132" s="39">
        <v>3.8162765229615099E-2</v>
      </c>
      <c r="AR132" s="39">
        <v>1.54141312701442E-2</v>
      </c>
      <c r="AS132" s="39">
        <v>4.0520332830216998E-2</v>
      </c>
      <c r="AT132" s="39">
        <v>6.34020989313724E-2</v>
      </c>
      <c r="AU132" s="39">
        <v>0.125647316839542</v>
      </c>
      <c r="AV132" s="39">
        <v>4.12986310563149E-2</v>
      </c>
      <c r="AW132" s="39">
        <v>1.4312294309911</v>
      </c>
      <c r="AY132" s="149"/>
    </row>
    <row r="133" spans="1:51" x14ac:dyDescent="0.25">
      <c r="A133" s="35" t="s">
        <v>26</v>
      </c>
      <c r="B133" s="88"/>
      <c r="C133" s="39">
        <v>24.948119999999999</v>
      </c>
      <c r="D133" s="39">
        <v>10.105079999999999</v>
      </c>
      <c r="E133" s="39">
        <v>16.435199999999998</v>
      </c>
      <c r="F133" s="39">
        <v>9.36036</v>
      </c>
      <c r="G133" s="39">
        <v>2.5551599999999999</v>
      </c>
      <c r="H133" s="39">
        <v>0.61631999999999998</v>
      </c>
      <c r="I133" s="39">
        <v>3.8519999999999999E-2</v>
      </c>
      <c r="J133" s="39">
        <v>3.8519999999999999E-2</v>
      </c>
      <c r="K133" s="39">
        <v>0.19259999999999999</v>
      </c>
      <c r="L133" s="39">
        <v>1.8746400000000001</v>
      </c>
      <c r="M133" s="39">
        <v>6.4199999999999993E-2</v>
      </c>
      <c r="N133" s="39">
        <v>0.61103772151898705</v>
      </c>
      <c r="O133" s="39">
        <v>6.6449619348300903E-2</v>
      </c>
      <c r="P133" s="39">
        <v>0.12061532816672201</v>
      </c>
      <c r="Q133" s="39">
        <v>7.7352500503472504E-2</v>
      </c>
      <c r="R133" s="39">
        <v>0</v>
      </c>
      <c r="S133" s="39">
        <v>0.128397339193906</v>
      </c>
      <c r="T133" s="39">
        <v>0.29939409515195298</v>
      </c>
      <c r="U133" s="39">
        <v>2.2188977197114701</v>
      </c>
      <c r="V133" s="39">
        <v>0.75785115646258505</v>
      </c>
      <c r="W133" s="39">
        <v>0.25686978260869597</v>
      </c>
      <c r="X133" s="39">
        <v>0.61447124437154799</v>
      </c>
      <c r="Y133" s="39">
        <v>0.23895667572000001</v>
      </c>
      <c r="Z133" s="39">
        <v>1.0894545454545499E-3</v>
      </c>
      <c r="AA133" s="39">
        <v>3.8848787602634702E-2</v>
      </c>
      <c r="AB133" s="39">
        <v>6.1444536E-4</v>
      </c>
      <c r="AC133" s="39">
        <v>1.944618E-4</v>
      </c>
      <c r="AD133" s="39">
        <v>0</v>
      </c>
      <c r="AE133" s="39">
        <v>0</v>
      </c>
      <c r="AF133" s="39">
        <v>0.24025608000000001</v>
      </c>
      <c r="AG133" s="39">
        <v>2.9696400000000001E-2</v>
      </c>
      <c r="AH133" s="39">
        <v>1.9119600000000001E-3</v>
      </c>
      <c r="AI133" s="39">
        <v>1.5458399999999999E-3</v>
      </c>
      <c r="AJ133" s="39">
        <v>1.50516E-3</v>
      </c>
      <c r="AK133" s="39">
        <v>0</v>
      </c>
      <c r="AL133" s="39">
        <v>1.5328224E-2</v>
      </c>
      <c r="AM133" s="39">
        <v>7.5339359999999998E-4</v>
      </c>
      <c r="AN133" s="39">
        <v>3.8646000000000002E-3</v>
      </c>
      <c r="AO133" s="39">
        <v>0</v>
      </c>
      <c r="AP133" s="39">
        <v>0</v>
      </c>
      <c r="AQ133" s="39">
        <v>0</v>
      </c>
      <c r="AR133" s="39">
        <v>0</v>
      </c>
      <c r="AS133" s="39">
        <v>0</v>
      </c>
      <c r="AT133" s="39">
        <v>0</v>
      </c>
      <c r="AU133" s="39">
        <v>0</v>
      </c>
      <c r="AV133" s="39">
        <v>0</v>
      </c>
      <c r="AW133" s="39">
        <v>0</v>
      </c>
      <c r="AY133" s="149"/>
    </row>
    <row r="134" spans="1:51" x14ac:dyDescent="0.25">
      <c r="A134" s="38"/>
      <c r="B134" s="88"/>
      <c r="C134" s="53"/>
      <c r="D134" s="53"/>
      <c r="E134" s="53"/>
      <c r="F134" s="53"/>
      <c r="G134" s="53"/>
      <c r="H134" s="53"/>
      <c r="I134" s="53"/>
      <c r="J134" s="53"/>
      <c r="K134" s="53"/>
      <c r="L134" s="53"/>
      <c r="M134" s="53"/>
      <c r="N134" s="53"/>
      <c r="O134" s="53"/>
      <c r="P134" s="53"/>
      <c r="Q134" s="53"/>
      <c r="R134" s="53"/>
      <c r="S134" s="53"/>
      <c r="T134" s="53"/>
      <c r="U134" s="53"/>
      <c r="V134" s="53"/>
      <c r="W134" s="53"/>
      <c r="X134" s="53"/>
      <c r="Y134" s="53"/>
      <c r="Z134" s="53"/>
      <c r="AA134" s="53"/>
      <c r="AB134" s="53"/>
      <c r="AC134" s="53"/>
      <c r="AD134" s="53"/>
      <c r="AE134" s="53"/>
      <c r="AF134" s="53"/>
      <c r="AG134" s="53"/>
      <c r="AH134" s="53"/>
      <c r="AI134" s="53"/>
      <c r="AJ134" s="53"/>
      <c r="AK134" s="53"/>
      <c r="AL134" s="53"/>
      <c r="AM134" s="53"/>
      <c r="AN134" s="53"/>
      <c r="AO134" s="53"/>
      <c r="AP134" s="53"/>
      <c r="AQ134" s="53"/>
      <c r="AR134" s="53"/>
      <c r="AS134" s="53"/>
      <c r="AT134" s="53"/>
      <c r="AU134" s="53"/>
      <c r="AV134" s="53"/>
      <c r="AW134" s="53"/>
      <c r="AY134" s="149"/>
    </row>
    <row r="135" spans="1:51" x14ac:dyDescent="0.25">
      <c r="A135" s="32" t="s">
        <v>155</v>
      </c>
      <c r="B135" s="85">
        <v>8</v>
      </c>
      <c r="C135" s="142">
        <v>5.4905783056732202</v>
      </c>
      <c r="D135" s="142">
        <v>4.9107762299906597</v>
      </c>
      <c r="E135" s="142">
        <v>3.6718614569247001</v>
      </c>
      <c r="F135" s="142">
        <v>3.7201824912650401</v>
      </c>
      <c r="G135" s="142">
        <v>2.9321211235440399</v>
      </c>
      <c r="H135" s="142">
        <v>4.1599103071045596</v>
      </c>
      <c r="I135" s="142">
        <v>5.7477951405552004</v>
      </c>
      <c r="J135" s="142">
        <v>6.3739428084402796</v>
      </c>
      <c r="K135" s="142">
        <v>6.1099503138688398</v>
      </c>
      <c r="L135" s="142">
        <v>5.88057936339034</v>
      </c>
      <c r="M135" s="142">
        <v>7.0152279047673201</v>
      </c>
      <c r="N135" s="142">
        <v>5.4236478098138603</v>
      </c>
      <c r="O135" s="142">
        <v>4.6944010218606396</v>
      </c>
      <c r="P135" s="142">
        <v>0.92972626967630001</v>
      </c>
      <c r="Q135" s="142">
        <v>3.9120413947556001</v>
      </c>
      <c r="R135" s="142">
        <v>4.7144050722050403</v>
      </c>
      <c r="S135" s="142">
        <v>10.741111010060701</v>
      </c>
      <c r="T135" s="142">
        <v>9.4091734772750204</v>
      </c>
      <c r="U135" s="142">
        <v>9.5814882188209101</v>
      </c>
      <c r="V135" s="142">
        <v>9.6130306700658803</v>
      </c>
      <c r="W135" s="142">
        <v>11.872516853502599</v>
      </c>
      <c r="X135" s="142">
        <v>10.3454334594737</v>
      </c>
      <c r="Y135" s="142">
        <v>10.673777803384301</v>
      </c>
      <c r="Z135" s="142">
        <v>12.042079493934599</v>
      </c>
      <c r="AA135" s="142">
        <v>10.5780740784116</v>
      </c>
      <c r="AB135" s="142">
        <v>9.9363682163186393</v>
      </c>
      <c r="AC135" s="142">
        <v>10.935412740251399</v>
      </c>
      <c r="AD135" s="142">
        <v>7.2619642137286897</v>
      </c>
      <c r="AE135" s="142">
        <v>9.1459848296499402</v>
      </c>
      <c r="AF135" s="142">
        <v>8.9562290131117805</v>
      </c>
      <c r="AG135" s="142">
        <v>10.445565272365601</v>
      </c>
      <c r="AH135" s="142">
        <v>9.99126775454382</v>
      </c>
      <c r="AI135" s="142">
        <v>11.943062174609899</v>
      </c>
      <c r="AJ135" s="142">
        <v>11.492355855854401</v>
      </c>
      <c r="AK135" s="142">
        <v>13.759925433932899</v>
      </c>
      <c r="AL135" s="142">
        <v>11.356541397827399</v>
      </c>
      <c r="AM135" s="142">
        <v>9.6877091264038295</v>
      </c>
      <c r="AN135" s="142">
        <v>12.570644390872999</v>
      </c>
      <c r="AO135" s="142">
        <v>12.4386094250059</v>
      </c>
      <c r="AP135" s="142">
        <v>12.257052178238901</v>
      </c>
      <c r="AQ135" s="142">
        <v>12.9742150837994</v>
      </c>
      <c r="AR135" s="142">
        <v>15.191478219383701</v>
      </c>
      <c r="AS135" s="142">
        <v>16.5315530110922</v>
      </c>
      <c r="AT135" s="142">
        <v>21.189894755895502</v>
      </c>
      <c r="AU135" s="142">
        <v>16.964291578866401</v>
      </c>
      <c r="AV135" s="142">
        <v>18.762971113363498</v>
      </c>
      <c r="AW135" s="142">
        <v>14.6526680393939</v>
      </c>
      <c r="AY135" s="149"/>
    </row>
    <row r="136" spans="1:51" s="21" customFormat="1" x14ac:dyDescent="0.25">
      <c r="A136" s="37"/>
      <c r="B136" s="95"/>
      <c r="C136" s="51"/>
      <c r="D136" s="51"/>
      <c r="E136" s="51"/>
      <c r="F136" s="51"/>
      <c r="G136" s="51"/>
      <c r="H136" s="51"/>
      <c r="I136" s="51"/>
      <c r="J136" s="51"/>
      <c r="K136" s="51"/>
      <c r="L136" s="51"/>
      <c r="M136" s="51"/>
      <c r="N136" s="51"/>
      <c r="O136" s="51"/>
      <c r="P136" s="51"/>
      <c r="Q136" s="51"/>
      <c r="R136" s="51"/>
      <c r="S136" s="51"/>
      <c r="T136" s="51"/>
      <c r="U136" s="51"/>
      <c r="V136" s="51"/>
      <c r="W136" s="51"/>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Y136" s="149"/>
    </row>
    <row r="137" spans="1:51" x14ac:dyDescent="0.25">
      <c r="A137" s="32" t="s">
        <v>51</v>
      </c>
      <c r="B137" s="85"/>
      <c r="C137" s="16">
        <f t="shared" ref="C137" si="73">C138+C146+C154+C162+C170</f>
        <v>145.95902150399999</v>
      </c>
      <c r="D137" s="16">
        <f t="shared" ref="D137:AV137" si="74">D138+D146+D154+D162+D170</f>
        <v>151.40393767400002</v>
      </c>
      <c r="E137" s="16">
        <f t="shared" si="74"/>
        <v>149.33893109499999</v>
      </c>
      <c r="F137" s="16">
        <f t="shared" si="74"/>
        <v>157.637125508</v>
      </c>
      <c r="G137" s="16">
        <f t="shared" si="74"/>
        <v>155.16684410800002</v>
      </c>
      <c r="H137" s="16">
        <f t="shared" si="74"/>
        <v>149.73621144499998</v>
      </c>
      <c r="I137" s="16">
        <f t="shared" si="74"/>
        <v>150.73726216599999</v>
      </c>
      <c r="J137" s="16">
        <f t="shared" si="74"/>
        <v>142.47217835199999</v>
      </c>
      <c r="K137" s="16">
        <f t="shared" si="74"/>
        <v>144.56266336899998</v>
      </c>
      <c r="L137" s="16">
        <f t="shared" si="74"/>
        <v>137.48821655799998</v>
      </c>
      <c r="M137" s="16">
        <f t="shared" si="74"/>
        <v>141.52684942000002</v>
      </c>
      <c r="N137" s="16">
        <f t="shared" si="74"/>
        <v>139.18484172000001</v>
      </c>
      <c r="O137" s="16">
        <f t="shared" si="74"/>
        <v>141.38480175399999</v>
      </c>
      <c r="P137" s="16">
        <f t="shared" si="74"/>
        <v>147.487633942</v>
      </c>
      <c r="Q137" s="16">
        <f t="shared" si="74"/>
        <v>148.39308121900001</v>
      </c>
      <c r="R137" s="16">
        <f t="shared" si="74"/>
        <v>154.33689321699998</v>
      </c>
      <c r="S137" s="16">
        <f t="shared" si="74"/>
        <v>163.897772887</v>
      </c>
      <c r="T137" s="16">
        <f t="shared" si="74"/>
        <v>161.66977529899998</v>
      </c>
      <c r="U137" s="16">
        <f t="shared" si="74"/>
        <v>172.52383594700001</v>
      </c>
      <c r="V137" s="16">
        <f t="shared" si="74"/>
        <v>172.40190991200001</v>
      </c>
      <c r="W137" s="16">
        <f t="shared" si="74"/>
        <v>188.020984158</v>
      </c>
      <c r="X137" s="16">
        <f t="shared" si="74"/>
        <v>196.52277401900002</v>
      </c>
      <c r="Y137" s="16">
        <f t="shared" si="74"/>
        <v>198.171572406</v>
      </c>
      <c r="Z137" s="16">
        <f t="shared" si="74"/>
        <v>202.39250038500001</v>
      </c>
      <c r="AA137" s="16">
        <f t="shared" si="74"/>
        <v>205.55171521499997</v>
      </c>
      <c r="AB137" s="16">
        <f t="shared" si="74"/>
        <v>209.83253869200001</v>
      </c>
      <c r="AC137" s="16">
        <f t="shared" si="74"/>
        <v>220.14433570900002</v>
      </c>
      <c r="AD137" s="16">
        <f t="shared" si="74"/>
        <v>222.17383231599999</v>
      </c>
      <c r="AE137" s="16">
        <f t="shared" si="74"/>
        <v>232.12114051400005</v>
      </c>
      <c r="AF137" s="16">
        <f t="shared" si="74"/>
        <v>242.65249874899996</v>
      </c>
      <c r="AG137" s="16">
        <f t="shared" si="74"/>
        <v>249.00969191600001</v>
      </c>
      <c r="AH137" s="16">
        <f t="shared" si="74"/>
        <v>252.33928300500003</v>
      </c>
      <c r="AI137" s="16">
        <f t="shared" si="74"/>
        <v>253.24727191600002</v>
      </c>
      <c r="AJ137" s="16">
        <f t="shared" si="74"/>
        <v>256.86542935300002</v>
      </c>
      <c r="AK137" s="16">
        <f t="shared" si="74"/>
        <v>254.04839631600004</v>
      </c>
      <c r="AL137" s="16">
        <f t="shared" si="74"/>
        <v>245.72210085999998</v>
      </c>
      <c r="AM137" s="16">
        <f t="shared" si="74"/>
        <v>244.65586339582404</v>
      </c>
      <c r="AN137" s="16">
        <f t="shared" si="74"/>
        <v>247.99096166915569</v>
      </c>
      <c r="AO137" s="16">
        <f t="shared" si="74"/>
        <v>244.91171430581301</v>
      </c>
      <c r="AP137" s="16">
        <f t="shared" si="74"/>
        <v>250.65288132853559</v>
      </c>
      <c r="AQ137" s="16">
        <f t="shared" si="74"/>
        <v>255.00845676128588</v>
      </c>
      <c r="AR137" s="16">
        <f t="shared" si="74"/>
        <v>261.61963970156836</v>
      </c>
      <c r="AS137" s="16">
        <f t="shared" si="74"/>
        <v>266.40774141478272</v>
      </c>
      <c r="AT137" s="16">
        <f t="shared" si="74"/>
        <v>279.18505267748458</v>
      </c>
      <c r="AU137" s="16">
        <f t="shared" si="74"/>
        <v>282.93153762341183</v>
      </c>
      <c r="AV137" s="16">
        <f t="shared" si="74"/>
        <v>286.63095702442297</v>
      </c>
      <c r="AW137" s="16">
        <f t="shared" ref="AW137" si="75">AW138+AW146+AW154+AW162+AW170</f>
        <v>262.87943945503883</v>
      </c>
      <c r="AY137" s="149"/>
    </row>
    <row r="138" spans="1:51" x14ac:dyDescent="0.25">
      <c r="A138" s="25" t="s">
        <v>52</v>
      </c>
      <c r="B138" s="84"/>
      <c r="C138" s="17">
        <f t="shared" ref="C138" si="76">SUM(C139,C142:C144)</f>
        <v>12.594014360000001</v>
      </c>
      <c r="D138" s="17">
        <f t="shared" ref="D138:AV138" si="77">SUM(D139,D142:D144)</f>
        <v>12.704635675</v>
      </c>
      <c r="E138" s="17">
        <f t="shared" si="77"/>
        <v>12.698452770999999</v>
      </c>
      <c r="F138" s="17">
        <f t="shared" si="77"/>
        <v>14.329281594999999</v>
      </c>
      <c r="G138" s="17">
        <f t="shared" si="77"/>
        <v>12.708019452000002</v>
      </c>
      <c r="H138" s="17">
        <f t="shared" si="77"/>
        <v>13.200416251</v>
      </c>
      <c r="I138" s="17">
        <f t="shared" si="77"/>
        <v>15.065072878999999</v>
      </c>
      <c r="J138" s="17">
        <f t="shared" si="77"/>
        <v>14.151373763</v>
      </c>
      <c r="K138" s="17">
        <f t="shared" si="77"/>
        <v>15.378201806</v>
      </c>
      <c r="L138" s="17">
        <f t="shared" si="77"/>
        <v>14.581159434</v>
      </c>
      <c r="M138" s="17">
        <f t="shared" si="77"/>
        <v>14.745703950000001</v>
      </c>
      <c r="N138" s="17">
        <f t="shared" si="77"/>
        <v>14.666645805000002</v>
      </c>
      <c r="O138" s="17">
        <f t="shared" si="77"/>
        <v>14.034095557000001</v>
      </c>
      <c r="P138" s="17">
        <f t="shared" si="77"/>
        <v>15.720358854999999</v>
      </c>
      <c r="Q138" s="17">
        <f t="shared" si="77"/>
        <v>12.531016423999999</v>
      </c>
      <c r="R138" s="17">
        <f t="shared" si="77"/>
        <v>14.496448496999999</v>
      </c>
      <c r="S138" s="17">
        <f t="shared" si="77"/>
        <v>15.622523296000001</v>
      </c>
      <c r="T138" s="17">
        <f t="shared" si="77"/>
        <v>13.941305973999999</v>
      </c>
      <c r="U138" s="17">
        <f t="shared" si="77"/>
        <v>15.512034173</v>
      </c>
      <c r="V138" s="17">
        <f t="shared" si="77"/>
        <v>15.704004971000002</v>
      </c>
      <c r="W138" s="17">
        <f t="shared" si="77"/>
        <v>16.277979771000002</v>
      </c>
      <c r="X138" s="17">
        <f t="shared" si="77"/>
        <v>16.797590789000001</v>
      </c>
      <c r="Y138" s="17">
        <f t="shared" si="77"/>
        <v>17.259408409999999</v>
      </c>
      <c r="Z138" s="17">
        <f t="shared" si="77"/>
        <v>18.655901222000001</v>
      </c>
      <c r="AA138" s="17">
        <f t="shared" si="77"/>
        <v>19.68284491</v>
      </c>
      <c r="AB138" s="17">
        <f t="shared" si="77"/>
        <v>20.581386764999998</v>
      </c>
      <c r="AC138" s="17">
        <f t="shared" si="77"/>
        <v>19.515764364999999</v>
      </c>
      <c r="AD138" s="17">
        <f t="shared" si="77"/>
        <v>19.764043417999996</v>
      </c>
      <c r="AE138" s="17">
        <f t="shared" si="77"/>
        <v>21.794917674000004</v>
      </c>
      <c r="AF138" s="17">
        <f t="shared" si="77"/>
        <v>23.184115497000001</v>
      </c>
      <c r="AG138" s="17">
        <f t="shared" si="77"/>
        <v>20.857177781000001</v>
      </c>
      <c r="AH138" s="17">
        <f t="shared" si="77"/>
        <v>22.366710287</v>
      </c>
      <c r="AI138" s="17">
        <f t="shared" si="77"/>
        <v>21.907593015</v>
      </c>
      <c r="AJ138" s="17">
        <f t="shared" si="77"/>
        <v>21.624239582000001</v>
      </c>
      <c r="AK138" s="17">
        <f t="shared" si="77"/>
        <v>20.088538288999999</v>
      </c>
      <c r="AL138" s="17">
        <f t="shared" si="77"/>
        <v>18.196824729999999</v>
      </c>
      <c r="AM138" s="17">
        <f t="shared" si="77"/>
        <v>15.744028661082865</v>
      </c>
      <c r="AN138" s="17">
        <f t="shared" si="77"/>
        <v>17.489700204033014</v>
      </c>
      <c r="AO138" s="17">
        <f t="shared" si="77"/>
        <v>18.340671192416224</v>
      </c>
      <c r="AP138" s="17">
        <f t="shared" si="77"/>
        <v>19.67098860278994</v>
      </c>
      <c r="AQ138" s="17">
        <f t="shared" si="77"/>
        <v>20.160201699469567</v>
      </c>
      <c r="AR138" s="17">
        <f t="shared" si="77"/>
        <v>18.905034019625283</v>
      </c>
      <c r="AS138" s="17">
        <f t="shared" si="77"/>
        <v>18.87226009724256</v>
      </c>
      <c r="AT138" s="17">
        <f t="shared" si="77"/>
        <v>16.801312763136014</v>
      </c>
      <c r="AU138" s="17">
        <f t="shared" si="77"/>
        <v>16.588483894678753</v>
      </c>
      <c r="AV138" s="17">
        <f t="shared" si="77"/>
        <v>22.028427627855041</v>
      </c>
      <c r="AW138" s="17">
        <f t="shared" ref="AW138" si="78">SUM(AW139,AW142:AW144)</f>
        <v>21.783126937248273</v>
      </c>
      <c r="AY138" s="149"/>
    </row>
    <row r="139" spans="1:51" x14ac:dyDescent="0.25">
      <c r="A139" s="35" t="s">
        <v>24</v>
      </c>
      <c r="B139" s="88"/>
      <c r="C139" s="50">
        <f t="shared" ref="C139" si="79">SUM(C140:C141)</f>
        <v>5.6419619000000001</v>
      </c>
      <c r="D139" s="50">
        <f t="shared" ref="D139:AV139" si="80">SUM(D140:D141)</f>
        <v>5.8918553869999997</v>
      </c>
      <c r="E139" s="50">
        <f t="shared" si="80"/>
        <v>5.6090610139999999</v>
      </c>
      <c r="F139" s="50">
        <f t="shared" si="80"/>
        <v>5.8378149969999997</v>
      </c>
      <c r="G139" s="50">
        <f t="shared" si="80"/>
        <v>5.7301350060000003</v>
      </c>
      <c r="H139" s="50">
        <f t="shared" si="80"/>
        <v>5.3923644360000003</v>
      </c>
      <c r="I139" s="50">
        <f t="shared" si="80"/>
        <v>5.50062725</v>
      </c>
      <c r="J139" s="50">
        <f t="shared" si="80"/>
        <v>5.2356096149999996</v>
      </c>
      <c r="K139" s="50">
        <f t="shared" si="80"/>
        <v>5.5327880909999996</v>
      </c>
      <c r="L139" s="50">
        <f t="shared" si="80"/>
        <v>5.2234340110000002</v>
      </c>
      <c r="M139" s="50">
        <f t="shared" si="80"/>
        <v>5.1382348489999998</v>
      </c>
      <c r="N139" s="50">
        <f t="shared" si="80"/>
        <v>5.0750049979999998</v>
      </c>
      <c r="O139" s="50">
        <f t="shared" si="80"/>
        <v>4.3587883870000006</v>
      </c>
      <c r="P139" s="50">
        <f t="shared" si="80"/>
        <v>6.435572004</v>
      </c>
      <c r="Q139" s="50">
        <f t="shared" si="80"/>
        <v>3.5838069999999997</v>
      </c>
      <c r="R139" s="50">
        <f t="shared" si="80"/>
        <v>3.7200476640000004</v>
      </c>
      <c r="S139" s="50">
        <f t="shared" si="80"/>
        <v>3.6437797110000001</v>
      </c>
      <c r="T139" s="50">
        <f t="shared" si="80"/>
        <v>3.3704946489999998</v>
      </c>
      <c r="U139" s="50">
        <f t="shared" si="80"/>
        <v>3.0931017490000001</v>
      </c>
      <c r="V139" s="50">
        <f t="shared" si="80"/>
        <v>2.9067423149999998</v>
      </c>
      <c r="W139" s="50">
        <f t="shared" si="80"/>
        <v>2.7440689429999998</v>
      </c>
      <c r="X139" s="50">
        <f t="shared" si="80"/>
        <v>2.617247565</v>
      </c>
      <c r="Y139" s="50">
        <f t="shared" si="80"/>
        <v>2.2343465170000001</v>
      </c>
      <c r="Z139" s="50">
        <f t="shared" si="80"/>
        <v>2.1604449610000001</v>
      </c>
      <c r="AA139" s="50">
        <f t="shared" si="80"/>
        <v>2.1704759180000002</v>
      </c>
      <c r="AB139" s="50">
        <f t="shared" si="80"/>
        <v>2.205662405</v>
      </c>
      <c r="AC139" s="50">
        <f t="shared" si="80"/>
        <v>2.1668814969999999</v>
      </c>
      <c r="AD139" s="50">
        <f t="shared" si="80"/>
        <v>2.1936935700000002</v>
      </c>
      <c r="AE139" s="50">
        <f t="shared" si="80"/>
        <v>2.2888174289999998</v>
      </c>
      <c r="AF139" s="50">
        <f t="shared" si="80"/>
        <v>2.2369248119999998</v>
      </c>
      <c r="AG139" s="50">
        <f t="shared" si="80"/>
        <v>2.2466567259999999</v>
      </c>
      <c r="AH139" s="50">
        <f t="shared" si="80"/>
        <v>2.2940440190000002</v>
      </c>
      <c r="AI139" s="50">
        <f t="shared" si="80"/>
        <v>2.3371961950000002</v>
      </c>
      <c r="AJ139" s="50">
        <f t="shared" si="80"/>
        <v>2.2261431249999997</v>
      </c>
      <c r="AK139" s="50">
        <f t="shared" si="80"/>
        <v>1.986236605</v>
      </c>
      <c r="AL139" s="50">
        <f t="shared" si="80"/>
        <v>1.757973966</v>
      </c>
      <c r="AM139" s="50">
        <f t="shared" si="80"/>
        <v>1.355930353251817</v>
      </c>
      <c r="AN139" s="50">
        <f t="shared" si="80"/>
        <v>1.6432301978616035</v>
      </c>
      <c r="AO139" s="50">
        <f t="shared" si="80"/>
        <v>1.5005316315906645</v>
      </c>
      <c r="AP139" s="50">
        <f t="shared" si="80"/>
        <v>2.3696151835978978</v>
      </c>
      <c r="AQ139" s="50">
        <f t="shared" si="80"/>
        <v>1.5101516679124949</v>
      </c>
      <c r="AR139" s="50">
        <f t="shared" si="80"/>
        <v>1.2819851323010303</v>
      </c>
      <c r="AS139" s="50">
        <f t="shared" si="80"/>
        <v>1.5464972130270309</v>
      </c>
      <c r="AT139" s="50">
        <f t="shared" si="80"/>
        <v>1.1927642222878438</v>
      </c>
      <c r="AU139" s="50">
        <f t="shared" si="80"/>
        <v>1.1001789128067112</v>
      </c>
      <c r="AV139" s="50">
        <f t="shared" si="80"/>
        <v>1.574167459079074</v>
      </c>
      <c r="AW139" s="50">
        <f t="shared" ref="AW139" si="81">SUM(AW140:AW141)</f>
        <v>1.6406403884311951</v>
      </c>
      <c r="AY139" s="149"/>
    </row>
    <row r="140" spans="1:51" x14ac:dyDescent="0.25">
      <c r="A140" s="36" t="s">
        <v>38</v>
      </c>
      <c r="B140" s="88">
        <v>9</v>
      </c>
      <c r="C140" s="39">
        <v>1.151605397</v>
      </c>
      <c r="D140" s="39">
        <v>1.021949663</v>
      </c>
      <c r="E140" s="39">
        <v>0.79893643800000003</v>
      </c>
      <c r="F140" s="39">
        <v>0.68868431900000004</v>
      </c>
      <c r="G140" s="39">
        <v>0.54404715199999998</v>
      </c>
      <c r="H140" s="39">
        <v>0.38064131200000001</v>
      </c>
      <c r="I140" s="39">
        <v>0.27759492800000002</v>
      </c>
      <c r="J140" s="39">
        <v>0.17122174800000001</v>
      </c>
      <c r="K140" s="39">
        <v>0.12813861300000001</v>
      </c>
      <c r="L140" s="39">
        <v>0.10649491</v>
      </c>
      <c r="M140" s="39">
        <v>0.22834022500000001</v>
      </c>
      <c r="N140" s="39">
        <v>0.201081389</v>
      </c>
      <c r="O140" s="39">
        <v>0.15819988700000001</v>
      </c>
      <c r="P140" s="39">
        <v>3.9546281000000003E-2</v>
      </c>
      <c r="Q140" s="39">
        <v>3.7536801000000002E-2</v>
      </c>
      <c r="R140" s="39">
        <v>6.7970396000000002E-2</v>
      </c>
      <c r="S140" s="39">
        <v>0.2094105</v>
      </c>
      <c r="T140" s="39">
        <v>0.44702521899999997</v>
      </c>
      <c r="U140" s="39">
        <v>0.55964135500000001</v>
      </c>
      <c r="V140" s="39">
        <v>0.65989819000000005</v>
      </c>
      <c r="W140" s="39">
        <v>0.74436656899999998</v>
      </c>
      <c r="X140" s="39">
        <v>0.80793963199999996</v>
      </c>
      <c r="Y140" s="39">
        <v>1.017845028</v>
      </c>
      <c r="Z140" s="39">
        <v>1.2028221960000001</v>
      </c>
      <c r="AA140" s="39">
        <v>1.3143001599999999</v>
      </c>
      <c r="AB140" s="39">
        <v>1.4063298829999999</v>
      </c>
      <c r="AC140" s="39">
        <v>1.465777076</v>
      </c>
      <c r="AD140" s="39">
        <v>1.5786277580000001</v>
      </c>
      <c r="AE140" s="39">
        <v>1.726707744</v>
      </c>
      <c r="AF140" s="39">
        <v>1.756237099</v>
      </c>
      <c r="AG140" s="39">
        <v>1.8759946670000001</v>
      </c>
      <c r="AH140" s="39">
        <v>1.9936560160000001</v>
      </c>
      <c r="AI140" s="39">
        <v>2.0952351280000001</v>
      </c>
      <c r="AJ140" s="39">
        <v>2.0574115759999998</v>
      </c>
      <c r="AK140" s="39">
        <v>1.8644924599999999</v>
      </c>
      <c r="AL140" s="39">
        <v>1.7234151049999999</v>
      </c>
      <c r="AM140" s="39">
        <v>1.2216556971766499</v>
      </c>
      <c r="AN140" s="39">
        <v>1.5432576688775601</v>
      </c>
      <c r="AO140" s="39">
        <v>1.4371012881237699</v>
      </c>
      <c r="AP140" s="39">
        <v>2.2829368236707501</v>
      </c>
      <c r="AQ140" s="39">
        <v>1.39201698263555</v>
      </c>
      <c r="AR140" s="39">
        <v>1.1991770950637399</v>
      </c>
      <c r="AS140" s="39">
        <v>1.3132563985466199</v>
      </c>
      <c r="AT140" s="39">
        <v>1.1232101408614701</v>
      </c>
      <c r="AU140" s="39">
        <v>1.0669499800506399</v>
      </c>
      <c r="AV140" s="39">
        <v>1.46805099150582</v>
      </c>
      <c r="AW140" s="39">
        <v>1.5044039855462701</v>
      </c>
      <c r="AY140" s="149"/>
    </row>
    <row r="141" spans="1:51" x14ac:dyDescent="0.25">
      <c r="A141" s="36" t="s">
        <v>39</v>
      </c>
      <c r="B141" s="88">
        <v>10</v>
      </c>
      <c r="C141" s="39">
        <v>4.4903565030000001</v>
      </c>
      <c r="D141" s="39">
        <v>4.8699057239999997</v>
      </c>
      <c r="E141" s="39">
        <v>4.8101245759999998</v>
      </c>
      <c r="F141" s="39">
        <v>5.1491306779999997</v>
      </c>
      <c r="G141" s="39">
        <v>5.1860878540000002</v>
      </c>
      <c r="H141" s="39">
        <v>5.0117231240000004</v>
      </c>
      <c r="I141" s="39">
        <v>5.2230323219999999</v>
      </c>
      <c r="J141" s="39">
        <v>5.0643878669999998</v>
      </c>
      <c r="K141" s="39">
        <v>5.4046494779999996</v>
      </c>
      <c r="L141" s="39">
        <v>5.1169391009999998</v>
      </c>
      <c r="M141" s="39">
        <v>4.9098946239999997</v>
      </c>
      <c r="N141" s="39">
        <v>4.8739236090000002</v>
      </c>
      <c r="O141" s="39">
        <v>4.2005885000000003</v>
      </c>
      <c r="P141" s="39">
        <v>6.3960257230000002</v>
      </c>
      <c r="Q141" s="39">
        <v>3.5462701989999998</v>
      </c>
      <c r="R141" s="39">
        <v>3.6520772680000002</v>
      </c>
      <c r="S141" s="39">
        <v>3.4343692109999999</v>
      </c>
      <c r="T141" s="39">
        <v>2.9234694299999999</v>
      </c>
      <c r="U141" s="39">
        <v>2.533460394</v>
      </c>
      <c r="V141" s="39">
        <v>2.246844125</v>
      </c>
      <c r="W141" s="39">
        <v>1.9997023739999999</v>
      </c>
      <c r="X141" s="39">
        <v>1.8093079329999999</v>
      </c>
      <c r="Y141" s="39">
        <v>1.2165014890000001</v>
      </c>
      <c r="Z141" s="39">
        <v>0.95762276499999999</v>
      </c>
      <c r="AA141" s="39">
        <v>0.85617575800000001</v>
      </c>
      <c r="AB141" s="39">
        <v>0.79933252200000005</v>
      </c>
      <c r="AC141" s="39">
        <v>0.70110442100000003</v>
      </c>
      <c r="AD141" s="39">
        <v>0.61506581199999999</v>
      </c>
      <c r="AE141" s="39">
        <v>0.56210968500000003</v>
      </c>
      <c r="AF141" s="39">
        <v>0.48068771300000002</v>
      </c>
      <c r="AG141" s="39">
        <v>0.37066205899999999</v>
      </c>
      <c r="AH141" s="39">
        <v>0.30038800300000001</v>
      </c>
      <c r="AI141" s="39">
        <v>0.241961067</v>
      </c>
      <c r="AJ141" s="39">
        <v>0.16873154900000001</v>
      </c>
      <c r="AK141" s="39">
        <v>0.121744145</v>
      </c>
      <c r="AL141" s="39">
        <v>3.4558861000000003E-2</v>
      </c>
      <c r="AM141" s="39">
        <v>0.134274656075167</v>
      </c>
      <c r="AN141" s="39">
        <v>9.9972528984043504E-2</v>
      </c>
      <c r="AO141" s="39">
        <v>6.3430343466894606E-2</v>
      </c>
      <c r="AP141" s="39">
        <v>8.6678359927147494E-2</v>
      </c>
      <c r="AQ141" s="39">
        <v>0.118134685276945</v>
      </c>
      <c r="AR141" s="39">
        <v>8.2808037237290397E-2</v>
      </c>
      <c r="AS141" s="39">
        <v>0.23324081448041101</v>
      </c>
      <c r="AT141" s="39">
        <v>6.9554081426373801E-2</v>
      </c>
      <c r="AU141" s="39">
        <v>3.3228932756071299E-2</v>
      </c>
      <c r="AV141" s="39">
        <v>0.10611646757325401</v>
      </c>
      <c r="AW141" s="39">
        <v>0.136236402884925</v>
      </c>
      <c r="AY141" s="149"/>
    </row>
    <row r="142" spans="1:51" x14ac:dyDescent="0.25">
      <c r="A142" s="35" t="s">
        <v>25</v>
      </c>
      <c r="B142" s="88"/>
      <c r="C142" s="39">
        <v>5.9995232039999999</v>
      </c>
      <c r="D142" s="39">
        <v>6.0901123510000001</v>
      </c>
      <c r="E142" s="39">
        <v>6.2592333240000002</v>
      </c>
      <c r="F142" s="39">
        <v>6.8019854479999999</v>
      </c>
      <c r="G142" s="39">
        <v>6.5033930590000004</v>
      </c>
      <c r="H142" s="39">
        <v>7.479104038</v>
      </c>
      <c r="I142" s="39">
        <v>9.2096050559999991</v>
      </c>
      <c r="J142" s="39">
        <v>8.3676891550000008</v>
      </c>
      <c r="K142" s="39">
        <v>9.1890620839999997</v>
      </c>
      <c r="L142" s="39">
        <v>8.7252660540000004</v>
      </c>
      <c r="M142" s="39">
        <v>8.9447605160000005</v>
      </c>
      <c r="N142" s="39">
        <v>8.7198050810000005</v>
      </c>
      <c r="O142" s="39">
        <v>8.7542264379999999</v>
      </c>
      <c r="P142" s="39">
        <v>8.2901270040000004</v>
      </c>
      <c r="Q142" s="39">
        <v>7.8783283559999999</v>
      </c>
      <c r="R142" s="39">
        <v>9.7191511199999994</v>
      </c>
      <c r="S142" s="39">
        <v>10.854600531999999</v>
      </c>
      <c r="T142" s="39">
        <v>9.7540688620000005</v>
      </c>
      <c r="U142" s="39">
        <v>11.205242293</v>
      </c>
      <c r="V142" s="39">
        <v>11.495421273</v>
      </c>
      <c r="W142" s="39">
        <v>12.025560619</v>
      </c>
      <c r="X142" s="39">
        <v>12.813454883</v>
      </c>
      <c r="Y142" s="39">
        <v>13.054468787999999</v>
      </c>
      <c r="Z142" s="39">
        <v>14.168696176999999</v>
      </c>
      <c r="AA142" s="39">
        <v>14.497902718000001</v>
      </c>
      <c r="AB142" s="39">
        <v>15.984128843000001</v>
      </c>
      <c r="AC142" s="39">
        <v>15.508320587</v>
      </c>
      <c r="AD142" s="39">
        <v>15.69577376</v>
      </c>
      <c r="AE142" s="39">
        <v>17.669155682</v>
      </c>
      <c r="AF142" s="39">
        <v>17.670050411999998</v>
      </c>
      <c r="AG142" s="39">
        <v>16.986780365000001</v>
      </c>
      <c r="AH142" s="39">
        <v>18.414329818999999</v>
      </c>
      <c r="AI142" s="39">
        <v>17.705335333000001</v>
      </c>
      <c r="AJ142" s="39">
        <v>17.360401821</v>
      </c>
      <c r="AK142" s="39">
        <v>16.054936527999999</v>
      </c>
      <c r="AL142" s="39">
        <v>13.910847883000001</v>
      </c>
      <c r="AM142" s="39">
        <v>11.923283746526</v>
      </c>
      <c r="AN142" s="39">
        <v>13.4053115804442</v>
      </c>
      <c r="AO142" s="39">
        <v>14.4440793676967</v>
      </c>
      <c r="AP142" s="39">
        <v>15.2485738075061</v>
      </c>
      <c r="AQ142" s="39">
        <v>16.2379746550811</v>
      </c>
      <c r="AR142" s="39">
        <v>15.9244266919269</v>
      </c>
      <c r="AS142" s="39">
        <v>15.8513823041551</v>
      </c>
      <c r="AT142" s="39">
        <v>14.604117984890401</v>
      </c>
      <c r="AU142" s="39">
        <v>14.2421579214638</v>
      </c>
      <c r="AV142" s="39">
        <v>19.390739969263102</v>
      </c>
      <c r="AW142" s="39">
        <v>19.2282703084846</v>
      </c>
      <c r="AY142" s="149"/>
    </row>
    <row r="143" spans="1:51" x14ac:dyDescent="0.25">
      <c r="A143" s="35" t="s">
        <v>26</v>
      </c>
      <c r="B143" s="88"/>
      <c r="C143" s="39">
        <v>0.95252925600000005</v>
      </c>
      <c r="D143" s="39">
        <v>0.72266793699999998</v>
      </c>
      <c r="E143" s="39">
        <v>0.83015843300000003</v>
      </c>
      <c r="F143" s="39">
        <v>1.68948115</v>
      </c>
      <c r="G143" s="39">
        <v>0.47449138699999999</v>
      </c>
      <c r="H143" s="39">
        <v>0.328947777</v>
      </c>
      <c r="I143" s="39">
        <v>0.35484057299999999</v>
      </c>
      <c r="J143" s="39">
        <v>0.54807499299999995</v>
      </c>
      <c r="K143" s="39">
        <v>0.65635163100000005</v>
      </c>
      <c r="L143" s="39">
        <v>0.63245936899999999</v>
      </c>
      <c r="M143" s="39">
        <v>0.66270858499999996</v>
      </c>
      <c r="N143" s="39">
        <v>0.87183572600000003</v>
      </c>
      <c r="O143" s="39">
        <v>0.92108073199999996</v>
      </c>
      <c r="P143" s="39">
        <v>0.99465984699999999</v>
      </c>
      <c r="Q143" s="39">
        <v>1.068881068</v>
      </c>
      <c r="R143" s="39">
        <v>1.057249713</v>
      </c>
      <c r="S143" s="39">
        <v>1.0969803010000001</v>
      </c>
      <c r="T143" s="39">
        <v>0.78799859500000002</v>
      </c>
      <c r="U143" s="39">
        <v>1.183365147</v>
      </c>
      <c r="V143" s="39">
        <v>1.2699352829999999</v>
      </c>
      <c r="W143" s="39">
        <v>1.4748629929999999</v>
      </c>
      <c r="X143" s="39">
        <v>1.3318200090000001</v>
      </c>
      <c r="Y143" s="39">
        <v>1.9354977449999999</v>
      </c>
      <c r="Z143" s="39">
        <v>2.2900363119999998</v>
      </c>
      <c r="AA143" s="39">
        <v>2.9761140899999998</v>
      </c>
      <c r="AB143" s="39">
        <v>2.351614917</v>
      </c>
      <c r="AC143" s="39">
        <v>1.7989532690000001</v>
      </c>
      <c r="AD143" s="39">
        <v>1.831885972</v>
      </c>
      <c r="AE143" s="39">
        <v>1.7910111310000001</v>
      </c>
      <c r="AF143" s="39">
        <v>3.2290176050000001</v>
      </c>
      <c r="AG143" s="39">
        <v>1.5737970379999999</v>
      </c>
      <c r="AH143" s="39">
        <v>1.602929837</v>
      </c>
      <c r="AI143" s="39">
        <v>1.808458903</v>
      </c>
      <c r="AJ143" s="39">
        <v>1.9775041360000001</v>
      </c>
      <c r="AK143" s="39">
        <v>1.9857726</v>
      </c>
      <c r="AL143" s="39">
        <v>2.4622041530000001</v>
      </c>
      <c r="AM143" s="39">
        <v>2.3989516421036301</v>
      </c>
      <c r="AN143" s="39">
        <v>2.3742118383185402</v>
      </c>
      <c r="AO143" s="39">
        <v>2.3287338510698801</v>
      </c>
      <c r="AP143" s="39">
        <v>1.97956727714292</v>
      </c>
      <c r="AQ143" s="39">
        <v>2.3350759156169101</v>
      </c>
      <c r="AR143" s="39">
        <v>1.6123993925692599</v>
      </c>
      <c r="AS143" s="39">
        <v>1.38266796420264</v>
      </c>
      <c r="AT143" s="39">
        <v>0.90314763088738903</v>
      </c>
      <c r="AU143" s="39">
        <v>1.1352911337317499</v>
      </c>
      <c r="AV143" s="39">
        <v>0.94889383910142899</v>
      </c>
      <c r="AW143" s="39">
        <v>0.80275016047896497</v>
      </c>
      <c r="AY143" s="149"/>
    </row>
    <row r="144" spans="1:51" x14ac:dyDescent="0.25">
      <c r="A144" s="35" t="s">
        <v>23</v>
      </c>
      <c r="B144" s="88"/>
      <c r="C144" s="39">
        <v>0</v>
      </c>
      <c r="D144" s="39">
        <v>0</v>
      </c>
      <c r="E144" s="39">
        <v>0</v>
      </c>
      <c r="F144" s="39">
        <v>0</v>
      </c>
      <c r="G144" s="39">
        <v>0</v>
      </c>
      <c r="H144" s="39">
        <v>0</v>
      </c>
      <c r="I144" s="39">
        <v>0</v>
      </c>
      <c r="J144" s="39">
        <v>0</v>
      </c>
      <c r="K144" s="39">
        <v>0</v>
      </c>
      <c r="L144" s="39">
        <v>0</v>
      </c>
      <c r="M144" s="39">
        <v>0</v>
      </c>
      <c r="N144" s="39">
        <v>0</v>
      </c>
      <c r="O144" s="39">
        <v>0</v>
      </c>
      <c r="P144" s="39">
        <v>0</v>
      </c>
      <c r="Q144" s="39">
        <v>0</v>
      </c>
      <c r="R144" s="39">
        <v>0</v>
      </c>
      <c r="S144" s="39">
        <v>2.7162751999999998E-2</v>
      </c>
      <c r="T144" s="39">
        <v>2.8743867999999999E-2</v>
      </c>
      <c r="U144" s="39">
        <v>3.0324983999999999E-2</v>
      </c>
      <c r="V144" s="39">
        <v>3.19061E-2</v>
      </c>
      <c r="W144" s="39">
        <v>3.3487216E-2</v>
      </c>
      <c r="X144" s="39">
        <v>3.5068332000000001E-2</v>
      </c>
      <c r="Y144" s="39">
        <v>3.5095359999999999E-2</v>
      </c>
      <c r="Z144" s="39">
        <v>3.6723772000000002E-2</v>
      </c>
      <c r="AA144" s="39">
        <v>3.8352183999999997E-2</v>
      </c>
      <c r="AB144" s="39">
        <v>3.9980599999999998E-2</v>
      </c>
      <c r="AC144" s="39">
        <v>4.1609012000000001E-2</v>
      </c>
      <c r="AD144" s="39">
        <v>4.2690116E-2</v>
      </c>
      <c r="AE144" s="39">
        <v>4.5933432000000003E-2</v>
      </c>
      <c r="AF144" s="39">
        <v>4.8122668E-2</v>
      </c>
      <c r="AG144" s="39">
        <v>4.9943651999999998E-2</v>
      </c>
      <c r="AH144" s="39">
        <v>5.5406612000000001E-2</v>
      </c>
      <c r="AI144" s="39">
        <v>5.6602583999999997E-2</v>
      </c>
      <c r="AJ144" s="39">
        <v>6.0190500000000001E-2</v>
      </c>
      <c r="AK144" s="39">
        <v>6.1592556E-2</v>
      </c>
      <c r="AL144" s="39">
        <v>6.5798728000000001E-2</v>
      </c>
      <c r="AM144" s="39">
        <v>6.5862919201418804E-2</v>
      </c>
      <c r="AN144" s="39">
        <v>6.6946587408670599E-2</v>
      </c>
      <c r="AO144" s="39">
        <v>6.7326342058978694E-2</v>
      </c>
      <c r="AP144" s="39">
        <v>7.3232334543020694E-2</v>
      </c>
      <c r="AQ144" s="39">
        <v>7.6999460859061994E-2</v>
      </c>
      <c r="AR144" s="39">
        <v>8.6222802828091694E-2</v>
      </c>
      <c r="AS144" s="39">
        <v>9.1712615857791197E-2</v>
      </c>
      <c r="AT144" s="39">
        <v>0.101282925070382</v>
      </c>
      <c r="AU144" s="39">
        <v>0.110855926676491</v>
      </c>
      <c r="AV144" s="39">
        <v>0.11462636041143499</v>
      </c>
      <c r="AW144" s="39">
        <v>0.111466079853515</v>
      </c>
      <c r="AY144" s="149"/>
    </row>
    <row r="145" spans="1:51" s="21" customFormat="1" x14ac:dyDescent="0.25">
      <c r="A145" s="23"/>
      <c r="B145" s="92"/>
      <c r="C145" s="51"/>
      <c r="D145" s="51"/>
      <c r="E145" s="51"/>
      <c r="F145" s="51"/>
      <c r="G145" s="51"/>
      <c r="H145" s="51"/>
      <c r="I145" s="51"/>
      <c r="J145" s="51"/>
      <c r="K145" s="51"/>
      <c r="L145" s="51"/>
      <c r="M145" s="51"/>
      <c r="N145" s="51"/>
      <c r="O145" s="51"/>
      <c r="P145" s="51"/>
      <c r="Q145" s="51"/>
      <c r="R145" s="51"/>
      <c r="S145" s="51"/>
      <c r="T145" s="51"/>
      <c r="U145" s="51"/>
      <c r="V145" s="51"/>
      <c r="W145" s="51"/>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Y145" s="149"/>
    </row>
    <row r="146" spans="1:51" x14ac:dyDescent="0.25">
      <c r="A146" s="25" t="s">
        <v>157</v>
      </c>
      <c r="B146" s="84">
        <v>11</v>
      </c>
      <c r="C146" s="17">
        <f t="shared" ref="C146" si="82">SUM(C147,C150:C152)</f>
        <v>26.269072027</v>
      </c>
      <c r="D146" s="17">
        <f t="shared" ref="D146:AV146" si="83">SUM(D147,D150:D152)</f>
        <v>29.164179291</v>
      </c>
      <c r="E146" s="17">
        <f t="shared" si="83"/>
        <v>26.761028670999998</v>
      </c>
      <c r="F146" s="17">
        <f t="shared" si="83"/>
        <v>32.920430291999999</v>
      </c>
      <c r="G146" s="17">
        <f t="shared" si="83"/>
        <v>32.624831788000002</v>
      </c>
      <c r="H146" s="17">
        <f t="shared" si="83"/>
        <v>31.156021758000001</v>
      </c>
      <c r="I146" s="17">
        <f t="shared" si="83"/>
        <v>28.665682220000001</v>
      </c>
      <c r="J146" s="17">
        <f t="shared" si="83"/>
        <v>25.429582457999999</v>
      </c>
      <c r="K146" s="17">
        <f t="shared" si="83"/>
        <v>24.685025569</v>
      </c>
      <c r="L146" s="17">
        <f t="shared" si="83"/>
        <v>19.418484372999998</v>
      </c>
      <c r="M146" s="17">
        <f t="shared" si="83"/>
        <v>17.673589034999999</v>
      </c>
      <c r="N146" s="17">
        <f t="shared" si="83"/>
        <v>16.069256128999999</v>
      </c>
      <c r="O146" s="17">
        <f t="shared" si="83"/>
        <v>14.508383576999998</v>
      </c>
      <c r="P146" s="17">
        <f t="shared" si="83"/>
        <v>14.355597249999999</v>
      </c>
      <c r="Q146" s="17">
        <f t="shared" si="83"/>
        <v>13.268883937</v>
      </c>
      <c r="R146" s="17">
        <f t="shared" si="83"/>
        <v>12.523553408</v>
      </c>
      <c r="S146" s="17">
        <f t="shared" si="83"/>
        <v>11.998162988000001</v>
      </c>
      <c r="T146" s="17">
        <f t="shared" si="83"/>
        <v>11.486277317999999</v>
      </c>
      <c r="U146" s="17">
        <f t="shared" si="83"/>
        <v>13.206280608</v>
      </c>
      <c r="V146" s="17">
        <f t="shared" si="83"/>
        <v>11.132318516</v>
      </c>
      <c r="W146" s="17">
        <f t="shared" si="83"/>
        <v>12.438578495000002</v>
      </c>
      <c r="X146" s="17">
        <f t="shared" si="83"/>
        <v>12.598039726</v>
      </c>
      <c r="Y146" s="17">
        <f t="shared" si="83"/>
        <v>13.654413140000001</v>
      </c>
      <c r="Z146" s="17">
        <f t="shared" si="83"/>
        <v>13.420488260999999</v>
      </c>
      <c r="AA146" s="17">
        <f t="shared" si="83"/>
        <v>12.011241850000001</v>
      </c>
      <c r="AB146" s="17">
        <f t="shared" si="83"/>
        <v>10.850801042000001</v>
      </c>
      <c r="AC146" s="17">
        <f t="shared" si="83"/>
        <v>13.908277116999999</v>
      </c>
      <c r="AD146" s="17">
        <f t="shared" si="83"/>
        <v>14.148151963000002</v>
      </c>
      <c r="AE146" s="17">
        <f t="shared" si="83"/>
        <v>15.091402213</v>
      </c>
      <c r="AF146" s="17">
        <f t="shared" si="83"/>
        <v>15.366870446</v>
      </c>
      <c r="AG146" s="17">
        <f t="shared" si="83"/>
        <v>17.883876503</v>
      </c>
      <c r="AH146" s="17">
        <f t="shared" si="83"/>
        <v>18.712370250999999</v>
      </c>
      <c r="AI146" s="17">
        <f t="shared" si="83"/>
        <v>19.073458287999998</v>
      </c>
      <c r="AJ146" s="17">
        <f t="shared" si="83"/>
        <v>20.762876792999997</v>
      </c>
      <c r="AK146" s="17">
        <f t="shared" si="83"/>
        <v>20.045080915</v>
      </c>
      <c r="AL146" s="17">
        <f t="shared" si="83"/>
        <v>17.705412077999998</v>
      </c>
      <c r="AM146" s="17">
        <f t="shared" si="83"/>
        <v>14.329926824949757</v>
      </c>
      <c r="AN146" s="17">
        <f t="shared" si="83"/>
        <v>15.062719790727375</v>
      </c>
      <c r="AO146" s="17">
        <f t="shared" si="83"/>
        <v>15.816879864517926</v>
      </c>
      <c r="AP146" s="17">
        <f t="shared" si="83"/>
        <v>18.666667875294856</v>
      </c>
      <c r="AQ146" s="17">
        <f t="shared" si="83"/>
        <v>18.574638550297699</v>
      </c>
      <c r="AR146" s="17">
        <f t="shared" si="83"/>
        <v>18.520965797491797</v>
      </c>
      <c r="AS146" s="17">
        <f t="shared" si="83"/>
        <v>19.986321147452852</v>
      </c>
      <c r="AT146" s="17">
        <f t="shared" si="83"/>
        <v>20.12056994660437</v>
      </c>
      <c r="AU146" s="17">
        <f t="shared" si="83"/>
        <v>20.078122004986728</v>
      </c>
      <c r="AV146" s="17">
        <f t="shared" si="83"/>
        <v>21.859240906621149</v>
      </c>
      <c r="AW146" s="17">
        <f t="shared" ref="AW146" si="84">SUM(AW147,AW150:AW152)</f>
        <v>19.846944872752879</v>
      </c>
      <c r="AY146" s="149"/>
    </row>
    <row r="147" spans="1:51" x14ac:dyDescent="0.25">
      <c r="A147" s="35" t="s">
        <v>24</v>
      </c>
      <c r="B147" s="88"/>
      <c r="C147" s="50">
        <f t="shared" ref="C147" si="85">SUM(C148:C149)</f>
        <v>2.262415458</v>
      </c>
      <c r="D147" s="50">
        <f t="shared" ref="D147:AV147" si="86">SUM(D148:D149)</f>
        <v>2.348055301</v>
      </c>
      <c r="E147" s="50">
        <f t="shared" si="86"/>
        <v>2.2402698600000002</v>
      </c>
      <c r="F147" s="50">
        <f t="shared" si="86"/>
        <v>2.234448462</v>
      </c>
      <c r="G147" s="50">
        <f t="shared" si="86"/>
        <v>2.100830583</v>
      </c>
      <c r="H147" s="50">
        <f t="shared" si="86"/>
        <v>2.345170419</v>
      </c>
      <c r="I147" s="50">
        <f t="shared" si="86"/>
        <v>2.3188895820000002</v>
      </c>
      <c r="J147" s="50">
        <f t="shared" si="86"/>
        <v>1.994606656</v>
      </c>
      <c r="K147" s="50">
        <f t="shared" si="86"/>
        <v>2.033679652</v>
      </c>
      <c r="L147" s="50">
        <f t="shared" si="86"/>
        <v>1.8294226699999998</v>
      </c>
      <c r="M147" s="50">
        <f t="shared" si="86"/>
        <v>1.755519756</v>
      </c>
      <c r="N147" s="50">
        <f t="shared" si="86"/>
        <v>1.5987643469999999</v>
      </c>
      <c r="O147" s="50">
        <f t="shared" si="86"/>
        <v>1.36990722</v>
      </c>
      <c r="P147" s="50">
        <f t="shared" si="86"/>
        <v>1.5150330750000001</v>
      </c>
      <c r="Q147" s="50">
        <f t="shared" si="86"/>
        <v>0.93284944000000003</v>
      </c>
      <c r="R147" s="50">
        <f t="shared" si="86"/>
        <v>0.92887796200000006</v>
      </c>
      <c r="S147" s="50">
        <f t="shared" si="86"/>
        <v>0.81792540200000008</v>
      </c>
      <c r="T147" s="50">
        <f t="shared" si="86"/>
        <v>0.63885594400000001</v>
      </c>
      <c r="U147" s="50">
        <f t="shared" si="86"/>
        <v>1.315893902</v>
      </c>
      <c r="V147" s="50">
        <f t="shared" si="86"/>
        <v>0.460419415</v>
      </c>
      <c r="W147" s="50">
        <f t="shared" si="86"/>
        <v>0.33897029200000001</v>
      </c>
      <c r="X147" s="50">
        <f t="shared" si="86"/>
        <v>0.27840393099999999</v>
      </c>
      <c r="Y147" s="50">
        <f t="shared" si="86"/>
        <v>0.473058276</v>
      </c>
      <c r="Z147" s="50">
        <f t="shared" si="86"/>
        <v>0.28804031200000002</v>
      </c>
      <c r="AA147" s="50">
        <f t="shared" si="86"/>
        <v>0.18136502700000001</v>
      </c>
      <c r="AB147" s="50">
        <f t="shared" si="86"/>
        <v>0.15335660200000001</v>
      </c>
      <c r="AC147" s="50">
        <f t="shared" si="86"/>
        <v>0.19386498899999999</v>
      </c>
      <c r="AD147" s="50">
        <f t="shared" si="86"/>
        <v>0.17831793200000001</v>
      </c>
      <c r="AE147" s="50">
        <f t="shared" si="86"/>
        <v>0.17693657099999999</v>
      </c>
      <c r="AF147" s="50">
        <f t="shared" si="86"/>
        <v>0.17735538299999998</v>
      </c>
      <c r="AG147" s="50">
        <f t="shared" si="86"/>
        <v>0.423910283</v>
      </c>
      <c r="AH147" s="50">
        <f t="shared" si="86"/>
        <v>0.49730449500000001</v>
      </c>
      <c r="AI147" s="50">
        <f t="shared" si="86"/>
        <v>0.51261584500000001</v>
      </c>
      <c r="AJ147" s="50">
        <f t="shared" si="86"/>
        <v>0.44845305499999999</v>
      </c>
      <c r="AK147" s="50">
        <f t="shared" si="86"/>
        <v>0.36876472500000002</v>
      </c>
      <c r="AL147" s="50">
        <f t="shared" si="86"/>
        <v>0.27524695199999999</v>
      </c>
      <c r="AM147" s="50">
        <f t="shared" si="86"/>
        <v>8.9664563558019494E-2</v>
      </c>
      <c r="AN147" s="50">
        <f t="shared" si="86"/>
        <v>0.21433455798739298</v>
      </c>
      <c r="AO147" s="50">
        <f t="shared" si="86"/>
        <v>8.0163980557321393E-2</v>
      </c>
      <c r="AP147" s="50">
        <f t="shared" si="86"/>
        <v>0.14747800588780419</v>
      </c>
      <c r="AQ147" s="50">
        <f t="shared" si="86"/>
        <v>0.14182786286249041</v>
      </c>
      <c r="AR147" s="50">
        <f t="shared" si="86"/>
        <v>0.40261634031321913</v>
      </c>
      <c r="AS147" s="50">
        <f t="shared" si="86"/>
        <v>0.44737250263608191</v>
      </c>
      <c r="AT147" s="50">
        <f t="shared" si="86"/>
        <v>0.19945397857458841</v>
      </c>
      <c r="AU147" s="50">
        <f t="shared" si="86"/>
        <v>6.7122635314065995E-2</v>
      </c>
      <c r="AV147" s="50">
        <f t="shared" si="86"/>
        <v>8.7439549484248799E-2</v>
      </c>
      <c r="AW147" s="50">
        <f t="shared" ref="AW147" si="87">SUM(AW148:AW149)</f>
        <v>9.8794942878767306E-2</v>
      </c>
      <c r="AY147" s="149"/>
    </row>
    <row r="148" spans="1:51" x14ac:dyDescent="0.25">
      <c r="A148" s="36" t="s">
        <v>38</v>
      </c>
      <c r="B148" s="88">
        <v>9</v>
      </c>
      <c r="C148" s="39">
        <v>0.243810891</v>
      </c>
      <c r="D148" s="39">
        <v>0.192316869</v>
      </c>
      <c r="E148" s="39">
        <v>0.14064887000000001</v>
      </c>
      <c r="F148" s="39">
        <v>0.10480793300000001</v>
      </c>
      <c r="G148" s="39">
        <v>7.3363781000000003E-2</v>
      </c>
      <c r="H148" s="39">
        <v>6.5428232000000003E-2</v>
      </c>
      <c r="I148" s="39">
        <v>8.0950187000000007E-2</v>
      </c>
      <c r="J148" s="39">
        <v>4.1089523000000003E-2</v>
      </c>
      <c r="K148" s="39">
        <v>2.893606E-2</v>
      </c>
      <c r="L148" s="39">
        <v>3.2699435999999998E-2</v>
      </c>
      <c r="M148" s="39">
        <v>0.13677508899999999</v>
      </c>
      <c r="N148" s="39">
        <v>0.13587593100000001</v>
      </c>
      <c r="O148" s="39">
        <v>9.3579502999999994E-2</v>
      </c>
      <c r="P148" s="39">
        <v>3.0379402999999999E-2</v>
      </c>
      <c r="Q148" s="39">
        <v>4.5998578999999998E-2</v>
      </c>
      <c r="R148" s="39">
        <v>7.0198021999999999E-2</v>
      </c>
      <c r="S148" s="39">
        <v>0.10837556800000001</v>
      </c>
      <c r="T148" s="39">
        <v>0.16033678000000001</v>
      </c>
      <c r="U148" s="39">
        <v>0.14984357200000001</v>
      </c>
      <c r="V148" s="39">
        <v>0.14450486800000001</v>
      </c>
      <c r="W148" s="39">
        <v>0.15854853099999999</v>
      </c>
      <c r="X148" s="39">
        <v>0.13870972400000001</v>
      </c>
      <c r="Y148" s="39">
        <v>0.38472353100000001</v>
      </c>
      <c r="Z148" s="39">
        <v>0.189844608</v>
      </c>
      <c r="AA148" s="39">
        <v>0.12253323300000001</v>
      </c>
      <c r="AB148" s="39">
        <v>0.100275298</v>
      </c>
      <c r="AC148" s="39">
        <v>0.14601381399999999</v>
      </c>
      <c r="AD148" s="39">
        <v>0.12811151700000001</v>
      </c>
      <c r="AE148" s="39">
        <v>0.117487146</v>
      </c>
      <c r="AF148" s="39">
        <v>0.10555816599999999</v>
      </c>
      <c r="AG148" s="39">
        <v>0.285597041</v>
      </c>
      <c r="AH148" s="39">
        <v>0.37626166900000002</v>
      </c>
      <c r="AI148" s="39">
        <v>0.40418893299999997</v>
      </c>
      <c r="AJ148" s="39">
        <v>0.35066388700000001</v>
      </c>
      <c r="AK148" s="39">
        <v>0.287589975</v>
      </c>
      <c r="AL148" s="39">
        <v>0.12908739299999999</v>
      </c>
      <c r="AM148" s="39">
        <v>7.1213469058637402E-2</v>
      </c>
      <c r="AN148" s="39">
        <v>0.110651735784081</v>
      </c>
      <c r="AO148" s="39">
        <v>6.5876743193000895E-2</v>
      </c>
      <c r="AP148" s="39">
        <v>0.12670005330411599</v>
      </c>
      <c r="AQ148" s="39">
        <v>0.112020062017453</v>
      </c>
      <c r="AR148" s="39">
        <v>0.35894738994049502</v>
      </c>
      <c r="AS148" s="39">
        <v>0.35860202250047302</v>
      </c>
      <c r="AT148" s="39">
        <v>0.177150053054487</v>
      </c>
      <c r="AU148" s="39">
        <v>5.51638354283909E-2</v>
      </c>
      <c r="AV148" s="39">
        <v>6.9501225407933701E-2</v>
      </c>
      <c r="AW148" s="39">
        <v>7.9259473778554607E-2</v>
      </c>
      <c r="AY148" s="149"/>
    </row>
    <row r="149" spans="1:51" x14ac:dyDescent="0.25">
      <c r="A149" s="36" t="s">
        <v>39</v>
      </c>
      <c r="B149" s="88">
        <v>10</v>
      </c>
      <c r="C149" s="39">
        <v>2.0186045670000001</v>
      </c>
      <c r="D149" s="39">
        <v>2.1557384320000001</v>
      </c>
      <c r="E149" s="39">
        <v>2.09962099</v>
      </c>
      <c r="F149" s="39">
        <v>2.129640529</v>
      </c>
      <c r="G149" s="39">
        <v>2.0274668020000002</v>
      </c>
      <c r="H149" s="39">
        <v>2.2797421870000001</v>
      </c>
      <c r="I149" s="39">
        <v>2.2379393950000002</v>
      </c>
      <c r="J149" s="39">
        <v>1.9535171330000001</v>
      </c>
      <c r="K149" s="39">
        <v>2.0047435920000001</v>
      </c>
      <c r="L149" s="39">
        <v>1.7967232339999999</v>
      </c>
      <c r="M149" s="39">
        <v>1.6187446670000001</v>
      </c>
      <c r="N149" s="39">
        <v>1.462888416</v>
      </c>
      <c r="O149" s="39">
        <v>1.276327717</v>
      </c>
      <c r="P149" s="39">
        <v>1.4846536720000001</v>
      </c>
      <c r="Q149" s="39">
        <v>0.88685086099999999</v>
      </c>
      <c r="R149" s="39">
        <v>0.85867994000000003</v>
      </c>
      <c r="S149" s="39">
        <v>0.70954983400000005</v>
      </c>
      <c r="T149" s="39">
        <v>0.478519164</v>
      </c>
      <c r="U149" s="39">
        <v>1.16605033</v>
      </c>
      <c r="V149" s="39">
        <v>0.31591454699999999</v>
      </c>
      <c r="W149" s="39">
        <v>0.18042176100000001</v>
      </c>
      <c r="X149" s="39">
        <v>0.13969420699999999</v>
      </c>
      <c r="Y149" s="39">
        <v>8.8334745000000006E-2</v>
      </c>
      <c r="Z149" s="39">
        <v>9.8195703999999995E-2</v>
      </c>
      <c r="AA149" s="39">
        <v>5.8831794E-2</v>
      </c>
      <c r="AB149" s="39">
        <v>5.3081304000000003E-2</v>
      </c>
      <c r="AC149" s="39">
        <v>4.7851175000000003E-2</v>
      </c>
      <c r="AD149" s="39">
        <v>5.0206414999999997E-2</v>
      </c>
      <c r="AE149" s="39">
        <v>5.9449425E-2</v>
      </c>
      <c r="AF149" s="39">
        <v>7.1797216999999997E-2</v>
      </c>
      <c r="AG149" s="39">
        <v>0.138313242</v>
      </c>
      <c r="AH149" s="39">
        <v>0.12104282600000001</v>
      </c>
      <c r="AI149" s="39">
        <v>0.108426912</v>
      </c>
      <c r="AJ149" s="39">
        <v>9.7789167999999996E-2</v>
      </c>
      <c r="AK149" s="39">
        <v>8.1174750000000004E-2</v>
      </c>
      <c r="AL149" s="39">
        <v>0.14615955899999999</v>
      </c>
      <c r="AM149" s="39">
        <v>1.8451094499382099E-2</v>
      </c>
      <c r="AN149" s="39">
        <v>0.103682822203312</v>
      </c>
      <c r="AO149" s="39">
        <v>1.42872373643205E-2</v>
      </c>
      <c r="AP149" s="39">
        <v>2.0777952583688201E-2</v>
      </c>
      <c r="AQ149" s="39">
        <v>2.98078008450374E-2</v>
      </c>
      <c r="AR149" s="39">
        <v>4.36689503727241E-2</v>
      </c>
      <c r="AS149" s="39">
        <v>8.8770480135608898E-2</v>
      </c>
      <c r="AT149" s="39">
        <v>2.2303925520101402E-2</v>
      </c>
      <c r="AU149" s="39">
        <v>1.19587998856751E-2</v>
      </c>
      <c r="AV149" s="39">
        <v>1.7938324076315099E-2</v>
      </c>
      <c r="AW149" s="39">
        <v>1.9535469100212699E-2</v>
      </c>
      <c r="AY149" s="149"/>
    </row>
    <row r="150" spans="1:51" x14ac:dyDescent="0.25">
      <c r="A150" s="35" t="s">
        <v>25</v>
      </c>
      <c r="B150" s="88"/>
      <c r="C150" s="39">
        <v>11.026258313</v>
      </c>
      <c r="D150" s="39">
        <v>10.011873467999999</v>
      </c>
      <c r="E150" s="39">
        <v>10.024745849</v>
      </c>
      <c r="F150" s="39">
        <v>11.096254596</v>
      </c>
      <c r="G150" s="39">
        <v>10.659370667999999</v>
      </c>
      <c r="H150" s="39">
        <v>10.000861184</v>
      </c>
      <c r="I150" s="39">
        <v>10.125982323000001</v>
      </c>
      <c r="J150" s="39">
        <v>10.19207061</v>
      </c>
      <c r="K150" s="39">
        <v>10.630226584000001</v>
      </c>
      <c r="L150" s="39">
        <v>9.3738550959999998</v>
      </c>
      <c r="M150" s="39">
        <v>9.8456039549999996</v>
      </c>
      <c r="N150" s="39">
        <v>9.3680446669999995</v>
      </c>
      <c r="O150" s="39">
        <v>8.5038067089999991</v>
      </c>
      <c r="P150" s="39">
        <v>8.0684770429999997</v>
      </c>
      <c r="Q150" s="39">
        <v>7.7178996120000001</v>
      </c>
      <c r="R150" s="39">
        <v>8.330200864</v>
      </c>
      <c r="S150" s="39">
        <v>8.2526740850000007</v>
      </c>
      <c r="T150" s="39">
        <v>7.8894114289999999</v>
      </c>
      <c r="U150" s="39">
        <v>8.7028301020000001</v>
      </c>
      <c r="V150" s="39">
        <v>8.3497470949999997</v>
      </c>
      <c r="W150" s="39">
        <v>8.6546329780000004</v>
      </c>
      <c r="X150" s="39">
        <v>9.5071547800000005</v>
      </c>
      <c r="Y150" s="39">
        <v>9.4531042420000002</v>
      </c>
      <c r="Z150" s="39">
        <v>9.6404376690000007</v>
      </c>
      <c r="AA150" s="39">
        <v>9.0285732870000004</v>
      </c>
      <c r="AB150" s="39">
        <v>8.1170669409999991</v>
      </c>
      <c r="AC150" s="39">
        <v>10.026451290000001</v>
      </c>
      <c r="AD150" s="39">
        <v>10.101385189</v>
      </c>
      <c r="AE150" s="39">
        <v>10.744144168</v>
      </c>
      <c r="AF150" s="39">
        <v>11.591724309</v>
      </c>
      <c r="AG150" s="39">
        <v>13.799258794</v>
      </c>
      <c r="AH150" s="39">
        <v>14.398042779000001</v>
      </c>
      <c r="AI150" s="39">
        <v>14.611835527</v>
      </c>
      <c r="AJ150" s="39">
        <v>15.811356699999999</v>
      </c>
      <c r="AK150" s="39">
        <v>14.669637932000001</v>
      </c>
      <c r="AL150" s="39">
        <v>13.394621475999999</v>
      </c>
      <c r="AM150" s="39">
        <v>10.797905556448899</v>
      </c>
      <c r="AN150" s="39">
        <v>11.366687954523201</v>
      </c>
      <c r="AO150" s="39">
        <v>11.9174982025971</v>
      </c>
      <c r="AP150" s="39">
        <v>14.636178412783099</v>
      </c>
      <c r="AQ150" s="39">
        <v>14.195847726440199</v>
      </c>
      <c r="AR150" s="39">
        <v>13.626261150715999</v>
      </c>
      <c r="AS150" s="39">
        <v>15.178771620017599</v>
      </c>
      <c r="AT150" s="39">
        <v>14.795047302556201</v>
      </c>
      <c r="AU150" s="39">
        <v>15.4768295837872</v>
      </c>
      <c r="AV150" s="39">
        <v>16.935857108022301</v>
      </c>
      <c r="AW150" s="39">
        <v>15.531052674564901</v>
      </c>
      <c r="AY150" s="149"/>
    </row>
    <row r="151" spans="1:51" x14ac:dyDescent="0.25">
      <c r="A151" s="35" t="s">
        <v>26</v>
      </c>
      <c r="B151" s="88"/>
      <c r="C151" s="39">
        <v>12.980398256000001</v>
      </c>
      <c r="D151" s="39">
        <v>16.804250522</v>
      </c>
      <c r="E151" s="39">
        <v>14.496012962</v>
      </c>
      <c r="F151" s="39">
        <v>19.589727234000001</v>
      </c>
      <c r="G151" s="39">
        <v>19.864630537</v>
      </c>
      <c r="H151" s="39">
        <v>18.809990155000001</v>
      </c>
      <c r="I151" s="39">
        <v>16.220810315000001</v>
      </c>
      <c r="J151" s="39">
        <v>13.242905192</v>
      </c>
      <c r="K151" s="39">
        <v>12.021119333</v>
      </c>
      <c r="L151" s="39">
        <v>8.2152066070000007</v>
      </c>
      <c r="M151" s="39">
        <v>5.8485191160000003</v>
      </c>
      <c r="N151" s="39">
        <v>4.646185687</v>
      </c>
      <c r="O151" s="39">
        <v>4.0409811439999999</v>
      </c>
      <c r="P151" s="39">
        <v>4.1207271480000003</v>
      </c>
      <c r="Q151" s="39">
        <v>3.871920233</v>
      </c>
      <c r="R151" s="39">
        <v>2.492995938</v>
      </c>
      <c r="S151" s="39">
        <v>2.0819236289999998</v>
      </c>
      <c r="T151" s="39">
        <v>1.9415083930000001</v>
      </c>
      <c r="U151" s="39">
        <v>2.168411468</v>
      </c>
      <c r="V151" s="39">
        <v>1.24836777</v>
      </c>
      <c r="W151" s="39">
        <v>2.2597469970000001</v>
      </c>
      <c r="X151" s="39">
        <v>1.744043963</v>
      </c>
      <c r="Y151" s="39">
        <v>2.6776931780000002</v>
      </c>
      <c r="Z151" s="39">
        <v>2.634945036</v>
      </c>
      <c r="AA151" s="39">
        <v>1.9204012399999999</v>
      </c>
      <c r="AB151" s="39">
        <v>1.612857539</v>
      </c>
      <c r="AC151" s="39">
        <v>2.3564369300000001</v>
      </c>
      <c r="AD151" s="39">
        <v>1.939723082</v>
      </c>
      <c r="AE151" s="39">
        <v>1.97485975</v>
      </c>
      <c r="AF151" s="39">
        <v>1.179795742</v>
      </c>
      <c r="AG151" s="39">
        <v>0.90977648200000005</v>
      </c>
      <c r="AH151" s="39">
        <v>0.94873444500000004</v>
      </c>
      <c r="AI151" s="39">
        <v>0.94102227999999999</v>
      </c>
      <c r="AJ151" s="39">
        <v>1.1738596619999999</v>
      </c>
      <c r="AK151" s="39">
        <v>1.818875494</v>
      </c>
      <c r="AL151" s="39">
        <v>0.88147817399999995</v>
      </c>
      <c r="AM151" s="39">
        <v>0.80890747044751898</v>
      </c>
      <c r="AN151" s="39">
        <v>0.97039309615575198</v>
      </c>
      <c r="AO151" s="39">
        <v>0.952915827843695</v>
      </c>
      <c r="AP151" s="39">
        <v>0.85430617660373398</v>
      </c>
      <c r="AQ151" s="39">
        <v>1.06234427125188</v>
      </c>
      <c r="AR151" s="39">
        <v>1.25085509549776</v>
      </c>
      <c r="AS151" s="39">
        <v>1.05252736446766</v>
      </c>
      <c r="AT151" s="39">
        <v>1.7269778343064299</v>
      </c>
      <c r="AU151" s="39">
        <v>0.97603650328165503</v>
      </c>
      <c r="AV151" s="39">
        <v>1.1567916744948901</v>
      </c>
      <c r="AW151" s="39">
        <v>0.63937993789785197</v>
      </c>
      <c r="AY151" s="149"/>
    </row>
    <row r="152" spans="1:51" x14ac:dyDescent="0.25">
      <c r="A152" s="35" t="s">
        <v>23</v>
      </c>
      <c r="B152" s="88"/>
      <c r="C152" s="39">
        <v>0</v>
      </c>
      <c r="D152" s="39">
        <v>0</v>
      </c>
      <c r="E152" s="39">
        <v>0</v>
      </c>
      <c r="F152" s="39">
        <v>0</v>
      </c>
      <c r="G152" s="39">
        <v>0</v>
      </c>
      <c r="H152" s="39">
        <v>0</v>
      </c>
      <c r="I152" s="39">
        <v>0</v>
      </c>
      <c r="J152" s="39">
        <v>0</v>
      </c>
      <c r="K152" s="39">
        <v>0</v>
      </c>
      <c r="L152" s="39">
        <v>0</v>
      </c>
      <c r="M152" s="39">
        <v>0.22394620800000001</v>
      </c>
      <c r="N152" s="39">
        <v>0.45626142800000002</v>
      </c>
      <c r="O152" s="39">
        <v>0.59368850399999995</v>
      </c>
      <c r="P152" s="39">
        <v>0.65135998399999995</v>
      </c>
      <c r="Q152" s="39">
        <v>0.74621465200000003</v>
      </c>
      <c r="R152" s="39">
        <v>0.77147864399999999</v>
      </c>
      <c r="S152" s="39">
        <v>0.84563987200000001</v>
      </c>
      <c r="T152" s="39">
        <v>1.016501552</v>
      </c>
      <c r="U152" s="39">
        <v>1.0191451359999999</v>
      </c>
      <c r="V152" s="39">
        <v>1.0737842360000001</v>
      </c>
      <c r="W152" s="39">
        <v>1.1852282279999999</v>
      </c>
      <c r="X152" s="39">
        <v>1.0684370519999999</v>
      </c>
      <c r="Y152" s="39">
        <v>1.0505574440000001</v>
      </c>
      <c r="Z152" s="39">
        <v>0.85706524399999995</v>
      </c>
      <c r="AA152" s="39">
        <v>0.88090229600000003</v>
      </c>
      <c r="AB152" s="39">
        <v>0.96751995999999996</v>
      </c>
      <c r="AC152" s="39">
        <v>1.3315239080000001</v>
      </c>
      <c r="AD152" s="39">
        <v>1.9287257600000001</v>
      </c>
      <c r="AE152" s="39">
        <v>2.1954617239999998</v>
      </c>
      <c r="AF152" s="39">
        <v>2.417995012</v>
      </c>
      <c r="AG152" s="39">
        <v>2.7509309439999998</v>
      </c>
      <c r="AH152" s="39">
        <v>2.8682885319999998</v>
      </c>
      <c r="AI152" s="39">
        <v>3.0079846360000002</v>
      </c>
      <c r="AJ152" s="39">
        <v>3.3292073759999998</v>
      </c>
      <c r="AK152" s="39">
        <v>3.1878027640000002</v>
      </c>
      <c r="AL152" s="39">
        <v>3.154065476</v>
      </c>
      <c r="AM152" s="39">
        <v>2.6334492344953202</v>
      </c>
      <c r="AN152" s="39">
        <v>2.5113041820610298</v>
      </c>
      <c r="AO152" s="39">
        <v>2.8663018535198099</v>
      </c>
      <c r="AP152" s="39">
        <v>3.0287052800202199</v>
      </c>
      <c r="AQ152" s="39">
        <v>3.1746186897431299</v>
      </c>
      <c r="AR152" s="39">
        <v>3.2412332109648201</v>
      </c>
      <c r="AS152" s="39">
        <v>3.30764966033151</v>
      </c>
      <c r="AT152" s="39">
        <v>3.3990908311671499</v>
      </c>
      <c r="AU152" s="39">
        <v>3.5581332826038099</v>
      </c>
      <c r="AV152" s="39">
        <v>3.6791525746197098</v>
      </c>
      <c r="AW152" s="39">
        <v>3.5777173174113601</v>
      </c>
      <c r="AY152" s="149"/>
    </row>
    <row r="153" spans="1:51" s="21" customFormat="1" x14ac:dyDescent="0.25">
      <c r="A153" s="23"/>
      <c r="B153" s="92"/>
      <c r="C153" s="51"/>
      <c r="D153" s="51"/>
      <c r="E153" s="51"/>
      <c r="F153" s="51"/>
      <c r="G153" s="51"/>
      <c r="H153" s="51"/>
      <c r="I153" s="51"/>
      <c r="J153" s="51"/>
      <c r="K153" s="51"/>
      <c r="L153" s="51"/>
      <c r="M153" s="51"/>
      <c r="N153" s="51"/>
      <c r="O153" s="51"/>
      <c r="P153" s="51"/>
      <c r="Q153" s="51"/>
      <c r="R153" s="51"/>
      <c r="S153" s="51"/>
      <c r="T153" s="51"/>
      <c r="U153" s="51"/>
      <c r="V153" s="51"/>
      <c r="W153" s="51"/>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Y153" s="149"/>
    </row>
    <row r="154" spans="1:51" x14ac:dyDescent="0.25">
      <c r="A154" s="40" t="s">
        <v>53</v>
      </c>
      <c r="B154" s="88"/>
      <c r="C154" s="17">
        <f t="shared" ref="C154" si="88">SUM(C155,C158:C160)</f>
        <v>14.772337922</v>
      </c>
      <c r="D154" s="17">
        <f t="shared" ref="D154:AV154" si="89">SUM(D155,D158:D160)</f>
        <v>14.224106933000002</v>
      </c>
      <c r="E154" s="17">
        <f t="shared" si="89"/>
        <v>13.981998957</v>
      </c>
      <c r="F154" s="17">
        <f t="shared" si="89"/>
        <v>13.983217448</v>
      </c>
      <c r="G154" s="17">
        <f t="shared" si="89"/>
        <v>13.344419878</v>
      </c>
      <c r="H154" s="17">
        <f t="shared" si="89"/>
        <v>10.180375991</v>
      </c>
      <c r="I154" s="17">
        <f t="shared" si="89"/>
        <v>14.451465256000001</v>
      </c>
      <c r="J154" s="17">
        <f t="shared" si="89"/>
        <v>10.696708434</v>
      </c>
      <c r="K154" s="17">
        <f t="shared" si="89"/>
        <v>12.349937656</v>
      </c>
      <c r="L154" s="17">
        <f t="shared" si="89"/>
        <v>10.977426826</v>
      </c>
      <c r="M154" s="17">
        <f t="shared" si="89"/>
        <v>10.041710903</v>
      </c>
      <c r="N154" s="17">
        <f t="shared" si="89"/>
        <v>8.9699416250000006</v>
      </c>
      <c r="O154" s="17">
        <f t="shared" si="89"/>
        <v>8.4184730969999997</v>
      </c>
      <c r="P154" s="17">
        <f t="shared" si="89"/>
        <v>5.7534718620000005</v>
      </c>
      <c r="Q154" s="17">
        <f t="shared" si="89"/>
        <v>5.7475374659999998</v>
      </c>
      <c r="R154" s="17">
        <f t="shared" si="89"/>
        <v>5.4220009559999998</v>
      </c>
      <c r="S154" s="17">
        <f t="shared" si="89"/>
        <v>7.2806623530000003</v>
      </c>
      <c r="T154" s="17">
        <f t="shared" si="89"/>
        <v>7.3389615890000002</v>
      </c>
      <c r="U154" s="17">
        <f t="shared" si="89"/>
        <v>9.4569206609999998</v>
      </c>
      <c r="V154" s="17">
        <f t="shared" si="89"/>
        <v>4.6118631330000008</v>
      </c>
      <c r="W154" s="17">
        <f t="shared" si="89"/>
        <v>8.2135793200000009</v>
      </c>
      <c r="X154" s="17">
        <f t="shared" si="89"/>
        <v>6.7156692150000001</v>
      </c>
      <c r="Y154" s="17">
        <f t="shared" si="89"/>
        <v>5.0030685530000003</v>
      </c>
      <c r="Z154" s="17">
        <f t="shared" si="89"/>
        <v>4.6174623879999999</v>
      </c>
      <c r="AA154" s="17">
        <f t="shared" si="89"/>
        <v>4.8443945239999993</v>
      </c>
      <c r="AB154" s="17">
        <f t="shared" si="89"/>
        <v>4.693687637</v>
      </c>
      <c r="AC154" s="17">
        <f t="shared" si="89"/>
        <v>4.9857441160000002</v>
      </c>
      <c r="AD154" s="17">
        <f t="shared" si="89"/>
        <v>4.4876932570000001</v>
      </c>
      <c r="AE154" s="17">
        <f t="shared" si="89"/>
        <v>4.2751232049999999</v>
      </c>
      <c r="AF154" s="17">
        <f t="shared" si="89"/>
        <v>5.5690316009999998</v>
      </c>
      <c r="AG154" s="17">
        <f t="shared" si="89"/>
        <v>6.730137944</v>
      </c>
      <c r="AH154" s="17">
        <f t="shared" si="89"/>
        <v>6.3583226039999996</v>
      </c>
      <c r="AI154" s="17">
        <f t="shared" si="89"/>
        <v>4.8578148680000002</v>
      </c>
      <c r="AJ154" s="17">
        <f t="shared" si="89"/>
        <v>5.2407479739999996</v>
      </c>
      <c r="AK154" s="17">
        <f t="shared" si="89"/>
        <v>5.2836749640000003</v>
      </c>
      <c r="AL154" s="17">
        <f t="shared" si="89"/>
        <v>4.0926206550000002</v>
      </c>
      <c r="AM154" s="17">
        <f t="shared" si="89"/>
        <v>5.2171085071597343</v>
      </c>
      <c r="AN154" s="17">
        <f t="shared" si="89"/>
        <v>5.9992878272884465</v>
      </c>
      <c r="AO154" s="17">
        <f t="shared" si="89"/>
        <v>5.1351340314164737</v>
      </c>
      <c r="AP154" s="17">
        <f t="shared" si="89"/>
        <v>5.2822958937104891</v>
      </c>
      <c r="AQ154" s="17">
        <f t="shared" si="89"/>
        <v>5.6381905506563399</v>
      </c>
      <c r="AR154" s="17">
        <f t="shared" si="89"/>
        <v>6.1415831426089325</v>
      </c>
      <c r="AS154" s="17">
        <f t="shared" si="89"/>
        <v>6.782036185187728</v>
      </c>
      <c r="AT154" s="17">
        <f t="shared" si="89"/>
        <v>7.8946590232508314</v>
      </c>
      <c r="AU154" s="17">
        <f t="shared" si="89"/>
        <v>7.0847863413625696</v>
      </c>
      <c r="AV154" s="17">
        <f t="shared" si="89"/>
        <v>10.402189274252004</v>
      </c>
      <c r="AW154" s="17">
        <f t="shared" ref="AW154" si="90">SUM(AW155,AW158:AW160)</f>
        <v>10.392944405265782</v>
      </c>
      <c r="AY154" s="149"/>
    </row>
    <row r="155" spans="1:51" x14ac:dyDescent="0.25">
      <c r="A155" s="35" t="s">
        <v>24</v>
      </c>
      <c r="B155" s="88"/>
      <c r="C155" s="50">
        <f t="shared" ref="C155" si="91">SUM(C156:C157)</f>
        <v>3.1027270440000003</v>
      </c>
      <c r="D155" s="50">
        <f t="shared" ref="D155:AV155" si="92">SUM(D156:D157)</f>
        <v>3.2517996600000001</v>
      </c>
      <c r="E155" s="50">
        <f t="shared" si="92"/>
        <v>3.1433899670000001</v>
      </c>
      <c r="F155" s="50">
        <f t="shared" si="92"/>
        <v>3.187363607</v>
      </c>
      <c r="G155" s="50">
        <f t="shared" si="92"/>
        <v>3.6138986169999998</v>
      </c>
      <c r="H155" s="50">
        <f t="shared" si="92"/>
        <v>3.193028473</v>
      </c>
      <c r="I155" s="50">
        <f t="shared" si="92"/>
        <v>3.3943704379999997</v>
      </c>
      <c r="J155" s="50">
        <f t="shared" si="92"/>
        <v>3.069443631</v>
      </c>
      <c r="K155" s="50">
        <f t="shared" si="92"/>
        <v>3.4195408890000003</v>
      </c>
      <c r="L155" s="50">
        <f t="shared" si="92"/>
        <v>3.1220399210000003</v>
      </c>
      <c r="M155" s="50">
        <f t="shared" si="92"/>
        <v>2.9677374270000003</v>
      </c>
      <c r="N155" s="50">
        <f t="shared" si="92"/>
        <v>2.5853251689999999</v>
      </c>
      <c r="O155" s="50">
        <f t="shared" si="92"/>
        <v>2.166470151</v>
      </c>
      <c r="P155" s="50">
        <f t="shared" si="92"/>
        <v>1.3759642699999999</v>
      </c>
      <c r="Q155" s="50">
        <f t="shared" si="92"/>
        <v>1.2082618760000001</v>
      </c>
      <c r="R155" s="50">
        <f t="shared" si="92"/>
        <v>1.114638961</v>
      </c>
      <c r="S155" s="50">
        <f t="shared" si="92"/>
        <v>1.0879346380000001</v>
      </c>
      <c r="T155" s="50">
        <f t="shared" si="92"/>
        <v>0.91317486700000006</v>
      </c>
      <c r="U155" s="50">
        <f t="shared" si="92"/>
        <v>1.5243041180000001</v>
      </c>
      <c r="V155" s="50">
        <f t="shared" si="92"/>
        <v>0.83903632499999992</v>
      </c>
      <c r="W155" s="50">
        <f t="shared" si="92"/>
        <v>3.7035002889999999</v>
      </c>
      <c r="X155" s="50">
        <f t="shared" si="92"/>
        <v>2.0680187069999998</v>
      </c>
      <c r="Y155" s="50">
        <f t="shared" si="92"/>
        <v>0.61870082299999996</v>
      </c>
      <c r="Z155" s="50">
        <f t="shared" si="92"/>
        <v>0.67640956900000004</v>
      </c>
      <c r="AA155" s="50">
        <f t="shared" si="92"/>
        <v>0.33099457600000004</v>
      </c>
      <c r="AB155" s="50">
        <f t="shared" si="92"/>
        <v>0.18391874499999999</v>
      </c>
      <c r="AC155" s="50">
        <f t="shared" si="92"/>
        <v>0.14715093200000001</v>
      </c>
      <c r="AD155" s="50">
        <f t="shared" si="92"/>
        <v>0.18240879999999998</v>
      </c>
      <c r="AE155" s="50">
        <f t="shared" si="92"/>
        <v>0.17660611900000001</v>
      </c>
      <c r="AF155" s="50">
        <f t="shared" si="92"/>
        <v>0.147989648</v>
      </c>
      <c r="AG155" s="50">
        <f t="shared" si="92"/>
        <v>0.521232943</v>
      </c>
      <c r="AH155" s="50">
        <f t="shared" si="92"/>
        <v>0.17301058899999999</v>
      </c>
      <c r="AI155" s="50">
        <f t="shared" si="92"/>
        <v>0.134762516</v>
      </c>
      <c r="AJ155" s="50">
        <f t="shared" si="92"/>
        <v>0.377431515</v>
      </c>
      <c r="AK155" s="50">
        <f t="shared" si="92"/>
        <v>0.128181245</v>
      </c>
      <c r="AL155" s="50">
        <f t="shared" si="92"/>
        <v>0.10998113900000001</v>
      </c>
      <c r="AM155" s="50">
        <f t="shared" si="92"/>
        <v>4.7359976816710898E-2</v>
      </c>
      <c r="AN155" s="50">
        <f t="shared" si="92"/>
        <v>8.9652305658400697E-2</v>
      </c>
      <c r="AO155" s="50">
        <f t="shared" si="92"/>
        <v>0.1711099926347088</v>
      </c>
      <c r="AP155" s="50">
        <f t="shared" si="92"/>
        <v>0.3067481979142338</v>
      </c>
      <c r="AQ155" s="50">
        <f t="shared" si="92"/>
        <v>0.24944660129872628</v>
      </c>
      <c r="AR155" s="50">
        <f t="shared" si="92"/>
        <v>0.29484961791934633</v>
      </c>
      <c r="AS155" s="50">
        <f t="shared" si="92"/>
        <v>0.47277377279474181</v>
      </c>
      <c r="AT155" s="50">
        <f t="shared" si="92"/>
        <v>0.620723780428178</v>
      </c>
      <c r="AU155" s="50">
        <f t="shared" si="92"/>
        <v>0.53966898001346375</v>
      </c>
      <c r="AV155" s="50">
        <f t="shared" si="92"/>
        <v>0.63125275120579083</v>
      </c>
      <c r="AW155" s="50">
        <f t="shared" ref="AW155" si="93">SUM(AW156:AW157)</f>
        <v>1.1173134176940815</v>
      </c>
      <c r="AY155" s="149"/>
    </row>
    <row r="156" spans="1:51" x14ac:dyDescent="0.25">
      <c r="A156" s="36" t="s">
        <v>38</v>
      </c>
      <c r="B156" s="88">
        <v>9</v>
      </c>
      <c r="C156" s="39">
        <v>0.30068043799999999</v>
      </c>
      <c r="D156" s="39">
        <v>0.24966754099999999</v>
      </c>
      <c r="E156" s="39">
        <v>0.201141932</v>
      </c>
      <c r="F156" s="39">
        <v>0.14285488499999999</v>
      </c>
      <c r="G156" s="39">
        <v>0.12004691200000001</v>
      </c>
      <c r="H156" s="39">
        <v>9.1372687999999994E-2</v>
      </c>
      <c r="I156" s="39">
        <v>9.4563928000000005E-2</v>
      </c>
      <c r="J156" s="39">
        <v>5.6269055999999998E-2</v>
      </c>
      <c r="K156" s="39">
        <v>5.7207656000000003E-2</v>
      </c>
      <c r="L156" s="39">
        <v>7.7012110999999994E-2</v>
      </c>
      <c r="M156" s="39">
        <v>0.22024243800000001</v>
      </c>
      <c r="N156" s="39">
        <v>0.20043798199999999</v>
      </c>
      <c r="O156" s="39">
        <v>0.157262392</v>
      </c>
      <c r="P156" s="39">
        <v>7.6871322000000006E-2</v>
      </c>
      <c r="Q156" s="39">
        <v>0.100477106</v>
      </c>
      <c r="R156" s="39">
        <v>0.14024349899999999</v>
      </c>
      <c r="S156" s="39">
        <v>0.218990397</v>
      </c>
      <c r="T156" s="39">
        <v>0.32883722900000001</v>
      </c>
      <c r="U156" s="39">
        <v>0.39219700699999999</v>
      </c>
      <c r="V156" s="39">
        <v>0.42710415699999998</v>
      </c>
      <c r="W156" s="39">
        <v>1.10717529</v>
      </c>
      <c r="X156" s="39">
        <v>0.77374821199999999</v>
      </c>
      <c r="Y156" s="39">
        <v>0.45011394399999999</v>
      </c>
      <c r="Z156" s="39">
        <v>0.46549718299999998</v>
      </c>
      <c r="AA156" s="39">
        <v>0.24660971600000001</v>
      </c>
      <c r="AB156" s="39">
        <v>0.11970813299999999</v>
      </c>
      <c r="AC156" s="39">
        <v>9.1143763000000003E-2</v>
      </c>
      <c r="AD156" s="39">
        <v>0.124473587</v>
      </c>
      <c r="AE156" s="39">
        <v>0.115053109</v>
      </c>
      <c r="AF156" s="39">
        <v>0.105470491</v>
      </c>
      <c r="AG156" s="39">
        <v>0.12840807800000001</v>
      </c>
      <c r="AH156" s="39">
        <v>0.138737377</v>
      </c>
      <c r="AI156" s="39">
        <v>8.6790329999999999E-2</v>
      </c>
      <c r="AJ156" s="39">
        <v>0.31248627699999998</v>
      </c>
      <c r="AK156" s="39">
        <v>6.6390899000000003E-2</v>
      </c>
      <c r="AL156" s="39">
        <v>6.1207626000000001E-2</v>
      </c>
      <c r="AM156" s="39">
        <v>3.1036534860536098E-2</v>
      </c>
      <c r="AN156" s="39">
        <v>6.5845175061886696E-2</v>
      </c>
      <c r="AO156" s="39">
        <v>0.135390586917261</v>
      </c>
      <c r="AP156" s="39">
        <v>0.27381650262165302</v>
      </c>
      <c r="AQ156" s="39">
        <v>0.227429487364123</v>
      </c>
      <c r="AR156" s="39">
        <v>0.26998613480762301</v>
      </c>
      <c r="AS156" s="39">
        <v>0.37422629163955101</v>
      </c>
      <c r="AT156" s="39">
        <v>0.53520688228673696</v>
      </c>
      <c r="AU156" s="39">
        <v>0.50441078633361203</v>
      </c>
      <c r="AV156" s="39">
        <v>0.60722401122238501</v>
      </c>
      <c r="AW156" s="39">
        <v>1.0665517897649699</v>
      </c>
      <c r="AY156" s="149"/>
    </row>
    <row r="157" spans="1:51" x14ac:dyDescent="0.25">
      <c r="A157" s="36" t="s">
        <v>39</v>
      </c>
      <c r="B157" s="88">
        <v>10</v>
      </c>
      <c r="C157" s="39">
        <v>2.8020466060000002</v>
      </c>
      <c r="D157" s="39">
        <v>3.0021321190000001</v>
      </c>
      <c r="E157" s="39">
        <v>2.942248035</v>
      </c>
      <c r="F157" s="39">
        <v>3.0445087219999998</v>
      </c>
      <c r="G157" s="39">
        <v>3.493851705</v>
      </c>
      <c r="H157" s="39">
        <v>3.1016557850000002</v>
      </c>
      <c r="I157" s="39">
        <v>3.2998065099999998</v>
      </c>
      <c r="J157" s="39">
        <v>3.0131745749999999</v>
      </c>
      <c r="K157" s="39">
        <v>3.3623332330000002</v>
      </c>
      <c r="L157" s="39">
        <v>3.0450278100000001</v>
      </c>
      <c r="M157" s="39">
        <v>2.7474949890000002</v>
      </c>
      <c r="N157" s="39">
        <v>2.3848871869999999</v>
      </c>
      <c r="O157" s="39">
        <v>2.0092077590000001</v>
      </c>
      <c r="P157" s="39">
        <v>1.299092948</v>
      </c>
      <c r="Q157" s="39">
        <v>1.1077847700000001</v>
      </c>
      <c r="R157" s="39">
        <v>0.97439546200000005</v>
      </c>
      <c r="S157" s="39">
        <v>0.86894424100000001</v>
      </c>
      <c r="T157" s="39">
        <v>0.58433763800000005</v>
      </c>
      <c r="U157" s="39">
        <v>1.1321071110000001</v>
      </c>
      <c r="V157" s="39">
        <v>0.41193216799999999</v>
      </c>
      <c r="W157" s="39">
        <v>2.5963249990000001</v>
      </c>
      <c r="X157" s="39">
        <v>1.2942704949999999</v>
      </c>
      <c r="Y157" s="39">
        <v>0.168586879</v>
      </c>
      <c r="Z157" s="39">
        <v>0.21091238600000001</v>
      </c>
      <c r="AA157" s="39">
        <v>8.4384860000000006E-2</v>
      </c>
      <c r="AB157" s="39">
        <v>6.4210612E-2</v>
      </c>
      <c r="AC157" s="39">
        <v>5.6007169000000002E-2</v>
      </c>
      <c r="AD157" s="39">
        <v>5.7935212999999999E-2</v>
      </c>
      <c r="AE157" s="39">
        <v>6.1553009999999998E-2</v>
      </c>
      <c r="AF157" s="39">
        <v>4.2519157000000002E-2</v>
      </c>
      <c r="AG157" s="39">
        <v>0.39282486500000002</v>
      </c>
      <c r="AH157" s="39">
        <v>3.4273211999999997E-2</v>
      </c>
      <c r="AI157" s="39">
        <v>4.7972186E-2</v>
      </c>
      <c r="AJ157" s="39">
        <v>6.4945238000000002E-2</v>
      </c>
      <c r="AK157" s="39">
        <v>6.1790346000000003E-2</v>
      </c>
      <c r="AL157" s="39">
        <v>4.8773512999999998E-2</v>
      </c>
      <c r="AM157" s="39">
        <v>1.63234419561748E-2</v>
      </c>
      <c r="AN157" s="39">
        <v>2.3807130596514001E-2</v>
      </c>
      <c r="AO157" s="39">
        <v>3.5719405717447798E-2</v>
      </c>
      <c r="AP157" s="39">
        <v>3.2931695292580797E-2</v>
      </c>
      <c r="AQ157" s="39">
        <v>2.2017113934603299E-2</v>
      </c>
      <c r="AR157" s="39">
        <v>2.4863483111723299E-2</v>
      </c>
      <c r="AS157" s="39">
        <v>9.8547481155190797E-2</v>
      </c>
      <c r="AT157" s="39">
        <v>8.5516898141441006E-2</v>
      </c>
      <c r="AU157" s="39">
        <v>3.5258193679851703E-2</v>
      </c>
      <c r="AV157" s="39">
        <v>2.4028739983405802E-2</v>
      </c>
      <c r="AW157" s="39">
        <v>5.0761627929111701E-2</v>
      </c>
      <c r="AY157" s="149"/>
    </row>
    <row r="158" spans="1:51" x14ac:dyDescent="0.25">
      <c r="A158" s="35" t="s">
        <v>25</v>
      </c>
      <c r="B158" s="88"/>
      <c r="C158" s="39">
        <v>7.4710784109999997</v>
      </c>
      <c r="D158" s="39">
        <v>7.5542485340000001</v>
      </c>
      <c r="E158" s="39">
        <v>7.3124489610000003</v>
      </c>
      <c r="F158" s="39">
        <v>7.5836668239999998</v>
      </c>
      <c r="G158" s="39">
        <v>7.6888797440000003</v>
      </c>
      <c r="H158" s="39">
        <v>6.0173959229999996</v>
      </c>
      <c r="I158" s="39">
        <v>9.6768851300000005</v>
      </c>
      <c r="J158" s="39">
        <v>6.2863928849999997</v>
      </c>
      <c r="K158" s="39">
        <v>7.413616523</v>
      </c>
      <c r="L158" s="39">
        <v>6.9122826100000001</v>
      </c>
      <c r="M158" s="39">
        <v>6.3180844299999999</v>
      </c>
      <c r="N158" s="39">
        <v>5.2907368200000002</v>
      </c>
      <c r="O158" s="39">
        <v>5.4776879760000003</v>
      </c>
      <c r="P158" s="39">
        <v>3.8570625070000002</v>
      </c>
      <c r="Q158" s="39">
        <v>3.803787443</v>
      </c>
      <c r="R158" s="39">
        <v>3.275805053</v>
      </c>
      <c r="S158" s="39">
        <v>4.9209692110000001</v>
      </c>
      <c r="T158" s="39">
        <v>5.2038286730000003</v>
      </c>
      <c r="U158" s="39">
        <v>5.6341031140000002</v>
      </c>
      <c r="V158" s="39">
        <v>3.1681570630000002</v>
      </c>
      <c r="W158" s="39">
        <v>3.8311815849999999</v>
      </c>
      <c r="X158" s="39">
        <v>4.0213254789999997</v>
      </c>
      <c r="Y158" s="39">
        <v>3.6366403119999999</v>
      </c>
      <c r="Z158" s="39">
        <v>3.5029124380000001</v>
      </c>
      <c r="AA158" s="39">
        <v>3.9665868889999998</v>
      </c>
      <c r="AB158" s="39">
        <v>3.8456927009999999</v>
      </c>
      <c r="AC158" s="39">
        <v>3.8682617370000001</v>
      </c>
      <c r="AD158" s="39">
        <v>3.1044694910000001</v>
      </c>
      <c r="AE158" s="39">
        <v>2.8111346400000001</v>
      </c>
      <c r="AF158" s="39">
        <v>3.3188333380000001</v>
      </c>
      <c r="AG158" s="39">
        <v>4.511115749</v>
      </c>
      <c r="AH158" s="39">
        <v>3.915199275</v>
      </c>
      <c r="AI158" s="39">
        <v>3.2514940220000002</v>
      </c>
      <c r="AJ158" s="39">
        <v>3.2055793459999999</v>
      </c>
      <c r="AK158" s="39">
        <v>3.5977897040000002</v>
      </c>
      <c r="AL158" s="39">
        <v>2.7687831790000001</v>
      </c>
      <c r="AM158" s="39">
        <v>4.0174155622806502</v>
      </c>
      <c r="AN158" s="39">
        <v>4.7703750073529099</v>
      </c>
      <c r="AO158" s="39">
        <v>3.7623036029953498</v>
      </c>
      <c r="AP158" s="39">
        <v>3.7413869674162501</v>
      </c>
      <c r="AQ158" s="39">
        <v>4.1442978768082996</v>
      </c>
      <c r="AR158" s="39">
        <v>4.4522403481156596</v>
      </c>
      <c r="AS158" s="39">
        <v>4.78493927386869</v>
      </c>
      <c r="AT158" s="39">
        <v>5.5600734428233398</v>
      </c>
      <c r="AU158" s="39">
        <v>4.7094824192180296</v>
      </c>
      <c r="AV158" s="39">
        <v>7.5500632288199698</v>
      </c>
      <c r="AW158" s="39">
        <v>5.9013319470166703</v>
      </c>
      <c r="AY158" s="149"/>
    </row>
    <row r="159" spans="1:51" x14ac:dyDescent="0.25">
      <c r="A159" s="35" t="s">
        <v>26</v>
      </c>
      <c r="B159" s="88"/>
      <c r="C159" s="39">
        <v>4.1985324669999997</v>
      </c>
      <c r="D159" s="39">
        <v>3.4180587390000001</v>
      </c>
      <c r="E159" s="39">
        <v>3.5261600290000001</v>
      </c>
      <c r="F159" s="39">
        <v>3.2121870170000002</v>
      </c>
      <c r="G159" s="39">
        <v>2.041641517</v>
      </c>
      <c r="H159" s="39">
        <v>0.96995159500000006</v>
      </c>
      <c r="I159" s="39">
        <v>1.3802096880000001</v>
      </c>
      <c r="J159" s="39">
        <v>1.3408719179999999</v>
      </c>
      <c r="K159" s="39">
        <v>1.516780244</v>
      </c>
      <c r="L159" s="39">
        <v>0.94310429500000004</v>
      </c>
      <c r="M159" s="39">
        <v>0.66535691399999997</v>
      </c>
      <c r="N159" s="39">
        <v>0.90943212799999995</v>
      </c>
      <c r="O159" s="39">
        <v>0.53431141800000004</v>
      </c>
      <c r="P159" s="39">
        <v>0.257127353</v>
      </c>
      <c r="Q159" s="39">
        <v>0.43382461900000002</v>
      </c>
      <c r="R159" s="39">
        <v>0.71968023400000003</v>
      </c>
      <c r="S159" s="39">
        <v>0.92990149600000005</v>
      </c>
      <c r="T159" s="39">
        <v>0.81102877699999998</v>
      </c>
      <c r="U159" s="39">
        <v>1.886515465</v>
      </c>
      <c r="V159" s="39">
        <v>0.17058346899999999</v>
      </c>
      <c r="W159" s="39">
        <v>0.19975900199999999</v>
      </c>
      <c r="X159" s="39">
        <v>0.194400397</v>
      </c>
      <c r="Y159" s="39">
        <v>0.32303076600000002</v>
      </c>
      <c r="Z159" s="39">
        <v>9.1664572999999999E-2</v>
      </c>
      <c r="AA159" s="39">
        <v>0.19070092299999999</v>
      </c>
      <c r="AB159" s="39">
        <v>0.27294813899999998</v>
      </c>
      <c r="AC159" s="39">
        <v>0.43205174699999999</v>
      </c>
      <c r="AD159" s="39">
        <v>0.42111141400000002</v>
      </c>
      <c r="AE159" s="39">
        <v>0.39984864199999998</v>
      </c>
      <c r="AF159" s="39">
        <v>1.1247138670000001</v>
      </c>
      <c r="AG159" s="39">
        <v>0.58570235999999998</v>
      </c>
      <c r="AH159" s="39">
        <v>1.11058306</v>
      </c>
      <c r="AI159" s="39">
        <v>0.25555533000000002</v>
      </c>
      <c r="AJ159" s="39">
        <v>0.31187712899999998</v>
      </c>
      <c r="AK159" s="39">
        <v>0.26900803099999998</v>
      </c>
      <c r="AL159" s="39">
        <v>4.9238437000000003E-2</v>
      </c>
      <c r="AM159" s="39">
        <v>8.77390436821021E-2</v>
      </c>
      <c r="AN159" s="39">
        <v>4.7793505528475597E-2</v>
      </c>
      <c r="AO159" s="39">
        <v>1.12359657518456E-2</v>
      </c>
      <c r="AP159" s="39">
        <v>2.1415248546625399E-2</v>
      </c>
      <c r="AQ159" s="39">
        <v>4.6985029596136197E-3</v>
      </c>
      <c r="AR159" s="39">
        <v>8.9962931253467493E-3</v>
      </c>
      <c r="AS159" s="39">
        <v>4.1889548216565403E-2</v>
      </c>
      <c r="AT159" s="39">
        <v>6.0677610361203199E-2</v>
      </c>
      <c r="AU159" s="39">
        <v>0.144638588244246</v>
      </c>
      <c r="AV159" s="39">
        <v>0.47236274250164201</v>
      </c>
      <c r="AW159" s="39">
        <v>1.6739954098396801</v>
      </c>
      <c r="AY159" s="149"/>
    </row>
    <row r="160" spans="1:51" x14ac:dyDescent="0.25">
      <c r="A160" s="35" t="s">
        <v>23</v>
      </c>
      <c r="B160" s="88"/>
      <c r="C160" s="39">
        <v>0</v>
      </c>
      <c r="D160" s="39">
        <v>0</v>
      </c>
      <c r="E160" s="39">
        <v>0</v>
      </c>
      <c r="F160" s="39">
        <v>0</v>
      </c>
      <c r="G160" s="39">
        <v>0</v>
      </c>
      <c r="H160" s="39">
        <v>0</v>
      </c>
      <c r="I160" s="39">
        <v>0</v>
      </c>
      <c r="J160" s="39">
        <v>0</v>
      </c>
      <c r="K160" s="39">
        <v>0</v>
      </c>
      <c r="L160" s="39">
        <v>0</v>
      </c>
      <c r="M160" s="39">
        <v>9.0532132000000001E-2</v>
      </c>
      <c r="N160" s="39">
        <v>0.18444750800000001</v>
      </c>
      <c r="O160" s="39">
        <v>0.24000355200000001</v>
      </c>
      <c r="P160" s="39">
        <v>0.26331773200000003</v>
      </c>
      <c r="Q160" s="39">
        <v>0.30166352800000001</v>
      </c>
      <c r="R160" s="39">
        <v>0.311876708</v>
      </c>
      <c r="S160" s="39">
        <v>0.34185700800000002</v>
      </c>
      <c r="T160" s="39">
        <v>0.41092927200000001</v>
      </c>
      <c r="U160" s="39">
        <v>0.41199796399999999</v>
      </c>
      <c r="V160" s="39">
        <v>0.43408627599999999</v>
      </c>
      <c r="W160" s="39">
        <v>0.479138444</v>
      </c>
      <c r="X160" s="39">
        <v>0.43192463199999998</v>
      </c>
      <c r="Y160" s="39">
        <v>0.42469665200000001</v>
      </c>
      <c r="Z160" s="39">
        <v>0.346475808</v>
      </c>
      <c r="AA160" s="39">
        <v>0.35611213600000002</v>
      </c>
      <c r="AB160" s="39">
        <v>0.391128052</v>
      </c>
      <c r="AC160" s="39">
        <v>0.53827970000000003</v>
      </c>
      <c r="AD160" s="39">
        <v>0.77970355199999997</v>
      </c>
      <c r="AE160" s="39">
        <v>0.88753380400000004</v>
      </c>
      <c r="AF160" s="39">
        <v>0.97749474800000002</v>
      </c>
      <c r="AG160" s="39">
        <v>1.112086892</v>
      </c>
      <c r="AH160" s="39">
        <v>1.1595296799999999</v>
      </c>
      <c r="AI160" s="39">
        <v>1.2160029999999999</v>
      </c>
      <c r="AJ160" s="39">
        <v>1.3458599840000001</v>
      </c>
      <c r="AK160" s="39">
        <v>1.2886959840000001</v>
      </c>
      <c r="AL160" s="39">
        <v>1.1646179000000001</v>
      </c>
      <c r="AM160" s="39">
        <v>1.06459392438027</v>
      </c>
      <c r="AN160" s="39">
        <v>1.09146700874866</v>
      </c>
      <c r="AO160" s="39">
        <v>1.19048447003457</v>
      </c>
      <c r="AP160" s="39">
        <v>1.2127454798333801</v>
      </c>
      <c r="AQ160" s="39">
        <v>1.2397475695897</v>
      </c>
      <c r="AR160" s="39">
        <v>1.3854968834485799</v>
      </c>
      <c r="AS160" s="39">
        <v>1.4824335903077299</v>
      </c>
      <c r="AT160" s="39">
        <v>1.6531841896381101</v>
      </c>
      <c r="AU160" s="39">
        <v>1.69099635388683</v>
      </c>
      <c r="AV160" s="39">
        <v>1.7485105517246</v>
      </c>
      <c r="AW160" s="39">
        <v>1.7003036307153501</v>
      </c>
      <c r="AY160" s="149"/>
    </row>
    <row r="161" spans="1:51" x14ac:dyDescent="0.25">
      <c r="A161" s="41"/>
      <c r="B161" s="93"/>
      <c r="C161" s="54"/>
      <c r="D161" s="54"/>
      <c r="E161" s="54"/>
      <c r="F161" s="54"/>
      <c r="G161" s="54"/>
      <c r="H161" s="54"/>
      <c r="I161" s="54"/>
      <c r="J161" s="54"/>
      <c r="K161" s="54"/>
      <c r="L161" s="54"/>
      <c r="M161" s="54"/>
      <c r="N161" s="54"/>
      <c r="O161" s="54"/>
      <c r="P161" s="54"/>
      <c r="Q161" s="54"/>
      <c r="R161" s="54"/>
      <c r="S161" s="54"/>
      <c r="T161" s="54"/>
      <c r="U161" s="54"/>
      <c r="V161" s="54"/>
      <c r="W161" s="54"/>
      <c r="X161" s="54"/>
      <c r="Y161" s="54"/>
      <c r="Z161" s="54"/>
      <c r="AA161" s="54"/>
      <c r="AB161" s="54"/>
      <c r="AC161" s="54"/>
      <c r="AD161" s="54"/>
      <c r="AE161" s="54"/>
      <c r="AF161" s="54"/>
      <c r="AG161" s="54"/>
      <c r="AH161" s="54"/>
      <c r="AI161" s="54"/>
      <c r="AJ161" s="54"/>
      <c r="AK161" s="54"/>
      <c r="AL161" s="54"/>
      <c r="AM161" s="54"/>
      <c r="AN161" s="54"/>
      <c r="AO161" s="54"/>
      <c r="AP161" s="54"/>
      <c r="AQ161" s="54"/>
      <c r="AR161" s="54"/>
      <c r="AS161" s="54"/>
      <c r="AT161" s="54"/>
      <c r="AU161" s="54"/>
      <c r="AV161" s="54"/>
      <c r="AW161" s="54"/>
      <c r="AY161" s="149"/>
    </row>
    <row r="162" spans="1:51" x14ac:dyDescent="0.25">
      <c r="A162" s="40" t="s">
        <v>54</v>
      </c>
      <c r="B162" s="88"/>
      <c r="C162" s="17">
        <f t="shared" ref="C162" si="94">SUM(C163,C166:C168)</f>
        <v>2.3333469390000001</v>
      </c>
      <c r="D162" s="17">
        <f t="shared" ref="D162:AV162" si="95">SUM(D163,D166:D168)</f>
        <v>1.9458658689999999</v>
      </c>
      <c r="E162" s="17">
        <f t="shared" si="95"/>
        <v>1.65831164</v>
      </c>
      <c r="F162" s="17">
        <f t="shared" si="95"/>
        <v>1.640511244</v>
      </c>
      <c r="G162" s="17">
        <f t="shared" si="95"/>
        <v>1.208967691</v>
      </c>
      <c r="H162" s="17">
        <f t="shared" si="95"/>
        <v>0.85815283999999992</v>
      </c>
      <c r="I162" s="17">
        <f t="shared" si="95"/>
        <v>0.59426457100000007</v>
      </c>
      <c r="J162" s="17">
        <f t="shared" si="95"/>
        <v>0.48309867400000001</v>
      </c>
      <c r="K162" s="17">
        <f t="shared" si="95"/>
        <v>0.44367150200000005</v>
      </c>
      <c r="L162" s="17">
        <f t="shared" si="95"/>
        <v>0.43209028599999999</v>
      </c>
      <c r="M162" s="17">
        <f t="shared" si="95"/>
        <v>1.654136788</v>
      </c>
      <c r="N162" s="17">
        <f t="shared" si="95"/>
        <v>2.5887999910000001</v>
      </c>
      <c r="O162" s="17">
        <f t="shared" si="95"/>
        <v>2.9074799850000002</v>
      </c>
      <c r="P162" s="17">
        <f t="shared" si="95"/>
        <v>2.8294358169999998</v>
      </c>
      <c r="Q162" s="17">
        <f t="shared" si="95"/>
        <v>2.863814155</v>
      </c>
      <c r="R162" s="17">
        <f t="shared" si="95"/>
        <v>2.7364691150000002</v>
      </c>
      <c r="S162" s="17">
        <f t="shared" si="95"/>
        <v>2.7469309420000001</v>
      </c>
      <c r="T162" s="17">
        <f t="shared" si="95"/>
        <v>3.046062123</v>
      </c>
      <c r="U162" s="17">
        <f t="shared" si="95"/>
        <v>2.9761355090000001</v>
      </c>
      <c r="V162" s="17">
        <f t="shared" si="95"/>
        <v>2.9461198249999998</v>
      </c>
      <c r="W162" s="17">
        <f t="shared" si="95"/>
        <v>3.0261518939999998</v>
      </c>
      <c r="X162" s="17">
        <f t="shared" si="95"/>
        <v>2.641080756</v>
      </c>
      <c r="Y162" s="17">
        <f t="shared" si="95"/>
        <v>2.4137512679999999</v>
      </c>
      <c r="Z162" s="17">
        <f t="shared" si="95"/>
        <v>1.970366668</v>
      </c>
      <c r="AA162" s="17">
        <f t="shared" si="95"/>
        <v>2.044526673</v>
      </c>
      <c r="AB162" s="17">
        <f t="shared" si="95"/>
        <v>2.3495952559999997</v>
      </c>
      <c r="AC162" s="17">
        <f t="shared" si="95"/>
        <v>2.5970047349999996</v>
      </c>
      <c r="AD162" s="17">
        <f t="shared" si="95"/>
        <v>3.1166929430000003</v>
      </c>
      <c r="AE162" s="17">
        <f t="shared" si="95"/>
        <v>3.5831086159999996</v>
      </c>
      <c r="AF162" s="17">
        <f t="shared" si="95"/>
        <v>3.5276707429999998</v>
      </c>
      <c r="AG162" s="17">
        <f t="shared" si="95"/>
        <v>3.9855763169999996</v>
      </c>
      <c r="AH162" s="17">
        <f t="shared" si="95"/>
        <v>4.018626566</v>
      </c>
      <c r="AI162" s="17">
        <f t="shared" si="95"/>
        <v>4.3544721690000001</v>
      </c>
      <c r="AJ162" s="17">
        <f t="shared" si="95"/>
        <v>4.5136101230000003</v>
      </c>
      <c r="AK162" s="17">
        <f t="shared" si="95"/>
        <v>3.8320885809999998</v>
      </c>
      <c r="AL162" s="17">
        <f t="shared" si="95"/>
        <v>3.52278745</v>
      </c>
      <c r="AM162" s="17">
        <f t="shared" si="95"/>
        <v>2.9995892852365338</v>
      </c>
      <c r="AN162" s="17">
        <f t="shared" si="95"/>
        <v>2.9394304109322014</v>
      </c>
      <c r="AO162" s="17">
        <f t="shared" si="95"/>
        <v>3.17043387499649</v>
      </c>
      <c r="AP162" s="17">
        <f t="shared" si="95"/>
        <v>3.3437986749098019</v>
      </c>
      <c r="AQ162" s="17">
        <f t="shared" si="95"/>
        <v>3.0817592179140609</v>
      </c>
      <c r="AR162" s="17">
        <f t="shared" si="95"/>
        <v>3.2752630219994572</v>
      </c>
      <c r="AS162" s="17">
        <f t="shared" si="95"/>
        <v>3.3856834849003135</v>
      </c>
      <c r="AT162" s="17">
        <f t="shared" si="95"/>
        <v>3.6705048422655335</v>
      </c>
      <c r="AU162" s="17">
        <f t="shared" si="95"/>
        <v>3.7215550319512496</v>
      </c>
      <c r="AV162" s="17">
        <f t="shared" si="95"/>
        <v>3.8459865144557122</v>
      </c>
      <c r="AW162" s="17">
        <f t="shared" ref="AW162" si="96">SUM(AW163,AW166:AW168)</f>
        <v>3.7313799247905721</v>
      </c>
      <c r="AY162" s="149"/>
    </row>
    <row r="163" spans="1:51" x14ac:dyDescent="0.25">
      <c r="A163" s="35" t="s">
        <v>24</v>
      </c>
      <c r="B163" s="88"/>
      <c r="C163" s="50">
        <f t="shared" ref="C163" si="97">SUM(C164:C165)</f>
        <v>3.2095037999999999E-2</v>
      </c>
      <c r="D163" s="50">
        <f t="shared" ref="D163:AV163" si="98">SUM(D164:D165)</f>
        <v>0</v>
      </c>
      <c r="E163" s="50">
        <f t="shared" si="98"/>
        <v>2.920059E-3</v>
      </c>
      <c r="F163" s="50">
        <f t="shared" si="98"/>
        <v>1.2393545999999998E-2</v>
      </c>
      <c r="G163" s="50">
        <f t="shared" si="98"/>
        <v>1.7156874999999999E-2</v>
      </c>
      <c r="H163" s="50">
        <f t="shared" si="98"/>
        <v>6.9481201999999992E-2</v>
      </c>
      <c r="I163" s="50">
        <f t="shared" si="98"/>
        <v>3.3113066999999996E-2</v>
      </c>
      <c r="J163" s="50">
        <f t="shared" si="98"/>
        <v>2.6694448999999999E-2</v>
      </c>
      <c r="K163" s="50">
        <f t="shared" si="98"/>
        <v>7.9684377000000001E-2</v>
      </c>
      <c r="L163" s="50">
        <f t="shared" si="98"/>
        <v>0.10331459800000001</v>
      </c>
      <c r="M163" s="50">
        <f t="shared" si="98"/>
        <v>9.1270230999999993E-2</v>
      </c>
      <c r="N163" s="50">
        <f t="shared" si="98"/>
        <v>7.3680590000000004E-2</v>
      </c>
      <c r="O163" s="50">
        <f t="shared" si="98"/>
        <v>2.7483939999999998E-2</v>
      </c>
      <c r="P163" s="50">
        <f t="shared" si="98"/>
        <v>2.8007190000000001E-2</v>
      </c>
      <c r="Q163" s="50">
        <f t="shared" si="98"/>
        <v>2.4710131E-2</v>
      </c>
      <c r="R163" s="50">
        <f t="shared" si="98"/>
        <v>1.4199504999999999E-2</v>
      </c>
      <c r="S163" s="50">
        <f t="shared" si="98"/>
        <v>1.1903875999999999E-2</v>
      </c>
      <c r="T163" s="50">
        <f t="shared" si="98"/>
        <v>1.1274345999999999E-2</v>
      </c>
      <c r="U163" s="50">
        <f t="shared" si="98"/>
        <v>5.4761021E-2</v>
      </c>
      <c r="V163" s="50">
        <f t="shared" si="98"/>
        <v>5.0301216999999995E-2</v>
      </c>
      <c r="W163" s="50">
        <f t="shared" si="98"/>
        <v>3.4670372999999997E-2</v>
      </c>
      <c r="X163" s="50">
        <f t="shared" si="98"/>
        <v>2.3357469999999998E-2</v>
      </c>
      <c r="Y163" s="50">
        <f t="shared" si="98"/>
        <v>1.0067989999999999E-2</v>
      </c>
      <c r="Z163" s="50">
        <f t="shared" si="98"/>
        <v>5.1377510000000003E-3</v>
      </c>
      <c r="AA163" s="50">
        <f t="shared" si="98"/>
        <v>1.1714188E-2</v>
      </c>
      <c r="AB163" s="50">
        <f t="shared" si="98"/>
        <v>2.6242944000000001E-2</v>
      </c>
      <c r="AC163" s="50">
        <f t="shared" si="98"/>
        <v>1.2320193E-2</v>
      </c>
      <c r="AD163" s="50">
        <f t="shared" si="98"/>
        <v>3.9137670000000003E-3</v>
      </c>
      <c r="AE163" s="50">
        <f t="shared" si="98"/>
        <v>3.8675099999999998E-3</v>
      </c>
      <c r="AF163" s="50">
        <f t="shared" si="98"/>
        <v>3.3449220000000002E-3</v>
      </c>
      <c r="AG163" s="50">
        <f t="shared" si="98"/>
        <v>2.4491230000000001E-3</v>
      </c>
      <c r="AH163" s="50">
        <f t="shared" si="98"/>
        <v>2.3549370000000001E-3</v>
      </c>
      <c r="AI163" s="50">
        <f t="shared" si="98"/>
        <v>2.1190050000000002E-3</v>
      </c>
      <c r="AJ163" s="50">
        <f t="shared" si="98"/>
        <v>2.0251449999999999E-3</v>
      </c>
      <c r="AK163" s="50">
        <f t="shared" si="98"/>
        <v>1.6941009999999999E-3</v>
      </c>
      <c r="AL163" s="50">
        <f t="shared" si="98"/>
        <v>0</v>
      </c>
      <c r="AM163" s="50">
        <f t="shared" si="98"/>
        <v>3.6669626967606651E-2</v>
      </c>
      <c r="AN163" s="50">
        <f t="shared" si="98"/>
        <v>2.9073058387302E-5</v>
      </c>
      <c r="AO163" s="50">
        <f t="shared" si="98"/>
        <v>0</v>
      </c>
      <c r="AP163" s="50">
        <f t="shared" si="98"/>
        <v>0</v>
      </c>
      <c r="AQ163" s="50">
        <f t="shared" si="98"/>
        <v>0</v>
      </c>
      <c r="AR163" s="50">
        <f t="shared" si="98"/>
        <v>0</v>
      </c>
      <c r="AS163" s="50">
        <f t="shared" si="98"/>
        <v>4.9657850409712406E-2</v>
      </c>
      <c r="AT163" s="50">
        <f t="shared" si="98"/>
        <v>3.0206722317664539E-2</v>
      </c>
      <c r="AU163" s="50">
        <f t="shared" si="98"/>
        <v>2.40474832791472E-4</v>
      </c>
      <c r="AV163" s="50">
        <f t="shared" si="98"/>
        <v>1.6461673638209599E-3</v>
      </c>
      <c r="AW163" s="50">
        <f t="shared" ref="AW163" si="99">SUM(AW164:AW165)</f>
        <v>2.2035736630853799E-3</v>
      </c>
      <c r="AY163" s="149"/>
    </row>
    <row r="164" spans="1:51" x14ac:dyDescent="0.25">
      <c r="A164" s="36" t="s">
        <v>38</v>
      </c>
      <c r="B164" s="88">
        <v>9</v>
      </c>
      <c r="C164" s="39">
        <v>7.461868E-3</v>
      </c>
      <c r="D164" s="39">
        <v>0</v>
      </c>
      <c r="E164" s="39">
        <v>1.03246E-3</v>
      </c>
      <c r="F164" s="39">
        <v>3.14431E-3</v>
      </c>
      <c r="G164" s="39">
        <v>3.6605399999999999E-3</v>
      </c>
      <c r="H164" s="39">
        <v>5.3500199999999996E-3</v>
      </c>
      <c r="I164" s="39">
        <v>2.5811499999999999E-3</v>
      </c>
      <c r="J164" s="39">
        <v>2.7219399999999999E-3</v>
      </c>
      <c r="K164" s="39">
        <v>3.5197499999999999E-3</v>
      </c>
      <c r="L164" s="39">
        <v>5.6785289999999999E-3</v>
      </c>
      <c r="M164" s="39">
        <v>7.6495879999999997E-3</v>
      </c>
      <c r="N164" s="39">
        <v>5.4438799999999999E-3</v>
      </c>
      <c r="O164" s="39">
        <v>5.0215099999999999E-3</v>
      </c>
      <c r="P164" s="39">
        <v>4.2706300000000001E-3</v>
      </c>
      <c r="Q164" s="39">
        <v>3.14431E-3</v>
      </c>
      <c r="R164" s="39">
        <v>8.4473999999999997E-4</v>
      </c>
      <c r="S164" s="39">
        <v>1.2276979999999999E-3</v>
      </c>
      <c r="T164" s="39">
        <v>1.698267E-3</v>
      </c>
      <c r="U164" s="39">
        <v>1.3905036000000001E-2</v>
      </c>
      <c r="V164" s="39">
        <v>1.2444449999999999E-2</v>
      </c>
      <c r="W164" s="39">
        <v>1.2060883E-2</v>
      </c>
      <c r="X164" s="39">
        <v>8.2015879999999992E-3</v>
      </c>
      <c r="Y164" s="39">
        <v>5.9864139999999998E-3</v>
      </c>
      <c r="Z164" s="39">
        <v>4.386951E-3</v>
      </c>
      <c r="AA164" s="39">
        <v>8.0101170000000006E-3</v>
      </c>
      <c r="AB164" s="39">
        <v>1.4232451E-2</v>
      </c>
      <c r="AC164" s="39">
        <v>6.5503100000000002E-3</v>
      </c>
      <c r="AD164" s="39">
        <v>3.9137670000000003E-3</v>
      </c>
      <c r="AE164" s="39">
        <v>3.8675099999999998E-3</v>
      </c>
      <c r="AF164" s="39">
        <v>3.3449220000000002E-3</v>
      </c>
      <c r="AG164" s="39">
        <v>2.4491230000000001E-3</v>
      </c>
      <c r="AH164" s="39">
        <v>2.3549370000000001E-3</v>
      </c>
      <c r="AI164" s="39">
        <v>2.1190050000000002E-3</v>
      </c>
      <c r="AJ164" s="39">
        <v>2.0251449999999999E-3</v>
      </c>
      <c r="AK164" s="39">
        <v>1.6941009999999999E-3</v>
      </c>
      <c r="AL164" s="39">
        <v>0</v>
      </c>
      <c r="AM164" s="39">
        <v>2.7527997415694699E-2</v>
      </c>
      <c r="AN164" s="39">
        <v>2.9073058387302E-5</v>
      </c>
      <c r="AO164" s="39">
        <v>0</v>
      </c>
      <c r="AP164" s="39">
        <v>0</v>
      </c>
      <c r="AQ164" s="39">
        <v>0</v>
      </c>
      <c r="AR164" s="39">
        <v>0</v>
      </c>
      <c r="AS164" s="39">
        <v>3.4338047001688903E-2</v>
      </c>
      <c r="AT164" s="39">
        <v>2.39099039116429E-2</v>
      </c>
      <c r="AU164" s="39">
        <v>2.40474832791472E-4</v>
      </c>
      <c r="AV164" s="39">
        <v>1.6461673638209599E-3</v>
      </c>
      <c r="AW164" s="39">
        <v>2.2035736630853799E-3</v>
      </c>
      <c r="AY164" s="149"/>
    </row>
    <row r="165" spans="1:51" x14ac:dyDescent="0.25">
      <c r="A165" s="36" t="s">
        <v>39</v>
      </c>
      <c r="B165" s="88">
        <v>10</v>
      </c>
      <c r="C165" s="39">
        <v>2.4633169999999999E-2</v>
      </c>
      <c r="D165" s="39">
        <v>0</v>
      </c>
      <c r="E165" s="39">
        <v>1.887599E-3</v>
      </c>
      <c r="F165" s="39">
        <v>9.2492359999999992E-3</v>
      </c>
      <c r="G165" s="39">
        <v>1.3496335E-2</v>
      </c>
      <c r="H165" s="39">
        <v>6.4131181999999995E-2</v>
      </c>
      <c r="I165" s="39">
        <v>3.0531916999999999E-2</v>
      </c>
      <c r="J165" s="39">
        <v>2.3972508999999999E-2</v>
      </c>
      <c r="K165" s="39">
        <v>7.6164626999999999E-2</v>
      </c>
      <c r="L165" s="39">
        <v>9.7636069000000006E-2</v>
      </c>
      <c r="M165" s="39">
        <v>8.3620642999999995E-2</v>
      </c>
      <c r="N165" s="39">
        <v>6.8236710000000006E-2</v>
      </c>
      <c r="O165" s="39">
        <v>2.2462429999999999E-2</v>
      </c>
      <c r="P165" s="39">
        <v>2.373656E-2</v>
      </c>
      <c r="Q165" s="39">
        <v>2.1565820999999999E-2</v>
      </c>
      <c r="R165" s="39">
        <v>1.3354764999999999E-2</v>
      </c>
      <c r="S165" s="39">
        <v>1.0676178E-2</v>
      </c>
      <c r="T165" s="39">
        <v>9.5760789999999995E-3</v>
      </c>
      <c r="U165" s="39">
        <v>4.0855984999999997E-2</v>
      </c>
      <c r="V165" s="39">
        <v>3.7856767E-2</v>
      </c>
      <c r="W165" s="39">
        <v>2.2609489999999999E-2</v>
      </c>
      <c r="X165" s="39">
        <v>1.5155882000000001E-2</v>
      </c>
      <c r="Y165" s="39">
        <v>4.081576E-3</v>
      </c>
      <c r="Z165" s="39">
        <v>7.5080000000000004E-4</v>
      </c>
      <c r="AA165" s="39">
        <v>3.7040710000000002E-3</v>
      </c>
      <c r="AB165" s="39">
        <v>1.2010493000000001E-2</v>
      </c>
      <c r="AC165" s="39">
        <v>5.769883E-3</v>
      </c>
      <c r="AD165" s="39">
        <v>0</v>
      </c>
      <c r="AE165" s="39">
        <v>0</v>
      </c>
      <c r="AF165" s="39">
        <v>0</v>
      </c>
      <c r="AG165" s="39">
        <v>0</v>
      </c>
      <c r="AH165" s="39">
        <v>0</v>
      </c>
      <c r="AI165" s="39">
        <v>0</v>
      </c>
      <c r="AJ165" s="39">
        <v>0</v>
      </c>
      <c r="AK165" s="39">
        <v>0</v>
      </c>
      <c r="AL165" s="39">
        <v>0</v>
      </c>
      <c r="AM165" s="39">
        <v>9.1416295519119502E-3</v>
      </c>
      <c r="AN165" s="39">
        <v>0</v>
      </c>
      <c r="AO165" s="39">
        <v>0</v>
      </c>
      <c r="AP165" s="39">
        <v>0</v>
      </c>
      <c r="AQ165" s="39">
        <v>0</v>
      </c>
      <c r="AR165" s="39">
        <v>0</v>
      </c>
      <c r="AS165" s="39">
        <v>1.53198034080235E-2</v>
      </c>
      <c r="AT165" s="39">
        <v>6.29681840602164E-3</v>
      </c>
      <c r="AU165" s="39">
        <v>0</v>
      </c>
      <c r="AV165" s="39">
        <v>0</v>
      </c>
      <c r="AW165" s="39">
        <v>0</v>
      </c>
      <c r="AY165" s="149"/>
    </row>
    <row r="166" spans="1:51" x14ac:dyDescent="0.25">
      <c r="A166" s="35" t="s">
        <v>25</v>
      </c>
      <c r="B166" s="88"/>
      <c r="C166" s="39">
        <v>2.3003627209999999</v>
      </c>
      <c r="D166" s="39">
        <v>1.9458658689999999</v>
      </c>
      <c r="E166" s="39">
        <v>1.6553915809999999</v>
      </c>
      <c r="F166" s="39">
        <v>1.578517596</v>
      </c>
      <c r="G166" s="39">
        <v>1.1918108160000001</v>
      </c>
      <c r="H166" s="39">
        <v>0.78867163799999995</v>
      </c>
      <c r="I166" s="39">
        <v>0.56115150400000002</v>
      </c>
      <c r="J166" s="39">
        <v>0.45578698499999998</v>
      </c>
      <c r="K166" s="39">
        <v>0.36398712500000002</v>
      </c>
      <c r="L166" s="39">
        <v>0.32877568800000001</v>
      </c>
      <c r="M166" s="39">
        <v>0.26724047699999998</v>
      </c>
      <c r="N166" s="39">
        <v>0.19858999099999999</v>
      </c>
      <c r="O166" s="39">
        <v>0.20857414699999999</v>
      </c>
      <c r="P166" s="39">
        <v>0.16691640799999999</v>
      </c>
      <c r="Q166" s="39">
        <v>0.107333045</v>
      </c>
      <c r="R166" s="39">
        <v>0.151409935</v>
      </c>
      <c r="S166" s="39">
        <v>0.15020476599999999</v>
      </c>
      <c r="T166" s="39">
        <v>0.16635935399999999</v>
      </c>
      <c r="U166" s="39">
        <v>0.255321986</v>
      </c>
      <c r="V166" s="39">
        <v>0.28148319799999999</v>
      </c>
      <c r="W166" s="39">
        <v>0.29605183200000001</v>
      </c>
      <c r="X166" s="39">
        <v>0.303832412</v>
      </c>
      <c r="Y166" s="39">
        <v>0.30046046999999998</v>
      </c>
      <c r="Z166" s="39">
        <v>0.348202238</v>
      </c>
      <c r="AA166" s="39">
        <v>0.39773272100000001</v>
      </c>
      <c r="AB166" s="39">
        <v>0.44725259000000001</v>
      </c>
      <c r="AC166" s="39">
        <v>0.421892818</v>
      </c>
      <c r="AD166" s="39">
        <v>0.43678492000000002</v>
      </c>
      <c r="AE166" s="39">
        <v>0.47245638600000001</v>
      </c>
      <c r="AF166" s="39">
        <v>0.51805984900000002</v>
      </c>
      <c r="AG166" s="39">
        <v>0.56813095400000002</v>
      </c>
      <c r="AH166" s="39">
        <v>0.60518508100000001</v>
      </c>
      <c r="AI166" s="39">
        <v>0.60913059999999997</v>
      </c>
      <c r="AJ166" s="39">
        <v>0.63843586600000002</v>
      </c>
      <c r="AK166" s="39">
        <v>0.282418012</v>
      </c>
      <c r="AL166" s="39">
        <v>0.30804588999999999</v>
      </c>
      <c r="AM166" s="39">
        <v>0.26889997384423697</v>
      </c>
      <c r="AN166" s="39">
        <v>0.167550691933604</v>
      </c>
      <c r="AO166" s="39">
        <v>0.24650499641174001</v>
      </c>
      <c r="AP166" s="39">
        <v>0.45022445894290197</v>
      </c>
      <c r="AQ166" s="39">
        <v>9.3135425412171194E-2</v>
      </c>
      <c r="AR166" s="39">
        <v>0.101146774542677</v>
      </c>
      <c r="AS166" s="39">
        <v>0.118585489471441</v>
      </c>
      <c r="AT166" s="39">
        <v>0.128905214347279</v>
      </c>
      <c r="AU166" s="39">
        <v>0.115116324835198</v>
      </c>
      <c r="AV166" s="39">
        <v>0.115488036875801</v>
      </c>
      <c r="AW166" s="39">
        <v>0.103129533618587</v>
      </c>
      <c r="AY166" s="149"/>
    </row>
    <row r="167" spans="1:51" x14ac:dyDescent="0.25">
      <c r="A167" s="35" t="s">
        <v>26</v>
      </c>
      <c r="B167" s="88"/>
      <c r="C167" s="39">
        <v>8.8918000000000005E-4</v>
      </c>
      <c r="D167" s="39">
        <v>0</v>
      </c>
      <c r="E167" s="39">
        <v>0</v>
      </c>
      <c r="F167" s="39">
        <v>4.9600102E-2</v>
      </c>
      <c r="G167" s="39">
        <v>0</v>
      </c>
      <c r="H167" s="39">
        <v>0</v>
      </c>
      <c r="I167" s="39">
        <v>0</v>
      </c>
      <c r="J167" s="39">
        <v>6.1724000000000002E-4</v>
      </c>
      <c r="K167" s="39">
        <v>0</v>
      </c>
      <c r="L167" s="39">
        <v>0</v>
      </c>
      <c r="M167" s="39">
        <v>1.3339999999999999E-4</v>
      </c>
      <c r="N167" s="39">
        <v>5.7786579999999999E-3</v>
      </c>
      <c r="O167" s="39">
        <v>2.845438E-3</v>
      </c>
      <c r="P167" s="39">
        <v>7.469275E-3</v>
      </c>
      <c r="Q167" s="39">
        <v>7.1135950000000003E-3</v>
      </c>
      <c r="R167" s="39">
        <v>1.6446189999999999E-3</v>
      </c>
      <c r="S167" s="39">
        <v>8.8200000000000003E-5</v>
      </c>
      <c r="T167" s="39">
        <v>1.454299E-3</v>
      </c>
      <c r="U167" s="39">
        <v>1.324074E-3</v>
      </c>
      <c r="V167" s="39">
        <v>1.00483E-3</v>
      </c>
      <c r="W167" s="39">
        <v>8.7309699999999998E-4</v>
      </c>
      <c r="X167" s="39">
        <v>3.7675882000000001E-2</v>
      </c>
      <c r="Y167" s="39">
        <v>0</v>
      </c>
      <c r="Z167" s="39">
        <v>5.2603899999999996E-4</v>
      </c>
      <c r="AA167" s="39">
        <v>0</v>
      </c>
      <c r="AB167" s="39">
        <v>4.8325000000000001E-4</v>
      </c>
      <c r="AC167" s="39">
        <v>0</v>
      </c>
      <c r="AD167" s="39">
        <v>0</v>
      </c>
      <c r="AE167" s="39">
        <v>0</v>
      </c>
      <c r="AF167" s="39">
        <v>0</v>
      </c>
      <c r="AG167" s="39">
        <v>0</v>
      </c>
      <c r="AH167" s="39">
        <v>0</v>
      </c>
      <c r="AI167" s="39">
        <v>0</v>
      </c>
      <c r="AJ167" s="39">
        <v>0</v>
      </c>
      <c r="AK167" s="39">
        <v>0</v>
      </c>
      <c r="AL167" s="39">
        <v>0</v>
      </c>
      <c r="AM167" s="39">
        <v>0</v>
      </c>
      <c r="AN167" s="39">
        <v>0</v>
      </c>
      <c r="AO167" s="39">
        <v>0</v>
      </c>
      <c r="AP167" s="39">
        <v>0</v>
      </c>
      <c r="AQ167" s="39">
        <v>0</v>
      </c>
      <c r="AR167" s="39">
        <v>0</v>
      </c>
      <c r="AS167" s="39">
        <v>0</v>
      </c>
      <c r="AT167" s="39">
        <v>0</v>
      </c>
      <c r="AU167" s="39">
        <v>0</v>
      </c>
      <c r="AV167" s="39">
        <v>0</v>
      </c>
      <c r="AW167" s="39">
        <v>0</v>
      </c>
      <c r="AY167" s="149"/>
    </row>
    <row r="168" spans="1:51" x14ac:dyDescent="0.25">
      <c r="A168" s="35" t="s">
        <v>23</v>
      </c>
      <c r="B168" s="88"/>
      <c r="C168" s="39">
        <v>0</v>
      </c>
      <c r="D168" s="39">
        <v>0</v>
      </c>
      <c r="E168" s="39">
        <v>0</v>
      </c>
      <c r="F168" s="39">
        <v>0</v>
      </c>
      <c r="G168" s="39">
        <v>0</v>
      </c>
      <c r="H168" s="39">
        <v>0</v>
      </c>
      <c r="I168" s="39">
        <v>0</v>
      </c>
      <c r="J168" s="39">
        <v>0</v>
      </c>
      <c r="K168" s="39">
        <v>0</v>
      </c>
      <c r="L168" s="39">
        <v>0</v>
      </c>
      <c r="M168" s="39">
        <v>1.29549268</v>
      </c>
      <c r="N168" s="39">
        <v>2.3107507520000001</v>
      </c>
      <c r="O168" s="39">
        <v>2.6685764600000002</v>
      </c>
      <c r="P168" s="39">
        <v>2.6270429439999998</v>
      </c>
      <c r="Q168" s="39">
        <v>2.7246573839999999</v>
      </c>
      <c r="R168" s="39">
        <v>2.569215056</v>
      </c>
      <c r="S168" s="39">
        <v>2.5847340999999999</v>
      </c>
      <c r="T168" s="39">
        <v>2.866974124</v>
      </c>
      <c r="U168" s="39">
        <v>2.6647284280000001</v>
      </c>
      <c r="V168" s="39">
        <v>2.61333058</v>
      </c>
      <c r="W168" s="39">
        <v>2.6945565920000001</v>
      </c>
      <c r="X168" s="39">
        <v>2.2762149919999999</v>
      </c>
      <c r="Y168" s="39">
        <v>2.1032228079999999</v>
      </c>
      <c r="Z168" s="39">
        <v>1.6165006399999999</v>
      </c>
      <c r="AA168" s="39">
        <v>1.6350797640000001</v>
      </c>
      <c r="AB168" s="39">
        <v>1.8756164719999999</v>
      </c>
      <c r="AC168" s="39">
        <v>2.1627917239999999</v>
      </c>
      <c r="AD168" s="39">
        <v>2.6759942560000001</v>
      </c>
      <c r="AE168" s="39">
        <v>3.1067847199999998</v>
      </c>
      <c r="AF168" s="39">
        <v>3.006265972</v>
      </c>
      <c r="AG168" s="39">
        <v>3.4149962399999998</v>
      </c>
      <c r="AH168" s="39">
        <v>3.4110865480000001</v>
      </c>
      <c r="AI168" s="39">
        <v>3.7432225639999999</v>
      </c>
      <c r="AJ168" s="39">
        <v>3.8731491120000001</v>
      </c>
      <c r="AK168" s="39">
        <v>3.5479764679999999</v>
      </c>
      <c r="AL168" s="39">
        <v>3.2147415600000002</v>
      </c>
      <c r="AM168" s="39">
        <v>2.6940196844246902</v>
      </c>
      <c r="AN168" s="39">
        <v>2.7718506459402099</v>
      </c>
      <c r="AO168" s="39">
        <v>2.9239288785847499</v>
      </c>
      <c r="AP168" s="39">
        <v>2.8935742159669</v>
      </c>
      <c r="AQ168" s="39">
        <v>2.9886237925018899</v>
      </c>
      <c r="AR168" s="39">
        <v>3.1741162474567801</v>
      </c>
      <c r="AS168" s="39">
        <v>3.2174401450191601</v>
      </c>
      <c r="AT168" s="39">
        <v>3.5113929056005899</v>
      </c>
      <c r="AU168" s="39">
        <v>3.6061982322832602</v>
      </c>
      <c r="AV168" s="39">
        <v>3.72885231021609</v>
      </c>
      <c r="AW168" s="39">
        <v>3.6260468175088998</v>
      </c>
      <c r="AY168" s="149"/>
    </row>
    <row r="169" spans="1:51" x14ac:dyDescent="0.25">
      <c r="A169" s="41"/>
      <c r="B169" s="93"/>
      <c r="C169" s="54"/>
      <c r="D169" s="54"/>
      <c r="E169" s="54"/>
      <c r="F169" s="54"/>
      <c r="G169" s="54"/>
      <c r="H169" s="54"/>
      <c r="I169" s="54"/>
      <c r="J169" s="54"/>
      <c r="K169" s="54"/>
      <c r="L169" s="54"/>
      <c r="M169" s="54"/>
      <c r="N169" s="54"/>
      <c r="O169" s="54"/>
      <c r="P169" s="54"/>
      <c r="Q169" s="54"/>
      <c r="R169" s="54"/>
      <c r="S169" s="54"/>
      <c r="T169" s="54"/>
      <c r="U169" s="54"/>
      <c r="V169" s="54"/>
      <c r="W169" s="54"/>
      <c r="X169" s="54"/>
      <c r="Y169" s="54"/>
      <c r="Z169" s="54"/>
      <c r="AA169" s="54"/>
      <c r="AB169" s="54"/>
      <c r="AC169" s="54"/>
      <c r="AD169" s="54"/>
      <c r="AE169" s="54"/>
      <c r="AF169" s="54"/>
      <c r="AG169" s="54"/>
      <c r="AH169" s="54"/>
      <c r="AI169" s="54"/>
      <c r="AJ169" s="54"/>
      <c r="AK169" s="54"/>
      <c r="AL169" s="54"/>
      <c r="AM169" s="54"/>
      <c r="AN169" s="54"/>
      <c r="AO169" s="54"/>
      <c r="AP169" s="54"/>
      <c r="AQ169" s="54"/>
      <c r="AR169" s="54"/>
      <c r="AS169" s="54"/>
      <c r="AT169" s="54"/>
      <c r="AU169" s="54"/>
      <c r="AV169" s="54"/>
      <c r="AW169" s="54"/>
      <c r="AY169" s="149"/>
    </row>
    <row r="170" spans="1:51" x14ac:dyDescent="0.25">
      <c r="A170" s="40" t="s">
        <v>55</v>
      </c>
      <c r="B170" s="88"/>
      <c r="C170" s="17">
        <f t="shared" ref="C170" si="100">C171+C177+C179</f>
        <v>89.990250255999996</v>
      </c>
      <c r="D170" s="17">
        <f t="shared" ref="D170:AV170" si="101">D171+D177+D179</f>
        <v>93.365149905999999</v>
      </c>
      <c r="E170" s="17">
        <f t="shared" si="101"/>
        <v>94.239139055999999</v>
      </c>
      <c r="F170" s="17">
        <f t="shared" si="101"/>
        <v>94.763684928999993</v>
      </c>
      <c r="G170" s="17">
        <f t="shared" si="101"/>
        <v>95.280605299000001</v>
      </c>
      <c r="H170" s="17">
        <f t="shared" si="101"/>
        <v>94.341244604999986</v>
      </c>
      <c r="I170" s="17">
        <f t="shared" si="101"/>
        <v>91.960777240000013</v>
      </c>
      <c r="J170" s="17">
        <f t="shared" si="101"/>
        <v>91.711415022999986</v>
      </c>
      <c r="K170" s="17">
        <f t="shared" si="101"/>
        <v>91.705826835999986</v>
      </c>
      <c r="L170" s="17">
        <f t="shared" si="101"/>
        <v>92.079055638999989</v>
      </c>
      <c r="M170" s="17">
        <f t="shared" si="101"/>
        <v>97.411708744000009</v>
      </c>
      <c r="N170" s="17">
        <f t="shared" si="101"/>
        <v>96.890198170000005</v>
      </c>
      <c r="O170" s="17">
        <f t="shared" si="101"/>
        <v>101.51636953800001</v>
      </c>
      <c r="P170" s="17">
        <f t="shared" si="101"/>
        <v>108.828770158</v>
      </c>
      <c r="Q170" s="17">
        <f t="shared" si="101"/>
        <v>113.98182923700001</v>
      </c>
      <c r="R170" s="17">
        <f t="shared" si="101"/>
        <v>119.15842124099999</v>
      </c>
      <c r="S170" s="17">
        <f t="shared" si="101"/>
        <v>126.249493308</v>
      </c>
      <c r="T170" s="17">
        <f t="shared" si="101"/>
        <v>125.85716829499999</v>
      </c>
      <c r="U170" s="17">
        <f t="shared" si="101"/>
        <v>131.37246499599999</v>
      </c>
      <c r="V170" s="17">
        <f t="shared" si="101"/>
        <v>138.007603467</v>
      </c>
      <c r="W170" s="17">
        <f t="shared" si="101"/>
        <v>148.064694678</v>
      </c>
      <c r="X170" s="17">
        <f t="shared" si="101"/>
        <v>157.77039353300003</v>
      </c>
      <c r="Y170" s="17">
        <f t="shared" si="101"/>
        <v>159.84093103500001</v>
      </c>
      <c r="Z170" s="17">
        <f t="shared" si="101"/>
        <v>163.72828184600002</v>
      </c>
      <c r="AA170" s="17">
        <f t="shared" si="101"/>
        <v>166.96870725799997</v>
      </c>
      <c r="AB170" s="17">
        <f t="shared" si="101"/>
        <v>171.35706799200003</v>
      </c>
      <c r="AC170" s="17">
        <f t="shared" si="101"/>
        <v>179.13754537600002</v>
      </c>
      <c r="AD170" s="17">
        <f t="shared" si="101"/>
        <v>180.65725073499999</v>
      </c>
      <c r="AE170" s="17">
        <f t="shared" si="101"/>
        <v>187.37658880600003</v>
      </c>
      <c r="AF170" s="17">
        <f t="shared" si="101"/>
        <v>195.00481046199997</v>
      </c>
      <c r="AG170" s="17">
        <f t="shared" si="101"/>
        <v>199.55292337100002</v>
      </c>
      <c r="AH170" s="17">
        <f t="shared" si="101"/>
        <v>200.88325329700001</v>
      </c>
      <c r="AI170" s="17">
        <f t="shared" si="101"/>
        <v>203.05393357600002</v>
      </c>
      <c r="AJ170" s="17">
        <f t="shared" si="101"/>
        <v>204.72395488100003</v>
      </c>
      <c r="AK170" s="17">
        <f t="shared" si="101"/>
        <v>204.79901356700003</v>
      </c>
      <c r="AL170" s="17">
        <f t="shared" si="101"/>
        <v>202.20445594699999</v>
      </c>
      <c r="AM170" s="17">
        <f t="shared" si="101"/>
        <v>206.36521011739515</v>
      </c>
      <c r="AN170" s="17">
        <f t="shared" si="101"/>
        <v>206.49982343617467</v>
      </c>
      <c r="AO170" s="17">
        <f t="shared" si="101"/>
        <v>202.44859534246589</v>
      </c>
      <c r="AP170" s="17">
        <f t="shared" si="101"/>
        <v>203.6891302818305</v>
      </c>
      <c r="AQ170" s="17">
        <f t="shared" si="101"/>
        <v>207.55366674294822</v>
      </c>
      <c r="AR170" s="17">
        <f t="shared" si="101"/>
        <v>214.77679371984289</v>
      </c>
      <c r="AS170" s="17">
        <f t="shared" si="101"/>
        <v>217.38144049999926</v>
      </c>
      <c r="AT170" s="17">
        <f t="shared" si="101"/>
        <v>230.69800610222785</v>
      </c>
      <c r="AU170" s="17">
        <f t="shared" si="101"/>
        <v>235.45859035043253</v>
      </c>
      <c r="AV170" s="17">
        <f t="shared" si="101"/>
        <v>228.49511270123909</v>
      </c>
      <c r="AW170" s="17">
        <f t="shared" ref="AW170" si="102">AW171+AW177+AW179</f>
        <v>207.12504331498133</v>
      </c>
      <c r="AY170" s="149"/>
    </row>
    <row r="171" spans="1:51" s="27" customFormat="1" x14ac:dyDescent="0.25">
      <c r="A171" s="33" t="s">
        <v>34</v>
      </c>
      <c r="B171" s="85"/>
      <c r="C171" s="55">
        <f t="shared" ref="C171" si="103">SUM(C172,C175:C176)</f>
        <v>80.105772884999993</v>
      </c>
      <c r="D171" s="55">
        <f t="shared" ref="D171:AV171" si="104">SUM(D172,D175:D176)</f>
        <v>82.122591165000003</v>
      </c>
      <c r="E171" s="55">
        <f t="shared" si="104"/>
        <v>82.516142040999995</v>
      </c>
      <c r="F171" s="55">
        <f t="shared" si="104"/>
        <v>83.617925399000001</v>
      </c>
      <c r="G171" s="55">
        <f t="shared" si="104"/>
        <v>84.691948726999996</v>
      </c>
      <c r="H171" s="55">
        <f t="shared" si="104"/>
        <v>83.500819334999989</v>
      </c>
      <c r="I171" s="55">
        <f t="shared" si="104"/>
        <v>82.463116698000007</v>
      </c>
      <c r="J171" s="55">
        <f t="shared" si="104"/>
        <v>83.356170681999998</v>
      </c>
      <c r="K171" s="55">
        <f t="shared" si="104"/>
        <v>83.689103260999985</v>
      </c>
      <c r="L171" s="55">
        <f t="shared" si="104"/>
        <v>84.850466140999998</v>
      </c>
      <c r="M171" s="55">
        <f t="shared" si="104"/>
        <v>89.060870422999997</v>
      </c>
      <c r="N171" s="55">
        <f t="shared" si="104"/>
        <v>87.892997842</v>
      </c>
      <c r="O171" s="55">
        <f t="shared" si="104"/>
        <v>92.481307738000012</v>
      </c>
      <c r="P171" s="55">
        <f t="shared" si="104"/>
        <v>98.481968866000003</v>
      </c>
      <c r="Q171" s="55">
        <f t="shared" si="104"/>
        <v>102.11875527800001</v>
      </c>
      <c r="R171" s="55">
        <f t="shared" si="104"/>
        <v>105.36204683399998</v>
      </c>
      <c r="S171" s="55">
        <f t="shared" si="104"/>
        <v>109.178651892</v>
      </c>
      <c r="T171" s="55">
        <f t="shared" si="104"/>
        <v>110.64977523799999</v>
      </c>
      <c r="U171" s="55">
        <f t="shared" si="104"/>
        <v>116.271687026</v>
      </c>
      <c r="V171" s="55">
        <f t="shared" si="104"/>
        <v>121.133530656</v>
      </c>
      <c r="W171" s="55">
        <f t="shared" si="104"/>
        <v>128.31291282999999</v>
      </c>
      <c r="X171" s="55">
        <f t="shared" si="104"/>
        <v>137.40618041500002</v>
      </c>
      <c r="Y171" s="55">
        <f t="shared" si="104"/>
        <v>140.35753809100001</v>
      </c>
      <c r="Z171" s="55">
        <f t="shared" si="104"/>
        <v>146.20516673200001</v>
      </c>
      <c r="AA171" s="55">
        <f t="shared" si="104"/>
        <v>149.12085394099998</v>
      </c>
      <c r="AB171" s="55">
        <f t="shared" si="104"/>
        <v>152.83911681400002</v>
      </c>
      <c r="AC171" s="55">
        <f t="shared" si="104"/>
        <v>156.875961523</v>
      </c>
      <c r="AD171" s="55">
        <f t="shared" si="104"/>
        <v>158.62218856799998</v>
      </c>
      <c r="AE171" s="55">
        <f t="shared" si="104"/>
        <v>166.13515752700002</v>
      </c>
      <c r="AF171" s="55">
        <f t="shared" si="104"/>
        <v>171.78415849799998</v>
      </c>
      <c r="AG171" s="55">
        <f t="shared" si="104"/>
        <v>176.30595147700001</v>
      </c>
      <c r="AH171" s="55">
        <f t="shared" si="104"/>
        <v>178.10010294200001</v>
      </c>
      <c r="AI171" s="55">
        <f t="shared" si="104"/>
        <v>180.97644007400001</v>
      </c>
      <c r="AJ171" s="55">
        <f t="shared" si="104"/>
        <v>185.32446107600001</v>
      </c>
      <c r="AK171" s="55">
        <f t="shared" si="104"/>
        <v>185.17650203400001</v>
      </c>
      <c r="AL171" s="55">
        <f t="shared" si="104"/>
        <v>183.17960874899998</v>
      </c>
      <c r="AM171" s="55">
        <f t="shared" si="104"/>
        <v>188.67673441489535</v>
      </c>
      <c r="AN171" s="55">
        <f t="shared" si="104"/>
        <v>188.21678062772136</v>
      </c>
      <c r="AO171" s="55">
        <f t="shared" si="104"/>
        <v>186.55849630746704</v>
      </c>
      <c r="AP171" s="55">
        <f t="shared" si="104"/>
        <v>185.83255576985306</v>
      </c>
      <c r="AQ171" s="55">
        <f t="shared" si="104"/>
        <v>190.63787414949397</v>
      </c>
      <c r="AR171" s="55">
        <f t="shared" si="104"/>
        <v>196.50423073365059</v>
      </c>
      <c r="AS171" s="55">
        <f t="shared" si="104"/>
        <v>200.18442929681498</v>
      </c>
      <c r="AT171" s="55">
        <f t="shared" si="104"/>
        <v>212.47375731667148</v>
      </c>
      <c r="AU171" s="55">
        <f t="shared" si="104"/>
        <v>216.14162155056158</v>
      </c>
      <c r="AV171" s="55">
        <f t="shared" si="104"/>
        <v>209.1064754870753</v>
      </c>
      <c r="AW171" s="55">
        <f t="shared" ref="AW171" si="105">SUM(AW172,AW175:AW176)</f>
        <v>193.095502341393</v>
      </c>
      <c r="AY171" s="149"/>
    </row>
    <row r="172" spans="1:51" x14ac:dyDescent="0.25">
      <c r="A172" s="34" t="s">
        <v>24</v>
      </c>
      <c r="B172" s="88"/>
      <c r="C172" s="50">
        <f t="shared" ref="C172" si="106">SUM(C173:C174)</f>
        <v>66.193100037999997</v>
      </c>
      <c r="D172" s="50">
        <f t="shared" ref="D172:AV172" si="107">SUM(D173:D174)</f>
        <v>66.957356704000006</v>
      </c>
      <c r="E172" s="50">
        <f t="shared" si="107"/>
        <v>66.368747292999998</v>
      </c>
      <c r="F172" s="50">
        <f t="shared" si="107"/>
        <v>67.372156179000001</v>
      </c>
      <c r="G172" s="50">
        <f t="shared" si="107"/>
        <v>68.359751103999997</v>
      </c>
      <c r="H172" s="50">
        <f t="shared" si="107"/>
        <v>66.806883764999995</v>
      </c>
      <c r="I172" s="50">
        <f t="shared" si="107"/>
        <v>66.533153335000009</v>
      </c>
      <c r="J172" s="50">
        <f t="shared" si="107"/>
        <v>67.550260072</v>
      </c>
      <c r="K172" s="50">
        <f t="shared" si="107"/>
        <v>68.418821776999991</v>
      </c>
      <c r="L172" s="50">
        <f t="shared" si="107"/>
        <v>68.797703885000004</v>
      </c>
      <c r="M172" s="50">
        <f t="shared" si="107"/>
        <v>70.435633676999998</v>
      </c>
      <c r="N172" s="50">
        <f t="shared" si="107"/>
        <v>67.255511799000004</v>
      </c>
      <c r="O172" s="50">
        <f t="shared" si="107"/>
        <v>71.30131890700001</v>
      </c>
      <c r="P172" s="50">
        <f t="shared" si="107"/>
        <v>75.870540388999999</v>
      </c>
      <c r="Q172" s="50">
        <f t="shared" si="107"/>
        <v>78.623010664000006</v>
      </c>
      <c r="R172" s="50">
        <f t="shared" si="107"/>
        <v>82.366619060999994</v>
      </c>
      <c r="S172" s="50">
        <f t="shared" si="107"/>
        <v>85.577298482000003</v>
      </c>
      <c r="T172" s="50">
        <f t="shared" si="107"/>
        <v>85.576293319999991</v>
      </c>
      <c r="U172" s="50">
        <f t="shared" si="107"/>
        <v>87.014640373000006</v>
      </c>
      <c r="V172" s="50">
        <f t="shared" si="107"/>
        <v>87.927735747</v>
      </c>
      <c r="W172" s="50">
        <f t="shared" si="107"/>
        <v>90.768257930999994</v>
      </c>
      <c r="X172" s="50">
        <f t="shared" si="107"/>
        <v>93.770507820000006</v>
      </c>
      <c r="Y172" s="50">
        <f t="shared" si="107"/>
        <v>94.353869461000002</v>
      </c>
      <c r="Z172" s="50">
        <f t="shared" si="107"/>
        <v>97.151791414000002</v>
      </c>
      <c r="AA172" s="50">
        <f t="shared" si="107"/>
        <v>98.566487828999996</v>
      </c>
      <c r="AB172" s="50">
        <f t="shared" si="107"/>
        <v>100.20290917</v>
      </c>
      <c r="AC172" s="50">
        <f t="shared" si="107"/>
        <v>99.260255937000011</v>
      </c>
      <c r="AD172" s="50">
        <f t="shared" si="107"/>
        <v>99.918059793999987</v>
      </c>
      <c r="AE172" s="50">
        <f t="shared" si="107"/>
        <v>103.289631603</v>
      </c>
      <c r="AF172" s="50">
        <f t="shared" si="107"/>
        <v>106.881402444</v>
      </c>
      <c r="AG172" s="50">
        <f t="shared" si="107"/>
        <v>110.75851071699999</v>
      </c>
      <c r="AH172" s="50">
        <f t="shared" si="107"/>
        <v>108.21480092</v>
      </c>
      <c r="AI172" s="50">
        <f t="shared" si="107"/>
        <v>109.089614666</v>
      </c>
      <c r="AJ172" s="50">
        <f t="shared" si="107"/>
        <v>111.01220696</v>
      </c>
      <c r="AK172" s="50">
        <f t="shared" si="107"/>
        <v>109.54400257399999</v>
      </c>
      <c r="AL172" s="50">
        <f t="shared" si="107"/>
        <v>108.182557479</v>
      </c>
      <c r="AM172" s="50">
        <f t="shared" si="107"/>
        <v>108.90512222296431</v>
      </c>
      <c r="AN172" s="50">
        <f t="shared" si="107"/>
        <v>106.8444286642885</v>
      </c>
      <c r="AO172" s="50">
        <f t="shared" si="107"/>
        <v>104.39768285688939</v>
      </c>
      <c r="AP172" s="50">
        <f t="shared" si="107"/>
        <v>103.37868829341519</v>
      </c>
      <c r="AQ172" s="50">
        <f t="shared" si="107"/>
        <v>104.5579227818249</v>
      </c>
      <c r="AR172" s="50">
        <f t="shared" si="107"/>
        <v>107.6089543935781</v>
      </c>
      <c r="AS172" s="50">
        <f t="shared" si="107"/>
        <v>109.8993937772905</v>
      </c>
      <c r="AT172" s="50">
        <f t="shared" si="107"/>
        <v>112.5054572021934</v>
      </c>
      <c r="AU172" s="50">
        <f t="shared" si="107"/>
        <v>111.5844880339489</v>
      </c>
      <c r="AV172" s="50">
        <f t="shared" si="107"/>
        <v>111.1348583892805</v>
      </c>
      <c r="AW172" s="50">
        <f t="shared" ref="AW172" si="108">SUM(AW173:AW174)</f>
        <v>97.855223711863502</v>
      </c>
      <c r="AY172" s="149"/>
    </row>
    <row r="173" spans="1:51" x14ac:dyDescent="0.25">
      <c r="A173" s="36" t="s">
        <v>38</v>
      </c>
      <c r="B173" s="88">
        <v>9</v>
      </c>
      <c r="C173" s="39">
        <v>5.4432686180000003</v>
      </c>
      <c r="D173" s="39">
        <v>4.7420876539999997</v>
      </c>
      <c r="E173" s="39">
        <v>3.6533588429999999</v>
      </c>
      <c r="F173" s="39">
        <v>3.1663194190000001</v>
      </c>
      <c r="G173" s="39">
        <v>2.722831024</v>
      </c>
      <c r="H173" s="39">
        <v>2.337113445</v>
      </c>
      <c r="I173" s="39">
        <v>1.958951595</v>
      </c>
      <c r="J173" s="39">
        <v>1.588861702</v>
      </c>
      <c r="K173" s="39">
        <v>1.3619552070000001</v>
      </c>
      <c r="L173" s="39">
        <v>2.760046505</v>
      </c>
      <c r="M173" s="39">
        <v>6.2927483469999999</v>
      </c>
      <c r="N173" s="39">
        <v>5.3112076290000001</v>
      </c>
      <c r="O173" s="39">
        <v>5.0262487370000004</v>
      </c>
      <c r="P173" s="39">
        <v>3.5858735190000002</v>
      </c>
      <c r="Q173" s="39">
        <v>5.8394985139999998</v>
      </c>
      <c r="R173" s="39">
        <v>9.2585596310000007</v>
      </c>
      <c r="S173" s="39">
        <v>17.167820251999999</v>
      </c>
      <c r="T173" s="39">
        <v>27.21060086</v>
      </c>
      <c r="U173" s="39">
        <v>32.221853983000003</v>
      </c>
      <c r="V173" s="39">
        <v>36.433836546999999</v>
      </c>
      <c r="W173" s="39">
        <v>41.041704201000002</v>
      </c>
      <c r="X173" s="39">
        <v>46.523652990000002</v>
      </c>
      <c r="Y173" s="39">
        <v>63.955540560000003</v>
      </c>
      <c r="Z173" s="39">
        <v>70.867944339999994</v>
      </c>
      <c r="AA173" s="39">
        <v>73.149478639999998</v>
      </c>
      <c r="AB173" s="39">
        <v>75.149610640000006</v>
      </c>
      <c r="AC173" s="39">
        <v>76.593710700000003</v>
      </c>
      <c r="AD173" s="39">
        <v>78.115320659999995</v>
      </c>
      <c r="AE173" s="39">
        <v>80.687145560000005</v>
      </c>
      <c r="AF173" s="39">
        <v>83.569987080000004</v>
      </c>
      <c r="AG173" s="39">
        <v>85.177536239999995</v>
      </c>
      <c r="AH173" s="39">
        <v>85.608475850000005</v>
      </c>
      <c r="AI173" s="39">
        <v>87.277752669999998</v>
      </c>
      <c r="AJ173" s="39">
        <v>88.51501528</v>
      </c>
      <c r="AK173" s="39">
        <v>88.173802769999995</v>
      </c>
      <c r="AL173" s="39">
        <v>85.658395490000004</v>
      </c>
      <c r="AM173" s="39">
        <v>86.7005822650558</v>
      </c>
      <c r="AN173" s="39">
        <v>86.297692139296998</v>
      </c>
      <c r="AO173" s="39">
        <v>84.080427887982594</v>
      </c>
      <c r="AP173" s="39">
        <v>82.310869640752102</v>
      </c>
      <c r="AQ173" s="39">
        <v>82.740725107540399</v>
      </c>
      <c r="AR173" s="39">
        <v>84.224998519121101</v>
      </c>
      <c r="AS173" s="39">
        <v>84.945746136820304</v>
      </c>
      <c r="AT173" s="39">
        <v>86.465095577260001</v>
      </c>
      <c r="AU173" s="39">
        <v>86.028291005482203</v>
      </c>
      <c r="AV173" s="39">
        <v>85.565752031131495</v>
      </c>
      <c r="AW173" s="39">
        <v>74.117886109141907</v>
      </c>
      <c r="AY173" s="149"/>
    </row>
    <row r="174" spans="1:51" x14ac:dyDescent="0.25">
      <c r="A174" s="36" t="s">
        <v>39</v>
      </c>
      <c r="B174" s="88">
        <v>10</v>
      </c>
      <c r="C174" s="39">
        <v>60.74983142</v>
      </c>
      <c r="D174" s="39">
        <v>62.215269050000003</v>
      </c>
      <c r="E174" s="39">
        <v>62.715388449999999</v>
      </c>
      <c r="F174" s="39">
        <v>64.205836759999997</v>
      </c>
      <c r="G174" s="39">
        <v>65.636920079999996</v>
      </c>
      <c r="H174" s="39">
        <v>64.469770319999995</v>
      </c>
      <c r="I174" s="39">
        <v>64.574201740000007</v>
      </c>
      <c r="J174" s="39">
        <v>65.961398369999998</v>
      </c>
      <c r="K174" s="39">
        <v>67.056866569999997</v>
      </c>
      <c r="L174" s="39">
        <v>66.037657379999999</v>
      </c>
      <c r="M174" s="39">
        <v>64.142885329999999</v>
      </c>
      <c r="N174" s="39">
        <v>61.944304170000002</v>
      </c>
      <c r="O174" s="39">
        <v>66.275070170000006</v>
      </c>
      <c r="P174" s="39">
        <v>72.284666869999995</v>
      </c>
      <c r="Q174" s="39">
        <v>72.783512150000007</v>
      </c>
      <c r="R174" s="39">
        <v>73.108059429999997</v>
      </c>
      <c r="S174" s="39">
        <v>68.409478230000005</v>
      </c>
      <c r="T174" s="39">
        <v>58.365692459999998</v>
      </c>
      <c r="U174" s="39">
        <v>54.792786390000003</v>
      </c>
      <c r="V174" s="39">
        <v>51.493899200000001</v>
      </c>
      <c r="W174" s="39">
        <v>49.726553729999999</v>
      </c>
      <c r="X174" s="39">
        <v>47.246854829999997</v>
      </c>
      <c r="Y174" s="39">
        <v>30.398328900999999</v>
      </c>
      <c r="Z174" s="39">
        <v>26.283847074000001</v>
      </c>
      <c r="AA174" s="39">
        <v>25.417009189000002</v>
      </c>
      <c r="AB174" s="39">
        <v>25.053298529999999</v>
      </c>
      <c r="AC174" s="39">
        <v>22.666545237000001</v>
      </c>
      <c r="AD174" s="39">
        <v>21.802739133999999</v>
      </c>
      <c r="AE174" s="39">
        <v>22.602486042999999</v>
      </c>
      <c r="AF174" s="39">
        <v>23.311415363999998</v>
      </c>
      <c r="AG174" s="39">
        <v>25.580974477000002</v>
      </c>
      <c r="AH174" s="39">
        <v>22.60632507</v>
      </c>
      <c r="AI174" s="39">
        <v>21.811861996000001</v>
      </c>
      <c r="AJ174" s="39">
        <v>22.49719168</v>
      </c>
      <c r="AK174" s="39">
        <v>21.370199803999999</v>
      </c>
      <c r="AL174" s="39">
        <v>22.524161989</v>
      </c>
      <c r="AM174" s="39">
        <v>22.204539957908501</v>
      </c>
      <c r="AN174" s="39">
        <v>20.546736524991498</v>
      </c>
      <c r="AO174" s="39">
        <v>20.317254968906798</v>
      </c>
      <c r="AP174" s="39">
        <v>21.067818652663099</v>
      </c>
      <c r="AQ174" s="39">
        <v>21.8171976742845</v>
      </c>
      <c r="AR174" s="39">
        <v>23.383955874457001</v>
      </c>
      <c r="AS174" s="39">
        <v>24.953647640470201</v>
      </c>
      <c r="AT174" s="39">
        <v>26.0403616249334</v>
      </c>
      <c r="AU174" s="39">
        <v>25.556197028466698</v>
      </c>
      <c r="AV174" s="39">
        <v>25.569106358149</v>
      </c>
      <c r="AW174" s="39">
        <v>23.737337602721599</v>
      </c>
      <c r="AY174" s="149"/>
    </row>
    <row r="175" spans="1:51" x14ac:dyDescent="0.25">
      <c r="A175" s="34" t="s">
        <v>25</v>
      </c>
      <c r="B175" s="88"/>
      <c r="C175" s="39">
        <v>13.912672847</v>
      </c>
      <c r="D175" s="39">
        <v>15.165234461000001</v>
      </c>
      <c r="E175" s="39">
        <v>16.147394748</v>
      </c>
      <c r="F175" s="39">
        <v>16.24576922</v>
      </c>
      <c r="G175" s="39">
        <v>16.332197622999999</v>
      </c>
      <c r="H175" s="39">
        <v>16.693935570000001</v>
      </c>
      <c r="I175" s="39">
        <v>15.929963363000001</v>
      </c>
      <c r="J175" s="39">
        <v>15.80591061</v>
      </c>
      <c r="K175" s="39">
        <v>15.270281484</v>
      </c>
      <c r="L175" s="39">
        <v>16.052762256000001</v>
      </c>
      <c r="M175" s="39">
        <v>17.639764289999999</v>
      </c>
      <c r="N175" s="39">
        <v>18.918773835</v>
      </c>
      <c r="O175" s="39">
        <v>19.241038867</v>
      </c>
      <c r="P175" s="39">
        <v>20.748660173000001</v>
      </c>
      <c r="Q175" s="39">
        <v>21.612335898000001</v>
      </c>
      <c r="R175" s="39">
        <v>21.266107304999998</v>
      </c>
      <c r="S175" s="39">
        <v>21.909371614000001</v>
      </c>
      <c r="T175" s="39">
        <v>23.250730741999998</v>
      </c>
      <c r="U175" s="39">
        <v>27.613997056999999</v>
      </c>
      <c r="V175" s="39">
        <v>31.645518229</v>
      </c>
      <c r="W175" s="39">
        <v>35.989557867000002</v>
      </c>
      <c r="X175" s="39">
        <v>42.368227603000001</v>
      </c>
      <c r="Y175" s="39">
        <v>44.876085070000002</v>
      </c>
      <c r="Z175" s="39">
        <v>48.220852970000003</v>
      </c>
      <c r="AA175" s="39">
        <v>49.651410259999999</v>
      </c>
      <c r="AB175" s="39">
        <v>51.794779660000003</v>
      </c>
      <c r="AC175" s="39">
        <v>56.67830773</v>
      </c>
      <c r="AD175" s="39">
        <v>57.567178230000003</v>
      </c>
      <c r="AE175" s="39">
        <v>61.562818120000003</v>
      </c>
      <c r="AF175" s="39">
        <v>63.817149989999997</v>
      </c>
      <c r="AG175" s="39">
        <v>64.399491580000003</v>
      </c>
      <c r="AH175" s="39">
        <v>68.787571029999995</v>
      </c>
      <c r="AI175" s="39">
        <v>70.827013699999995</v>
      </c>
      <c r="AJ175" s="39">
        <v>73.294787799999995</v>
      </c>
      <c r="AK175" s="39">
        <v>74.727745560000002</v>
      </c>
      <c r="AL175" s="39">
        <v>74.228393949999997</v>
      </c>
      <c r="AM175" s="39">
        <v>79.116541755585999</v>
      </c>
      <c r="AN175" s="39">
        <v>80.915293232833406</v>
      </c>
      <c r="AO175" s="39">
        <v>81.764902219570004</v>
      </c>
      <c r="AP175" s="39">
        <v>82.138345013422395</v>
      </c>
      <c r="AQ175" s="39">
        <v>85.6847109312735</v>
      </c>
      <c r="AR175" s="39">
        <v>88.515364159383694</v>
      </c>
      <c r="AS175" s="39">
        <v>89.972482460405899</v>
      </c>
      <c r="AT175" s="39">
        <v>99.728315464112697</v>
      </c>
      <c r="AU175" s="39">
        <v>104.424481671121</v>
      </c>
      <c r="AV175" s="39">
        <v>97.834453495392694</v>
      </c>
      <c r="AW175" s="39">
        <v>95.106896665699594</v>
      </c>
      <c r="AY175" s="149"/>
    </row>
    <row r="176" spans="1:51" x14ac:dyDescent="0.25">
      <c r="A176" s="34" t="s">
        <v>23</v>
      </c>
      <c r="B176" s="88"/>
      <c r="C176" s="39">
        <v>0</v>
      </c>
      <c r="D176" s="39">
        <v>0</v>
      </c>
      <c r="E176" s="39">
        <v>0</v>
      </c>
      <c r="F176" s="39">
        <v>0</v>
      </c>
      <c r="G176" s="39">
        <v>0</v>
      </c>
      <c r="H176" s="39">
        <v>0</v>
      </c>
      <c r="I176" s="39">
        <v>0</v>
      </c>
      <c r="J176" s="39">
        <v>0</v>
      </c>
      <c r="K176" s="39">
        <v>0</v>
      </c>
      <c r="L176" s="39">
        <v>0</v>
      </c>
      <c r="M176" s="39">
        <v>0.985472456</v>
      </c>
      <c r="N176" s="39">
        <v>1.7187122079999999</v>
      </c>
      <c r="O176" s="39">
        <v>1.9389499640000001</v>
      </c>
      <c r="P176" s="39">
        <v>1.862768304</v>
      </c>
      <c r="Q176" s="39">
        <v>1.8834087159999999</v>
      </c>
      <c r="R176" s="39">
        <v>1.7293204680000001</v>
      </c>
      <c r="S176" s="39">
        <v>1.6919817960000001</v>
      </c>
      <c r="T176" s="39">
        <v>1.8227511759999999</v>
      </c>
      <c r="U176" s="39">
        <v>1.643049596</v>
      </c>
      <c r="V176" s="39">
        <v>1.5602766800000001</v>
      </c>
      <c r="W176" s="39">
        <v>1.5550970319999999</v>
      </c>
      <c r="X176" s="39">
        <v>1.2674449919999999</v>
      </c>
      <c r="Y176" s="39">
        <v>1.1275835599999999</v>
      </c>
      <c r="Z176" s="39">
        <v>0.83252234800000002</v>
      </c>
      <c r="AA176" s="39">
        <v>0.90295585199999995</v>
      </c>
      <c r="AB176" s="39">
        <v>0.84142798399999996</v>
      </c>
      <c r="AC176" s="39">
        <v>0.93739785600000003</v>
      </c>
      <c r="AD176" s="39">
        <v>1.1369505440000001</v>
      </c>
      <c r="AE176" s="39">
        <v>1.282707804</v>
      </c>
      <c r="AF176" s="39">
        <v>1.085606064</v>
      </c>
      <c r="AG176" s="39">
        <v>1.1479491799999999</v>
      </c>
      <c r="AH176" s="39">
        <v>1.097730992</v>
      </c>
      <c r="AI176" s="39">
        <v>1.059811708</v>
      </c>
      <c r="AJ176" s="39">
        <v>1.0174663159999999</v>
      </c>
      <c r="AK176" s="39">
        <v>0.9047539</v>
      </c>
      <c r="AL176" s="39">
        <v>0.76865731999999998</v>
      </c>
      <c r="AM176" s="39">
        <v>0.65507043634506001</v>
      </c>
      <c r="AN176" s="39">
        <v>0.457058730599468</v>
      </c>
      <c r="AO176" s="39">
        <v>0.39591123100765502</v>
      </c>
      <c r="AP176" s="39">
        <v>0.315522463015458</v>
      </c>
      <c r="AQ176" s="39">
        <v>0.39524043639555401</v>
      </c>
      <c r="AR176" s="39">
        <v>0.37991218068878302</v>
      </c>
      <c r="AS176" s="39">
        <v>0.312553059118583</v>
      </c>
      <c r="AT176" s="39">
        <v>0.23998465036538899</v>
      </c>
      <c r="AU176" s="39">
        <v>0.13265184549168799</v>
      </c>
      <c r="AV176" s="39">
        <v>0.137163602402114</v>
      </c>
      <c r="AW176" s="39">
        <v>0.13338196382989001</v>
      </c>
      <c r="AY176" s="149"/>
    </row>
    <row r="177" spans="1:51" s="27" customFormat="1" x14ac:dyDescent="0.25">
      <c r="A177" s="33" t="s">
        <v>35</v>
      </c>
      <c r="B177" s="85"/>
      <c r="C177" s="55">
        <f t="shared" ref="C177:AW177" si="109">SUM(C178:C178)</f>
        <v>2.825823481</v>
      </c>
      <c r="D177" s="55">
        <f t="shared" si="109"/>
        <v>4.1454947310000003</v>
      </c>
      <c r="E177" s="55">
        <f t="shared" si="109"/>
        <v>4.2163407350000002</v>
      </c>
      <c r="F177" s="55">
        <f t="shared" si="109"/>
        <v>3.19616561</v>
      </c>
      <c r="G177" s="55">
        <f t="shared" si="109"/>
        <v>2.6399839919999999</v>
      </c>
      <c r="H177" s="55">
        <f t="shared" si="109"/>
        <v>2.7314548599999999</v>
      </c>
      <c r="I177" s="55">
        <f t="shared" si="109"/>
        <v>2.4448695919999999</v>
      </c>
      <c r="J177" s="55">
        <f t="shared" si="109"/>
        <v>2.0347971710000001</v>
      </c>
      <c r="K177" s="55">
        <f t="shared" si="109"/>
        <v>1.674328845</v>
      </c>
      <c r="L177" s="55">
        <f t="shared" si="109"/>
        <v>1.136694458</v>
      </c>
      <c r="M177" s="55">
        <f t="shared" si="109"/>
        <v>1.6718836909999999</v>
      </c>
      <c r="N177" s="55">
        <f t="shared" si="109"/>
        <v>2.2066058079999999</v>
      </c>
      <c r="O177" s="55">
        <f t="shared" si="109"/>
        <v>2.3804451599999998</v>
      </c>
      <c r="P177" s="55">
        <f t="shared" si="109"/>
        <v>2.739047792</v>
      </c>
      <c r="Q177" s="55">
        <f t="shared" si="109"/>
        <v>3.2685340589999998</v>
      </c>
      <c r="R177" s="55">
        <f t="shared" si="109"/>
        <v>2.6629295169999998</v>
      </c>
      <c r="S177" s="55">
        <f t="shared" si="109"/>
        <v>3.197099111</v>
      </c>
      <c r="T177" s="55">
        <f t="shared" si="109"/>
        <v>3.1748786089999999</v>
      </c>
      <c r="U177" s="55">
        <f t="shared" si="109"/>
        <v>3.1673906810000001</v>
      </c>
      <c r="V177" s="55">
        <f t="shared" si="109"/>
        <v>3.0990895850000002</v>
      </c>
      <c r="W177" s="55">
        <f t="shared" si="109"/>
        <v>3.8716542199999999</v>
      </c>
      <c r="X177" s="55">
        <f t="shared" si="109"/>
        <v>4.0229333059999997</v>
      </c>
      <c r="Y177" s="55">
        <f t="shared" si="109"/>
        <v>3.4717432179999999</v>
      </c>
      <c r="Z177" s="55">
        <f t="shared" si="109"/>
        <v>2.2274484860000001</v>
      </c>
      <c r="AA177" s="55">
        <f t="shared" si="109"/>
        <v>1.78303436</v>
      </c>
      <c r="AB177" s="55">
        <f t="shared" si="109"/>
        <v>2.6951777369999999</v>
      </c>
      <c r="AC177" s="55">
        <f t="shared" si="109"/>
        <v>5.0863976150000001</v>
      </c>
      <c r="AD177" s="55">
        <f t="shared" si="109"/>
        <v>4.4258245709999997</v>
      </c>
      <c r="AE177" s="55">
        <f t="shared" si="109"/>
        <v>4.902505111</v>
      </c>
      <c r="AF177" s="55">
        <f t="shared" si="109"/>
        <v>5.0417872560000001</v>
      </c>
      <c r="AG177" s="55">
        <f t="shared" si="109"/>
        <v>4.5242075929999999</v>
      </c>
      <c r="AH177" s="55">
        <f t="shared" si="109"/>
        <v>5.3687596759999998</v>
      </c>
      <c r="AI177" s="55">
        <f t="shared" si="109"/>
        <v>4.3624804309999998</v>
      </c>
      <c r="AJ177" s="55">
        <f t="shared" si="109"/>
        <v>4.811866728</v>
      </c>
      <c r="AK177" s="55">
        <f t="shared" si="109"/>
        <v>3.843698624</v>
      </c>
      <c r="AL177" s="55">
        <f t="shared" si="109"/>
        <v>4.0004063990000001</v>
      </c>
      <c r="AM177" s="55">
        <f t="shared" si="109"/>
        <v>3.7093772328020602</v>
      </c>
      <c r="AN177" s="55">
        <f t="shared" si="109"/>
        <v>3.9429895952918401</v>
      </c>
      <c r="AO177" s="55">
        <f t="shared" si="109"/>
        <v>3.9970623150272901</v>
      </c>
      <c r="AP177" s="55">
        <f t="shared" si="109"/>
        <v>5.3131399507472503</v>
      </c>
      <c r="AQ177" s="55">
        <f t="shared" si="109"/>
        <v>5.0335562526980597</v>
      </c>
      <c r="AR177" s="55">
        <f t="shared" si="109"/>
        <v>5.8600272452001203</v>
      </c>
      <c r="AS177" s="55">
        <f t="shared" si="109"/>
        <v>3.71131021728517</v>
      </c>
      <c r="AT177" s="55">
        <f t="shared" si="109"/>
        <v>3.7294301708979201</v>
      </c>
      <c r="AU177" s="55">
        <f t="shared" si="109"/>
        <v>3.6233873287327198</v>
      </c>
      <c r="AV177" s="55">
        <f t="shared" si="109"/>
        <v>4.4969424488852097</v>
      </c>
      <c r="AW177" s="55">
        <f t="shared" si="109"/>
        <v>3.71522756394987</v>
      </c>
      <c r="AY177" s="149"/>
    </row>
    <row r="178" spans="1:51" x14ac:dyDescent="0.25">
      <c r="A178" s="34" t="s">
        <v>26</v>
      </c>
      <c r="B178" s="88"/>
      <c r="C178" s="39">
        <v>2.825823481</v>
      </c>
      <c r="D178" s="39">
        <v>4.1454947310000003</v>
      </c>
      <c r="E178" s="39">
        <v>4.2163407350000002</v>
      </c>
      <c r="F178" s="39">
        <v>3.19616561</v>
      </c>
      <c r="G178" s="39">
        <v>2.6399839919999999</v>
      </c>
      <c r="H178" s="39">
        <v>2.7314548599999999</v>
      </c>
      <c r="I178" s="39">
        <v>2.4448695919999999</v>
      </c>
      <c r="J178" s="39">
        <v>2.0347971710000001</v>
      </c>
      <c r="K178" s="39">
        <v>1.674328845</v>
      </c>
      <c r="L178" s="39">
        <v>1.136694458</v>
      </c>
      <c r="M178" s="39">
        <v>1.6718836909999999</v>
      </c>
      <c r="N178" s="39">
        <v>2.2066058079999999</v>
      </c>
      <c r="O178" s="39">
        <v>2.3804451599999998</v>
      </c>
      <c r="P178" s="39">
        <v>2.739047792</v>
      </c>
      <c r="Q178" s="39">
        <v>3.2685340589999998</v>
      </c>
      <c r="R178" s="39">
        <v>2.6629295169999998</v>
      </c>
      <c r="S178" s="39">
        <v>3.197099111</v>
      </c>
      <c r="T178" s="39">
        <v>3.1748786089999999</v>
      </c>
      <c r="U178" s="39">
        <v>3.1673906810000001</v>
      </c>
      <c r="V178" s="39">
        <v>3.0990895850000002</v>
      </c>
      <c r="W178" s="39">
        <v>3.8716542199999999</v>
      </c>
      <c r="X178" s="39">
        <v>4.0229333059999997</v>
      </c>
      <c r="Y178" s="39">
        <v>3.4717432179999999</v>
      </c>
      <c r="Z178" s="39">
        <v>2.2274484860000001</v>
      </c>
      <c r="AA178" s="39">
        <v>1.78303436</v>
      </c>
      <c r="AB178" s="39">
        <v>2.6951777369999999</v>
      </c>
      <c r="AC178" s="39">
        <v>5.0863976150000001</v>
      </c>
      <c r="AD178" s="39">
        <v>4.4258245709999997</v>
      </c>
      <c r="AE178" s="39">
        <v>4.902505111</v>
      </c>
      <c r="AF178" s="39">
        <v>5.0417872560000001</v>
      </c>
      <c r="AG178" s="39">
        <v>4.5242075929999999</v>
      </c>
      <c r="AH178" s="39">
        <v>5.3687596759999998</v>
      </c>
      <c r="AI178" s="39">
        <v>4.3624804309999998</v>
      </c>
      <c r="AJ178" s="39">
        <v>4.811866728</v>
      </c>
      <c r="AK178" s="39">
        <v>3.843698624</v>
      </c>
      <c r="AL178" s="39">
        <v>4.0004063990000001</v>
      </c>
      <c r="AM178" s="39">
        <v>3.7093772328020602</v>
      </c>
      <c r="AN178" s="39">
        <v>3.9429895952918401</v>
      </c>
      <c r="AO178" s="39">
        <v>3.9970623150272901</v>
      </c>
      <c r="AP178" s="39">
        <v>5.3131399507472503</v>
      </c>
      <c r="AQ178" s="39">
        <v>5.0335562526980597</v>
      </c>
      <c r="AR178" s="39">
        <v>5.8600272452001203</v>
      </c>
      <c r="AS178" s="39">
        <v>3.71131021728517</v>
      </c>
      <c r="AT178" s="39">
        <v>3.7294301708979201</v>
      </c>
      <c r="AU178" s="39">
        <v>3.6233873287327198</v>
      </c>
      <c r="AV178" s="39">
        <v>4.4969424488852097</v>
      </c>
      <c r="AW178" s="39">
        <v>3.71522756394987</v>
      </c>
      <c r="AY178" s="149"/>
    </row>
    <row r="179" spans="1:51" s="27" customFormat="1" x14ac:dyDescent="0.25">
      <c r="A179" s="33" t="s">
        <v>36</v>
      </c>
      <c r="B179" s="85"/>
      <c r="C179" s="55">
        <f t="shared" ref="C179:AW179" si="110">C180</f>
        <v>7.0586538900000004</v>
      </c>
      <c r="D179" s="55">
        <f t="shared" si="110"/>
        <v>7.0970640099999995</v>
      </c>
      <c r="E179" s="55">
        <f t="shared" si="110"/>
        <v>7.5066562799999996</v>
      </c>
      <c r="F179" s="55">
        <f t="shared" si="110"/>
        <v>7.9495939199999999</v>
      </c>
      <c r="G179" s="55">
        <f t="shared" si="110"/>
        <v>7.9486725800000002</v>
      </c>
      <c r="H179" s="55">
        <f t="shared" si="110"/>
        <v>8.1089704099999995</v>
      </c>
      <c r="I179" s="55">
        <f t="shared" si="110"/>
        <v>7.0527909500000003</v>
      </c>
      <c r="J179" s="55">
        <f t="shared" si="110"/>
        <v>6.3204471699999996</v>
      </c>
      <c r="K179" s="55">
        <f t="shared" si="110"/>
        <v>6.3423947299999996</v>
      </c>
      <c r="L179" s="55">
        <f t="shared" si="110"/>
        <v>6.0918950399999998</v>
      </c>
      <c r="M179" s="55">
        <f t="shared" si="110"/>
        <v>6.6789546299999998</v>
      </c>
      <c r="N179" s="55">
        <f t="shared" si="110"/>
        <v>6.79059452</v>
      </c>
      <c r="O179" s="55">
        <f t="shared" si="110"/>
        <v>6.6546166400000004</v>
      </c>
      <c r="P179" s="55">
        <f t="shared" si="110"/>
        <v>7.6077535000000003</v>
      </c>
      <c r="Q179" s="55">
        <f t="shared" si="110"/>
        <v>8.5945398999999991</v>
      </c>
      <c r="R179" s="55">
        <f t="shared" si="110"/>
        <v>11.13344489</v>
      </c>
      <c r="S179" s="55">
        <f t="shared" si="110"/>
        <v>13.873742304999999</v>
      </c>
      <c r="T179" s="55">
        <f t="shared" si="110"/>
        <v>12.032514447999999</v>
      </c>
      <c r="U179" s="55">
        <f t="shared" si="110"/>
        <v>11.933387289000001</v>
      </c>
      <c r="V179" s="55">
        <f t="shared" si="110"/>
        <v>13.774983226</v>
      </c>
      <c r="W179" s="55">
        <f t="shared" si="110"/>
        <v>15.880127628</v>
      </c>
      <c r="X179" s="55">
        <f t="shared" si="110"/>
        <v>16.341279812</v>
      </c>
      <c r="Y179" s="55">
        <f t="shared" si="110"/>
        <v>16.011649726000002</v>
      </c>
      <c r="Z179" s="55">
        <f t="shared" si="110"/>
        <v>15.295666628000001</v>
      </c>
      <c r="AA179" s="55">
        <f t="shared" si="110"/>
        <v>16.064818957</v>
      </c>
      <c r="AB179" s="55">
        <f t="shared" si="110"/>
        <v>15.822773440999999</v>
      </c>
      <c r="AC179" s="55">
        <f t="shared" si="110"/>
        <v>17.175186237999998</v>
      </c>
      <c r="AD179" s="55">
        <f t="shared" si="110"/>
        <v>17.609237596</v>
      </c>
      <c r="AE179" s="55">
        <f t="shared" si="110"/>
        <v>16.338926168</v>
      </c>
      <c r="AF179" s="55">
        <f t="shared" si="110"/>
        <v>18.178864707999999</v>
      </c>
      <c r="AG179" s="55">
        <f t="shared" si="110"/>
        <v>18.722764301000002</v>
      </c>
      <c r="AH179" s="55">
        <f t="shared" si="110"/>
        <v>17.414390679000004</v>
      </c>
      <c r="AI179" s="55">
        <f t="shared" si="110"/>
        <v>17.715013071000001</v>
      </c>
      <c r="AJ179" s="55">
        <f t="shared" si="110"/>
        <v>14.587627077</v>
      </c>
      <c r="AK179" s="55">
        <f t="shared" si="110"/>
        <v>15.778812909000001</v>
      </c>
      <c r="AL179" s="55">
        <f t="shared" si="110"/>
        <v>15.024440799000001</v>
      </c>
      <c r="AM179" s="55">
        <f t="shared" si="110"/>
        <v>13.979098469697723</v>
      </c>
      <c r="AN179" s="55">
        <f t="shared" si="110"/>
        <v>14.34005321316147</v>
      </c>
      <c r="AO179" s="55">
        <f t="shared" si="110"/>
        <v>11.893036719971587</v>
      </c>
      <c r="AP179" s="55">
        <f t="shared" si="110"/>
        <v>12.543434561230189</v>
      </c>
      <c r="AQ179" s="55">
        <f t="shared" si="110"/>
        <v>11.88223634075621</v>
      </c>
      <c r="AR179" s="55">
        <f t="shared" si="110"/>
        <v>12.412535740992178</v>
      </c>
      <c r="AS179" s="55">
        <f t="shared" si="110"/>
        <v>13.48570098589912</v>
      </c>
      <c r="AT179" s="55">
        <f t="shared" si="110"/>
        <v>14.49481861465844</v>
      </c>
      <c r="AU179" s="55">
        <f t="shared" si="110"/>
        <v>15.693581471138218</v>
      </c>
      <c r="AV179" s="55">
        <f t="shared" si="110"/>
        <v>14.891694765278572</v>
      </c>
      <c r="AW179" s="55">
        <f t="shared" si="110"/>
        <v>10.314313409638446</v>
      </c>
      <c r="AY179" s="149"/>
    </row>
    <row r="180" spans="1:51" x14ac:dyDescent="0.25">
      <c r="A180" s="34" t="s">
        <v>27</v>
      </c>
      <c r="B180" s="88"/>
      <c r="C180" s="50">
        <f t="shared" ref="C180" si="111">SUM(C181:C183)</f>
        <v>7.0586538900000004</v>
      </c>
      <c r="D180" s="50">
        <f t="shared" ref="D180:AV180" si="112">SUM(D181:D183)</f>
        <v>7.0970640099999995</v>
      </c>
      <c r="E180" s="50">
        <f t="shared" si="112"/>
        <v>7.5066562799999996</v>
      </c>
      <c r="F180" s="50">
        <f t="shared" si="112"/>
        <v>7.9495939199999999</v>
      </c>
      <c r="G180" s="50">
        <f t="shared" si="112"/>
        <v>7.9486725800000002</v>
      </c>
      <c r="H180" s="50">
        <f t="shared" si="112"/>
        <v>8.1089704099999995</v>
      </c>
      <c r="I180" s="50">
        <f t="shared" si="112"/>
        <v>7.0527909500000003</v>
      </c>
      <c r="J180" s="50">
        <f t="shared" si="112"/>
        <v>6.3204471699999996</v>
      </c>
      <c r="K180" s="50">
        <f t="shared" si="112"/>
        <v>6.3423947299999996</v>
      </c>
      <c r="L180" s="50">
        <f t="shared" si="112"/>
        <v>6.0918950399999998</v>
      </c>
      <c r="M180" s="50">
        <f t="shared" si="112"/>
        <v>6.6789546299999998</v>
      </c>
      <c r="N180" s="50">
        <f t="shared" si="112"/>
        <v>6.79059452</v>
      </c>
      <c r="O180" s="50">
        <f t="shared" si="112"/>
        <v>6.6546166400000004</v>
      </c>
      <c r="P180" s="50">
        <f t="shared" si="112"/>
        <v>7.6077535000000003</v>
      </c>
      <c r="Q180" s="50">
        <f t="shared" si="112"/>
        <v>8.5945398999999991</v>
      </c>
      <c r="R180" s="50">
        <f t="shared" si="112"/>
        <v>11.13344489</v>
      </c>
      <c r="S180" s="50">
        <f t="shared" si="112"/>
        <v>13.873742304999999</v>
      </c>
      <c r="T180" s="50">
        <f t="shared" si="112"/>
        <v>12.032514447999999</v>
      </c>
      <c r="U180" s="50">
        <f t="shared" si="112"/>
        <v>11.933387289000001</v>
      </c>
      <c r="V180" s="50">
        <f t="shared" si="112"/>
        <v>13.774983226</v>
      </c>
      <c r="W180" s="50">
        <f t="shared" si="112"/>
        <v>15.880127628</v>
      </c>
      <c r="X180" s="50">
        <f t="shared" si="112"/>
        <v>16.341279812</v>
      </c>
      <c r="Y180" s="50">
        <f t="shared" si="112"/>
        <v>16.011649726000002</v>
      </c>
      <c r="Z180" s="50">
        <f t="shared" si="112"/>
        <v>15.295666628000001</v>
      </c>
      <c r="AA180" s="50">
        <f t="shared" si="112"/>
        <v>16.064818957</v>
      </c>
      <c r="AB180" s="50">
        <f t="shared" si="112"/>
        <v>15.822773440999999</v>
      </c>
      <c r="AC180" s="50">
        <f t="shared" si="112"/>
        <v>17.175186237999998</v>
      </c>
      <c r="AD180" s="50">
        <f t="shared" si="112"/>
        <v>17.609237596</v>
      </c>
      <c r="AE180" s="50">
        <f t="shared" si="112"/>
        <v>16.338926168</v>
      </c>
      <c r="AF180" s="50">
        <f t="shared" si="112"/>
        <v>18.178864707999999</v>
      </c>
      <c r="AG180" s="50">
        <f t="shared" si="112"/>
        <v>18.722764301000002</v>
      </c>
      <c r="AH180" s="50">
        <f t="shared" si="112"/>
        <v>17.414390679000004</v>
      </c>
      <c r="AI180" s="50">
        <f t="shared" si="112"/>
        <v>17.715013071000001</v>
      </c>
      <c r="AJ180" s="50">
        <f t="shared" si="112"/>
        <v>14.587627077</v>
      </c>
      <c r="AK180" s="50">
        <f t="shared" si="112"/>
        <v>15.778812909000001</v>
      </c>
      <c r="AL180" s="50">
        <f t="shared" si="112"/>
        <v>15.024440799000001</v>
      </c>
      <c r="AM180" s="50">
        <f t="shared" si="112"/>
        <v>13.979098469697723</v>
      </c>
      <c r="AN180" s="50">
        <f t="shared" si="112"/>
        <v>14.34005321316147</v>
      </c>
      <c r="AO180" s="50">
        <f t="shared" si="112"/>
        <v>11.893036719971587</v>
      </c>
      <c r="AP180" s="50">
        <f t="shared" si="112"/>
        <v>12.543434561230189</v>
      </c>
      <c r="AQ180" s="50">
        <f t="shared" si="112"/>
        <v>11.88223634075621</v>
      </c>
      <c r="AR180" s="50">
        <f t="shared" si="112"/>
        <v>12.412535740992178</v>
      </c>
      <c r="AS180" s="50">
        <f t="shared" si="112"/>
        <v>13.48570098589912</v>
      </c>
      <c r="AT180" s="50">
        <f t="shared" si="112"/>
        <v>14.49481861465844</v>
      </c>
      <c r="AU180" s="50">
        <f t="shared" si="112"/>
        <v>15.693581471138218</v>
      </c>
      <c r="AV180" s="50">
        <f t="shared" si="112"/>
        <v>14.891694765278572</v>
      </c>
      <c r="AW180" s="50">
        <f t="shared" ref="AW180" si="113">SUM(AW181:AW183)</f>
        <v>10.314313409638446</v>
      </c>
      <c r="AY180" s="149"/>
    </row>
    <row r="181" spans="1:51" x14ac:dyDescent="0.25">
      <c r="A181" s="36" t="s">
        <v>42</v>
      </c>
      <c r="B181" s="88"/>
      <c r="C181" s="39">
        <v>4.5283550899999998</v>
      </c>
      <c r="D181" s="39">
        <v>4.7818135100000001</v>
      </c>
      <c r="E181" s="39">
        <v>5.0559065800000003</v>
      </c>
      <c r="F181" s="39">
        <v>5.4186127199999996</v>
      </c>
      <c r="G181" s="39">
        <v>5.5460374799999999</v>
      </c>
      <c r="H181" s="39">
        <v>5.7778411099999998</v>
      </c>
      <c r="I181" s="39">
        <v>5.12968125</v>
      </c>
      <c r="J181" s="39">
        <v>4.6407559699999998</v>
      </c>
      <c r="K181" s="39">
        <v>4.8015671299999996</v>
      </c>
      <c r="L181" s="39">
        <v>4.6472941399999996</v>
      </c>
      <c r="M181" s="39">
        <v>5.2286348299999998</v>
      </c>
      <c r="N181" s="39">
        <v>5.41490312</v>
      </c>
      <c r="O181" s="39">
        <v>5.5519728400000004</v>
      </c>
      <c r="P181" s="39">
        <v>6.4815985999999999</v>
      </c>
      <c r="Q181" s="39">
        <v>7.4906097999999997</v>
      </c>
      <c r="R181" s="39">
        <v>9.9912047899999994</v>
      </c>
      <c r="S181" s="39">
        <v>12.744331604999999</v>
      </c>
      <c r="T181" s="39">
        <v>11.039147648</v>
      </c>
      <c r="U181" s="39">
        <v>10.798252488999999</v>
      </c>
      <c r="V181" s="39">
        <v>12.745269526</v>
      </c>
      <c r="W181" s="39">
        <v>14.963415328</v>
      </c>
      <c r="X181" s="39">
        <v>15.263866112000001</v>
      </c>
      <c r="Y181" s="39">
        <v>14.952544425999999</v>
      </c>
      <c r="Z181" s="39">
        <v>14.294539928000001</v>
      </c>
      <c r="AA181" s="39">
        <v>15.119689657</v>
      </c>
      <c r="AB181" s="39">
        <v>14.893709640999999</v>
      </c>
      <c r="AC181" s="39">
        <v>16.214681737999999</v>
      </c>
      <c r="AD181" s="39">
        <v>16.696125796</v>
      </c>
      <c r="AE181" s="39">
        <v>15.438906968</v>
      </c>
      <c r="AF181" s="39">
        <v>17.275405908</v>
      </c>
      <c r="AG181" s="39">
        <v>17.810049501000002</v>
      </c>
      <c r="AH181" s="39">
        <v>16.573887579000001</v>
      </c>
      <c r="AI181" s="39">
        <v>16.944924871000001</v>
      </c>
      <c r="AJ181" s="39">
        <v>13.797726077</v>
      </c>
      <c r="AK181" s="39">
        <v>15.024791109000001</v>
      </c>
      <c r="AL181" s="39">
        <v>14.370003511</v>
      </c>
      <c r="AM181" s="39">
        <v>13.257185139631501</v>
      </c>
      <c r="AN181" s="39">
        <v>13.6515313485378</v>
      </c>
      <c r="AO181" s="39">
        <v>11.2315702092524</v>
      </c>
      <c r="AP181" s="39">
        <v>11.9759329865862</v>
      </c>
      <c r="AQ181" s="39">
        <v>11.345866532387699</v>
      </c>
      <c r="AR181" s="39">
        <v>11.855144905886799</v>
      </c>
      <c r="AS181" s="39">
        <v>12.8731856693902</v>
      </c>
      <c r="AT181" s="39">
        <v>14.009439279655</v>
      </c>
      <c r="AU181" s="39">
        <v>15.224197423215299</v>
      </c>
      <c r="AV181" s="39">
        <v>14.4491994972164</v>
      </c>
      <c r="AW181" s="39">
        <v>9.9166716804928594</v>
      </c>
      <c r="AY181" s="149"/>
    </row>
    <row r="182" spans="1:51" x14ac:dyDescent="0.25">
      <c r="A182" s="36" t="s">
        <v>43</v>
      </c>
      <c r="B182" s="88"/>
      <c r="C182" s="39">
        <v>1.3151292000000001</v>
      </c>
      <c r="D182" s="39">
        <v>1.1428153000000001</v>
      </c>
      <c r="E182" s="39">
        <v>1.2336313000000001</v>
      </c>
      <c r="F182" s="39">
        <v>1.25345</v>
      </c>
      <c r="G182" s="39">
        <v>1.2581327</v>
      </c>
      <c r="H182" s="39">
        <v>1.2043052999999999</v>
      </c>
      <c r="I182" s="39">
        <v>1.0323225</v>
      </c>
      <c r="J182" s="39">
        <v>0.96870400000000001</v>
      </c>
      <c r="K182" s="39">
        <v>0.86445479999999997</v>
      </c>
      <c r="L182" s="39">
        <v>0.81360730000000003</v>
      </c>
      <c r="M182" s="39">
        <v>0.85811660000000001</v>
      </c>
      <c r="N182" s="39">
        <v>0.84014259999999996</v>
      </c>
      <c r="O182" s="39">
        <v>0.58983099999999999</v>
      </c>
      <c r="P182" s="39">
        <v>0.64275970000000004</v>
      </c>
      <c r="Q182" s="39">
        <v>0.6257317</v>
      </c>
      <c r="R182" s="39">
        <v>0.67851850000000002</v>
      </c>
      <c r="S182" s="39">
        <v>0.72364269999999997</v>
      </c>
      <c r="T182" s="39">
        <v>0.63590120000000006</v>
      </c>
      <c r="U182" s="39">
        <v>0.73428519999999997</v>
      </c>
      <c r="V182" s="39">
        <v>0.68305930000000004</v>
      </c>
      <c r="W182" s="39">
        <v>0.58704029999999996</v>
      </c>
      <c r="X182" s="39">
        <v>0.75382009999999999</v>
      </c>
      <c r="Y182" s="39">
        <v>0.76460450000000002</v>
      </c>
      <c r="Z182" s="39">
        <v>0.73158909999999999</v>
      </c>
      <c r="AA182" s="39">
        <v>0.67832930000000002</v>
      </c>
      <c r="AB182" s="39">
        <v>0.67043019999999998</v>
      </c>
      <c r="AC182" s="39">
        <v>0.71579090000000001</v>
      </c>
      <c r="AD182" s="39">
        <v>0.68556620000000001</v>
      </c>
      <c r="AE182" s="39">
        <v>0.67052480000000003</v>
      </c>
      <c r="AF182" s="39">
        <v>0.66352440000000001</v>
      </c>
      <c r="AG182" s="39">
        <v>0.69152599999999997</v>
      </c>
      <c r="AH182" s="39">
        <v>0.65912550000000003</v>
      </c>
      <c r="AI182" s="39">
        <v>0.61385940000000006</v>
      </c>
      <c r="AJ182" s="39">
        <v>0.6358066</v>
      </c>
      <c r="AK182" s="39">
        <v>0.62786019999999998</v>
      </c>
      <c r="AL182" s="39">
        <v>0.52251326399999998</v>
      </c>
      <c r="AM182" s="39">
        <v>0.55028464056629001</v>
      </c>
      <c r="AN182" s="39">
        <v>0.53152826746965098</v>
      </c>
      <c r="AO182" s="39">
        <v>0.52634961137424596</v>
      </c>
      <c r="AP182" s="39">
        <v>0.48672308003966602</v>
      </c>
      <c r="AQ182" s="39">
        <v>0.440356948078722</v>
      </c>
      <c r="AR182" s="39">
        <v>0.48259642564413502</v>
      </c>
      <c r="AS182" s="39">
        <v>0.53136487347277805</v>
      </c>
      <c r="AT182" s="39">
        <v>0.405258876756525</v>
      </c>
      <c r="AU182" s="39">
        <v>0.41039553567626202</v>
      </c>
      <c r="AV182" s="39">
        <v>0.38859759366227598</v>
      </c>
      <c r="AW182" s="39">
        <v>0.34063819539457602</v>
      </c>
      <c r="AY182" s="149"/>
    </row>
    <row r="183" spans="1:51" x14ac:dyDescent="0.25">
      <c r="A183" s="36" t="s">
        <v>44</v>
      </c>
      <c r="B183" s="88"/>
      <c r="C183" s="39">
        <v>1.2151696000000001</v>
      </c>
      <c r="D183" s="39">
        <v>1.1724352</v>
      </c>
      <c r="E183" s="39">
        <v>1.2171183999999999</v>
      </c>
      <c r="F183" s="39">
        <v>1.2775312000000001</v>
      </c>
      <c r="G183" s="39">
        <v>1.1445023999999999</v>
      </c>
      <c r="H183" s="39">
        <v>1.126824</v>
      </c>
      <c r="I183" s="39">
        <v>0.8907872</v>
      </c>
      <c r="J183" s="39">
        <v>0.71098720000000004</v>
      </c>
      <c r="K183" s="39">
        <v>0.6763728</v>
      </c>
      <c r="L183" s="39">
        <v>0.63099360000000004</v>
      </c>
      <c r="M183" s="39">
        <v>0.59220320000000004</v>
      </c>
      <c r="N183" s="39">
        <v>0.53554880000000005</v>
      </c>
      <c r="O183" s="39">
        <v>0.51281279999999996</v>
      </c>
      <c r="P183" s="39">
        <v>0.48339520000000002</v>
      </c>
      <c r="Q183" s="39">
        <v>0.47819840000000002</v>
      </c>
      <c r="R183" s="39">
        <v>0.46372160000000001</v>
      </c>
      <c r="S183" s="39">
        <v>0.40576800000000002</v>
      </c>
      <c r="T183" s="39">
        <v>0.35746559999999999</v>
      </c>
      <c r="U183" s="39">
        <v>0.40084959999999997</v>
      </c>
      <c r="V183" s="39">
        <v>0.34665439999999997</v>
      </c>
      <c r="W183" s="39">
        <v>0.32967200000000002</v>
      </c>
      <c r="X183" s="39">
        <v>0.32359359999999998</v>
      </c>
      <c r="Y183" s="39">
        <v>0.29450080000000001</v>
      </c>
      <c r="Z183" s="39">
        <v>0.26953759999999999</v>
      </c>
      <c r="AA183" s="39">
        <v>0.26679999999999998</v>
      </c>
      <c r="AB183" s="39">
        <v>0.25863360000000002</v>
      </c>
      <c r="AC183" s="39">
        <v>0.2447136</v>
      </c>
      <c r="AD183" s="39">
        <v>0.22754559999999999</v>
      </c>
      <c r="AE183" s="39">
        <v>0.22949439999999999</v>
      </c>
      <c r="AF183" s="39">
        <v>0.23993439999999999</v>
      </c>
      <c r="AG183" s="39">
        <v>0.22118879999999999</v>
      </c>
      <c r="AH183" s="39">
        <v>0.1813776</v>
      </c>
      <c r="AI183" s="39">
        <v>0.1562288</v>
      </c>
      <c r="AJ183" s="39">
        <v>0.15409439999999999</v>
      </c>
      <c r="AK183" s="39">
        <v>0.12616160000000001</v>
      </c>
      <c r="AL183" s="39">
        <v>0.131924024</v>
      </c>
      <c r="AM183" s="39">
        <v>0.17162868949993301</v>
      </c>
      <c r="AN183" s="39">
        <v>0.15699359715401801</v>
      </c>
      <c r="AO183" s="39">
        <v>0.135116899344942</v>
      </c>
      <c r="AP183" s="39">
        <v>8.0778494604323403E-2</v>
      </c>
      <c r="AQ183" s="39">
        <v>9.6012860289788199E-2</v>
      </c>
      <c r="AR183" s="39">
        <v>7.4794409461244299E-2</v>
      </c>
      <c r="AS183" s="39">
        <v>8.1150443036141301E-2</v>
      </c>
      <c r="AT183" s="39">
        <v>8.0120458246914203E-2</v>
      </c>
      <c r="AU183" s="39">
        <v>5.8988512246657E-2</v>
      </c>
      <c r="AV183" s="39">
        <v>5.3897674399897101E-2</v>
      </c>
      <c r="AW183" s="39">
        <v>5.70035337510112E-2</v>
      </c>
      <c r="AY183" s="149"/>
    </row>
    <row r="184" spans="1:51" x14ac:dyDescent="0.25">
      <c r="A184" s="38"/>
      <c r="B184" s="88"/>
      <c r="C184" s="56"/>
      <c r="D184" s="56"/>
      <c r="E184" s="56"/>
      <c r="F184" s="56"/>
      <c r="G184" s="56"/>
      <c r="H184" s="56"/>
      <c r="I184" s="56"/>
      <c r="J184" s="56"/>
      <c r="K184" s="56"/>
      <c r="L184" s="56"/>
      <c r="M184" s="56"/>
      <c r="N184" s="56"/>
      <c r="O184" s="56"/>
      <c r="P184" s="56"/>
      <c r="Q184" s="56"/>
      <c r="R184" s="56"/>
      <c r="S184" s="56"/>
      <c r="T184" s="56"/>
      <c r="U184" s="56"/>
      <c r="V184" s="56"/>
      <c r="W184" s="56"/>
      <c r="X184" s="56"/>
      <c r="Y184" s="56"/>
      <c r="Z184" s="56"/>
      <c r="AA184" s="56"/>
      <c r="AB184" s="56"/>
      <c r="AC184" s="56"/>
      <c r="AD184" s="56"/>
      <c r="AE184" s="56"/>
      <c r="AF184" s="56"/>
      <c r="AG184" s="56"/>
      <c r="AH184" s="56"/>
      <c r="AI184" s="56"/>
      <c r="AJ184" s="56"/>
      <c r="AK184" s="56"/>
      <c r="AL184" s="56"/>
      <c r="AM184" s="56"/>
      <c r="AN184" s="56"/>
      <c r="AO184" s="56"/>
      <c r="AP184" s="56"/>
      <c r="AQ184" s="56"/>
      <c r="AR184" s="56"/>
      <c r="AS184" s="56"/>
      <c r="AT184" s="56"/>
      <c r="AU184" s="56"/>
      <c r="AV184" s="56"/>
      <c r="AW184" s="56"/>
      <c r="AY184" s="149"/>
    </row>
    <row r="185" spans="1:51" x14ac:dyDescent="0.25">
      <c r="A185" s="40" t="s">
        <v>84</v>
      </c>
      <c r="B185" s="88"/>
      <c r="C185" s="57">
        <f t="shared" ref="C185" si="114">C137</f>
        <v>145.95902150399999</v>
      </c>
      <c r="D185" s="57">
        <f t="shared" ref="D185:AV185" si="115">D137</f>
        <v>151.40393767400002</v>
      </c>
      <c r="E185" s="57">
        <f t="shared" si="115"/>
        <v>149.33893109499999</v>
      </c>
      <c r="F185" s="57">
        <f t="shared" si="115"/>
        <v>157.637125508</v>
      </c>
      <c r="G185" s="57">
        <f t="shared" si="115"/>
        <v>155.16684410800002</v>
      </c>
      <c r="H185" s="57">
        <f t="shared" si="115"/>
        <v>149.73621144499998</v>
      </c>
      <c r="I185" s="57">
        <f t="shared" si="115"/>
        <v>150.73726216599999</v>
      </c>
      <c r="J185" s="57">
        <f t="shared" si="115"/>
        <v>142.47217835199999</v>
      </c>
      <c r="K185" s="57">
        <f t="shared" si="115"/>
        <v>144.56266336899998</v>
      </c>
      <c r="L185" s="57">
        <f t="shared" si="115"/>
        <v>137.48821655799998</v>
      </c>
      <c r="M185" s="57">
        <f t="shared" si="115"/>
        <v>141.52684942000002</v>
      </c>
      <c r="N185" s="57">
        <f t="shared" si="115"/>
        <v>139.18484172000001</v>
      </c>
      <c r="O185" s="57">
        <f t="shared" si="115"/>
        <v>141.38480175399999</v>
      </c>
      <c r="P185" s="57">
        <f t="shared" si="115"/>
        <v>147.487633942</v>
      </c>
      <c r="Q185" s="57">
        <f t="shared" si="115"/>
        <v>148.39308121900001</v>
      </c>
      <c r="R185" s="57">
        <f t="shared" si="115"/>
        <v>154.33689321699998</v>
      </c>
      <c r="S185" s="57">
        <f t="shared" si="115"/>
        <v>163.897772887</v>
      </c>
      <c r="T185" s="57">
        <f t="shared" si="115"/>
        <v>161.66977529899998</v>
      </c>
      <c r="U185" s="57">
        <f t="shared" si="115"/>
        <v>172.52383594700001</v>
      </c>
      <c r="V185" s="57">
        <f t="shared" si="115"/>
        <v>172.40190991200001</v>
      </c>
      <c r="W185" s="57">
        <f t="shared" si="115"/>
        <v>188.020984158</v>
      </c>
      <c r="X185" s="57">
        <f t="shared" si="115"/>
        <v>196.52277401900002</v>
      </c>
      <c r="Y185" s="57">
        <f t="shared" si="115"/>
        <v>198.171572406</v>
      </c>
      <c r="Z185" s="57">
        <f t="shared" si="115"/>
        <v>202.39250038500001</v>
      </c>
      <c r="AA185" s="57">
        <f t="shared" si="115"/>
        <v>205.55171521499997</v>
      </c>
      <c r="AB185" s="57">
        <f t="shared" si="115"/>
        <v>209.83253869200001</v>
      </c>
      <c r="AC185" s="57">
        <f t="shared" si="115"/>
        <v>220.14433570900002</v>
      </c>
      <c r="AD185" s="57">
        <f t="shared" si="115"/>
        <v>222.17383231599999</v>
      </c>
      <c r="AE185" s="57">
        <f t="shared" si="115"/>
        <v>232.12114051400005</v>
      </c>
      <c r="AF185" s="57">
        <f t="shared" si="115"/>
        <v>242.65249874899996</v>
      </c>
      <c r="AG185" s="57">
        <f t="shared" si="115"/>
        <v>249.00969191600001</v>
      </c>
      <c r="AH185" s="57">
        <f t="shared" si="115"/>
        <v>252.33928300500003</v>
      </c>
      <c r="AI185" s="57">
        <f t="shared" si="115"/>
        <v>253.24727191600002</v>
      </c>
      <c r="AJ185" s="57">
        <f t="shared" si="115"/>
        <v>256.86542935300002</v>
      </c>
      <c r="AK185" s="57">
        <f t="shared" si="115"/>
        <v>254.04839631600004</v>
      </c>
      <c r="AL185" s="57">
        <f t="shared" si="115"/>
        <v>245.72210085999998</v>
      </c>
      <c r="AM185" s="57">
        <f t="shared" si="115"/>
        <v>244.65586339582404</v>
      </c>
      <c r="AN185" s="57">
        <f t="shared" si="115"/>
        <v>247.99096166915569</v>
      </c>
      <c r="AO185" s="57">
        <f t="shared" si="115"/>
        <v>244.91171430581301</v>
      </c>
      <c r="AP185" s="57">
        <f t="shared" si="115"/>
        <v>250.65288132853559</v>
      </c>
      <c r="AQ185" s="57">
        <f t="shared" si="115"/>
        <v>255.00845676128588</v>
      </c>
      <c r="AR185" s="57">
        <f t="shared" si="115"/>
        <v>261.61963970156836</v>
      </c>
      <c r="AS185" s="57">
        <f t="shared" si="115"/>
        <v>266.40774141478272</v>
      </c>
      <c r="AT185" s="57">
        <f t="shared" si="115"/>
        <v>279.18505267748458</v>
      </c>
      <c r="AU185" s="57">
        <f t="shared" si="115"/>
        <v>282.93153762341183</v>
      </c>
      <c r="AV185" s="57">
        <f t="shared" si="115"/>
        <v>286.63095702442297</v>
      </c>
      <c r="AW185" s="57">
        <f t="shared" ref="AW185" si="116">AW137</f>
        <v>262.87943945503883</v>
      </c>
      <c r="AY185" s="149"/>
    </row>
    <row r="186" spans="1:51" x14ac:dyDescent="0.25">
      <c r="A186" s="35" t="s">
        <v>24</v>
      </c>
      <c r="B186" s="88"/>
      <c r="C186" s="31">
        <f>C139+C147+C155+C163+C172</f>
        <v>77.232299478000002</v>
      </c>
      <c r="D186" s="31">
        <f t="shared" ref="D186:AV189" si="117">D139+D147+D155+D163+D172</f>
        <v>78.449067052000004</v>
      </c>
      <c r="E186" s="31">
        <f t="shared" si="117"/>
        <v>77.364388192999996</v>
      </c>
      <c r="F186" s="31">
        <f t="shared" si="117"/>
        <v>78.644176791000007</v>
      </c>
      <c r="G186" s="31">
        <f t="shared" si="117"/>
        <v>79.821772185</v>
      </c>
      <c r="H186" s="31">
        <f t="shared" si="117"/>
        <v>77.806928294999992</v>
      </c>
      <c r="I186" s="31">
        <f t="shared" si="117"/>
        <v>77.780153672000012</v>
      </c>
      <c r="J186" s="31">
        <f t="shared" si="117"/>
        <v>77.876614423000007</v>
      </c>
      <c r="K186" s="31">
        <f t="shared" si="117"/>
        <v>79.484514785999991</v>
      </c>
      <c r="L186" s="31">
        <f t="shared" si="117"/>
        <v>79.075915085000005</v>
      </c>
      <c r="M186" s="31">
        <f t="shared" si="117"/>
        <v>80.388395939999995</v>
      </c>
      <c r="N186" s="31">
        <f t="shared" si="117"/>
        <v>76.588286903000011</v>
      </c>
      <c r="O186" s="31">
        <f t="shared" si="117"/>
        <v>79.22396860500001</v>
      </c>
      <c r="P186" s="31">
        <f t="shared" si="117"/>
        <v>85.225116928000006</v>
      </c>
      <c r="Q186" s="31">
        <f t="shared" si="117"/>
        <v>84.372639111000012</v>
      </c>
      <c r="R186" s="31">
        <f t="shared" si="117"/>
        <v>88.144383152999993</v>
      </c>
      <c r="S186" s="31">
        <f t="shared" si="117"/>
        <v>91.138842109000009</v>
      </c>
      <c r="T186" s="31">
        <f t="shared" si="117"/>
        <v>90.510093125999987</v>
      </c>
      <c r="U186" s="31">
        <f t="shared" si="117"/>
        <v>93.002701163000012</v>
      </c>
      <c r="V186" s="31">
        <f t="shared" si="117"/>
        <v>92.184235018999999</v>
      </c>
      <c r="W186" s="31">
        <f t="shared" si="117"/>
        <v>97.589467827999997</v>
      </c>
      <c r="X186" s="31">
        <f t="shared" si="117"/>
        <v>98.757535493000006</v>
      </c>
      <c r="Y186" s="31">
        <f t="shared" si="117"/>
        <v>97.690043067000005</v>
      </c>
      <c r="Z186" s="31">
        <f t="shared" si="117"/>
        <v>100.281824007</v>
      </c>
      <c r="AA186" s="31">
        <f t="shared" si="117"/>
        <v>101.261037538</v>
      </c>
      <c r="AB186" s="31">
        <f t="shared" si="117"/>
        <v>102.772089866</v>
      </c>
      <c r="AC186" s="31">
        <f t="shared" si="117"/>
        <v>101.78047354800002</v>
      </c>
      <c r="AD186" s="31">
        <f t="shared" si="117"/>
        <v>102.47639386299998</v>
      </c>
      <c r="AE186" s="31">
        <f t="shared" si="117"/>
        <v>105.935859232</v>
      </c>
      <c r="AF186" s="31">
        <f t="shared" si="117"/>
        <v>109.44701720900001</v>
      </c>
      <c r="AG186" s="31">
        <f t="shared" si="117"/>
        <v>113.95275979199999</v>
      </c>
      <c r="AH186" s="31">
        <f t="shared" si="117"/>
        <v>111.18151496</v>
      </c>
      <c r="AI186" s="31">
        <f t="shared" si="117"/>
        <v>112.076308227</v>
      </c>
      <c r="AJ186" s="31">
        <f t="shared" si="117"/>
        <v>114.0662598</v>
      </c>
      <c r="AK186" s="31">
        <f t="shared" si="117"/>
        <v>112.02887924999999</v>
      </c>
      <c r="AL186" s="31">
        <f t="shared" si="117"/>
        <v>110.32575953599999</v>
      </c>
      <c r="AM186" s="31">
        <f t="shared" si="117"/>
        <v>110.43474674355846</v>
      </c>
      <c r="AN186" s="31">
        <f t="shared" si="117"/>
        <v>108.79167479885429</v>
      </c>
      <c r="AO186" s="31">
        <f t="shared" si="117"/>
        <v>106.14948846167208</v>
      </c>
      <c r="AP186" s="31">
        <f t="shared" si="117"/>
        <v>106.20252968081513</v>
      </c>
      <c r="AQ186" s="31">
        <f t="shared" si="117"/>
        <v>106.45934891389861</v>
      </c>
      <c r="AR186" s="31">
        <f t="shared" si="117"/>
        <v>109.5884054841117</v>
      </c>
      <c r="AS186" s="31">
        <f t="shared" si="117"/>
        <v>112.41569511615806</v>
      </c>
      <c r="AT186" s="31">
        <f t="shared" si="117"/>
        <v>114.54860590580168</v>
      </c>
      <c r="AU186" s="31">
        <f t="shared" si="117"/>
        <v>113.29169903691593</v>
      </c>
      <c r="AV186" s="31">
        <f t="shared" si="117"/>
        <v>113.42936431641343</v>
      </c>
      <c r="AW186" s="31">
        <f t="shared" ref="AW186" si="118">AW139+AW147+AW155+AW163+AW172</f>
        <v>100.71417603453064</v>
      </c>
      <c r="AY186" s="149"/>
    </row>
    <row r="187" spans="1:51" x14ac:dyDescent="0.25">
      <c r="A187" s="36" t="s">
        <v>38</v>
      </c>
      <c r="B187" s="88">
        <v>9</v>
      </c>
      <c r="C187" s="31">
        <f t="shared" ref="C187:R189" si="119">C140+C148+C156+C164+C173</f>
        <v>7.1468272119999998</v>
      </c>
      <c r="D187" s="31">
        <f t="shared" si="119"/>
        <v>6.2060217269999995</v>
      </c>
      <c r="E187" s="31">
        <f t="shared" si="119"/>
        <v>4.7951185430000001</v>
      </c>
      <c r="F187" s="31">
        <f t="shared" si="119"/>
        <v>4.1058108660000006</v>
      </c>
      <c r="G187" s="31">
        <f t="shared" si="119"/>
        <v>3.463949409</v>
      </c>
      <c r="H187" s="31">
        <f t="shared" si="119"/>
        <v>2.8799056969999999</v>
      </c>
      <c r="I187" s="31">
        <f t="shared" si="119"/>
        <v>2.414641788</v>
      </c>
      <c r="J187" s="31">
        <f t="shared" si="119"/>
        <v>1.860163969</v>
      </c>
      <c r="K187" s="31">
        <f t="shared" si="119"/>
        <v>1.579757286</v>
      </c>
      <c r="L187" s="31">
        <f t="shared" si="119"/>
        <v>2.9819314910000001</v>
      </c>
      <c r="M187" s="31">
        <f t="shared" si="119"/>
        <v>6.8857556869999996</v>
      </c>
      <c r="N187" s="31">
        <f t="shared" si="119"/>
        <v>5.8540468109999999</v>
      </c>
      <c r="O187" s="31">
        <f t="shared" si="119"/>
        <v>5.4403120290000002</v>
      </c>
      <c r="P187" s="31">
        <f t="shared" si="119"/>
        <v>3.7369411550000002</v>
      </c>
      <c r="Q187" s="31">
        <f t="shared" si="119"/>
        <v>6.0266553099999998</v>
      </c>
      <c r="R187" s="31">
        <f t="shared" si="119"/>
        <v>9.5378162880000001</v>
      </c>
      <c r="S187" s="31">
        <f t="shared" si="117"/>
        <v>17.705824414999999</v>
      </c>
      <c r="T187" s="31">
        <f t="shared" si="117"/>
        <v>28.148498355000001</v>
      </c>
      <c r="U187" s="31">
        <f t="shared" si="117"/>
        <v>33.337440953000005</v>
      </c>
      <c r="V187" s="31">
        <f t="shared" si="117"/>
        <v>37.677788211999996</v>
      </c>
      <c r="W187" s="31">
        <f t="shared" si="117"/>
        <v>43.063855474</v>
      </c>
      <c r="X187" s="31">
        <f t="shared" si="117"/>
        <v>48.252252146000004</v>
      </c>
      <c r="Y187" s="31">
        <f t="shared" si="117"/>
        <v>65.814209477000006</v>
      </c>
      <c r="Z187" s="31">
        <f t="shared" si="117"/>
        <v>72.730495277999992</v>
      </c>
      <c r="AA187" s="31">
        <f t="shared" si="117"/>
        <v>74.840931865999991</v>
      </c>
      <c r="AB187" s="31">
        <f t="shared" si="117"/>
        <v>76.790156405000005</v>
      </c>
      <c r="AC187" s="31">
        <f t="shared" si="117"/>
        <v>78.303195662999997</v>
      </c>
      <c r="AD187" s="31">
        <f t="shared" si="117"/>
        <v>79.950447288999996</v>
      </c>
      <c r="AE187" s="31">
        <f t="shared" si="117"/>
        <v>82.65026106900001</v>
      </c>
      <c r="AF187" s="31">
        <f t="shared" si="117"/>
        <v>85.540597758000004</v>
      </c>
      <c r="AG187" s="31">
        <f t="shared" si="117"/>
        <v>87.469985148999996</v>
      </c>
      <c r="AH187" s="31">
        <f t="shared" si="117"/>
        <v>88.119485849</v>
      </c>
      <c r="AI187" s="31">
        <f t="shared" si="117"/>
        <v>89.866086065999994</v>
      </c>
      <c r="AJ187" s="31">
        <f t="shared" si="117"/>
        <v>91.237602164999998</v>
      </c>
      <c r="AK187" s="31">
        <f t="shared" si="117"/>
        <v>90.393970204999988</v>
      </c>
      <c r="AL187" s="31">
        <f t="shared" si="117"/>
        <v>87.572105614000009</v>
      </c>
      <c r="AM187" s="31">
        <f t="shared" si="117"/>
        <v>88.052015963567314</v>
      </c>
      <c r="AN187" s="31">
        <f t="shared" si="117"/>
        <v>88.017475792078912</v>
      </c>
      <c r="AO187" s="31">
        <f t="shared" si="117"/>
        <v>85.71879650621662</v>
      </c>
      <c r="AP187" s="31">
        <f t="shared" si="117"/>
        <v>84.994323020348617</v>
      </c>
      <c r="AQ187" s="31">
        <f t="shared" si="117"/>
        <v>84.472191639557522</v>
      </c>
      <c r="AR187" s="31">
        <f t="shared" si="117"/>
        <v>86.053109138932953</v>
      </c>
      <c r="AS187" s="31">
        <f t="shared" si="117"/>
        <v>87.026168896508636</v>
      </c>
      <c r="AT187" s="31">
        <f t="shared" si="117"/>
        <v>88.324572557374339</v>
      </c>
      <c r="AU187" s="31">
        <f t="shared" si="117"/>
        <v>87.655056082127643</v>
      </c>
      <c r="AV187" s="31">
        <f t="shared" si="117"/>
        <v>87.712174426631449</v>
      </c>
      <c r="AW187" s="31">
        <f t="shared" ref="AW187" si="120">AW140+AW148+AW156+AW164+AW173</f>
        <v>76.770304931894785</v>
      </c>
      <c r="AY187" s="149"/>
    </row>
    <row r="188" spans="1:51" x14ac:dyDescent="0.25">
      <c r="A188" s="36" t="s">
        <v>39</v>
      </c>
      <c r="B188" s="88">
        <v>10</v>
      </c>
      <c r="C188" s="31">
        <f t="shared" si="119"/>
        <v>70.085472265999996</v>
      </c>
      <c r="D188" s="31">
        <f t="shared" si="117"/>
        <v>72.243045324999997</v>
      </c>
      <c r="E188" s="31">
        <f t="shared" si="117"/>
        <v>72.569269649999995</v>
      </c>
      <c r="F188" s="31">
        <f t="shared" si="117"/>
        <v>74.538365924999994</v>
      </c>
      <c r="G188" s="31">
        <f t="shared" si="117"/>
        <v>76.357822775999992</v>
      </c>
      <c r="H188" s="31">
        <f t="shared" si="117"/>
        <v>74.927022597999994</v>
      </c>
      <c r="I188" s="31">
        <f t="shared" si="117"/>
        <v>75.365511884</v>
      </c>
      <c r="J188" s="31">
        <f t="shared" si="117"/>
        <v>76.016450453999994</v>
      </c>
      <c r="K188" s="31">
        <f t="shared" si="117"/>
        <v>77.904757500000002</v>
      </c>
      <c r="L188" s="31">
        <f t="shared" si="117"/>
        <v>76.093983593999994</v>
      </c>
      <c r="M188" s="31">
        <f t="shared" si="117"/>
        <v>73.502640252999996</v>
      </c>
      <c r="N188" s="31">
        <f t="shared" si="117"/>
        <v>70.734240092000007</v>
      </c>
      <c r="O188" s="31">
        <f t="shared" si="117"/>
        <v>73.783656576000013</v>
      </c>
      <c r="P188" s="31">
        <f t="shared" si="117"/>
        <v>81.488175772999995</v>
      </c>
      <c r="Q188" s="31">
        <f t="shared" si="117"/>
        <v>78.345983801000003</v>
      </c>
      <c r="R188" s="31">
        <f t="shared" si="117"/>
        <v>78.606566864999991</v>
      </c>
      <c r="S188" s="31">
        <f t="shared" si="117"/>
        <v>73.433017694</v>
      </c>
      <c r="T188" s="31">
        <f t="shared" si="117"/>
        <v>62.361594771</v>
      </c>
      <c r="U188" s="31">
        <f t="shared" si="117"/>
        <v>59.665260210000007</v>
      </c>
      <c r="V188" s="31">
        <f t="shared" si="117"/>
        <v>54.506446807000003</v>
      </c>
      <c r="W188" s="31">
        <f t="shared" si="117"/>
        <v>54.525612353999996</v>
      </c>
      <c r="X188" s="31">
        <f t="shared" si="117"/>
        <v>50.505283346999995</v>
      </c>
      <c r="Y188" s="31">
        <f t="shared" si="117"/>
        <v>31.875833589999999</v>
      </c>
      <c r="Z188" s="31">
        <f t="shared" si="117"/>
        <v>27.551328729000002</v>
      </c>
      <c r="AA188" s="31">
        <f t="shared" si="117"/>
        <v>26.420105672000002</v>
      </c>
      <c r="AB188" s="31">
        <f t="shared" si="117"/>
        <v>25.981933461000001</v>
      </c>
      <c r="AC188" s="31">
        <f t="shared" si="117"/>
        <v>23.477277884999999</v>
      </c>
      <c r="AD188" s="31">
        <f t="shared" si="117"/>
        <v>22.525946573999999</v>
      </c>
      <c r="AE188" s="31">
        <f t="shared" si="117"/>
        <v>23.285598163</v>
      </c>
      <c r="AF188" s="31">
        <f t="shared" si="117"/>
        <v>23.906419450999998</v>
      </c>
      <c r="AG188" s="31">
        <f t="shared" si="117"/>
        <v>26.482774643000003</v>
      </c>
      <c r="AH188" s="31">
        <f t="shared" si="117"/>
        <v>23.062029111000001</v>
      </c>
      <c r="AI188" s="31">
        <f t="shared" si="117"/>
        <v>22.210222161000001</v>
      </c>
      <c r="AJ188" s="31">
        <f t="shared" si="117"/>
        <v>22.828657634999999</v>
      </c>
      <c r="AK188" s="31">
        <f t="shared" si="117"/>
        <v>21.634909044999997</v>
      </c>
      <c r="AL188" s="31">
        <f t="shared" si="117"/>
        <v>22.753653921999998</v>
      </c>
      <c r="AM188" s="31">
        <f t="shared" si="117"/>
        <v>22.382730779991139</v>
      </c>
      <c r="AN188" s="31">
        <f t="shared" si="117"/>
        <v>20.774199006775369</v>
      </c>
      <c r="AO188" s="31">
        <f t="shared" si="117"/>
        <v>20.430691955455462</v>
      </c>
      <c r="AP188" s="31">
        <f t="shared" si="117"/>
        <v>21.208206660466516</v>
      </c>
      <c r="AQ188" s="31">
        <f t="shared" si="117"/>
        <v>21.987157274341087</v>
      </c>
      <c r="AR188" s="31">
        <f t="shared" si="117"/>
        <v>23.53529634517874</v>
      </c>
      <c r="AS188" s="31">
        <f t="shared" si="117"/>
        <v>25.389526219649436</v>
      </c>
      <c r="AT188" s="31">
        <f t="shared" si="117"/>
        <v>26.224033348427337</v>
      </c>
      <c r="AU188" s="31">
        <f t="shared" si="117"/>
        <v>25.636642954788297</v>
      </c>
      <c r="AV188" s="31">
        <f t="shared" si="117"/>
        <v>25.717189889781974</v>
      </c>
      <c r="AW188" s="31">
        <f t="shared" ref="AW188" si="121">AW141+AW149+AW157+AW165+AW174</f>
        <v>23.94387110263585</v>
      </c>
      <c r="AY188" s="149"/>
    </row>
    <row r="189" spans="1:51" x14ac:dyDescent="0.25">
      <c r="A189" s="35" t="s">
        <v>25</v>
      </c>
      <c r="B189" s="88"/>
      <c r="C189" s="31">
        <f t="shared" si="119"/>
        <v>40.709895496000001</v>
      </c>
      <c r="D189" s="31">
        <f t="shared" si="117"/>
        <v>40.767334683000001</v>
      </c>
      <c r="E189" s="31">
        <f t="shared" si="117"/>
        <v>41.399214463</v>
      </c>
      <c r="F189" s="31">
        <f t="shared" si="117"/>
        <v>43.306193683999993</v>
      </c>
      <c r="G189" s="31">
        <f t="shared" si="117"/>
        <v>42.375651910000002</v>
      </c>
      <c r="H189" s="31">
        <f t="shared" si="117"/>
        <v>40.979968353000004</v>
      </c>
      <c r="I189" s="31">
        <f t="shared" si="117"/>
        <v>45.503587375999999</v>
      </c>
      <c r="J189" s="31">
        <f t="shared" si="117"/>
        <v>41.107850245000002</v>
      </c>
      <c r="K189" s="31">
        <f t="shared" si="117"/>
        <v>42.867173800000003</v>
      </c>
      <c r="L189" s="31">
        <f t="shared" si="117"/>
        <v>41.392941704000002</v>
      </c>
      <c r="M189" s="31">
        <f t="shared" si="117"/>
        <v>43.015453667999999</v>
      </c>
      <c r="N189" s="31">
        <f t="shared" si="117"/>
        <v>42.495950393999998</v>
      </c>
      <c r="O189" s="31">
        <f t="shared" si="117"/>
        <v>42.185334136999998</v>
      </c>
      <c r="P189" s="31">
        <f t="shared" si="117"/>
        <v>41.131243135000005</v>
      </c>
      <c r="Q189" s="31">
        <f t="shared" si="117"/>
        <v>41.119684354</v>
      </c>
      <c r="R189" s="31">
        <f t="shared" si="117"/>
        <v>42.742674276999992</v>
      </c>
      <c r="S189" s="31">
        <f t="shared" si="117"/>
        <v>46.087820208000004</v>
      </c>
      <c r="T189" s="31">
        <f t="shared" si="117"/>
        <v>46.264399060000002</v>
      </c>
      <c r="U189" s="31">
        <f t="shared" si="117"/>
        <v>53.411494551999994</v>
      </c>
      <c r="V189" s="31">
        <f t="shared" si="117"/>
        <v>54.940326857999999</v>
      </c>
      <c r="W189" s="31">
        <f t="shared" si="117"/>
        <v>60.796984881</v>
      </c>
      <c r="X189" s="31">
        <f t="shared" si="117"/>
        <v>69.013995156999997</v>
      </c>
      <c r="Y189" s="31">
        <f t="shared" si="117"/>
        <v>71.320758882000007</v>
      </c>
      <c r="Z189" s="31">
        <f t="shared" si="117"/>
        <v>75.881101491999999</v>
      </c>
      <c r="AA189" s="31">
        <f t="shared" si="117"/>
        <v>77.542205874999993</v>
      </c>
      <c r="AB189" s="31">
        <f t="shared" si="117"/>
        <v>80.188920735000011</v>
      </c>
      <c r="AC189" s="31">
        <f t="shared" si="117"/>
        <v>86.503234161999998</v>
      </c>
      <c r="AD189" s="31">
        <f t="shared" si="117"/>
        <v>86.90559159</v>
      </c>
      <c r="AE189" s="31">
        <f t="shared" si="117"/>
        <v>93.259708996000001</v>
      </c>
      <c r="AF189" s="31">
        <f t="shared" si="117"/>
        <v>96.915817898</v>
      </c>
      <c r="AG189" s="31">
        <f t="shared" si="117"/>
        <v>100.264777442</v>
      </c>
      <c r="AH189" s="31">
        <f t="shared" si="117"/>
        <v>106.120327984</v>
      </c>
      <c r="AI189" s="31">
        <f t="shared" si="117"/>
        <v>107.004809182</v>
      </c>
      <c r="AJ189" s="31">
        <f t="shared" si="117"/>
        <v>110.310561533</v>
      </c>
      <c r="AK189" s="31">
        <f t="shared" si="117"/>
        <v>109.332527736</v>
      </c>
      <c r="AL189" s="31">
        <f t="shared" si="117"/>
        <v>104.610692378</v>
      </c>
      <c r="AM189" s="31">
        <f t="shared" si="117"/>
        <v>106.12404659468578</v>
      </c>
      <c r="AN189" s="31">
        <f t="shared" si="117"/>
        <v>110.62521846708732</v>
      </c>
      <c r="AO189" s="31">
        <f t="shared" si="117"/>
        <v>112.1352883892709</v>
      </c>
      <c r="AP189" s="31">
        <f t="shared" si="117"/>
        <v>116.21470866007076</v>
      </c>
      <c r="AQ189" s="31">
        <f t="shared" si="117"/>
        <v>120.35596661501526</v>
      </c>
      <c r="AR189" s="31">
        <f t="shared" si="117"/>
        <v>122.61943912468493</v>
      </c>
      <c r="AS189" s="31">
        <f t="shared" si="117"/>
        <v>125.90616114791874</v>
      </c>
      <c r="AT189" s="31">
        <f t="shared" si="117"/>
        <v>134.81645940872991</v>
      </c>
      <c r="AU189" s="31">
        <f t="shared" si="117"/>
        <v>138.96806792042523</v>
      </c>
      <c r="AV189" s="31">
        <f t="shared" si="117"/>
        <v>141.82660183837388</v>
      </c>
      <c r="AW189" s="31">
        <f t="shared" ref="AW189" si="122">AW142+AW150+AW158+AW166+AW175</f>
        <v>135.87068112938437</v>
      </c>
      <c r="AY189" s="149"/>
    </row>
    <row r="190" spans="1:51" x14ac:dyDescent="0.25">
      <c r="A190" s="35" t="s">
        <v>26</v>
      </c>
      <c r="B190" s="88"/>
      <c r="C190" s="31">
        <f>C143+C151+C159+C167+C178</f>
        <v>20.958172640000001</v>
      </c>
      <c r="D190" s="31">
        <f t="shared" ref="D190:AV190" si="123">D143+D151+D159+D167+D178</f>
        <v>25.090471929</v>
      </c>
      <c r="E190" s="31">
        <f t="shared" si="123"/>
        <v>23.068672158999998</v>
      </c>
      <c r="F190" s="31">
        <f t="shared" si="123"/>
        <v>27.737161113000003</v>
      </c>
      <c r="G190" s="31">
        <f t="shared" si="123"/>
        <v>25.020747433</v>
      </c>
      <c r="H190" s="31">
        <f t="shared" si="123"/>
        <v>22.840344387000002</v>
      </c>
      <c r="I190" s="31">
        <f t="shared" si="123"/>
        <v>20.400730168000003</v>
      </c>
      <c r="J190" s="31">
        <f t="shared" si="123"/>
        <v>17.167266514000001</v>
      </c>
      <c r="K190" s="31">
        <f t="shared" si="123"/>
        <v>15.868580052999999</v>
      </c>
      <c r="L190" s="31">
        <f t="shared" si="123"/>
        <v>10.927464729</v>
      </c>
      <c r="M190" s="31">
        <f t="shared" si="123"/>
        <v>8.8486017060000002</v>
      </c>
      <c r="N190" s="31">
        <f t="shared" si="123"/>
        <v>8.639838006999998</v>
      </c>
      <c r="O190" s="31">
        <f t="shared" si="123"/>
        <v>7.8796638919999991</v>
      </c>
      <c r="P190" s="31">
        <f t="shared" si="123"/>
        <v>8.119031415000002</v>
      </c>
      <c r="Q190" s="31">
        <f t="shared" si="123"/>
        <v>8.6502735739999999</v>
      </c>
      <c r="R190" s="31">
        <f t="shared" si="123"/>
        <v>6.9345000209999998</v>
      </c>
      <c r="S190" s="31">
        <f t="shared" si="123"/>
        <v>7.3059927370000004</v>
      </c>
      <c r="T190" s="31">
        <f t="shared" si="123"/>
        <v>6.7168686730000005</v>
      </c>
      <c r="U190" s="31">
        <f t="shared" si="123"/>
        <v>8.4070068350000007</v>
      </c>
      <c r="V190" s="31">
        <f t="shared" si="123"/>
        <v>5.7889809369999998</v>
      </c>
      <c r="W190" s="31">
        <f t="shared" si="123"/>
        <v>7.8068963089999999</v>
      </c>
      <c r="X190" s="31">
        <f t="shared" si="123"/>
        <v>7.3308735569999994</v>
      </c>
      <c r="Y190" s="31">
        <f t="shared" si="123"/>
        <v>8.4079649070000002</v>
      </c>
      <c r="Z190" s="31">
        <f t="shared" si="123"/>
        <v>7.2446204459999999</v>
      </c>
      <c r="AA190" s="31">
        <f t="shared" si="123"/>
        <v>6.8702506129999996</v>
      </c>
      <c r="AB190" s="31">
        <f t="shared" si="123"/>
        <v>6.9330815820000007</v>
      </c>
      <c r="AC190" s="31">
        <f t="shared" si="123"/>
        <v>9.6738395610000012</v>
      </c>
      <c r="AD190" s="31">
        <f t="shared" si="123"/>
        <v>8.6185450390000007</v>
      </c>
      <c r="AE190" s="31">
        <f t="shared" si="123"/>
        <v>9.0682246339999999</v>
      </c>
      <c r="AF190" s="31">
        <f t="shared" si="123"/>
        <v>10.575314470000002</v>
      </c>
      <c r="AG190" s="31">
        <f t="shared" si="123"/>
        <v>7.593483473</v>
      </c>
      <c r="AH190" s="31">
        <f t="shared" si="123"/>
        <v>9.0310070180000004</v>
      </c>
      <c r="AI190" s="31">
        <f t="shared" si="123"/>
        <v>7.3675169440000001</v>
      </c>
      <c r="AJ190" s="31">
        <f t="shared" si="123"/>
        <v>8.2751076549999993</v>
      </c>
      <c r="AK190" s="31">
        <f t="shared" si="123"/>
        <v>7.9173547490000002</v>
      </c>
      <c r="AL190" s="31">
        <f t="shared" si="123"/>
        <v>7.3933271630000004</v>
      </c>
      <c r="AM190" s="31">
        <f t="shared" si="123"/>
        <v>7.0049753890353106</v>
      </c>
      <c r="AN190" s="31">
        <f t="shared" si="123"/>
        <v>7.3353880352946081</v>
      </c>
      <c r="AO190" s="31">
        <f t="shared" si="123"/>
        <v>7.2899479596927108</v>
      </c>
      <c r="AP190" s="31">
        <f t="shared" si="123"/>
        <v>8.1684286530405288</v>
      </c>
      <c r="AQ190" s="31">
        <f t="shared" si="123"/>
        <v>8.4356749425264645</v>
      </c>
      <c r="AR190" s="31">
        <f t="shared" si="123"/>
        <v>8.7322780263924873</v>
      </c>
      <c r="AS190" s="31">
        <f t="shared" si="123"/>
        <v>6.1883950941720354</v>
      </c>
      <c r="AT190" s="31">
        <f t="shared" si="123"/>
        <v>6.4202332464529421</v>
      </c>
      <c r="AU190" s="31">
        <f t="shared" si="123"/>
        <v>5.8793535539903701</v>
      </c>
      <c r="AV190" s="31">
        <f t="shared" si="123"/>
        <v>7.0749907049831702</v>
      </c>
      <c r="AW190" s="31">
        <f t="shared" ref="AW190" si="124">AW143+AW151+AW159+AW167+AW178</f>
        <v>6.8313530721663671</v>
      </c>
      <c r="AY190" s="149"/>
    </row>
    <row r="191" spans="1:51" x14ac:dyDescent="0.25">
      <c r="A191" s="35" t="s">
        <v>23</v>
      </c>
      <c r="B191" s="88"/>
      <c r="C191" s="31">
        <f>C144+C152+C160+C168+C176</f>
        <v>0</v>
      </c>
      <c r="D191" s="31">
        <f t="shared" ref="D191:AV191" si="125">D144+D152+D160+D168+D176</f>
        <v>0</v>
      </c>
      <c r="E191" s="31">
        <f t="shared" si="125"/>
        <v>0</v>
      </c>
      <c r="F191" s="31">
        <f t="shared" si="125"/>
        <v>0</v>
      </c>
      <c r="G191" s="31">
        <f t="shared" si="125"/>
        <v>0</v>
      </c>
      <c r="H191" s="31">
        <f t="shared" si="125"/>
        <v>0</v>
      </c>
      <c r="I191" s="31">
        <f t="shared" si="125"/>
        <v>0</v>
      </c>
      <c r="J191" s="31">
        <f t="shared" si="125"/>
        <v>0</v>
      </c>
      <c r="K191" s="31">
        <f t="shared" si="125"/>
        <v>0</v>
      </c>
      <c r="L191" s="31">
        <f t="shared" si="125"/>
        <v>0</v>
      </c>
      <c r="M191" s="31">
        <f t="shared" si="125"/>
        <v>2.5954434759999998</v>
      </c>
      <c r="N191" s="31">
        <f t="shared" si="125"/>
        <v>4.6701718959999994</v>
      </c>
      <c r="O191" s="31">
        <f t="shared" si="125"/>
        <v>5.4412184799999999</v>
      </c>
      <c r="P191" s="31">
        <f t="shared" si="125"/>
        <v>5.4044889639999996</v>
      </c>
      <c r="Q191" s="31">
        <f t="shared" si="125"/>
        <v>5.6559442799999999</v>
      </c>
      <c r="R191" s="31">
        <f t="shared" si="125"/>
        <v>5.3818908759999999</v>
      </c>
      <c r="S191" s="31">
        <f t="shared" si="125"/>
        <v>5.4913755279999998</v>
      </c>
      <c r="T191" s="31">
        <f t="shared" si="125"/>
        <v>6.1458999919999995</v>
      </c>
      <c r="U191" s="31">
        <f t="shared" si="125"/>
        <v>5.7692461079999999</v>
      </c>
      <c r="V191" s="31">
        <f t="shared" si="125"/>
        <v>5.7133838720000005</v>
      </c>
      <c r="W191" s="31">
        <f t="shared" si="125"/>
        <v>5.9475075119999996</v>
      </c>
      <c r="X191" s="31">
        <f t="shared" si="125"/>
        <v>5.0790899999999999</v>
      </c>
      <c r="Y191" s="31">
        <f t="shared" si="125"/>
        <v>4.7411558239999998</v>
      </c>
      <c r="Z191" s="31">
        <f t="shared" si="125"/>
        <v>3.6892878119999999</v>
      </c>
      <c r="AA191" s="31">
        <f t="shared" si="125"/>
        <v>3.8134022319999996</v>
      </c>
      <c r="AB191" s="31">
        <f t="shared" si="125"/>
        <v>4.1156730679999995</v>
      </c>
      <c r="AC191" s="31">
        <f t="shared" si="125"/>
        <v>5.0116022000000005</v>
      </c>
      <c r="AD191" s="31">
        <f t="shared" si="125"/>
        <v>6.5640642280000003</v>
      </c>
      <c r="AE191" s="31">
        <f t="shared" si="125"/>
        <v>7.5184214840000001</v>
      </c>
      <c r="AF191" s="31">
        <f t="shared" si="125"/>
        <v>7.5354844639999996</v>
      </c>
      <c r="AG191" s="31">
        <f t="shared" si="125"/>
        <v>8.4759069079999989</v>
      </c>
      <c r="AH191" s="31">
        <f t="shared" si="125"/>
        <v>8.592042364000001</v>
      </c>
      <c r="AI191" s="31">
        <f t="shared" si="125"/>
        <v>9.0836244920000002</v>
      </c>
      <c r="AJ191" s="31">
        <f t="shared" si="125"/>
        <v>9.6258732880000011</v>
      </c>
      <c r="AK191" s="31">
        <f t="shared" si="125"/>
        <v>8.9908216719999992</v>
      </c>
      <c r="AL191" s="31">
        <f t="shared" si="125"/>
        <v>8.3678809839999992</v>
      </c>
      <c r="AM191" s="31">
        <f t="shared" si="125"/>
        <v>7.1129961988467585</v>
      </c>
      <c r="AN191" s="31">
        <f t="shared" si="125"/>
        <v>6.8986271547580378</v>
      </c>
      <c r="AO191" s="31">
        <f t="shared" si="125"/>
        <v>7.443952775205763</v>
      </c>
      <c r="AP191" s="31">
        <f t="shared" si="125"/>
        <v>7.5237797733789789</v>
      </c>
      <c r="AQ191" s="31">
        <f t="shared" si="125"/>
        <v>7.875229949089336</v>
      </c>
      <c r="AR191" s="31">
        <f t="shared" si="125"/>
        <v>8.2669813253870537</v>
      </c>
      <c r="AS191" s="31">
        <f t="shared" si="125"/>
        <v>8.4117890706347733</v>
      </c>
      <c r="AT191" s="31">
        <f t="shared" si="125"/>
        <v>8.9049355018416207</v>
      </c>
      <c r="AU191" s="31">
        <f t="shared" si="125"/>
        <v>9.0988356409420792</v>
      </c>
      <c r="AV191" s="31">
        <f t="shared" si="125"/>
        <v>9.4083053993739476</v>
      </c>
      <c r="AW191" s="31">
        <f t="shared" ref="AW191" si="126">AW144+AW152+AW160+AW168+AW176</f>
        <v>9.1489158093190159</v>
      </c>
      <c r="AY191" s="149"/>
    </row>
    <row r="192" spans="1:51" x14ac:dyDescent="0.25">
      <c r="A192" s="35" t="s">
        <v>27</v>
      </c>
      <c r="B192" s="88"/>
      <c r="C192" s="31">
        <f>C180</f>
        <v>7.0586538900000004</v>
      </c>
      <c r="D192" s="31">
        <f t="shared" ref="D192:AV192" si="127">D180</f>
        <v>7.0970640099999995</v>
      </c>
      <c r="E192" s="31">
        <f t="shared" si="127"/>
        <v>7.5066562799999996</v>
      </c>
      <c r="F192" s="31">
        <f t="shared" si="127"/>
        <v>7.9495939199999999</v>
      </c>
      <c r="G192" s="31">
        <f t="shared" si="127"/>
        <v>7.9486725800000002</v>
      </c>
      <c r="H192" s="31">
        <f t="shared" si="127"/>
        <v>8.1089704099999995</v>
      </c>
      <c r="I192" s="31">
        <f t="shared" si="127"/>
        <v>7.0527909500000003</v>
      </c>
      <c r="J192" s="31">
        <f t="shared" si="127"/>
        <v>6.3204471699999996</v>
      </c>
      <c r="K192" s="31">
        <f t="shared" si="127"/>
        <v>6.3423947299999996</v>
      </c>
      <c r="L192" s="31">
        <f t="shared" si="127"/>
        <v>6.0918950399999998</v>
      </c>
      <c r="M192" s="31">
        <f t="shared" si="127"/>
        <v>6.6789546299999998</v>
      </c>
      <c r="N192" s="31">
        <f t="shared" si="127"/>
        <v>6.79059452</v>
      </c>
      <c r="O192" s="31">
        <f t="shared" si="127"/>
        <v>6.6546166400000004</v>
      </c>
      <c r="P192" s="31">
        <f t="shared" si="127"/>
        <v>7.6077535000000003</v>
      </c>
      <c r="Q192" s="31">
        <f t="shared" si="127"/>
        <v>8.5945398999999991</v>
      </c>
      <c r="R192" s="31">
        <f t="shared" si="127"/>
        <v>11.13344489</v>
      </c>
      <c r="S192" s="31">
        <f t="shared" si="127"/>
        <v>13.873742304999999</v>
      </c>
      <c r="T192" s="31">
        <f t="shared" si="127"/>
        <v>12.032514447999999</v>
      </c>
      <c r="U192" s="31">
        <f t="shared" si="127"/>
        <v>11.933387289000001</v>
      </c>
      <c r="V192" s="31">
        <f t="shared" si="127"/>
        <v>13.774983226</v>
      </c>
      <c r="W192" s="31">
        <f t="shared" si="127"/>
        <v>15.880127628</v>
      </c>
      <c r="X192" s="31">
        <f t="shared" si="127"/>
        <v>16.341279812</v>
      </c>
      <c r="Y192" s="31">
        <f t="shared" si="127"/>
        <v>16.011649726000002</v>
      </c>
      <c r="Z192" s="31">
        <f t="shared" si="127"/>
        <v>15.295666628000001</v>
      </c>
      <c r="AA192" s="31">
        <f t="shared" si="127"/>
        <v>16.064818957</v>
      </c>
      <c r="AB192" s="31">
        <f t="shared" si="127"/>
        <v>15.822773440999999</v>
      </c>
      <c r="AC192" s="31">
        <f t="shared" si="127"/>
        <v>17.175186237999998</v>
      </c>
      <c r="AD192" s="31">
        <f t="shared" si="127"/>
        <v>17.609237596</v>
      </c>
      <c r="AE192" s="31">
        <f t="shared" si="127"/>
        <v>16.338926168</v>
      </c>
      <c r="AF192" s="31">
        <f t="shared" si="127"/>
        <v>18.178864707999999</v>
      </c>
      <c r="AG192" s="31">
        <f t="shared" si="127"/>
        <v>18.722764301000002</v>
      </c>
      <c r="AH192" s="31">
        <f t="shared" si="127"/>
        <v>17.414390679000004</v>
      </c>
      <c r="AI192" s="31">
        <f t="shared" si="127"/>
        <v>17.715013071000001</v>
      </c>
      <c r="AJ192" s="31">
        <f t="shared" si="127"/>
        <v>14.587627077</v>
      </c>
      <c r="AK192" s="31">
        <f t="shared" si="127"/>
        <v>15.778812909000001</v>
      </c>
      <c r="AL192" s="31">
        <f t="shared" si="127"/>
        <v>15.024440799000001</v>
      </c>
      <c r="AM192" s="31">
        <f t="shared" si="127"/>
        <v>13.979098469697723</v>
      </c>
      <c r="AN192" s="31">
        <f t="shared" si="127"/>
        <v>14.34005321316147</v>
      </c>
      <c r="AO192" s="31">
        <f t="shared" si="127"/>
        <v>11.893036719971587</v>
      </c>
      <c r="AP192" s="31">
        <f t="shared" si="127"/>
        <v>12.543434561230189</v>
      </c>
      <c r="AQ192" s="31">
        <f t="shared" si="127"/>
        <v>11.88223634075621</v>
      </c>
      <c r="AR192" s="31">
        <f t="shared" si="127"/>
        <v>12.412535740992178</v>
      </c>
      <c r="AS192" s="31">
        <f t="shared" si="127"/>
        <v>13.48570098589912</v>
      </c>
      <c r="AT192" s="31">
        <f t="shared" si="127"/>
        <v>14.49481861465844</v>
      </c>
      <c r="AU192" s="31">
        <f t="shared" si="127"/>
        <v>15.693581471138218</v>
      </c>
      <c r="AV192" s="31">
        <f t="shared" si="127"/>
        <v>14.891694765278572</v>
      </c>
      <c r="AW192" s="31">
        <f t="shared" ref="AW192" si="128">AW180</f>
        <v>10.314313409638446</v>
      </c>
      <c r="AY192" s="149"/>
    </row>
    <row r="193" spans="1:51" x14ac:dyDescent="0.25">
      <c r="A193" s="36" t="s">
        <v>42</v>
      </c>
      <c r="B193" s="88"/>
      <c r="C193" s="31">
        <f t="shared" ref="C193" si="129">C181</f>
        <v>4.5283550899999998</v>
      </c>
      <c r="D193" s="31">
        <f t="shared" ref="D193:AV193" si="130">D181</f>
        <v>4.7818135100000001</v>
      </c>
      <c r="E193" s="31">
        <f t="shared" si="130"/>
        <v>5.0559065800000003</v>
      </c>
      <c r="F193" s="31">
        <f t="shared" si="130"/>
        <v>5.4186127199999996</v>
      </c>
      <c r="G193" s="31">
        <f t="shared" si="130"/>
        <v>5.5460374799999999</v>
      </c>
      <c r="H193" s="31">
        <f t="shared" si="130"/>
        <v>5.7778411099999998</v>
      </c>
      <c r="I193" s="31">
        <f t="shared" si="130"/>
        <v>5.12968125</v>
      </c>
      <c r="J193" s="31">
        <f t="shared" si="130"/>
        <v>4.6407559699999998</v>
      </c>
      <c r="K193" s="31">
        <f t="shared" si="130"/>
        <v>4.8015671299999996</v>
      </c>
      <c r="L193" s="31">
        <f t="shared" si="130"/>
        <v>4.6472941399999996</v>
      </c>
      <c r="M193" s="31">
        <f t="shared" si="130"/>
        <v>5.2286348299999998</v>
      </c>
      <c r="N193" s="31">
        <f t="shared" si="130"/>
        <v>5.41490312</v>
      </c>
      <c r="O193" s="31">
        <f t="shared" si="130"/>
        <v>5.5519728400000004</v>
      </c>
      <c r="P193" s="31">
        <f t="shared" si="130"/>
        <v>6.4815985999999999</v>
      </c>
      <c r="Q193" s="31">
        <f t="shared" si="130"/>
        <v>7.4906097999999997</v>
      </c>
      <c r="R193" s="31">
        <f t="shared" si="130"/>
        <v>9.9912047899999994</v>
      </c>
      <c r="S193" s="31">
        <f t="shared" si="130"/>
        <v>12.744331604999999</v>
      </c>
      <c r="T193" s="31">
        <f t="shared" si="130"/>
        <v>11.039147648</v>
      </c>
      <c r="U193" s="31">
        <f t="shared" si="130"/>
        <v>10.798252488999999</v>
      </c>
      <c r="V193" s="31">
        <f t="shared" si="130"/>
        <v>12.745269526</v>
      </c>
      <c r="W193" s="31">
        <f t="shared" si="130"/>
        <v>14.963415328</v>
      </c>
      <c r="X193" s="31">
        <f t="shared" si="130"/>
        <v>15.263866112000001</v>
      </c>
      <c r="Y193" s="31">
        <f t="shared" si="130"/>
        <v>14.952544425999999</v>
      </c>
      <c r="Z193" s="31">
        <f t="shared" si="130"/>
        <v>14.294539928000001</v>
      </c>
      <c r="AA193" s="31">
        <f t="shared" si="130"/>
        <v>15.119689657</v>
      </c>
      <c r="AB193" s="31">
        <f t="shared" si="130"/>
        <v>14.893709640999999</v>
      </c>
      <c r="AC193" s="31">
        <f t="shared" si="130"/>
        <v>16.214681737999999</v>
      </c>
      <c r="AD193" s="31">
        <f t="shared" si="130"/>
        <v>16.696125796</v>
      </c>
      <c r="AE193" s="31">
        <f t="shared" si="130"/>
        <v>15.438906968</v>
      </c>
      <c r="AF193" s="31">
        <f t="shared" si="130"/>
        <v>17.275405908</v>
      </c>
      <c r="AG193" s="31">
        <f t="shared" si="130"/>
        <v>17.810049501000002</v>
      </c>
      <c r="AH193" s="31">
        <f t="shared" si="130"/>
        <v>16.573887579000001</v>
      </c>
      <c r="AI193" s="31">
        <f t="shared" si="130"/>
        <v>16.944924871000001</v>
      </c>
      <c r="AJ193" s="31">
        <f t="shared" si="130"/>
        <v>13.797726077</v>
      </c>
      <c r="AK193" s="31">
        <f t="shared" si="130"/>
        <v>15.024791109000001</v>
      </c>
      <c r="AL193" s="31">
        <f t="shared" si="130"/>
        <v>14.370003511</v>
      </c>
      <c r="AM193" s="31">
        <f t="shared" si="130"/>
        <v>13.257185139631501</v>
      </c>
      <c r="AN193" s="31">
        <f t="shared" si="130"/>
        <v>13.6515313485378</v>
      </c>
      <c r="AO193" s="31">
        <f t="shared" si="130"/>
        <v>11.2315702092524</v>
      </c>
      <c r="AP193" s="31">
        <f t="shared" si="130"/>
        <v>11.9759329865862</v>
      </c>
      <c r="AQ193" s="31">
        <f t="shared" si="130"/>
        <v>11.345866532387699</v>
      </c>
      <c r="AR193" s="31">
        <f t="shared" si="130"/>
        <v>11.855144905886799</v>
      </c>
      <c r="AS193" s="31">
        <f t="shared" si="130"/>
        <v>12.8731856693902</v>
      </c>
      <c r="AT193" s="31">
        <f t="shared" si="130"/>
        <v>14.009439279655</v>
      </c>
      <c r="AU193" s="31">
        <f t="shared" si="130"/>
        <v>15.224197423215299</v>
      </c>
      <c r="AV193" s="31">
        <f t="shared" si="130"/>
        <v>14.4491994972164</v>
      </c>
      <c r="AW193" s="31">
        <f t="shared" ref="AW193" si="131">AW181</f>
        <v>9.9166716804928594</v>
      </c>
      <c r="AY193" s="149"/>
    </row>
    <row r="194" spans="1:51" x14ac:dyDescent="0.25">
      <c r="A194" s="36" t="s">
        <v>43</v>
      </c>
      <c r="B194" s="88"/>
      <c r="C194" s="31">
        <f t="shared" ref="C194" si="132">C182</f>
        <v>1.3151292000000001</v>
      </c>
      <c r="D194" s="31">
        <f t="shared" ref="D194:AV194" si="133">D182</f>
        <v>1.1428153000000001</v>
      </c>
      <c r="E194" s="31">
        <f t="shared" si="133"/>
        <v>1.2336313000000001</v>
      </c>
      <c r="F194" s="31">
        <f t="shared" si="133"/>
        <v>1.25345</v>
      </c>
      <c r="G194" s="31">
        <f t="shared" si="133"/>
        <v>1.2581327</v>
      </c>
      <c r="H194" s="31">
        <f t="shared" si="133"/>
        <v>1.2043052999999999</v>
      </c>
      <c r="I194" s="31">
        <f t="shared" si="133"/>
        <v>1.0323225</v>
      </c>
      <c r="J194" s="31">
        <f t="shared" si="133"/>
        <v>0.96870400000000001</v>
      </c>
      <c r="K194" s="31">
        <f t="shared" si="133"/>
        <v>0.86445479999999997</v>
      </c>
      <c r="L194" s="31">
        <f t="shared" si="133"/>
        <v>0.81360730000000003</v>
      </c>
      <c r="M194" s="31">
        <f t="shared" si="133"/>
        <v>0.85811660000000001</v>
      </c>
      <c r="N194" s="31">
        <f t="shared" si="133"/>
        <v>0.84014259999999996</v>
      </c>
      <c r="O194" s="31">
        <f t="shared" si="133"/>
        <v>0.58983099999999999</v>
      </c>
      <c r="P194" s="31">
        <f t="shared" si="133"/>
        <v>0.64275970000000004</v>
      </c>
      <c r="Q194" s="31">
        <f t="shared" si="133"/>
        <v>0.6257317</v>
      </c>
      <c r="R194" s="31">
        <f t="shared" si="133"/>
        <v>0.67851850000000002</v>
      </c>
      <c r="S194" s="31">
        <f t="shared" si="133"/>
        <v>0.72364269999999997</v>
      </c>
      <c r="T194" s="31">
        <f t="shared" si="133"/>
        <v>0.63590120000000006</v>
      </c>
      <c r="U194" s="31">
        <f t="shared" si="133"/>
        <v>0.73428519999999997</v>
      </c>
      <c r="V194" s="31">
        <f t="shared" si="133"/>
        <v>0.68305930000000004</v>
      </c>
      <c r="W194" s="31">
        <f t="shared" si="133"/>
        <v>0.58704029999999996</v>
      </c>
      <c r="X194" s="31">
        <f t="shared" si="133"/>
        <v>0.75382009999999999</v>
      </c>
      <c r="Y194" s="31">
        <f t="shared" si="133"/>
        <v>0.76460450000000002</v>
      </c>
      <c r="Z194" s="31">
        <f t="shared" si="133"/>
        <v>0.73158909999999999</v>
      </c>
      <c r="AA194" s="31">
        <f t="shared" si="133"/>
        <v>0.67832930000000002</v>
      </c>
      <c r="AB194" s="31">
        <f t="shared" si="133"/>
        <v>0.67043019999999998</v>
      </c>
      <c r="AC194" s="31">
        <f t="shared" si="133"/>
        <v>0.71579090000000001</v>
      </c>
      <c r="AD194" s="31">
        <f t="shared" si="133"/>
        <v>0.68556620000000001</v>
      </c>
      <c r="AE194" s="31">
        <f t="shared" si="133"/>
        <v>0.67052480000000003</v>
      </c>
      <c r="AF194" s="31">
        <f t="shared" si="133"/>
        <v>0.66352440000000001</v>
      </c>
      <c r="AG194" s="31">
        <f t="shared" si="133"/>
        <v>0.69152599999999997</v>
      </c>
      <c r="AH194" s="31">
        <f t="shared" si="133"/>
        <v>0.65912550000000003</v>
      </c>
      <c r="AI194" s="31">
        <f t="shared" si="133"/>
        <v>0.61385940000000006</v>
      </c>
      <c r="AJ194" s="31">
        <f t="shared" si="133"/>
        <v>0.6358066</v>
      </c>
      <c r="AK194" s="31">
        <f t="shared" si="133"/>
        <v>0.62786019999999998</v>
      </c>
      <c r="AL194" s="31">
        <f t="shared" si="133"/>
        <v>0.52251326399999998</v>
      </c>
      <c r="AM194" s="31">
        <f t="shared" si="133"/>
        <v>0.55028464056629001</v>
      </c>
      <c r="AN194" s="31">
        <f t="shared" si="133"/>
        <v>0.53152826746965098</v>
      </c>
      <c r="AO194" s="31">
        <f t="shared" si="133"/>
        <v>0.52634961137424596</v>
      </c>
      <c r="AP194" s="31">
        <f t="shared" si="133"/>
        <v>0.48672308003966602</v>
      </c>
      <c r="AQ194" s="31">
        <f t="shared" si="133"/>
        <v>0.440356948078722</v>
      </c>
      <c r="AR194" s="31">
        <f t="shared" si="133"/>
        <v>0.48259642564413502</v>
      </c>
      <c r="AS194" s="31">
        <f t="shared" si="133"/>
        <v>0.53136487347277805</v>
      </c>
      <c r="AT194" s="31">
        <f t="shared" si="133"/>
        <v>0.405258876756525</v>
      </c>
      <c r="AU194" s="31">
        <f t="shared" si="133"/>
        <v>0.41039553567626202</v>
      </c>
      <c r="AV194" s="31">
        <f t="shared" si="133"/>
        <v>0.38859759366227598</v>
      </c>
      <c r="AW194" s="31">
        <f t="shared" ref="AW194" si="134">AW182</f>
        <v>0.34063819539457602</v>
      </c>
      <c r="AY194" s="149"/>
    </row>
    <row r="195" spans="1:51" x14ac:dyDescent="0.25">
      <c r="A195" s="36" t="s">
        <v>44</v>
      </c>
      <c r="B195" s="88"/>
      <c r="C195" s="31">
        <f t="shared" ref="C195" si="135">C183</f>
        <v>1.2151696000000001</v>
      </c>
      <c r="D195" s="31">
        <f t="shared" ref="D195:AV195" si="136">D183</f>
        <v>1.1724352</v>
      </c>
      <c r="E195" s="31">
        <f t="shared" si="136"/>
        <v>1.2171183999999999</v>
      </c>
      <c r="F195" s="31">
        <f t="shared" si="136"/>
        <v>1.2775312000000001</v>
      </c>
      <c r="G195" s="31">
        <f t="shared" si="136"/>
        <v>1.1445023999999999</v>
      </c>
      <c r="H195" s="31">
        <f t="shared" si="136"/>
        <v>1.126824</v>
      </c>
      <c r="I195" s="31">
        <f t="shared" si="136"/>
        <v>0.8907872</v>
      </c>
      <c r="J195" s="31">
        <f t="shared" si="136"/>
        <v>0.71098720000000004</v>
      </c>
      <c r="K195" s="31">
        <f t="shared" si="136"/>
        <v>0.6763728</v>
      </c>
      <c r="L195" s="31">
        <f t="shared" si="136"/>
        <v>0.63099360000000004</v>
      </c>
      <c r="M195" s="31">
        <f t="shared" si="136"/>
        <v>0.59220320000000004</v>
      </c>
      <c r="N195" s="31">
        <f t="shared" si="136"/>
        <v>0.53554880000000005</v>
      </c>
      <c r="O195" s="31">
        <f t="shared" si="136"/>
        <v>0.51281279999999996</v>
      </c>
      <c r="P195" s="31">
        <f t="shared" si="136"/>
        <v>0.48339520000000002</v>
      </c>
      <c r="Q195" s="31">
        <f t="shared" si="136"/>
        <v>0.47819840000000002</v>
      </c>
      <c r="R195" s="31">
        <f t="shared" si="136"/>
        <v>0.46372160000000001</v>
      </c>
      <c r="S195" s="31">
        <f t="shared" si="136"/>
        <v>0.40576800000000002</v>
      </c>
      <c r="T195" s="31">
        <f t="shared" si="136"/>
        <v>0.35746559999999999</v>
      </c>
      <c r="U195" s="31">
        <f t="shared" si="136"/>
        <v>0.40084959999999997</v>
      </c>
      <c r="V195" s="31">
        <f t="shared" si="136"/>
        <v>0.34665439999999997</v>
      </c>
      <c r="W195" s="31">
        <f t="shared" si="136"/>
        <v>0.32967200000000002</v>
      </c>
      <c r="X195" s="31">
        <f t="shared" si="136"/>
        <v>0.32359359999999998</v>
      </c>
      <c r="Y195" s="31">
        <f t="shared" si="136"/>
        <v>0.29450080000000001</v>
      </c>
      <c r="Z195" s="31">
        <f t="shared" si="136"/>
        <v>0.26953759999999999</v>
      </c>
      <c r="AA195" s="31">
        <f t="shared" si="136"/>
        <v>0.26679999999999998</v>
      </c>
      <c r="AB195" s="31">
        <f t="shared" si="136"/>
        <v>0.25863360000000002</v>
      </c>
      <c r="AC195" s="31">
        <f t="shared" si="136"/>
        <v>0.2447136</v>
      </c>
      <c r="AD195" s="31">
        <f t="shared" si="136"/>
        <v>0.22754559999999999</v>
      </c>
      <c r="AE195" s="31">
        <f t="shared" si="136"/>
        <v>0.22949439999999999</v>
      </c>
      <c r="AF195" s="31">
        <f t="shared" si="136"/>
        <v>0.23993439999999999</v>
      </c>
      <c r="AG195" s="31">
        <f t="shared" si="136"/>
        <v>0.22118879999999999</v>
      </c>
      <c r="AH195" s="31">
        <f t="shared" si="136"/>
        <v>0.1813776</v>
      </c>
      <c r="AI195" s="31">
        <f t="shared" si="136"/>
        <v>0.1562288</v>
      </c>
      <c r="AJ195" s="31">
        <f t="shared" si="136"/>
        <v>0.15409439999999999</v>
      </c>
      <c r="AK195" s="31">
        <f t="shared" si="136"/>
        <v>0.12616160000000001</v>
      </c>
      <c r="AL195" s="31">
        <f t="shared" si="136"/>
        <v>0.131924024</v>
      </c>
      <c r="AM195" s="31">
        <f t="shared" si="136"/>
        <v>0.17162868949993301</v>
      </c>
      <c r="AN195" s="31">
        <f t="shared" si="136"/>
        <v>0.15699359715401801</v>
      </c>
      <c r="AO195" s="31">
        <f t="shared" si="136"/>
        <v>0.135116899344942</v>
      </c>
      <c r="AP195" s="31">
        <f t="shared" si="136"/>
        <v>8.0778494604323403E-2</v>
      </c>
      <c r="AQ195" s="31">
        <f t="shared" si="136"/>
        <v>9.6012860289788199E-2</v>
      </c>
      <c r="AR195" s="31">
        <f t="shared" si="136"/>
        <v>7.4794409461244299E-2</v>
      </c>
      <c r="AS195" s="31">
        <f t="shared" si="136"/>
        <v>8.1150443036141301E-2</v>
      </c>
      <c r="AT195" s="31">
        <f t="shared" si="136"/>
        <v>8.0120458246914203E-2</v>
      </c>
      <c r="AU195" s="31">
        <f t="shared" si="136"/>
        <v>5.8988512246657E-2</v>
      </c>
      <c r="AV195" s="31">
        <f t="shared" si="136"/>
        <v>5.3897674399897101E-2</v>
      </c>
      <c r="AW195" s="31">
        <f t="shared" ref="AW195" si="137">AW183</f>
        <v>5.70035337510112E-2</v>
      </c>
      <c r="AY195" s="149"/>
    </row>
    <row r="196" spans="1:51" x14ac:dyDescent="0.25">
      <c r="A196" s="20"/>
      <c r="B196" s="96"/>
    </row>
    <row r="197" spans="1:51" x14ac:dyDescent="0.25">
      <c r="A197" s="38" t="s">
        <v>57</v>
      </c>
      <c r="B197" s="88"/>
    </row>
    <row r="198" spans="1:51" ht="17.25" x14ac:dyDescent="0.25">
      <c r="A198" s="20" t="s">
        <v>145</v>
      </c>
      <c r="B198" s="97"/>
    </row>
    <row r="199" spans="1:51" ht="17.25" x14ac:dyDescent="0.25">
      <c r="A199" s="46" t="s">
        <v>108</v>
      </c>
      <c r="B199" s="98"/>
    </row>
    <row r="200" spans="1:51" ht="17.25" x14ac:dyDescent="0.25">
      <c r="A200" s="38" t="s">
        <v>146</v>
      </c>
      <c r="B200" s="98"/>
    </row>
    <row r="201" spans="1:51" ht="17.25" x14ac:dyDescent="0.25">
      <c r="A201" s="38" t="s">
        <v>147</v>
      </c>
      <c r="B201" s="98"/>
    </row>
    <row r="202" spans="1:51" ht="17.25" x14ac:dyDescent="0.25">
      <c r="A202" s="46" t="s">
        <v>109</v>
      </c>
      <c r="B202" s="98"/>
    </row>
    <row r="203" spans="1:51" ht="17.25" x14ac:dyDescent="0.25">
      <c r="A203" s="38" t="s">
        <v>148</v>
      </c>
      <c r="B203" s="98"/>
    </row>
    <row r="204" spans="1:51" ht="17.25" x14ac:dyDescent="0.25">
      <c r="A204" s="38" t="s">
        <v>110</v>
      </c>
      <c r="B204" s="88"/>
    </row>
    <row r="205" spans="1:51" ht="17.25" x14ac:dyDescent="0.25">
      <c r="A205" s="46" t="s">
        <v>104</v>
      </c>
      <c r="B205" s="98"/>
    </row>
    <row r="206" spans="1:51" ht="17.25" x14ac:dyDescent="0.25">
      <c r="A206" s="46" t="s">
        <v>111</v>
      </c>
      <c r="B206" s="98"/>
    </row>
    <row r="207" spans="1:51" ht="17.25" x14ac:dyDescent="0.25">
      <c r="A207" s="46" t="s">
        <v>112</v>
      </c>
      <c r="B207" s="98"/>
    </row>
    <row r="208" spans="1:51" ht="17.25" x14ac:dyDescent="0.25">
      <c r="A208" s="38" t="s">
        <v>113</v>
      </c>
      <c r="B208" s="88"/>
    </row>
  </sheetData>
  <pageMargins left="0.7" right="0.7" top="0.75" bottom="0.75" header="0.3" footer="0.3"/>
  <pageSetup paperSize="8" scale="53" fitToWidth="0"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outlinePr summaryBelow="0"/>
  </sheetPr>
  <dimension ref="A1:GW181"/>
  <sheetViews>
    <sheetView zoomScale="85" zoomScaleNormal="85" workbookViewId="0">
      <pane xSplit="2" ySplit="9" topLeftCell="FW137" activePane="bottomRight" state="frozenSplit"/>
      <selection activeCell="E58" sqref="E58"/>
      <selection pane="topRight" activeCell="E58" sqref="E58"/>
      <selection pane="bottomLeft" activeCell="E58" sqref="E58"/>
      <selection pane="bottomRight" activeCell="GO155" sqref="GO155"/>
    </sheetView>
  </sheetViews>
  <sheetFormatPr defaultColWidth="9" defaultRowHeight="14.25" x14ac:dyDescent="0.2"/>
  <cols>
    <col min="1" max="1" width="46.25" style="2" customWidth="1"/>
    <col min="2" max="2" width="5.5" style="90" bestFit="1" customWidth="1"/>
    <col min="3" max="3" width="10.75" style="2" bestFit="1" customWidth="1"/>
    <col min="4" max="114" width="9" style="2"/>
    <col min="115" max="16384" width="9" style="1"/>
  </cols>
  <sheetData>
    <row r="1" spans="1:198" x14ac:dyDescent="0.2">
      <c r="A1" s="21"/>
      <c r="B1" s="8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1"/>
      <c r="BD1" s="21"/>
      <c r="BE1" s="21"/>
      <c r="BF1" s="21"/>
      <c r="BG1" s="21"/>
      <c r="BH1" s="21"/>
      <c r="BI1" s="21"/>
      <c r="BJ1" s="21"/>
      <c r="BK1" s="21"/>
      <c r="BL1" s="21"/>
      <c r="BM1" s="21"/>
      <c r="BN1" s="21"/>
      <c r="BO1" s="21"/>
      <c r="BP1" s="21"/>
      <c r="BQ1" s="21"/>
      <c r="BR1" s="21"/>
      <c r="BS1" s="21"/>
      <c r="BT1" s="21"/>
      <c r="BU1" s="21"/>
      <c r="BV1" s="21"/>
      <c r="BW1" s="21"/>
      <c r="BX1" s="21"/>
      <c r="BY1" s="21"/>
      <c r="BZ1" s="21"/>
      <c r="CA1" s="21"/>
      <c r="CB1" s="21"/>
      <c r="CC1" s="21"/>
      <c r="CD1" s="21"/>
      <c r="CE1" s="21"/>
      <c r="CF1" s="21"/>
      <c r="CG1" s="21"/>
      <c r="CH1" s="21"/>
      <c r="CI1" s="21"/>
      <c r="CJ1" s="21"/>
      <c r="CK1" s="21"/>
      <c r="CL1" s="21"/>
      <c r="CM1" s="21"/>
      <c r="CN1" s="21"/>
      <c r="CO1" s="21"/>
      <c r="CP1" s="21"/>
      <c r="CQ1" s="21"/>
      <c r="CR1" s="21"/>
      <c r="CS1" s="21"/>
      <c r="CT1" s="21"/>
      <c r="CU1" s="21"/>
      <c r="CV1" s="21"/>
      <c r="CW1" s="21"/>
      <c r="CX1" s="21"/>
      <c r="CY1" s="21"/>
      <c r="CZ1" s="21"/>
      <c r="DA1" s="21"/>
      <c r="DB1" s="21"/>
      <c r="DC1" s="21"/>
      <c r="DD1" s="21"/>
      <c r="DE1" s="21"/>
      <c r="DF1" s="21"/>
      <c r="DG1" s="21"/>
      <c r="DH1" s="21"/>
      <c r="DI1" s="21"/>
      <c r="DJ1" s="21"/>
    </row>
    <row r="7" spans="1:198" ht="21" x14ac:dyDescent="0.35">
      <c r="A7" s="8" t="s">
        <v>56</v>
      </c>
      <c r="B7" s="82"/>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row>
    <row r="8" spans="1:198" ht="15" x14ac:dyDescent="0.25">
      <c r="A8" s="91" t="s">
        <v>160</v>
      </c>
      <c r="B8" s="83" t="s">
        <v>159</v>
      </c>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row>
    <row r="9" spans="1:198" ht="15" x14ac:dyDescent="0.2">
      <c r="A9" s="6" t="s">
        <v>141</v>
      </c>
      <c r="B9" s="84" t="s">
        <v>152</v>
      </c>
      <c r="C9" s="24">
        <v>27089</v>
      </c>
      <c r="D9" s="24">
        <v>27181</v>
      </c>
      <c r="E9" s="24">
        <v>27273</v>
      </c>
      <c r="F9" s="24">
        <v>27364</v>
      </c>
      <c r="G9" s="24">
        <v>27454</v>
      </c>
      <c r="H9" s="24">
        <v>27546</v>
      </c>
      <c r="I9" s="24">
        <v>27638</v>
      </c>
      <c r="J9" s="24">
        <v>27729</v>
      </c>
      <c r="K9" s="24">
        <v>27820</v>
      </c>
      <c r="L9" s="24">
        <v>27912</v>
      </c>
      <c r="M9" s="24">
        <v>28004</v>
      </c>
      <c r="N9" s="24">
        <v>28095</v>
      </c>
      <c r="O9" s="24">
        <v>28185</v>
      </c>
      <c r="P9" s="24">
        <v>28277</v>
      </c>
      <c r="Q9" s="24">
        <v>28369</v>
      </c>
      <c r="R9" s="24">
        <v>28460</v>
      </c>
      <c r="S9" s="24">
        <v>28550</v>
      </c>
      <c r="T9" s="24">
        <v>28642</v>
      </c>
      <c r="U9" s="24">
        <v>28734</v>
      </c>
      <c r="V9" s="24">
        <v>28825</v>
      </c>
      <c r="W9" s="24">
        <v>28915</v>
      </c>
      <c r="X9" s="24">
        <v>29007</v>
      </c>
      <c r="Y9" s="24">
        <v>29099</v>
      </c>
      <c r="Z9" s="24">
        <v>29190</v>
      </c>
      <c r="AA9" s="24">
        <v>29281</v>
      </c>
      <c r="AB9" s="24">
        <v>29373</v>
      </c>
      <c r="AC9" s="24">
        <v>29465</v>
      </c>
      <c r="AD9" s="24">
        <v>29556</v>
      </c>
      <c r="AE9" s="24">
        <v>29646</v>
      </c>
      <c r="AF9" s="24">
        <v>29738</v>
      </c>
      <c r="AG9" s="24">
        <v>29830</v>
      </c>
      <c r="AH9" s="24">
        <v>29921</v>
      </c>
      <c r="AI9" s="24">
        <v>30011</v>
      </c>
      <c r="AJ9" s="24">
        <v>30103</v>
      </c>
      <c r="AK9" s="24">
        <v>30195</v>
      </c>
      <c r="AL9" s="24">
        <v>30286</v>
      </c>
      <c r="AM9" s="24">
        <v>30376</v>
      </c>
      <c r="AN9" s="24">
        <v>30468</v>
      </c>
      <c r="AO9" s="24">
        <v>30560</v>
      </c>
      <c r="AP9" s="24">
        <v>30651</v>
      </c>
      <c r="AQ9" s="24">
        <v>30742</v>
      </c>
      <c r="AR9" s="24">
        <v>30834</v>
      </c>
      <c r="AS9" s="24">
        <v>30926</v>
      </c>
      <c r="AT9" s="24">
        <v>31017</v>
      </c>
      <c r="AU9" s="24">
        <v>31107</v>
      </c>
      <c r="AV9" s="24">
        <v>31199</v>
      </c>
      <c r="AW9" s="24">
        <v>31291</v>
      </c>
      <c r="AX9" s="24">
        <v>31382</v>
      </c>
      <c r="AY9" s="24">
        <v>31472</v>
      </c>
      <c r="AZ9" s="24">
        <v>31564</v>
      </c>
      <c r="BA9" s="24">
        <v>31656</v>
      </c>
      <c r="BB9" s="24">
        <v>31747</v>
      </c>
      <c r="BC9" s="24">
        <v>31837</v>
      </c>
      <c r="BD9" s="24">
        <v>31929</v>
      </c>
      <c r="BE9" s="24">
        <v>32021</v>
      </c>
      <c r="BF9" s="24">
        <v>32112</v>
      </c>
      <c r="BG9" s="24">
        <v>32203</v>
      </c>
      <c r="BH9" s="24">
        <v>32295</v>
      </c>
      <c r="BI9" s="24">
        <v>32387</v>
      </c>
      <c r="BJ9" s="24">
        <v>32478</v>
      </c>
      <c r="BK9" s="24">
        <v>32568</v>
      </c>
      <c r="BL9" s="24">
        <v>32660</v>
      </c>
      <c r="BM9" s="24">
        <v>32752</v>
      </c>
      <c r="BN9" s="24">
        <v>32843</v>
      </c>
      <c r="BO9" s="24">
        <v>32933</v>
      </c>
      <c r="BP9" s="24">
        <v>33025</v>
      </c>
      <c r="BQ9" s="24">
        <v>33117</v>
      </c>
      <c r="BR9" s="24">
        <v>33208</v>
      </c>
      <c r="BS9" s="24">
        <v>33298</v>
      </c>
      <c r="BT9" s="24">
        <v>33390</v>
      </c>
      <c r="BU9" s="24">
        <v>33482</v>
      </c>
      <c r="BV9" s="24">
        <v>33573</v>
      </c>
      <c r="BW9" s="24">
        <v>33664</v>
      </c>
      <c r="BX9" s="24">
        <v>33756</v>
      </c>
      <c r="BY9" s="24">
        <v>33848</v>
      </c>
      <c r="BZ9" s="24">
        <v>33939</v>
      </c>
      <c r="CA9" s="24">
        <v>34029</v>
      </c>
      <c r="CB9" s="24">
        <v>34121</v>
      </c>
      <c r="CC9" s="24">
        <v>34213</v>
      </c>
      <c r="CD9" s="24">
        <v>34304</v>
      </c>
      <c r="CE9" s="24">
        <v>34394</v>
      </c>
      <c r="CF9" s="24">
        <v>34486</v>
      </c>
      <c r="CG9" s="24">
        <v>34578</v>
      </c>
      <c r="CH9" s="24">
        <v>34669</v>
      </c>
      <c r="CI9" s="24">
        <v>34759</v>
      </c>
      <c r="CJ9" s="24">
        <v>34851</v>
      </c>
      <c r="CK9" s="24">
        <v>34943</v>
      </c>
      <c r="CL9" s="24">
        <v>35034</v>
      </c>
      <c r="CM9" s="24">
        <v>35125</v>
      </c>
      <c r="CN9" s="24">
        <v>35217</v>
      </c>
      <c r="CO9" s="24">
        <v>35309</v>
      </c>
      <c r="CP9" s="24">
        <v>35400</v>
      </c>
      <c r="CQ9" s="24">
        <v>35490</v>
      </c>
      <c r="CR9" s="24">
        <v>35582</v>
      </c>
      <c r="CS9" s="24">
        <v>35674</v>
      </c>
      <c r="CT9" s="24">
        <v>35765</v>
      </c>
      <c r="CU9" s="24">
        <v>35855</v>
      </c>
      <c r="CV9" s="24">
        <v>35947</v>
      </c>
      <c r="CW9" s="24">
        <v>36039</v>
      </c>
      <c r="CX9" s="24">
        <v>36130</v>
      </c>
      <c r="CY9" s="24">
        <v>36220</v>
      </c>
      <c r="CZ9" s="24">
        <v>36312</v>
      </c>
      <c r="DA9" s="24">
        <v>36404</v>
      </c>
      <c r="DB9" s="24">
        <v>36495</v>
      </c>
      <c r="DC9" s="24">
        <v>36586</v>
      </c>
      <c r="DD9" s="24">
        <v>36678</v>
      </c>
      <c r="DE9" s="24">
        <v>36770</v>
      </c>
      <c r="DF9" s="24">
        <v>36861</v>
      </c>
      <c r="DG9" s="24">
        <v>36951</v>
      </c>
      <c r="DH9" s="24">
        <v>37043</v>
      </c>
      <c r="DI9" s="24">
        <v>37135</v>
      </c>
      <c r="DJ9" s="24">
        <v>37226</v>
      </c>
      <c r="DK9" s="24">
        <v>37316</v>
      </c>
      <c r="DL9" s="24">
        <v>37408</v>
      </c>
      <c r="DM9" s="24">
        <v>37500</v>
      </c>
      <c r="DN9" s="24">
        <v>37591</v>
      </c>
      <c r="DO9" s="24">
        <v>37681</v>
      </c>
      <c r="DP9" s="24">
        <v>37773</v>
      </c>
      <c r="DQ9" s="24">
        <v>37865</v>
      </c>
      <c r="DR9" s="24">
        <v>37956</v>
      </c>
      <c r="DS9" s="24">
        <v>38047</v>
      </c>
      <c r="DT9" s="24">
        <v>38139</v>
      </c>
      <c r="DU9" s="24">
        <v>38231</v>
      </c>
      <c r="DV9" s="24">
        <v>38322</v>
      </c>
      <c r="DW9" s="24">
        <v>38412</v>
      </c>
      <c r="DX9" s="24">
        <v>38504</v>
      </c>
      <c r="DY9" s="24">
        <v>38596</v>
      </c>
      <c r="DZ9" s="24">
        <v>38687</v>
      </c>
      <c r="EA9" s="24">
        <v>38777</v>
      </c>
      <c r="EB9" s="24">
        <v>38869</v>
      </c>
      <c r="EC9" s="24">
        <v>38961</v>
      </c>
      <c r="ED9" s="24">
        <v>39052</v>
      </c>
      <c r="EE9" s="24">
        <v>39142</v>
      </c>
      <c r="EF9" s="24">
        <v>39234</v>
      </c>
      <c r="EG9" s="24">
        <v>39326</v>
      </c>
      <c r="EH9" s="24">
        <v>39417</v>
      </c>
      <c r="EI9" s="24">
        <v>39508</v>
      </c>
      <c r="EJ9" s="24">
        <v>39600</v>
      </c>
      <c r="EK9" s="24">
        <v>39692</v>
      </c>
      <c r="EL9" s="24">
        <v>39783</v>
      </c>
      <c r="EM9" s="24">
        <v>39873</v>
      </c>
      <c r="EN9" s="24">
        <v>39965</v>
      </c>
      <c r="EO9" s="24">
        <v>40057</v>
      </c>
      <c r="EP9" s="24">
        <v>40148</v>
      </c>
      <c r="EQ9" s="24">
        <v>40238</v>
      </c>
      <c r="ER9" s="24">
        <v>40330</v>
      </c>
      <c r="ES9" s="24">
        <v>40422</v>
      </c>
      <c r="ET9" s="24">
        <v>40513</v>
      </c>
      <c r="EU9" s="24">
        <v>40603</v>
      </c>
      <c r="EV9" s="24">
        <v>40695</v>
      </c>
      <c r="EW9" s="24">
        <v>40787</v>
      </c>
      <c r="EX9" s="24">
        <v>40878</v>
      </c>
      <c r="EY9" s="24">
        <v>40969</v>
      </c>
      <c r="EZ9" s="24">
        <v>41061</v>
      </c>
      <c r="FA9" s="24">
        <v>41153</v>
      </c>
      <c r="FB9" s="24">
        <v>41244</v>
      </c>
      <c r="FC9" s="24">
        <v>41334</v>
      </c>
      <c r="FD9" s="24">
        <v>41426</v>
      </c>
      <c r="FE9" s="24">
        <v>41518</v>
      </c>
      <c r="FF9" s="24">
        <v>41609</v>
      </c>
      <c r="FG9" s="24">
        <v>41699</v>
      </c>
      <c r="FH9" s="24">
        <v>41791</v>
      </c>
      <c r="FI9" s="24">
        <v>41883</v>
      </c>
      <c r="FJ9" s="24">
        <v>41974</v>
      </c>
      <c r="FK9" s="24">
        <v>42064</v>
      </c>
      <c r="FL9" s="24">
        <v>42156</v>
      </c>
      <c r="FM9" s="24">
        <v>42248</v>
      </c>
      <c r="FN9" s="24">
        <v>42339</v>
      </c>
      <c r="FO9" s="24">
        <v>42430</v>
      </c>
      <c r="FP9" s="24">
        <v>42522</v>
      </c>
      <c r="FQ9" s="24">
        <v>42614</v>
      </c>
      <c r="FR9" s="24">
        <v>42705</v>
      </c>
      <c r="FS9" s="24">
        <v>42795</v>
      </c>
      <c r="FT9" s="24">
        <v>42887</v>
      </c>
      <c r="FU9" s="24">
        <v>42979</v>
      </c>
      <c r="FV9" s="24">
        <v>43070</v>
      </c>
      <c r="FW9" s="24">
        <v>43160</v>
      </c>
      <c r="FX9" s="24">
        <v>43252</v>
      </c>
      <c r="FY9" s="24">
        <v>43344</v>
      </c>
      <c r="FZ9" s="24">
        <v>43435</v>
      </c>
      <c r="GA9" s="24">
        <v>43525</v>
      </c>
      <c r="GB9" s="24">
        <v>43617</v>
      </c>
      <c r="GC9" s="24">
        <v>43709</v>
      </c>
      <c r="GD9" s="24">
        <v>43800</v>
      </c>
      <c r="GE9" s="24">
        <v>43891</v>
      </c>
      <c r="GF9" s="24">
        <v>43983</v>
      </c>
      <c r="GG9" s="24">
        <v>44075</v>
      </c>
      <c r="GH9" s="24">
        <v>44166</v>
      </c>
      <c r="GI9" s="24">
        <v>44256</v>
      </c>
      <c r="GJ9" s="24">
        <v>44349</v>
      </c>
    </row>
    <row r="10" spans="1:198" ht="15" x14ac:dyDescent="0.25">
      <c r="A10" s="6"/>
      <c r="B10" s="84"/>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G10" s="6"/>
      <c r="DH10" s="6"/>
      <c r="DI10" s="6"/>
      <c r="DJ10" s="6"/>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row>
    <row r="11" spans="1:198" ht="15" x14ac:dyDescent="0.25">
      <c r="A11" s="32" t="s">
        <v>50</v>
      </c>
      <c r="B11" s="85"/>
      <c r="C11" s="42">
        <f>C12+C15+C17-C31-C46-C61-C75</f>
        <v>40.441407669955233</v>
      </c>
      <c r="D11" s="42">
        <f t="shared" ref="D11:BO11" si="0">D12+D15+D17-D31-D46-D61-D75</f>
        <v>48.400242091841804</v>
      </c>
      <c r="E11" s="42">
        <f t="shared" si="0"/>
        <v>52.411870474443262</v>
      </c>
      <c r="F11" s="42">
        <f t="shared" si="0"/>
        <v>43.738614588913087</v>
      </c>
      <c r="G11" s="42">
        <f t="shared" si="0"/>
        <v>45.921527786173066</v>
      </c>
      <c r="H11" s="42">
        <f t="shared" si="0"/>
        <v>53.279214074073373</v>
      </c>
      <c r="I11" s="42">
        <f t="shared" si="0"/>
        <v>54.254348415561758</v>
      </c>
      <c r="J11" s="42">
        <f t="shared" si="0"/>
        <v>46.00648894298574</v>
      </c>
      <c r="K11" s="42">
        <f t="shared" si="0"/>
        <v>44.343976412750685</v>
      </c>
      <c r="L11" s="42">
        <f t="shared" si="0"/>
        <v>44.943515843792781</v>
      </c>
      <c r="M11" s="42">
        <f t="shared" si="0"/>
        <v>44.582426960078188</v>
      </c>
      <c r="N11" s="42">
        <f t="shared" si="0"/>
        <v>45.265441044811865</v>
      </c>
      <c r="O11" s="42">
        <f t="shared" si="0"/>
        <v>41.895996254154319</v>
      </c>
      <c r="P11" s="42">
        <f t="shared" si="0"/>
        <v>44.140553366574579</v>
      </c>
      <c r="Q11" s="42">
        <f t="shared" si="0"/>
        <v>46.99985766958001</v>
      </c>
      <c r="R11" s="42">
        <f t="shared" si="0"/>
        <v>45.581647553444022</v>
      </c>
      <c r="S11" s="42">
        <f t="shared" si="0"/>
        <v>40.657780509210554</v>
      </c>
      <c r="T11" s="42">
        <f t="shared" si="0"/>
        <v>36.668164996869194</v>
      </c>
      <c r="U11" s="42">
        <f t="shared" si="0"/>
        <v>40.261865162232723</v>
      </c>
      <c r="V11" s="42">
        <f t="shared" si="0"/>
        <v>44.588336857404656</v>
      </c>
      <c r="W11" s="42">
        <f t="shared" si="0"/>
        <v>42.357883980749719</v>
      </c>
      <c r="X11" s="42">
        <f t="shared" si="0"/>
        <v>42.959496537934626</v>
      </c>
      <c r="Y11" s="42">
        <f t="shared" si="0"/>
        <v>38.3050254299351</v>
      </c>
      <c r="Z11" s="42">
        <f t="shared" si="0"/>
        <v>42.699237837648866</v>
      </c>
      <c r="AA11" s="42">
        <f t="shared" si="0"/>
        <v>34.772869851212768</v>
      </c>
      <c r="AB11" s="42">
        <f t="shared" si="0"/>
        <v>44.003974556478177</v>
      </c>
      <c r="AC11" s="42">
        <f t="shared" si="0"/>
        <v>38.488622149069421</v>
      </c>
      <c r="AD11" s="42">
        <f t="shared" si="0"/>
        <v>40.633359868288792</v>
      </c>
      <c r="AE11" s="42">
        <f t="shared" si="0"/>
        <v>42.006892699324723</v>
      </c>
      <c r="AF11" s="42">
        <f t="shared" si="0"/>
        <v>35.752394902947273</v>
      </c>
      <c r="AG11" s="42">
        <f t="shared" si="0"/>
        <v>40.378950886534753</v>
      </c>
      <c r="AH11" s="42">
        <f t="shared" si="0"/>
        <v>39.566539268046618</v>
      </c>
      <c r="AI11" s="42">
        <f t="shared" si="0"/>
        <v>48.352012025716085</v>
      </c>
      <c r="AJ11" s="42">
        <f t="shared" si="0"/>
        <v>37.280800957316281</v>
      </c>
      <c r="AK11" s="42">
        <f t="shared" si="0"/>
        <v>41.357797049847576</v>
      </c>
      <c r="AL11" s="42">
        <f t="shared" si="0"/>
        <v>45.566392545074777</v>
      </c>
      <c r="AM11" s="42">
        <f t="shared" si="0"/>
        <v>34.730371545775697</v>
      </c>
      <c r="AN11" s="42">
        <f t="shared" si="0"/>
        <v>37.710726821517753</v>
      </c>
      <c r="AO11" s="42">
        <f t="shared" si="0"/>
        <v>41.588177833023352</v>
      </c>
      <c r="AP11" s="42">
        <f t="shared" si="0"/>
        <v>36.851000534038626</v>
      </c>
      <c r="AQ11" s="42">
        <f t="shared" si="0"/>
        <v>41.734318324745061</v>
      </c>
      <c r="AR11" s="42">
        <f t="shared" si="0"/>
        <v>39.837244049791025</v>
      </c>
      <c r="AS11" s="42">
        <f t="shared" si="0"/>
        <v>38.283010500930878</v>
      </c>
      <c r="AT11" s="42">
        <f t="shared" si="0"/>
        <v>41.396694570634146</v>
      </c>
      <c r="AU11" s="42">
        <f t="shared" si="0"/>
        <v>41.922883927961422</v>
      </c>
      <c r="AV11" s="42">
        <f t="shared" si="0"/>
        <v>38.829558637074832</v>
      </c>
      <c r="AW11" s="42">
        <f t="shared" si="0"/>
        <v>37.33194618348152</v>
      </c>
      <c r="AX11" s="42">
        <f t="shared" si="0"/>
        <v>43.041178281953407</v>
      </c>
      <c r="AY11" s="42">
        <f t="shared" si="0"/>
        <v>31.554165127311336</v>
      </c>
      <c r="AZ11" s="42">
        <f t="shared" si="0"/>
        <v>31.485348395773325</v>
      </c>
      <c r="BA11" s="42">
        <f t="shared" si="0"/>
        <v>42.75194406547093</v>
      </c>
      <c r="BB11" s="42">
        <f t="shared" si="0"/>
        <v>41.213799584421089</v>
      </c>
      <c r="BC11" s="42">
        <f t="shared" si="0"/>
        <v>44.58738744711539</v>
      </c>
      <c r="BD11" s="42">
        <f t="shared" si="0"/>
        <v>49.027768763791812</v>
      </c>
      <c r="BE11" s="42">
        <f t="shared" si="0"/>
        <v>46.578533869178507</v>
      </c>
      <c r="BF11" s="42">
        <f t="shared" si="0"/>
        <v>52.701949359068223</v>
      </c>
      <c r="BG11" s="42">
        <f t="shared" si="0"/>
        <v>36.301128195579516</v>
      </c>
      <c r="BH11" s="42">
        <f t="shared" si="0"/>
        <v>26.918052118611975</v>
      </c>
      <c r="BI11" s="42">
        <f t="shared" si="0"/>
        <v>32.955779232536599</v>
      </c>
      <c r="BJ11" s="42">
        <f t="shared" si="0"/>
        <v>41.138668890968567</v>
      </c>
      <c r="BK11" s="42">
        <f t="shared" si="0"/>
        <v>35.861344114090535</v>
      </c>
      <c r="BL11" s="42">
        <f t="shared" si="0"/>
        <v>38.872219600170475</v>
      </c>
      <c r="BM11" s="42">
        <f t="shared" si="0"/>
        <v>32.39077844339473</v>
      </c>
      <c r="BN11" s="42">
        <f t="shared" si="0"/>
        <v>41.487519797887593</v>
      </c>
      <c r="BO11" s="42">
        <f t="shared" si="0"/>
        <v>35.507076671093252</v>
      </c>
      <c r="BP11" s="42">
        <f t="shared" ref="BP11:EA11" si="1">BP12+BP15+BP17-BP31-BP46-BP61-BP75</f>
        <v>29.718194982364942</v>
      </c>
      <c r="BQ11" s="42">
        <f t="shared" si="1"/>
        <v>35.723753039157415</v>
      </c>
      <c r="BR11" s="42">
        <f t="shared" si="1"/>
        <v>34.708003611172906</v>
      </c>
      <c r="BS11" s="42">
        <f t="shared" si="1"/>
        <v>38.40180252622595</v>
      </c>
      <c r="BT11" s="42">
        <f t="shared" si="1"/>
        <v>41.599163327366853</v>
      </c>
      <c r="BU11" s="42">
        <f t="shared" si="1"/>
        <v>30.336354445136408</v>
      </c>
      <c r="BV11" s="42">
        <f t="shared" si="1"/>
        <v>43.060078774891792</v>
      </c>
      <c r="BW11" s="42">
        <f t="shared" si="1"/>
        <v>43.682304903337482</v>
      </c>
      <c r="BX11" s="42">
        <f t="shared" si="1"/>
        <v>39.884029364191797</v>
      </c>
      <c r="BY11" s="42">
        <f t="shared" si="1"/>
        <v>46.018761397983766</v>
      </c>
      <c r="BZ11" s="42">
        <f t="shared" si="1"/>
        <v>43.767720569533694</v>
      </c>
      <c r="CA11" s="42">
        <f t="shared" si="1"/>
        <v>39.775983522830245</v>
      </c>
      <c r="CB11" s="42">
        <f t="shared" si="1"/>
        <v>45.362211061642682</v>
      </c>
      <c r="CC11" s="42">
        <f t="shared" si="1"/>
        <v>46.866800880075459</v>
      </c>
      <c r="CD11" s="42">
        <f t="shared" si="1"/>
        <v>47.64060458259145</v>
      </c>
      <c r="CE11" s="42">
        <f t="shared" si="1"/>
        <v>47.507032801664629</v>
      </c>
      <c r="CF11" s="42">
        <f t="shared" si="1"/>
        <v>51.126443597122588</v>
      </c>
      <c r="CG11" s="42">
        <f t="shared" si="1"/>
        <v>47.472559834617869</v>
      </c>
      <c r="CH11" s="42">
        <f t="shared" si="1"/>
        <v>54.556614546185529</v>
      </c>
      <c r="CI11" s="42">
        <f t="shared" si="1"/>
        <v>52.047089953723187</v>
      </c>
      <c r="CJ11" s="42">
        <f t="shared" si="1"/>
        <v>46.475180350220427</v>
      </c>
      <c r="CK11" s="42">
        <f t="shared" si="1"/>
        <v>48.920377894192058</v>
      </c>
      <c r="CL11" s="42">
        <f t="shared" si="1"/>
        <v>52.28629348140371</v>
      </c>
      <c r="CM11" s="42">
        <f t="shared" si="1"/>
        <v>57.284607708456484</v>
      </c>
      <c r="CN11" s="42">
        <f t="shared" si="1"/>
        <v>57.264805151114523</v>
      </c>
      <c r="CO11" s="42">
        <f t="shared" si="1"/>
        <v>57.319768535932873</v>
      </c>
      <c r="CP11" s="42">
        <f t="shared" si="1"/>
        <v>56.283384694306733</v>
      </c>
      <c r="CQ11" s="42">
        <f t="shared" si="1"/>
        <v>61.705591915751725</v>
      </c>
      <c r="CR11" s="42">
        <f t="shared" si="1"/>
        <v>52.789025183814957</v>
      </c>
      <c r="CS11" s="42">
        <f t="shared" si="1"/>
        <v>60.340739994198969</v>
      </c>
      <c r="CT11" s="42">
        <f t="shared" si="1"/>
        <v>58.249528957826811</v>
      </c>
      <c r="CU11" s="42">
        <f t="shared" si="1"/>
        <v>56.541402986776561</v>
      </c>
      <c r="CV11" s="42">
        <f t="shared" si="1"/>
        <v>62.312333055506265</v>
      </c>
      <c r="CW11" s="42">
        <f t="shared" si="1"/>
        <v>57.02782031805468</v>
      </c>
      <c r="CX11" s="42">
        <f t="shared" si="1"/>
        <v>60.650080714408972</v>
      </c>
      <c r="CY11" s="42">
        <f t="shared" si="1"/>
        <v>60.379897009130787</v>
      </c>
      <c r="CZ11" s="42">
        <f t="shared" si="1"/>
        <v>58.746446598714471</v>
      </c>
      <c r="DA11" s="42">
        <f t="shared" si="1"/>
        <v>63.264096922379643</v>
      </c>
      <c r="DB11" s="42">
        <f t="shared" si="1"/>
        <v>66.396824546233304</v>
      </c>
      <c r="DC11" s="42">
        <f t="shared" si="1"/>
        <v>57.991898578792473</v>
      </c>
      <c r="DD11" s="42">
        <f t="shared" si="1"/>
        <v>61.349731287831034</v>
      </c>
      <c r="DE11" s="42">
        <f t="shared" si="1"/>
        <v>61.379863540170504</v>
      </c>
      <c r="DF11" s="42">
        <f t="shared" si="1"/>
        <v>67.594090198102776</v>
      </c>
      <c r="DG11" s="42">
        <f t="shared" si="1"/>
        <v>62.975910292131772</v>
      </c>
      <c r="DH11" s="42">
        <f t="shared" si="1"/>
        <v>60.115026379435463</v>
      </c>
      <c r="DI11" s="42">
        <f t="shared" si="1"/>
        <v>64.054867474024846</v>
      </c>
      <c r="DJ11" s="42">
        <f t="shared" si="1"/>
        <v>65.924101626160351</v>
      </c>
      <c r="DK11" s="42">
        <f t="shared" si="1"/>
        <v>63.827657411551783</v>
      </c>
      <c r="DL11" s="42">
        <f t="shared" si="1"/>
        <v>59.807823750302674</v>
      </c>
      <c r="DM11" s="42">
        <f t="shared" si="1"/>
        <v>65.600100280719118</v>
      </c>
      <c r="DN11" s="42">
        <f t="shared" si="1"/>
        <v>68.459533356305997</v>
      </c>
      <c r="DO11" s="42">
        <f t="shared" si="1"/>
        <v>69.791725269997173</v>
      </c>
      <c r="DP11" s="42">
        <f t="shared" si="1"/>
        <v>64.560775781088068</v>
      </c>
      <c r="DQ11" s="42">
        <f t="shared" si="1"/>
        <v>70.605955925778474</v>
      </c>
      <c r="DR11" s="42">
        <f t="shared" si="1"/>
        <v>71.242335651671439</v>
      </c>
      <c r="DS11" s="42">
        <f t="shared" si="1"/>
        <v>70.259041788998658</v>
      </c>
      <c r="DT11" s="42">
        <f t="shared" si="1"/>
        <v>68.448968825003462</v>
      </c>
      <c r="DU11" s="42">
        <f t="shared" si="1"/>
        <v>67.312199981696111</v>
      </c>
      <c r="DV11" s="42">
        <f t="shared" si="1"/>
        <v>69.633887527827937</v>
      </c>
      <c r="DW11" s="42">
        <f t="shared" si="1"/>
        <v>71.819994021414033</v>
      </c>
      <c r="DX11" s="42">
        <f t="shared" si="1"/>
        <v>68.208825356469177</v>
      </c>
      <c r="DY11" s="42">
        <f t="shared" si="1"/>
        <v>68.323421122852693</v>
      </c>
      <c r="DZ11" s="42">
        <f t="shared" si="1"/>
        <v>74.488986232590477</v>
      </c>
      <c r="EA11" s="42">
        <f t="shared" si="1"/>
        <v>67.448967484039073</v>
      </c>
      <c r="EB11" s="42">
        <f t="shared" ref="EB11:GE11" si="2">EB12+EB15+EB17-EB31-EB46-EB61-EB75</f>
        <v>69.477461807590728</v>
      </c>
      <c r="EC11" s="42">
        <f t="shared" si="2"/>
        <v>69.160942285351865</v>
      </c>
      <c r="ED11" s="42">
        <f t="shared" si="2"/>
        <v>73.804473264888486</v>
      </c>
      <c r="EE11" s="42">
        <f t="shared" si="2"/>
        <v>68.81301303713434</v>
      </c>
      <c r="EF11" s="42">
        <f t="shared" si="2"/>
        <v>69.770040528319768</v>
      </c>
      <c r="EG11" s="42">
        <f t="shared" si="2"/>
        <v>69.25205779093163</v>
      </c>
      <c r="EH11" s="42">
        <f t="shared" si="2"/>
        <v>73.409710579623422</v>
      </c>
      <c r="EI11" s="42">
        <f t="shared" si="2"/>
        <v>72.527712218310853</v>
      </c>
      <c r="EJ11" s="42">
        <f t="shared" si="2"/>
        <v>68.216754162589837</v>
      </c>
      <c r="EK11" s="42">
        <f t="shared" si="2"/>
        <v>64.606561401740677</v>
      </c>
      <c r="EL11" s="42">
        <f t="shared" si="2"/>
        <v>72.576457922453216</v>
      </c>
      <c r="EM11" s="42">
        <f t="shared" si="2"/>
        <v>69.861724824153072</v>
      </c>
      <c r="EN11" s="42">
        <f t="shared" si="2"/>
        <v>70.321791863319845</v>
      </c>
      <c r="EO11" s="42">
        <f t="shared" si="2"/>
        <v>68.824465463796173</v>
      </c>
      <c r="EP11" s="42">
        <f t="shared" si="2"/>
        <v>68.486226791355733</v>
      </c>
      <c r="EQ11" s="42">
        <f t="shared" si="2"/>
        <v>71.121168657985478</v>
      </c>
      <c r="ER11" s="42">
        <f t="shared" si="2"/>
        <v>63.995197083759592</v>
      </c>
      <c r="ES11" s="42">
        <f t="shared" si="2"/>
        <v>68.368551101110739</v>
      </c>
      <c r="ET11" s="42">
        <f t="shared" si="2"/>
        <v>66.241059098343058</v>
      </c>
      <c r="EU11" s="42">
        <f t="shared" si="2"/>
        <v>73.026012905280552</v>
      </c>
      <c r="EV11" s="42">
        <f t="shared" si="2"/>
        <v>68.183909797559281</v>
      </c>
      <c r="EW11" s="42">
        <f t="shared" si="2"/>
        <v>62.482381147800119</v>
      </c>
      <c r="EX11" s="42">
        <f t="shared" si="2"/>
        <v>75.043661763328899</v>
      </c>
      <c r="EY11" s="42">
        <f t="shared" si="2"/>
        <v>69.622278432890226</v>
      </c>
      <c r="EZ11" s="42">
        <f t="shared" si="2"/>
        <v>66.968417491324601</v>
      </c>
      <c r="FA11" s="42">
        <f t="shared" si="2"/>
        <v>65.928146838453671</v>
      </c>
      <c r="FB11" s="42">
        <f t="shared" si="2"/>
        <v>71.578240975608935</v>
      </c>
      <c r="FC11" s="42">
        <f t="shared" si="2"/>
        <v>71.262361493585473</v>
      </c>
      <c r="FD11" s="42">
        <f t="shared" si="2"/>
        <v>65.504119524167493</v>
      </c>
      <c r="FE11" s="42">
        <f t="shared" si="2"/>
        <v>66.322386607213389</v>
      </c>
      <c r="FF11" s="42">
        <f t="shared" si="2"/>
        <v>71.952271945975099</v>
      </c>
      <c r="FG11" s="42">
        <f t="shared" si="2"/>
        <v>78.14023384492846</v>
      </c>
      <c r="FH11" s="42">
        <f t="shared" si="2"/>
        <v>61.082961829906139</v>
      </c>
      <c r="FI11" s="42">
        <f t="shared" si="2"/>
        <v>69.597466496644302</v>
      </c>
      <c r="FJ11" s="42">
        <f t="shared" si="2"/>
        <v>71.058605628591408</v>
      </c>
      <c r="FK11" s="42">
        <f t="shared" si="2"/>
        <v>74.61178572636652</v>
      </c>
      <c r="FL11" s="42">
        <f t="shared" si="2"/>
        <v>69.276737752722539</v>
      </c>
      <c r="FM11" s="42">
        <f t="shared" si="2"/>
        <v>69.793336751533147</v>
      </c>
      <c r="FN11" s="42">
        <f t="shared" si="2"/>
        <v>79.463522973182492</v>
      </c>
      <c r="FO11" s="42">
        <f t="shared" si="2"/>
        <v>76.03352437780876</v>
      </c>
      <c r="FP11" s="42">
        <f t="shared" si="2"/>
        <v>76.56500503244942</v>
      </c>
      <c r="FQ11" s="42">
        <f t="shared" si="2"/>
        <v>75.811916047623484</v>
      </c>
      <c r="FR11" s="42">
        <f t="shared" si="2"/>
        <v>79.648738113656577</v>
      </c>
      <c r="FS11" s="42">
        <f t="shared" si="2"/>
        <v>83.978871089471113</v>
      </c>
      <c r="FT11" s="42">
        <f t="shared" si="2"/>
        <v>69.270844946052748</v>
      </c>
      <c r="FU11" s="42">
        <f t="shared" si="2"/>
        <v>76.522330081955772</v>
      </c>
      <c r="FV11" s="42">
        <f t="shared" si="2"/>
        <v>87.837738010366309</v>
      </c>
      <c r="FW11" s="42">
        <f t="shared" si="2"/>
        <v>80.982210359078721</v>
      </c>
      <c r="FX11" s="42">
        <f t="shared" si="2"/>
        <v>78.832139718581644</v>
      </c>
      <c r="FY11" s="42">
        <f t="shared" si="2"/>
        <v>74.861085826473683</v>
      </c>
      <c r="FZ11" s="42">
        <f t="shared" si="2"/>
        <v>76.276737354718563</v>
      </c>
      <c r="GA11" s="42">
        <f t="shared" si="2"/>
        <v>73.342496182737904</v>
      </c>
      <c r="GB11" s="42">
        <f t="shared" si="2"/>
        <v>82.658978297587581</v>
      </c>
      <c r="GC11" s="42">
        <f t="shared" si="2"/>
        <v>67.823477883053954</v>
      </c>
      <c r="GD11" s="42">
        <f t="shared" si="2"/>
        <v>83.849959951425276</v>
      </c>
      <c r="GE11" s="42">
        <f t="shared" si="2"/>
        <v>87.237804386317606</v>
      </c>
      <c r="GF11" s="42">
        <f t="shared" ref="GF11:GG11" si="3">GF12+GF15+GF17-GF31-GF46-GF61-GF75</f>
        <v>48.105675880051464</v>
      </c>
      <c r="GG11" s="42">
        <f t="shared" si="3"/>
        <v>70.191402240688163</v>
      </c>
      <c r="GH11" s="42">
        <f t="shared" ref="GH11:GI11" si="4">GH12+GH15+GH17-GH31-GH46-GH61-GH75</f>
        <v>87.494961946459838</v>
      </c>
      <c r="GI11" s="42">
        <f t="shared" si="4"/>
        <v>82.687237253273807</v>
      </c>
      <c r="GJ11" s="42">
        <f t="shared" ref="GJ11" si="5">GJ12+GJ15+GJ17-GJ31-GJ46-GJ61-GJ75</f>
        <v>77.853038805400672</v>
      </c>
      <c r="GK11" s="145"/>
      <c r="GL11" s="145"/>
      <c r="GM11" s="145"/>
      <c r="GN11" s="145"/>
      <c r="GO11" s="145"/>
      <c r="GP11" s="145"/>
    </row>
    <row r="12" spans="1:198" ht="15" x14ac:dyDescent="0.2">
      <c r="A12" s="25" t="s">
        <v>0</v>
      </c>
      <c r="B12" s="84"/>
      <c r="C12" s="17">
        <f>SUM(C13:C14)</f>
        <v>1.8085332871408051</v>
      </c>
      <c r="D12" s="17">
        <f t="shared" ref="D12:BO12" si="6">SUM(D13:D14)</f>
        <v>2.1033818438846188</v>
      </c>
      <c r="E12" s="17">
        <f t="shared" si="6"/>
        <v>2.1432505204108203</v>
      </c>
      <c r="F12" s="17">
        <f t="shared" si="6"/>
        <v>1.9263268236683004</v>
      </c>
      <c r="G12" s="17">
        <f t="shared" si="6"/>
        <v>1.6797233595640593</v>
      </c>
      <c r="H12" s="17">
        <f t="shared" si="6"/>
        <v>2.1033930936843239</v>
      </c>
      <c r="I12" s="17">
        <f t="shared" si="6"/>
        <v>2.2360014583468315</v>
      </c>
      <c r="J12" s="17">
        <f t="shared" si="6"/>
        <v>2.2611005005555231</v>
      </c>
      <c r="K12" s="17">
        <f t="shared" si="6"/>
        <v>2.8639888631978989</v>
      </c>
      <c r="L12" s="17">
        <f t="shared" si="6"/>
        <v>7.6437537335192625</v>
      </c>
      <c r="M12" s="17">
        <f t="shared" si="6"/>
        <v>5.276252873619721</v>
      </c>
      <c r="N12" s="17">
        <f t="shared" si="6"/>
        <v>6.1716993722643707</v>
      </c>
      <c r="O12" s="17">
        <f t="shared" si="6"/>
        <v>6.6357637215133174</v>
      </c>
      <c r="P12" s="17">
        <f t="shared" si="6"/>
        <v>8.4767623698227919</v>
      </c>
      <c r="Q12" s="17">
        <f t="shared" si="6"/>
        <v>8.895453607862768</v>
      </c>
      <c r="R12" s="17">
        <f t="shared" si="6"/>
        <v>7.4769822585506036</v>
      </c>
      <c r="S12" s="17">
        <f t="shared" si="6"/>
        <v>6.0767382672661849</v>
      </c>
      <c r="T12" s="17">
        <f t="shared" si="6"/>
        <v>7.361597784765924</v>
      </c>
      <c r="U12" s="17">
        <f t="shared" si="6"/>
        <v>7.8035129424528025</v>
      </c>
      <c r="V12" s="17">
        <f t="shared" si="6"/>
        <v>5.5571545264397662</v>
      </c>
      <c r="W12" s="17">
        <f t="shared" si="6"/>
        <v>4.4762487742761179</v>
      </c>
      <c r="X12" s="17">
        <f t="shared" si="6"/>
        <v>4.3531979704780497</v>
      </c>
      <c r="Y12" s="17">
        <f t="shared" si="6"/>
        <v>5.6388068115024463</v>
      </c>
      <c r="Z12" s="17">
        <f t="shared" si="6"/>
        <v>3.0333046310154499</v>
      </c>
      <c r="AA12" s="17">
        <f t="shared" si="6"/>
        <v>2.409546495355265</v>
      </c>
      <c r="AB12" s="17">
        <f t="shared" si="6"/>
        <v>4.153801712697633</v>
      </c>
      <c r="AC12" s="17">
        <f t="shared" si="6"/>
        <v>4.9112740104796808</v>
      </c>
      <c r="AD12" s="17">
        <f t="shared" si="6"/>
        <v>4.2384114942749314</v>
      </c>
      <c r="AE12" s="17">
        <f t="shared" si="6"/>
        <v>3.971518185555845</v>
      </c>
      <c r="AF12" s="17">
        <f t="shared" si="6"/>
        <v>6.3317719220230062</v>
      </c>
      <c r="AG12" s="17">
        <f t="shared" si="6"/>
        <v>6.3095195366523695</v>
      </c>
      <c r="AH12" s="17">
        <f t="shared" si="6"/>
        <v>4.7210638758442487</v>
      </c>
      <c r="AI12" s="17">
        <f t="shared" si="6"/>
        <v>5.4469651974886659</v>
      </c>
      <c r="AJ12" s="17">
        <f t="shared" si="6"/>
        <v>8.0296609778941193</v>
      </c>
      <c r="AK12" s="17">
        <f t="shared" si="6"/>
        <v>10.490271598517404</v>
      </c>
      <c r="AL12" s="17">
        <f t="shared" si="6"/>
        <v>8.2155012547883768</v>
      </c>
      <c r="AM12" s="17">
        <f t="shared" si="6"/>
        <v>7.122655756694189</v>
      </c>
      <c r="AN12" s="17">
        <f t="shared" si="6"/>
        <v>7.4532195440531819</v>
      </c>
      <c r="AO12" s="17">
        <f t="shared" si="6"/>
        <v>9.5249884029381224</v>
      </c>
      <c r="AP12" s="17">
        <f t="shared" si="6"/>
        <v>7.7110775995413512</v>
      </c>
      <c r="AQ12" s="17">
        <f t="shared" si="6"/>
        <v>8.8543829410176258</v>
      </c>
      <c r="AR12" s="17">
        <f t="shared" si="6"/>
        <v>11.334292762656702</v>
      </c>
      <c r="AS12" s="17">
        <f t="shared" si="6"/>
        <v>11.812443686278227</v>
      </c>
      <c r="AT12" s="17">
        <f t="shared" si="6"/>
        <v>12.383193744379557</v>
      </c>
      <c r="AU12" s="17">
        <f t="shared" si="6"/>
        <v>11.86632227902858</v>
      </c>
      <c r="AV12" s="17">
        <f t="shared" si="6"/>
        <v>16.323718812681989</v>
      </c>
      <c r="AW12" s="17">
        <f t="shared" si="6"/>
        <v>15.66593895963077</v>
      </c>
      <c r="AX12" s="17">
        <f t="shared" si="6"/>
        <v>16.554552817609611</v>
      </c>
      <c r="AY12" s="17">
        <f t="shared" si="6"/>
        <v>15.80346857844105</v>
      </c>
      <c r="AZ12" s="17">
        <f t="shared" si="6"/>
        <v>17.875329040290008</v>
      </c>
      <c r="BA12" s="17">
        <f t="shared" si="6"/>
        <v>17.228285752531828</v>
      </c>
      <c r="BB12" s="17">
        <f t="shared" si="6"/>
        <v>16.05565744614437</v>
      </c>
      <c r="BC12" s="17">
        <f t="shared" si="6"/>
        <v>15.787275352219941</v>
      </c>
      <c r="BD12" s="17">
        <f t="shared" si="6"/>
        <v>15.62542779168319</v>
      </c>
      <c r="BE12" s="17">
        <f t="shared" si="6"/>
        <v>16.465907939560971</v>
      </c>
      <c r="BF12" s="17">
        <f t="shared" si="6"/>
        <v>16.277874529465521</v>
      </c>
      <c r="BG12" s="17">
        <f t="shared" si="6"/>
        <v>16.712913687182208</v>
      </c>
      <c r="BH12" s="17">
        <f t="shared" si="6"/>
        <v>20.331804312099479</v>
      </c>
      <c r="BI12" s="17">
        <f t="shared" si="6"/>
        <v>20.277329871212402</v>
      </c>
      <c r="BJ12" s="17">
        <f t="shared" si="6"/>
        <v>18.988754239663429</v>
      </c>
      <c r="BK12" s="17">
        <f t="shared" si="6"/>
        <v>19.641473402899013</v>
      </c>
      <c r="BL12" s="17">
        <f t="shared" si="6"/>
        <v>21.321852475949612</v>
      </c>
      <c r="BM12" s="17">
        <f t="shared" si="6"/>
        <v>23.55365260044988</v>
      </c>
      <c r="BN12" s="17">
        <f t="shared" si="6"/>
        <v>20.409291691986379</v>
      </c>
      <c r="BO12" s="17">
        <f t="shared" si="6"/>
        <v>19.670104222195462</v>
      </c>
      <c r="BP12" s="17">
        <f t="shared" ref="BP12:EA12" si="7">SUM(BP13:BP14)</f>
        <v>22.45946571070661</v>
      </c>
      <c r="BQ12" s="17">
        <f t="shared" si="7"/>
        <v>22.84966297906643</v>
      </c>
      <c r="BR12" s="17">
        <f t="shared" si="7"/>
        <v>22.603924266988738</v>
      </c>
      <c r="BS12" s="17">
        <f t="shared" si="7"/>
        <v>21.594736109765201</v>
      </c>
      <c r="BT12" s="17">
        <f t="shared" si="7"/>
        <v>24.820315574675689</v>
      </c>
      <c r="BU12" s="17">
        <f t="shared" si="7"/>
        <v>24.759211921007541</v>
      </c>
      <c r="BV12" s="17">
        <f t="shared" si="7"/>
        <v>21.208394993984268</v>
      </c>
      <c r="BW12" s="17">
        <f t="shared" si="7"/>
        <v>20.53130980363569</v>
      </c>
      <c r="BX12" s="17">
        <f t="shared" si="7"/>
        <v>25.903505664973121</v>
      </c>
      <c r="BY12" s="17">
        <f t="shared" si="7"/>
        <v>22.57138615538447</v>
      </c>
      <c r="BZ12" s="17">
        <f t="shared" si="7"/>
        <v>19.072619848407289</v>
      </c>
      <c r="CA12" s="17">
        <f t="shared" si="7"/>
        <v>18.811786593595137</v>
      </c>
      <c r="CB12" s="17">
        <f t="shared" si="7"/>
        <v>24.596556722150758</v>
      </c>
      <c r="CC12" s="17">
        <f t="shared" si="7"/>
        <v>23.611492558260061</v>
      </c>
      <c r="CD12" s="17">
        <f t="shared" si="7"/>
        <v>25.682159018715129</v>
      </c>
      <c r="CE12" s="17">
        <f t="shared" si="7"/>
        <v>22.935416039838678</v>
      </c>
      <c r="CF12" s="17">
        <f t="shared" si="7"/>
        <v>25.760192033506172</v>
      </c>
      <c r="CG12" s="17">
        <f t="shared" si="7"/>
        <v>22.767489305549862</v>
      </c>
      <c r="CH12" s="17">
        <f t="shared" si="7"/>
        <v>18.215322933824119</v>
      </c>
      <c r="CI12" s="17">
        <f t="shared" si="7"/>
        <v>16.921301108110107</v>
      </c>
      <c r="CJ12" s="17">
        <f t="shared" si="7"/>
        <v>18.282946194022312</v>
      </c>
      <c r="CK12" s="17">
        <f t="shared" si="7"/>
        <v>22.247120636373392</v>
      </c>
      <c r="CL12" s="17">
        <f t="shared" si="7"/>
        <v>18.510856615091718</v>
      </c>
      <c r="CM12" s="17">
        <f t="shared" si="7"/>
        <v>17.336638126641041</v>
      </c>
      <c r="CN12" s="17">
        <f t="shared" si="7"/>
        <v>21.674167856719059</v>
      </c>
      <c r="CO12" s="17">
        <f t="shared" si="7"/>
        <v>27.140094173954559</v>
      </c>
      <c r="CP12" s="17">
        <f t="shared" si="7"/>
        <v>33.555399010673582</v>
      </c>
      <c r="CQ12" s="17">
        <f t="shared" si="7"/>
        <v>33.520700919908769</v>
      </c>
      <c r="CR12" s="17">
        <f t="shared" si="7"/>
        <v>34.672672371412581</v>
      </c>
      <c r="CS12" s="17">
        <f t="shared" si="7"/>
        <v>34.093091979252499</v>
      </c>
      <c r="CT12" s="17">
        <f t="shared" si="7"/>
        <v>28.099955999301798</v>
      </c>
      <c r="CU12" s="17">
        <f t="shared" si="7"/>
        <v>22.1076994724523</v>
      </c>
      <c r="CV12" s="17">
        <f t="shared" si="7"/>
        <v>28.05053420633342</v>
      </c>
      <c r="CW12" s="17">
        <f t="shared" si="7"/>
        <v>28.681462534385449</v>
      </c>
      <c r="CX12" s="17">
        <f t="shared" si="7"/>
        <v>26.417489402439848</v>
      </c>
      <c r="CY12" s="17">
        <f t="shared" si="7"/>
        <v>24.47180856746456</v>
      </c>
      <c r="CZ12" s="17">
        <f t="shared" si="7"/>
        <v>23.930678059545251</v>
      </c>
      <c r="DA12" s="17">
        <f t="shared" si="7"/>
        <v>25.219847816774802</v>
      </c>
      <c r="DB12" s="17">
        <f t="shared" si="7"/>
        <v>20.795344959264039</v>
      </c>
      <c r="DC12" s="17">
        <f t="shared" si="7"/>
        <v>20.32511792781299</v>
      </c>
      <c r="DD12" s="17">
        <f t="shared" si="7"/>
        <v>20.333600991756182</v>
      </c>
      <c r="DE12" s="17">
        <f t="shared" si="7"/>
        <v>22.008855641576378</v>
      </c>
      <c r="DF12" s="17">
        <f t="shared" si="7"/>
        <v>22.802885057095232</v>
      </c>
      <c r="DG12" s="17">
        <f t="shared" si="7"/>
        <v>19.464380790526661</v>
      </c>
      <c r="DH12" s="17">
        <f t="shared" si="7"/>
        <v>21.856513897302669</v>
      </c>
      <c r="DI12" s="17">
        <f t="shared" si="7"/>
        <v>21.884037072190161</v>
      </c>
      <c r="DJ12" s="17">
        <f t="shared" si="7"/>
        <v>18.57684111611907</v>
      </c>
      <c r="DK12" s="17">
        <f t="shared" si="7"/>
        <v>15.601537300428459</v>
      </c>
      <c r="DL12" s="17">
        <f t="shared" si="7"/>
        <v>21.847768625910682</v>
      </c>
      <c r="DM12" s="17">
        <f t="shared" si="7"/>
        <v>20.224196287283782</v>
      </c>
      <c r="DN12" s="17">
        <f t="shared" si="7"/>
        <v>17.33951533829006</v>
      </c>
      <c r="DO12" s="17">
        <f t="shared" si="7"/>
        <v>15.448416665913379</v>
      </c>
      <c r="DP12" s="17">
        <f t="shared" si="7"/>
        <v>15.39270949257439</v>
      </c>
      <c r="DQ12" s="17">
        <f t="shared" si="7"/>
        <v>15.7434219037752</v>
      </c>
      <c r="DR12" s="17">
        <f t="shared" si="7"/>
        <v>11.812825153779309</v>
      </c>
      <c r="DS12" s="17">
        <f t="shared" si="7"/>
        <v>12.05232643963296</v>
      </c>
      <c r="DT12" s="17">
        <f t="shared" si="7"/>
        <v>12.724874623833989</v>
      </c>
      <c r="DU12" s="17">
        <f t="shared" si="7"/>
        <v>14.006294669072881</v>
      </c>
      <c r="DV12" s="17">
        <f t="shared" si="7"/>
        <v>12.87739967448921</v>
      </c>
      <c r="DW12" s="17">
        <f t="shared" si="7"/>
        <v>10.562837245401239</v>
      </c>
      <c r="DX12" s="17">
        <f t="shared" si="7"/>
        <v>13.05789223500155</v>
      </c>
      <c r="DY12" s="17">
        <f t="shared" si="7"/>
        <v>13.509647856216379</v>
      </c>
      <c r="DZ12" s="17">
        <f t="shared" si="7"/>
        <v>11.12300687847357</v>
      </c>
      <c r="EA12" s="17">
        <f t="shared" si="7"/>
        <v>11.608733622773391</v>
      </c>
      <c r="EB12" s="17">
        <f t="shared" ref="EB12:GE12" si="8">SUM(EB13:EB14)</f>
        <v>11.778758517067221</v>
      </c>
      <c r="EC12" s="17">
        <f t="shared" si="8"/>
        <v>11.574146320265449</v>
      </c>
      <c r="ED12" s="17">
        <f t="shared" si="8"/>
        <v>10.83410261052604</v>
      </c>
      <c r="EE12" s="17">
        <f t="shared" si="8"/>
        <v>10.700462543697601</v>
      </c>
      <c r="EF12" s="17">
        <f t="shared" si="8"/>
        <v>14.81143476930233</v>
      </c>
      <c r="EG12" s="17">
        <f t="shared" si="8"/>
        <v>30.444308838200222</v>
      </c>
      <c r="EH12" s="17">
        <f t="shared" si="8"/>
        <v>37.265272315284058</v>
      </c>
      <c r="EI12" s="17">
        <f t="shared" si="8"/>
        <v>36.479557496827198</v>
      </c>
      <c r="EJ12" s="17">
        <f t="shared" si="8"/>
        <v>36.591735163878496</v>
      </c>
      <c r="EK12" s="17">
        <f t="shared" si="8"/>
        <v>32.399440811028825</v>
      </c>
      <c r="EL12" s="17">
        <f t="shared" si="8"/>
        <v>26.361858473783865</v>
      </c>
      <c r="EM12" s="17">
        <f t="shared" si="8"/>
        <v>26.451322528087537</v>
      </c>
      <c r="EN12" s="17">
        <f t="shared" si="8"/>
        <v>30.033829119701597</v>
      </c>
      <c r="EO12" s="17">
        <f t="shared" si="8"/>
        <v>35.87038228231112</v>
      </c>
      <c r="EP12" s="17">
        <f t="shared" si="8"/>
        <v>32.738643978248859</v>
      </c>
      <c r="EQ12" s="17">
        <f t="shared" si="8"/>
        <v>30.63068722046027</v>
      </c>
      <c r="ER12" s="17">
        <f t="shared" si="8"/>
        <v>32.714037447441264</v>
      </c>
      <c r="ES12" s="17">
        <f t="shared" si="8"/>
        <v>32.345741921288372</v>
      </c>
      <c r="ET12" s="17">
        <f t="shared" si="8"/>
        <v>28.09491398706502</v>
      </c>
      <c r="EU12" s="17">
        <f t="shared" si="8"/>
        <v>27.371750645148701</v>
      </c>
      <c r="EV12" s="17">
        <f t="shared" si="8"/>
        <v>26.309642571534102</v>
      </c>
      <c r="EW12" s="17">
        <f t="shared" si="8"/>
        <v>29.15091747229468</v>
      </c>
      <c r="EX12" s="17">
        <f t="shared" si="8"/>
        <v>24.445193844580238</v>
      </c>
      <c r="EY12" s="17">
        <f t="shared" si="8"/>
        <v>22.823138115081022</v>
      </c>
      <c r="EZ12" s="17">
        <f t="shared" si="8"/>
        <v>26.52730841980242</v>
      </c>
      <c r="FA12" s="17">
        <f t="shared" si="8"/>
        <v>26.107432547408539</v>
      </c>
      <c r="FB12" s="17">
        <f t="shared" si="8"/>
        <v>21.006130262660722</v>
      </c>
      <c r="FC12" s="17">
        <f t="shared" si="8"/>
        <v>20.298652634202519</v>
      </c>
      <c r="FD12" s="17">
        <f t="shared" si="8"/>
        <v>22.7597338088455</v>
      </c>
      <c r="FE12" s="17">
        <f t="shared" si="8"/>
        <v>19.024268299372949</v>
      </c>
      <c r="FF12" s="17">
        <f t="shared" si="8"/>
        <v>17.5805177030552</v>
      </c>
      <c r="FG12" s="17">
        <f t="shared" si="8"/>
        <v>23.982996026778871</v>
      </c>
      <c r="FH12" s="17">
        <f t="shared" si="8"/>
        <v>23.91975647468443</v>
      </c>
      <c r="FI12" s="17">
        <f t="shared" si="8"/>
        <v>25.04920539035237</v>
      </c>
      <c r="FJ12" s="17">
        <f t="shared" si="8"/>
        <v>20.74670103102908</v>
      </c>
      <c r="FK12" s="17">
        <f t="shared" si="8"/>
        <v>21.281107271539451</v>
      </c>
      <c r="FL12" s="17">
        <f t="shared" si="8"/>
        <v>27.12287378298694</v>
      </c>
      <c r="FM12" s="17">
        <f t="shared" si="8"/>
        <v>26.893602755966871</v>
      </c>
      <c r="FN12" s="17">
        <f t="shared" si="8"/>
        <v>23.062006071110392</v>
      </c>
      <c r="FO12" s="17">
        <f t="shared" si="8"/>
        <v>22.234950552007319</v>
      </c>
      <c r="FP12" s="17">
        <f t="shared" si="8"/>
        <v>20.935398341106357</v>
      </c>
      <c r="FQ12" s="17">
        <f t="shared" si="8"/>
        <v>21.78614386136897</v>
      </c>
      <c r="FR12" s="17">
        <f t="shared" si="8"/>
        <v>17.66961772448445</v>
      </c>
      <c r="FS12" s="17">
        <f t="shared" si="8"/>
        <v>18.392457434637841</v>
      </c>
      <c r="FT12" s="17">
        <f t="shared" si="8"/>
        <v>19.1179515411431</v>
      </c>
      <c r="FU12" s="17">
        <f t="shared" si="8"/>
        <v>18.97031526807875</v>
      </c>
      <c r="FV12" s="17">
        <f t="shared" si="8"/>
        <v>18.5783769976365</v>
      </c>
      <c r="FW12" s="17">
        <f t="shared" si="8"/>
        <v>16.085506123685828</v>
      </c>
      <c r="FX12" s="17">
        <f t="shared" si="8"/>
        <v>13.96447927635392</v>
      </c>
      <c r="FY12" s="17">
        <f t="shared" si="8"/>
        <v>16.01362397815458</v>
      </c>
      <c r="FZ12" s="17">
        <f t="shared" si="8"/>
        <v>13.436795516568459</v>
      </c>
      <c r="GA12" s="17">
        <f t="shared" si="8"/>
        <v>14.052784039246379</v>
      </c>
      <c r="GB12" s="17">
        <f t="shared" si="8"/>
        <v>15.36783953914879</v>
      </c>
      <c r="GC12" s="17">
        <f t="shared" si="8"/>
        <v>16.450224468893971</v>
      </c>
      <c r="GD12" s="17">
        <f t="shared" si="8"/>
        <v>14.779433649007949</v>
      </c>
      <c r="GE12" s="17">
        <f t="shared" si="8"/>
        <v>14.18310929388098</v>
      </c>
      <c r="GF12" s="17">
        <f t="shared" ref="GF12:GG12" si="9">SUM(GF13:GF14)</f>
        <v>13.098363495760921</v>
      </c>
      <c r="GG12" s="17">
        <f t="shared" si="9"/>
        <v>13.217633797884559</v>
      </c>
      <c r="GH12" s="17">
        <f t="shared" ref="GH12:GI12" si="10">SUM(GH13:GH14)</f>
        <v>12.51524872985493</v>
      </c>
      <c r="GI12" s="17">
        <f t="shared" si="10"/>
        <v>11.61806267314846</v>
      </c>
      <c r="GJ12" s="17">
        <f t="shared" ref="GJ12" si="11">SUM(GJ13:GJ14)</f>
        <v>11.831698038077601</v>
      </c>
      <c r="GK12" s="145"/>
      <c r="GL12" s="145"/>
      <c r="GM12" s="145"/>
      <c r="GN12" s="145"/>
      <c r="GO12" s="145"/>
      <c r="GP12" s="145"/>
    </row>
    <row r="13" spans="1:198" ht="15" x14ac:dyDescent="0.25">
      <c r="A13" s="35" t="s">
        <v>21</v>
      </c>
      <c r="B13" s="88"/>
      <c r="C13" s="39">
        <v>1.76906309765625</v>
      </c>
      <c r="D13" s="39">
        <v>2.08729409130859</v>
      </c>
      <c r="E13" s="39">
        <v>2.12067815673828</v>
      </c>
      <c r="F13" s="39">
        <v>1.8960230405273399</v>
      </c>
      <c r="G13" s="39">
        <v>1.6499488913574201</v>
      </c>
      <c r="H13" s="39">
        <v>2.0769877250976601</v>
      </c>
      <c r="I13" s="39">
        <v>2.2064030930175802</v>
      </c>
      <c r="J13" s="39">
        <v>2.2184108010000601</v>
      </c>
      <c r="K13" s="39">
        <v>2.80951157646175</v>
      </c>
      <c r="L13" s="39">
        <v>7.5971565079030396</v>
      </c>
      <c r="M13" s="39">
        <v>5.2151181337229398</v>
      </c>
      <c r="N13" s="39">
        <v>6.1143918554615704</v>
      </c>
      <c r="O13" s="39">
        <v>6.5689665059606703</v>
      </c>
      <c r="P13" s="39">
        <v>8.3949150687331109</v>
      </c>
      <c r="Q13" s="39">
        <v>8.8149802716099792</v>
      </c>
      <c r="R13" s="39">
        <v>7.39184930359822</v>
      </c>
      <c r="S13" s="39">
        <v>5.9893038270075998</v>
      </c>
      <c r="T13" s="39">
        <v>7.2584249158390897</v>
      </c>
      <c r="U13" s="39">
        <v>7.6904622412865997</v>
      </c>
      <c r="V13" s="39">
        <v>5.45741096743141</v>
      </c>
      <c r="W13" s="39">
        <v>4.3409966794262296</v>
      </c>
      <c r="X13" s="39">
        <v>4.2516559892897003</v>
      </c>
      <c r="Y13" s="39">
        <v>5.5158040111442803</v>
      </c>
      <c r="Z13" s="39">
        <v>2.88746225291613</v>
      </c>
      <c r="AA13" s="39">
        <v>2.2787811965818401</v>
      </c>
      <c r="AB13" s="39">
        <v>4.0704920041734303</v>
      </c>
      <c r="AC13" s="39">
        <v>4.7061155072766097</v>
      </c>
      <c r="AD13" s="39">
        <v>4.0345346781119602</v>
      </c>
      <c r="AE13" s="39">
        <v>3.7585373854183399</v>
      </c>
      <c r="AF13" s="39">
        <v>6.0651794818260401</v>
      </c>
      <c r="AG13" s="39">
        <v>6.0047323693589503</v>
      </c>
      <c r="AH13" s="39">
        <v>4.4265025117843697</v>
      </c>
      <c r="AI13" s="39">
        <v>5.1560334275751503</v>
      </c>
      <c r="AJ13" s="39">
        <v>7.7264719367731303</v>
      </c>
      <c r="AK13" s="39">
        <v>10.147823736008901</v>
      </c>
      <c r="AL13" s="39">
        <v>7.8814532466506702</v>
      </c>
      <c r="AM13" s="39">
        <v>6.8268661082423296</v>
      </c>
      <c r="AN13" s="39">
        <v>7.1035716205706798</v>
      </c>
      <c r="AO13" s="39">
        <v>9.1450638831521402</v>
      </c>
      <c r="AP13" s="39">
        <v>7.2977468817296396</v>
      </c>
      <c r="AQ13" s="39">
        <v>8.3746046766549007</v>
      </c>
      <c r="AR13" s="39">
        <v>10.802999283419901</v>
      </c>
      <c r="AS13" s="39">
        <v>11.2842653238304</v>
      </c>
      <c r="AT13" s="39">
        <v>11.665126565267901</v>
      </c>
      <c r="AU13" s="39">
        <v>11.1263091308145</v>
      </c>
      <c r="AV13" s="39">
        <v>15.275822050561899</v>
      </c>
      <c r="AW13" s="39">
        <v>14.4427645408333</v>
      </c>
      <c r="AX13" s="39">
        <v>15.3045888179157</v>
      </c>
      <c r="AY13" s="39">
        <v>14.687927191993101</v>
      </c>
      <c r="AZ13" s="39">
        <v>16.539576611389599</v>
      </c>
      <c r="BA13" s="39">
        <v>15.965364466272099</v>
      </c>
      <c r="BB13" s="39">
        <v>14.7938797003782</v>
      </c>
      <c r="BC13" s="39">
        <v>14.610034256258601</v>
      </c>
      <c r="BD13" s="39">
        <v>14.3180031190864</v>
      </c>
      <c r="BE13" s="39">
        <v>15.134425160736299</v>
      </c>
      <c r="BF13" s="39">
        <v>15.025791619147499</v>
      </c>
      <c r="BG13" s="39">
        <v>15.420761683123899</v>
      </c>
      <c r="BH13" s="39">
        <v>19.0121861057963</v>
      </c>
      <c r="BI13" s="39">
        <v>18.9032900725289</v>
      </c>
      <c r="BJ13" s="39">
        <v>17.7740783159961</v>
      </c>
      <c r="BK13" s="39">
        <v>18.478339355031402</v>
      </c>
      <c r="BL13" s="39">
        <v>19.9882670689306</v>
      </c>
      <c r="BM13" s="39">
        <v>21.9963426405115</v>
      </c>
      <c r="BN13" s="39">
        <v>19.186392981379299</v>
      </c>
      <c r="BO13" s="39">
        <v>18.504832224984401</v>
      </c>
      <c r="BP13" s="39">
        <v>21.113143552312302</v>
      </c>
      <c r="BQ13" s="39">
        <v>21.332327025331502</v>
      </c>
      <c r="BR13" s="39">
        <v>21.052009011456299</v>
      </c>
      <c r="BS13" s="39">
        <v>20.2356904735421</v>
      </c>
      <c r="BT13" s="39">
        <v>23.186619841654299</v>
      </c>
      <c r="BU13" s="39">
        <v>22.9374567689492</v>
      </c>
      <c r="BV13" s="39">
        <v>19.581447024424499</v>
      </c>
      <c r="BW13" s="39">
        <v>19.0637899773408</v>
      </c>
      <c r="BX13" s="39">
        <v>23.8226734094028</v>
      </c>
      <c r="BY13" s="39">
        <v>20.6147527044354</v>
      </c>
      <c r="BZ13" s="39">
        <v>17.5787855259126</v>
      </c>
      <c r="CA13" s="39">
        <v>17.279075765831799</v>
      </c>
      <c r="CB13" s="39">
        <v>22.630272520415399</v>
      </c>
      <c r="CC13" s="39">
        <v>21.8031847084265</v>
      </c>
      <c r="CD13" s="39">
        <v>23.882886585963199</v>
      </c>
      <c r="CE13" s="39">
        <v>21.355749455631098</v>
      </c>
      <c r="CF13" s="39">
        <v>23.8062091382148</v>
      </c>
      <c r="CG13" s="39">
        <v>20.737743525596901</v>
      </c>
      <c r="CH13" s="39">
        <v>16.604414383889999</v>
      </c>
      <c r="CI13" s="39">
        <v>15.599350547011399</v>
      </c>
      <c r="CJ13" s="39">
        <v>16.537441264273902</v>
      </c>
      <c r="CK13" s="39">
        <v>20.132088151545801</v>
      </c>
      <c r="CL13" s="39">
        <v>17.0216996216719</v>
      </c>
      <c r="CM13" s="39">
        <v>16.088309874317002</v>
      </c>
      <c r="CN13" s="39">
        <v>19.7099729814379</v>
      </c>
      <c r="CO13" s="39">
        <v>24.3442663870355</v>
      </c>
      <c r="CP13" s="39">
        <v>31.6654983368106</v>
      </c>
      <c r="CQ13" s="39">
        <v>31.8021299317891</v>
      </c>
      <c r="CR13" s="39">
        <v>32.331819222551701</v>
      </c>
      <c r="CS13" s="39">
        <v>31.330164830945701</v>
      </c>
      <c r="CT13" s="39">
        <v>25.9534313462825</v>
      </c>
      <c r="CU13" s="39">
        <v>20.6117489693731</v>
      </c>
      <c r="CV13" s="39">
        <v>25.6518887213428</v>
      </c>
      <c r="CW13" s="39">
        <v>26.003817965714401</v>
      </c>
      <c r="CX13" s="39">
        <v>24.0904347332377</v>
      </c>
      <c r="CY13" s="39">
        <v>22.556298107590401</v>
      </c>
      <c r="CZ13" s="39">
        <v>21.520301878476701</v>
      </c>
      <c r="DA13" s="39">
        <v>22.376768133315601</v>
      </c>
      <c r="DB13" s="39">
        <v>18.626058794261699</v>
      </c>
      <c r="DC13" s="39">
        <v>18.3185134199598</v>
      </c>
      <c r="DD13" s="39">
        <v>17.908904126710301</v>
      </c>
      <c r="DE13" s="39">
        <v>19.2116873050695</v>
      </c>
      <c r="DF13" s="39">
        <v>20.337436369788801</v>
      </c>
      <c r="DG13" s="39">
        <v>17.215414300560301</v>
      </c>
      <c r="DH13" s="39">
        <v>18.943144143208499</v>
      </c>
      <c r="DI13" s="39">
        <v>18.7411987008905</v>
      </c>
      <c r="DJ13" s="39">
        <v>16.180945180212699</v>
      </c>
      <c r="DK13" s="39">
        <v>13.4597919570903</v>
      </c>
      <c r="DL13" s="39">
        <v>18.875247894553802</v>
      </c>
      <c r="DM13" s="39">
        <v>17.2743126945421</v>
      </c>
      <c r="DN13" s="39">
        <v>14.885578564658299</v>
      </c>
      <c r="DO13" s="39">
        <v>13.6515449622168</v>
      </c>
      <c r="DP13" s="39">
        <v>13.1981387532349</v>
      </c>
      <c r="DQ13" s="39">
        <v>13.2631951031252</v>
      </c>
      <c r="DR13" s="39">
        <v>9.9904972772529099</v>
      </c>
      <c r="DS13" s="39">
        <v>10.281026514853</v>
      </c>
      <c r="DT13" s="39">
        <v>10.518784068514799</v>
      </c>
      <c r="DU13" s="39">
        <v>11.595385678330601</v>
      </c>
      <c r="DV13" s="39">
        <v>10.8933075059158</v>
      </c>
      <c r="DW13" s="39">
        <v>8.8663173063319896</v>
      </c>
      <c r="DX13" s="39">
        <v>10.8682493713808</v>
      </c>
      <c r="DY13" s="39">
        <v>11.2790417864008</v>
      </c>
      <c r="DZ13" s="39">
        <v>9.2399750883851297</v>
      </c>
      <c r="EA13" s="39">
        <v>9.9521815304850207</v>
      </c>
      <c r="EB13" s="39">
        <v>9.5714775730486306</v>
      </c>
      <c r="EC13" s="39">
        <v>9.4791299685722894</v>
      </c>
      <c r="ED13" s="39">
        <v>9.6869188868469394</v>
      </c>
      <c r="EE13" s="39">
        <v>9.6247632257282607</v>
      </c>
      <c r="EF13" s="39">
        <v>13.4957867778704</v>
      </c>
      <c r="EG13" s="39">
        <v>29.057611662488501</v>
      </c>
      <c r="EH13" s="39">
        <v>36.216384146115701</v>
      </c>
      <c r="EI13" s="39">
        <v>35.501301990315</v>
      </c>
      <c r="EJ13" s="39">
        <v>35.533621818441397</v>
      </c>
      <c r="EK13" s="39">
        <v>31.485684805247899</v>
      </c>
      <c r="EL13" s="39">
        <v>25.6752034052266</v>
      </c>
      <c r="EM13" s="39">
        <v>25.730406492543999</v>
      </c>
      <c r="EN13" s="39">
        <v>29.1768664824334</v>
      </c>
      <c r="EO13" s="39">
        <v>34.892498584417098</v>
      </c>
      <c r="EP13" s="39">
        <v>31.653860261143901</v>
      </c>
      <c r="EQ13" s="39">
        <v>29.259995795349401</v>
      </c>
      <c r="ER13" s="39">
        <v>30.775756956657801</v>
      </c>
      <c r="ES13" s="39">
        <v>30.0078208014498</v>
      </c>
      <c r="ET13" s="39">
        <v>26.352700976810301</v>
      </c>
      <c r="EU13" s="39">
        <v>25.900056652686199</v>
      </c>
      <c r="EV13" s="39">
        <v>24.6144648537154</v>
      </c>
      <c r="EW13" s="39">
        <v>26.855008229858701</v>
      </c>
      <c r="EX13" s="39">
        <v>22.5310406500613</v>
      </c>
      <c r="EY13" s="39">
        <v>20.797843198823401</v>
      </c>
      <c r="EZ13" s="39">
        <v>24.337576440665899</v>
      </c>
      <c r="FA13" s="39">
        <v>23.539764730232399</v>
      </c>
      <c r="FB13" s="39">
        <v>18.824586905751101</v>
      </c>
      <c r="FC13" s="39">
        <v>18.209891373226998</v>
      </c>
      <c r="FD13" s="39">
        <v>20.1009409207267</v>
      </c>
      <c r="FE13" s="39">
        <v>15.9976614633152</v>
      </c>
      <c r="FF13" s="39">
        <v>15.618205510132899</v>
      </c>
      <c r="FG13" s="39">
        <v>21.527318698860501</v>
      </c>
      <c r="FH13" s="39">
        <v>20.637256535739301</v>
      </c>
      <c r="FI13" s="39">
        <v>21.7795094337066</v>
      </c>
      <c r="FJ13" s="39">
        <v>17.869285684524499</v>
      </c>
      <c r="FK13" s="39">
        <v>18.541268608925801</v>
      </c>
      <c r="FL13" s="39">
        <v>24.305835015568601</v>
      </c>
      <c r="FM13" s="39">
        <v>23.986150456270401</v>
      </c>
      <c r="FN13" s="39">
        <v>20.853962205631301</v>
      </c>
      <c r="FO13" s="39">
        <v>19.588255999281799</v>
      </c>
      <c r="FP13" s="39">
        <v>18.830306028824499</v>
      </c>
      <c r="FQ13" s="39">
        <v>19.706140914654899</v>
      </c>
      <c r="FR13" s="39">
        <v>15.759816431777001</v>
      </c>
      <c r="FS13" s="39">
        <v>16.3909149422295</v>
      </c>
      <c r="FT13" s="39">
        <v>16.791470258175199</v>
      </c>
      <c r="FU13" s="39">
        <v>16.562916263808301</v>
      </c>
      <c r="FV13" s="39">
        <v>16.0043847414622</v>
      </c>
      <c r="FW13" s="39">
        <v>13.928637119232899</v>
      </c>
      <c r="FX13" s="39">
        <v>11.8802414830147</v>
      </c>
      <c r="FY13" s="39">
        <v>13.5357756081054</v>
      </c>
      <c r="FZ13" s="39">
        <v>11.516775418286899</v>
      </c>
      <c r="GA13" s="39">
        <v>12.0678332645239</v>
      </c>
      <c r="GB13" s="39">
        <v>13.1938547667735</v>
      </c>
      <c r="GC13" s="39">
        <v>14.2297996933998</v>
      </c>
      <c r="GD13" s="39">
        <v>13.086143231937699</v>
      </c>
      <c r="GE13" s="39">
        <v>12.1256001116838</v>
      </c>
      <c r="GF13" s="39">
        <v>11.114326432198601</v>
      </c>
      <c r="GG13" s="39">
        <v>10.992729501743099</v>
      </c>
      <c r="GH13" s="39">
        <v>10.569462565924599</v>
      </c>
      <c r="GI13" s="39">
        <v>9.8475165626037793</v>
      </c>
      <c r="GJ13" s="39">
        <v>10.0415117629347</v>
      </c>
      <c r="GK13" s="145"/>
      <c r="GL13" s="145"/>
      <c r="GM13" s="145"/>
      <c r="GN13" s="145"/>
      <c r="GO13" s="145"/>
      <c r="GP13" s="145"/>
    </row>
    <row r="14" spans="1:198" ht="15" x14ac:dyDescent="0.25">
      <c r="A14" s="35" t="s">
        <v>23</v>
      </c>
      <c r="B14" s="88"/>
      <c r="C14" s="39">
        <v>3.9470189484555003E-2</v>
      </c>
      <c r="D14" s="39">
        <v>1.6087752576028898E-2</v>
      </c>
      <c r="E14" s="39">
        <v>2.25723636725404E-2</v>
      </c>
      <c r="F14" s="39">
        <v>3.03037831409604E-2</v>
      </c>
      <c r="G14" s="39">
        <v>2.9774468206639301E-2</v>
      </c>
      <c r="H14" s="39">
        <v>2.6405368586664001E-2</v>
      </c>
      <c r="I14" s="39">
        <v>2.95983653292511E-2</v>
      </c>
      <c r="J14" s="39">
        <v>4.2689699555463E-2</v>
      </c>
      <c r="K14" s="39">
        <v>5.4477286736148899E-2</v>
      </c>
      <c r="L14" s="39">
        <v>4.6597225616222399E-2</v>
      </c>
      <c r="M14" s="39">
        <v>6.1134739896781497E-2</v>
      </c>
      <c r="N14" s="39">
        <v>5.7307516802800003E-2</v>
      </c>
      <c r="O14" s="39">
        <v>6.6797215552646796E-2</v>
      </c>
      <c r="P14" s="39">
        <v>8.1847301089681301E-2</v>
      </c>
      <c r="Q14" s="39">
        <v>8.0473336252789102E-2</v>
      </c>
      <c r="R14" s="39">
        <v>8.5132954952384002E-2</v>
      </c>
      <c r="S14" s="39">
        <v>8.7434440258585502E-2</v>
      </c>
      <c r="T14" s="39">
        <v>0.103172868926834</v>
      </c>
      <c r="U14" s="39">
        <v>0.113050701166203</v>
      </c>
      <c r="V14" s="39">
        <v>9.9743559008356394E-2</v>
      </c>
      <c r="W14" s="39">
        <v>0.13525209484988801</v>
      </c>
      <c r="X14" s="39">
        <v>0.10154198118834901</v>
      </c>
      <c r="Y14" s="39">
        <v>0.12300280035816601</v>
      </c>
      <c r="Z14" s="39">
        <v>0.14584237809931999</v>
      </c>
      <c r="AA14" s="39">
        <v>0.13076529877342499</v>
      </c>
      <c r="AB14" s="39">
        <v>8.33097085242029E-2</v>
      </c>
      <c r="AC14" s="39">
        <v>0.205158503203071</v>
      </c>
      <c r="AD14" s="39">
        <v>0.20387681616297099</v>
      </c>
      <c r="AE14" s="39">
        <v>0.21298080013750501</v>
      </c>
      <c r="AF14" s="39">
        <v>0.26659244019696599</v>
      </c>
      <c r="AG14" s="39">
        <v>0.30478716729341898</v>
      </c>
      <c r="AH14" s="39">
        <v>0.29456136405987898</v>
      </c>
      <c r="AI14" s="39">
        <v>0.29093176991351599</v>
      </c>
      <c r="AJ14" s="39">
        <v>0.30318904112098899</v>
      </c>
      <c r="AK14" s="39">
        <v>0.34244786250850301</v>
      </c>
      <c r="AL14" s="39">
        <v>0.33404800813770602</v>
      </c>
      <c r="AM14" s="39">
        <v>0.29578964845185901</v>
      </c>
      <c r="AN14" s="39">
        <v>0.34964792348250201</v>
      </c>
      <c r="AO14" s="39">
        <v>0.37992451978598202</v>
      </c>
      <c r="AP14" s="39">
        <v>0.41333071781171199</v>
      </c>
      <c r="AQ14" s="39">
        <v>0.47977826436272503</v>
      </c>
      <c r="AR14" s="39">
        <v>0.53129347923680204</v>
      </c>
      <c r="AS14" s="39">
        <v>0.52817836244782701</v>
      </c>
      <c r="AT14" s="39">
        <v>0.71806717911165696</v>
      </c>
      <c r="AU14" s="39">
        <v>0.74001314821408104</v>
      </c>
      <c r="AV14" s="39">
        <v>1.0478967621200901</v>
      </c>
      <c r="AW14" s="39">
        <v>1.22317441879747</v>
      </c>
      <c r="AX14" s="39">
        <v>1.24996399969391</v>
      </c>
      <c r="AY14" s="39">
        <v>1.11554138644795</v>
      </c>
      <c r="AZ14" s="39">
        <v>1.3357524289004099</v>
      </c>
      <c r="BA14" s="39">
        <v>1.2629212862597301</v>
      </c>
      <c r="BB14" s="39">
        <v>1.2617777457661701</v>
      </c>
      <c r="BC14" s="39">
        <v>1.17724109596134</v>
      </c>
      <c r="BD14" s="39">
        <v>1.30742467259679</v>
      </c>
      <c r="BE14" s="39">
        <v>1.3314827788246699</v>
      </c>
      <c r="BF14" s="39">
        <v>1.25208291031802</v>
      </c>
      <c r="BG14" s="39">
        <v>1.2921520040583101</v>
      </c>
      <c r="BH14" s="39">
        <v>1.3196182063031801</v>
      </c>
      <c r="BI14" s="39">
        <v>1.3740397986835</v>
      </c>
      <c r="BJ14" s="39">
        <v>1.2146759236673299</v>
      </c>
      <c r="BK14" s="39">
        <v>1.16313404786761</v>
      </c>
      <c r="BL14" s="39">
        <v>1.3335854070190101</v>
      </c>
      <c r="BM14" s="39">
        <v>1.55730995993838</v>
      </c>
      <c r="BN14" s="39">
        <v>1.2228987106070801</v>
      </c>
      <c r="BO14" s="39">
        <v>1.1652719972110599</v>
      </c>
      <c r="BP14" s="39">
        <v>1.3463221583943099</v>
      </c>
      <c r="BQ14" s="39">
        <v>1.51733595373493</v>
      </c>
      <c r="BR14" s="39">
        <v>1.55191525553244</v>
      </c>
      <c r="BS14" s="39">
        <v>1.3590456362231</v>
      </c>
      <c r="BT14" s="39">
        <v>1.6336957330213899</v>
      </c>
      <c r="BU14" s="39">
        <v>1.8217551520583399</v>
      </c>
      <c r="BV14" s="39">
        <v>1.6269479695597699</v>
      </c>
      <c r="BW14" s="39">
        <v>1.4675198262948901</v>
      </c>
      <c r="BX14" s="39">
        <v>2.08083225557032</v>
      </c>
      <c r="BY14" s="39">
        <v>1.9566334509490699</v>
      </c>
      <c r="BZ14" s="39">
        <v>1.4938343224946899</v>
      </c>
      <c r="CA14" s="39">
        <v>1.5327108277633399</v>
      </c>
      <c r="CB14" s="39">
        <v>1.9662842017353599</v>
      </c>
      <c r="CC14" s="39">
        <v>1.8083078498335601</v>
      </c>
      <c r="CD14" s="39">
        <v>1.7992724327519301</v>
      </c>
      <c r="CE14" s="39">
        <v>1.5796665842075801</v>
      </c>
      <c r="CF14" s="39">
        <v>1.95398289529137</v>
      </c>
      <c r="CG14" s="39">
        <v>2.0297457799529601</v>
      </c>
      <c r="CH14" s="39">
        <v>1.61090854993412</v>
      </c>
      <c r="CI14" s="39">
        <v>1.3219505610987099</v>
      </c>
      <c r="CJ14" s="39">
        <v>1.74550492974841</v>
      </c>
      <c r="CK14" s="39">
        <v>2.1150324848275899</v>
      </c>
      <c r="CL14" s="39">
        <v>1.4891569934198201</v>
      </c>
      <c r="CM14" s="39">
        <v>1.24832825232404</v>
      </c>
      <c r="CN14" s="39">
        <v>1.96419487528116</v>
      </c>
      <c r="CO14" s="39">
        <v>2.7958277869190602</v>
      </c>
      <c r="CP14" s="39">
        <v>1.88990067386298</v>
      </c>
      <c r="CQ14" s="39">
        <v>1.71857098811967</v>
      </c>
      <c r="CR14" s="39">
        <v>2.3408531488608801</v>
      </c>
      <c r="CS14" s="39">
        <v>2.7629271483068001</v>
      </c>
      <c r="CT14" s="39">
        <v>2.1465246530192998</v>
      </c>
      <c r="CU14" s="39">
        <v>1.4959505030792</v>
      </c>
      <c r="CV14" s="39">
        <v>2.3986454849906198</v>
      </c>
      <c r="CW14" s="39">
        <v>2.6776445686710502</v>
      </c>
      <c r="CX14" s="39">
        <v>2.3270546692021501</v>
      </c>
      <c r="CY14" s="39">
        <v>1.9155104598741599</v>
      </c>
      <c r="CZ14" s="39">
        <v>2.4103761810685498</v>
      </c>
      <c r="DA14" s="39">
        <v>2.8430796834591998</v>
      </c>
      <c r="DB14" s="39">
        <v>2.1692861650023398</v>
      </c>
      <c r="DC14" s="39">
        <v>2.00660450785319</v>
      </c>
      <c r="DD14" s="39">
        <v>2.4246968650458798</v>
      </c>
      <c r="DE14" s="39">
        <v>2.7971683365068798</v>
      </c>
      <c r="DF14" s="39">
        <v>2.4654486873064299</v>
      </c>
      <c r="DG14" s="39">
        <v>2.2489664899663602</v>
      </c>
      <c r="DH14" s="39">
        <v>2.9133697540941701</v>
      </c>
      <c r="DI14" s="39">
        <v>3.1428383712996601</v>
      </c>
      <c r="DJ14" s="39">
        <v>2.3958959359063701</v>
      </c>
      <c r="DK14" s="39">
        <v>2.1417453433381599</v>
      </c>
      <c r="DL14" s="39">
        <v>2.9725207313568802</v>
      </c>
      <c r="DM14" s="39">
        <v>2.94988359274168</v>
      </c>
      <c r="DN14" s="39">
        <v>2.4539367736317601</v>
      </c>
      <c r="DO14" s="39">
        <v>1.79687170369658</v>
      </c>
      <c r="DP14" s="39">
        <v>2.1945707393394902</v>
      </c>
      <c r="DQ14" s="39">
        <v>2.4802268006500001</v>
      </c>
      <c r="DR14" s="39">
        <v>1.8223278765263999</v>
      </c>
      <c r="DS14" s="39">
        <v>1.7712999247799599</v>
      </c>
      <c r="DT14" s="39">
        <v>2.2060905553191898</v>
      </c>
      <c r="DU14" s="39">
        <v>2.4109089907422798</v>
      </c>
      <c r="DV14" s="39">
        <v>1.9840921685734101</v>
      </c>
      <c r="DW14" s="39">
        <v>1.69651993906925</v>
      </c>
      <c r="DX14" s="39">
        <v>2.1896428636207501</v>
      </c>
      <c r="DY14" s="39">
        <v>2.2306060698155799</v>
      </c>
      <c r="DZ14" s="39">
        <v>1.8830317900884399</v>
      </c>
      <c r="EA14" s="39">
        <v>1.6565520922883701</v>
      </c>
      <c r="EB14" s="39">
        <v>2.2072809440185899</v>
      </c>
      <c r="EC14" s="39">
        <v>2.0950163516931601</v>
      </c>
      <c r="ED14" s="39">
        <v>1.1471837236791</v>
      </c>
      <c r="EE14" s="39">
        <v>1.0756993179693399</v>
      </c>
      <c r="EF14" s="39">
        <v>1.3156479914319299</v>
      </c>
      <c r="EG14" s="39">
        <v>1.3866971757117199</v>
      </c>
      <c r="EH14" s="39">
        <v>1.04888816916836</v>
      </c>
      <c r="EI14" s="39">
        <v>0.97825550651220095</v>
      </c>
      <c r="EJ14" s="39">
        <v>1.0581133454370999</v>
      </c>
      <c r="EK14" s="39">
        <v>0.91375600578092597</v>
      </c>
      <c r="EL14" s="39">
        <v>0.68665506855726499</v>
      </c>
      <c r="EM14" s="39">
        <v>0.720916035543539</v>
      </c>
      <c r="EN14" s="39">
        <v>0.85696263726819799</v>
      </c>
      <c r="EO14" s="39">
        <v>0.97788369789402096</v>
      </c>
      <c r="EP14" s="39">
        <v>1.0847837171049599</v>
      </c>
      <c r="EQ14" s="39">
        <v>1.3706914251108699</v>
      </c>
      <c r="ER14" s="39">
        <v>1.9382804907834601</v>
      </c>
      <c r="ES14" s="39">
        <v>2.3379211198385699</v>
      </c>
      <c r="ET14" s="39">
        <v>1.74221301025472</v>
      </c>
      <c r="EU14" s="39">
        <v>1.4716939924625001</v>
      </c>
      <c r="EV14" s="39">
        <v>1.6951777178187</v>
      </c>
      <c r="EW14" s="39">
        <v>2.2959092424359802</v>
      </c>
      <c r="EX14" s="39">
        <v>1.9141531945189401</v>
      </c>
      <c r="EY14" s="39">
        <v>2.0252949162576201</v>
      </c>
      <c r="EZ14" s="39">
        <v>2.18973197913652</v>
      </c>
      <c r="FA14" s="39">
        <v>2.5676678171761398</v>
      </c>
      <c r="FB14" s="39">
        <v>2.1815433569096201</v>
      </c>
      <c r="FC14" s="39">
        <v>2.0887612609755202</v>
      </c>
      <c r="FD14" s="39">
        <v>2.6587928881187999</v>
      </c>
      <c r="FE14" s="39">
        <v>3.0266068360577498</v>
      </c>
      <c r="FF14" s="39">
        <v>1.9623121929223</v>
      </c>
      <c r="FG14" s="39">
        <v>2.4556773279183699</v>
      </c>
      <c r="FH14" s="39">
        <v>3.2824999389451301</v>
      </c>
      <c r="FI14" s="39">
        <v>3.2696959566457702</v>
      </c>
      <c r="FJ14" s="39">
        <v>2.8774153465045802</v>
      </c>
      <c r="FK14" s="39">
        <v>2.7398386626136499</v>
      </c>
      <c r="FL14" s="39">
        <v>2.8170387674183401</v>
      </c>
      <c r="FM14" s="39">
        <v>2.90745229969647</v>
      </c>
      <c r="FN14" s="39">
        <v>2.2080438654790902</v>
      </c>
      <c r="FO14" s="39">
        <v>2.6466945527255201</v>
      </c>
      <c r="FP14" s="39">
        <v>2.1050923122818599</v>
      </c>
      <c r="FQ14" s="39">
        <v>2.0800029467140702</v>
      </c>
      <c r="FR14" s="39">
        <v>1.9098012927074499</v>
      </c>
      <c r="FS14" s="39">
        <v>2.00154249240834</v>
      </c>
      <c r="FT14" s="39">
        <v>2.3264812829679</v>
      </c>
      <c r="FU14" s="39">
        <v>2.4073990042704501</v>
      </c>
      <c r="FV14" s="39">
        <v>2.5739922561743001</v>
      </c>
      <c r="FW14" s="39">
        <v>2.1568690044529299</v>
      </c>
      <c r="FX14" s="39">
        <v>2.08423779333922</v>
      </c>
      <c r="FY14" s="39">
        <v>2.47784837004918</v>
      </c>
      <c r="FZ14" s="39">
        <v>1.9200200982815601</v>
      </c>
      <c r="GA14" s="39">
        <v>1.9849507747224799</v>
      </c>
      <c r="GB14" s="39">
        <v>2.1739847723752899</v>
      </c>
      <c r="GC14" s="39">
        <v>2.2204247754941702</v>
      </c>
      <c r="GD14" s="39">
        <v>1.6932904170702501</v>
      </c>
      <c r="GE14" s="39">
        <v>2.05750918219718</v>
      </c>
      <c r="GF14" s="39">
        <v>1.9840370635623199</v>
      </c>
      <c r="GG14" s="39">
        <v>2.2249042961414598</v>
      </c>
      <c r="GH14" s="39">
        <v>1.94578616393033</v>
      </c>
      <c r="GI14" s="39">
        <v>1.77054611054468</v>
      </c>
      <c r="GJ14" s="39">
        <v>1.7901862751429001</v>
      </c>
      <c r="GK14" s="145"/>
      <c r="GL14" s="145"/>
      <c r="GM14" s="145"/>
      <c r="GN14" s="145"/>
      <c r="GO14" s="145"/>
      <c r="GP14" s="145"/>
    </row>
    <row r="15" spans="1:198" ht="15" x14ac:dyDescent="0.25">
      <c r="A15" s="25" t="s">
        <v>101</v>
      </c>
      <c r="B15" s="84"/>
      <c r="C15" s="39">
        <f>SUM(C16:C16)</f>
        <v>0</v>
      </c>
      <c r="D15" s="39">
        <f t="shared" ref="D15:BO15" si="12">SUM(D16:D16)</f>
        <v>0</v>
      </c>
      <c r="E15" s="39">
        <f t="shared" si="12"/>
        <v>0</v>
      </c>
      <c r="F15" s="39">
        <f t="shared" si="12"/>
        <v>0</v>
      </c>
      <c r="G15" s="39">
        <f t="shared" si="12"/>
        <v>0</v>
      </c>
      <c r="H15" s="39">
        <f t="shared" si="12"/>
        <v>0</v>
      </c>
      <c r="I15" s="39">
        <f t="shared" si="12"/>
        <v>0</v>
      </c>
      <c r="J15" s="39">
        <f t="shared" si="12"/>
        <v>0</v>
      </c>
      <c r="K15" s="39">
        <f t="shared" si="12"/>
        <v>0</v>
      </c>
      <c r="L15" s="39">
        <f t="shared" si="12"/>
        <v>0</v>
      </c>
      <c r="M15" s="39">
        <f t="shared" si="12"/>
        <v>0</v>
      </c>
      <c r="N15" s="39">
        <f t="shared" si="12"/>
        <v>0</v>
      </c>
      <c r="O15" s="39">
        <f t="shared" si="12"/>
        <v>0</v>
      </c>
      <c r="P15" s="39">
        <f t="shared" si="12"/>
        <v>0</v>
      </c>
      <c r="Q15" s="39">
        <f t="shared" si="12"/>
        <v>0</v>
      </c>
      <c r="R15" s="39">
        <f t="shared" si="12"/>
        <v>0</v>
      </c>
      <c r="S15" s="39">
        <f t="shared" si="12"/>
        <v>0</v>
      </c>
      <c r="T15" s="39">
        <f t="shared" si="12"/>
        <v>0</v>
      </c>
      <c r="U15" s="39">
        <f t="shared" si="12"/>
        <v>0</v>
      </c>
      <c r="V15" s="39">
        <f t="shared" si="12"/>
        <v>0</v>
      </c>
      <c r="W15" s="39">
        <f t="shared" si="12"/>
        <v>0</v>
      </c>
      <c r="X15" s="39">
        <f t="shared" si="12"/>
        <v>0</v>
      </c>
      <c r="Y15" s="39">
        <f t="shared" si="12"/>
        <v>0</v>
      </c>
      <c r="Z15" s="39">
        <f t="shared" si="12"/>
        <v>0</v>
      </c>
      <c r="AA15" s="39">
        <f t="shared" si="12"/>
        <v>0</v>
      </c>
      <c r="AB15" s="39">
        <f t="shared" si="12"/>
        <v>0</v>
      </c>
      <c r="AC15" s="39">
        <f t="shared" si="12"/>
        <v>0</v>
      </c>
      <c r="AD15" s="39">
        <f t="shared" si="12"/>
        <v>0</v>
      </c>
      <c r="AE15" s="39">
        <f t="shared" si="12"/>
        <v>0</v>
      </c>
      <c r="AF15" s="39">
        <f t="shared" si="12"/>
        <v>0</v>
      </c>
      <c r="AG15" s="39">
        <f t="shared" si="12"/>
        <v>0</v>
      </c>
      <c r="AH15" s="39">
        <f t="shared" si="12"/>
        <v>0</v>
      </c>
      <c r="AI15" s="39">
        <f t="shared" si="12"/>
        <v>0</v>
      </c>
      <c r="AJ15" s="39">
        <f t="shared" si="12"/>
        <v>0</v>
      </c>
      <c r="AK15" s="39">
        <f t="shared" si="12"/>
        <v>0</v>
      </c>
      <c r="AL15" s="39">
        <f t="shared" si="12"/>
        <v>0</v>
      </c>
      <c r="AM15" s="39">
        <f t="shared" si="12"/>
        <v>0</v>
      </c>
      <c r="AN15" s="39">
        <f t="shared" si="12"/>
        <v>0</v>
      </c>
      <c r="AO15" s="39">
        <f t="shared" si="12"/>
        <v>0</v>
      </c>
      <c r="AP15" s="39">
        <f t="shared" si="12"/>
        <v>0</v>
      </c>
      <c r="AQ15" s="39">
        <f t="shared" si="12"/>
        <v>0</v>
      </c>
      <c r="AR15" s="39">
        <f t="shared" si="12"/>
        <v>0</v>
      </c>
      <c r="AS15" s="39">
        <f t="shared" si="12"/>
        <v>0</v>
      </c>
      <c r="AT15" s="39">
        <f t="shared" si="12"/>
        <v>0</v>
      </c>
      <c r="AU15" s="39">
        <f t="shared" si="12"/>
        <v>0</v>
      </c>
      <c r="AV15" s="39">
        <f t="shared" si="12"/>
        <v>0</v>
      </c>
      <c r="AW15" s="39">
        <f t="shared" si="12"/>
        <v>0</v>
      </c>
      <c r="AX15" s="39">
        <f t="shared" si="12"/>
        <v>2.3491935423250001</v>
      </c>
      <c r="AY15" s="39">
        <f t="shared" si="12"/>
        <v>6.0494921062891001</v>
      </c>
      <c r="AZ15" s="39">
        <f t="shared" si="12"/>
        <v>6.5718394221725003</v>
      </c>
      <c r="BA15" s="39">
        <f t="shared" si="12"/>
        <v>7.1585003381492998</v>
      </c>
      <c r="BB15" s="39">
        <f t="shared" si="12"/>
        <v>7.5959461467141001</v>
      </c>
      <c r="BC15" s="39">
        <f t="shared" si="12"/>
        <v>6.982417067409</v>
      </c>
      <c r="BD15" s="39">
        <f t="shared" si="12"/>
        <v>7.0131100483640001</v>
      </c>
      <c r="BE15" s="39">
        <f t="shared" si="12"/>
        <v>4.1443079484562002</v>
      </c>
      <c r="BF15" s="39">
        <f t="shared" si="12"/>
        <v>4.8706455377636004</v>
      </c>
      <c r="BG15" s="39">
        <f t="shared" si="12"/>
        <v>6.4669638672477996</v>
      </c>
      <c r="BH15" s="39">
        <f t="shared" si="12"/>
        <v>6.8638005010105996</v>
      </c>
      <c r="BI15" s="39">
        <f t="shared" si="12"/>
        <v>7.7590911454825999</v>
      </c>
      <c r="BJ15" s="39">
        <f t="shared" si="12"/>
        <v>8.0972333556652991</v>
      </c>
      <c r="BK15" s="39">
        <f t="shared" si="12"/>
        <v>7.4696799450622997</v>
      </c>
      <c r="BL15" s="39">
        <f t="shared" si="12"/>
        <v>7.6607319465144998</v>
      </c>
      <c r="BM15" s="39">
        <f t="shared" si="12"/>
        <v>7.1073138899105004</v>
      </c>
      <c r="BN15" s="39">
        <f t="shared" si="12"/>
        <v>8.0164399857976001</v>
      </c>
      <c r="BO15" s="39">
        <f t="shared" si="12"/>
        <v>6.8841050884115997</v>
      </c>
      <c r="BP15" s="39">
        <f t="shared" ref="BP15:EA15" si="13">SUM(BP16:BP16)</f>
        <v>7.4600942910101997</v>
      </c>
      <c r="BQ15" s="39">
        <f t="shared" si="13"/>
        <v>8.2033838497989002</v>
      </c>
      <c r="BR15" s="39">
        <f t="shared" si="13"/>
        <v>7.7890286069063999</v>
      </c>
      <c r="BS15" s="39">
        <f t="shared" si="13"/>
        <v>4.6569279503754002</v>
      </c>
      <c r="BT15" s="39">
        <f t="shared" si="13"/>
        <v>6.2687344302492001</v>
      </c>
      <c r="BU15" s="39">
        <f t="shared" si="13"/>
        <v>7.1573670588524996</v>
      </c>
      <c r="BV15" s="39">
        <f t="shared" si="13"/>
        <v>5.9070294546872004</v>
      </c>
      <c r="BW15" s="39">
        <f t="shared" si="13"/>
        <v>7.0452196284399999</v>
      </c>
      <c r="BX15" s="39">
        <f t="shared" si="13"/>
        <v>7.4074912436503997</v>
      </c>
      <c r="BY15" s="39">
        <f t="shared" si="13"/>
        <v>8.5165466954812992</v>
      </c>
      <c r="BZ15" s="39">
        <f t="shared" si="13"/>
        <v>8.1703298703088993</v>
      </c>
      <c r="CA15" s="39">
        <f t="shared" si="13"/>
        <v>6.9525268259558999</v>
      </c>
      <c r="CB15" s="39">
        <f t="shared" si="13"/>
        <v>8.465124147389</v>
      </c>
      <c r="CC15" s="39">
        <f t="shared" si="13"/>
        <v>7.4479115385696</v>
      </c>
      <c r="CD15" s="39">
        <f t="shared" si="13"/>
        <v>5.4825219180942</v>
      </c>
      <c r="CE15" s="39">
        <f t="shared" si="13"/>
        <v>6.1583341387525996</v>
      </c>
      <c r="CF15" s="39">
        <f t="shared" si="13"/>
        <v>5.9660071980914999</v>
      </c>
      <c r="CG15" s="39">
        <f t="shared" si="13"/>
        <v>5.8783669324723</v>
      </c>
      <c r="CH15" s="39">
        <f t="shared" si="13"/>
        <v>3.9989176586709001</v>
      </c>
      <c r="CI15" s="39">
        <f t="shared" si="13"/>
        <v>2.0375417357050001</v>
      </c>
      <c r="CJ15" s="39">
        <f t="shared" si="13"/>
        <v>4.2023885124172002</v>
      </c>
      <c r="CK15" s="39">
        <f t="shared" si="13"/>
        <v>3.9137328315281001</v>
      </c>
      <c r="CL15" s="39">
        <f t="shared" si="13"/>
        <v>3.5209571152454999</v>
      </c>
      <c r="CM15" s="39">
        <f t="shared" si="13"/>
        <v>3.9330457995443999</v>
      </c>
      <c r="CN15" s="39">
        <f t="shared" si="13"/>
        <v>1.9099061549028999</v>
      </c>
      <c r="CO15" s="39">
        <f t="shared" si="13"/>
        <v>1.9936271629540001</v>
      </c>
      <c r="CP15" s="39">
        <f t="shared" si="13"/>
        <v>0.47748834371839999</v>
      </c>
      <c r="CQ15" s="39">
        <f t="shared" si="13"/>
        <v>0.67208184297310003</v>
      </c>
      <c r="CR15" s="39">
        <f t="shared" si="13"/>
        <v>0</v>
      </c>
      <c r="CS15" s="39">
        <f t="shared" si="13"/>
        <v>0</v>
      </c>
      <c r="CT15" s="39">
        <f t="shared" si="13"/>
        <v>0</v>
      </c>
      <c r="CU15" s="39">
        <f t="shared" si="13"/>
        <v>0</v>
      </c>
      <c r="CV15" s="39">
        <f t="shared" si="13"/>
        <v>0</v>
      </c>
      <c r="CW15" s="39">
        <f t="shared" si="13"/>
        <v>0</v>
      </c>
      <c r="CX15" s="39">
        <f t="shared" si="13"/>
        <v>0</v>
      </c>
      <c r="CY15" s="39">
        <f t="shared" si="13"/>
        <v>0</v>
      </c>
      <c r="CZ15" s="39">
        <f t="shared" si="13"/>
        <v>0</v>
      </c>
      <c r="DA15" s="39">
        <f t="shared" si="13"/>
        <v>0</v>
      </c>
      <c r="DB15" s="39">
        <f t="shared" si="13"/>
        <v>0</v>
      </c>
      <c r="DC15" s="39">
        <f t="shared" si="13"/>
        <v>0</v>
      </c>
      <c r="DD15" s="39">
        <f t="shared" si="13"/>
        <v>0</v>
      </c>
      <c r="DE15" s="39">
        <f t="shared" si="13"/>
        <v>0</v>
      </c>
      <c r="DF15" s="39">
        <f t="shared" si="13"/>
        <v>0</v>
      </c>
      <c r="DG15" s="39">
        <f t="shared" si="13"/>
        <v>0</v>
      </c>
      <c r="DH15" s="39">
        <f t="shared" si="13"/>
        <v>0</v>
      </c>
      <c r="DI15" s="39">
        <f t="shared" si="13"/>
        <v>0</v>
      </c>
      <c r="DJ15" s="39">
        <f t="shared" si="13"/>
        <v>0</v>
      </c>
      <c r="DK15" s="39">
        <f t="shared" si="13"/>
        <v>0</v>
      </c>
      <c r="DL15" s="39">
        <f t="shared" si="13"/>
        <v>0</v>
      </c>
      <c r="DM15" s="39">
        <f t="shared" si="13"/>
        <v>0</v>
      </c>
      <c r="DN15" s="39">
        <f t="shared" si="13"/>
        <v>0</v>
      </c>
      <c r="DO15" s="39">
        <f t="shared" si="13"/>
        <v>0</v>
      </c>
      <c r="DP15" s="39">
        <f t="shared" si="13"/>
        <v>0</v>
      </c>
      <c r="DQ15" s="39">
        <f t="shared" si="13"/>
        <v>0</v>
      </c>
      <c r="DR15" s="39">
        <f t="shared" si="13"/>
        <v>0</v>
      </c>
      <c r="DS15" s="39">
        <f t="shared" si="13"/>
        <v>0</v>
      </c>
      <c r="DT15" s="39">
        <f t="shared" si="13"/>
        <v>0</v>
      </c>
      <c r="DU15" s="39">
        <f t="shared" si="13"/>
        <v>0</v>
      </c>
      <c r="DV15" s="39">
        <f t="shared" si="13"/>
        <v>0</v>
      </c>
      <c r="DW15" s="39">
        <f t="shared" si="13"/>
        <v>0</v>
      </c>
      <c r="DX15" s="39">
        <f t="shared" si="13"/>
        <v>0</v>
      </c>
      <c r="DY15" s="39">
        <f t="shared" si="13"/>
        <v>0</v>
      </c>
      <c r="DZ15" s="39">
        <f t="shared" si="13"/>
        <v>0</v>
      </c>
      <c r="EA15" s="39">
        <f t="shared" si="13"/>
        <v>0</v>
      </c>
      <c r="EB15" s="39">
        <f t="shared" ref="EB15:GJ15" si="14">SUM(EB16:EB16)</f>
        <v>0</v>
      </c>
      <c r="EC15" s="39">
        <f t="shared" si="14"/>
        <v>0</v>
      </c>
      <c r="ED15" s="39">
        <f t="shared" si="14"/>
        <v>0</v>
      </c>
      <c r="EE15" s="39">
        <f t="shared" si="14"/>
        <v>0</v>
      </c>
      <c r="EF15" s="39">
        <f t="shared" si="14"/>
        <v>0</v>
      </c>
      <c r="EG15" s="39">
        <f t="shared" si="14"/>
        <v>0</v>
      </c>
      <c r="EH15" s="39">
        <f t="shared" si="14"/>
        <v>0</v>
      </c>
      <c r="EI15" s="39">
        <f t="shared" si="14"/>
        <v>0</v>
      </c>
      <c r="EJ15" s="39">
        <f t="shared" si="14"/>
        <v>0</v>
      </c>
      <c r="EK15" s="39">
        <f t="shared" si="14"/>
        <v>0</v>
      </c>
      <c r="EL15" s="39">
        <f t="shared" si="14"/>
        <v>0</v>
      </c>
      <c r="EM15" s="39">
        <f t="shared" si="14"/>
        <v>0</v>
      </c>
      <c r="EN15" s="39">
        <f t="shared" si="14"/>
        <v>0</v>
      </c>
      <c r="EO15" s="39">
        <f t="shared" si="14"/>
        <v>0</v>
      </c>
      <c r="EP15" s="39">
        <f t="shared" si="14"/>
        <v>0</v>
      </c>
      <c r="EQ15" s="39">
        <f t="shared" si="14"/>
        <v>0</v>
      </c>
      <c r="ER15" s="39">
        <f t="shared" si="14"/>
        <v>0</v>
      </c>
      <c r="ES15" s="39">
        <f t="shared" si="14"/>
        <v>0</v>
      </c>
      <c r="ET15" s="39">
        <f t="shared" si="14"/>
        <v>0</v>
      </c>
      <c r="EU15" s="39">
        <f t="shared" si="14"/>
        <v>0</v>
      </c>
      <c r="EV15" s="39">
        <f t="shared" si="14"/>
        <v>0</v>
      </c>
      <c r="EW15" s="39">
        <f t="shared" si="14"/>
        <v>0</v>
      </c>
      <c r="EX15" s="39">
        <f t="shared" si="14"/>
        <v>0</v>
      </c>
      <c r="EY15" s="39">
        <f t="shared" si="14"/>
        <v>0</v>
      </c>
      <c r="EZ15" s="39">
        <f t="shared" si="14"/>
        <v>0</v>
      </c>
      <c r="FA15" s="39">
        <f t="shared" si="14"/>
        <v>0</v>
      </c>
      <c r="FB15" s="39">
        <f t="shared" si="14"/>
        <v>0</v>
      </c>
      <c r="FC15" s="39">
        <f t="shared" si="14"/>
        <v>0</v>
      </c>
      <c r="FD15" s="39">
        <f t="shared" si="14"/>
        <v>0</v>
      </c>
      <c r="FE15" s="39">
        <f t="shared" si="14"/>
        <v>0</v>
      </c>
      <c r="FF15" s="39">
        <f t="shared" si="14"/>
        <v>0</v>
      </c>
      <c r="FG15" s="39">
        <f t="shared" si="14"/>
        <v>0</v>
      </c>
      <c r="FH15" s="39">
        <f t="shared" si="14"/>
        <v>0</v>
      </c>
      <c r="FI15" s="39">
        <f t="shared" si="14"/>
        <v>0</v>
      </c>
      <c r="FJ15" s="39">
        <f t="shared" si="14"/>
        <v>0</v>
      </c>
      <c r="FK15" s="39">
        <f t="shared" si="14"/>
        <v>0</v>
      </c>
      <c r="FL15" s="39">
        <f t="shared" si="14"/>
        <v>0</v>
      </c>
      <c r="FM15" s="39">
        <f t="shared" si="14"/>
        <v>0</v>
      </c>
      <c r="FN15" s="39">
        <f t="shared" si="14"/>
        <v>0</v>
      </c>
      <c r="FO15" s="39">
        <f t="shared" si="14"/>
        <v>0</v>
      </c>
      <c r="FP15" s="39">
        <f t="shared" si="14"/>
        <v>0</v>
      </c>
      <c r="FQ15" s="39">
        <f t="shared" si="14"/>
        <v>0</v>
      </c>
      <c r="FR15" s="39">
        <f t="shared" si="14"/>
        <v>0</v>
      </c>
      <c r="FS15" s="39">
        <f t="shared" si="14"/>
        <v>0</v>
      </c>
      <c r="FT15" s="39">
        <f t="shared" si="14"/>
        <v>0</v>
      </c>
      <c r="FU15" s="39">
        <f t="shared" si="14"/>
        <v>0</v>
      </c>
      <c r="FV15" s="39">
        <f t="shared" si="14"/>
        <v>0</v>
      </c>
      <c r="FW15" s="39">
        <f t="shared" si="14"/>
        <v>0</v>
      </c>
      <c r="FX15" s="39">
        <f t="shared" si="14"/>
        <v>0</v>
      </c>
      <c r="FY15" s="39">
        <f t="shared" si="14"/>
        <v>0</v>
      </c>
      <c r="FZ15" s="39">
        <f t="shared" si="14"/>
        <v>0</v>
      </c>
      <c r="GA15" s="39">
        <f t="shared" si="14"/>
        <v>0</v>
      </c>
      <c r="GB15" s="39">
        <f t="shared" si="14"/>
        <v>0</v>
      </c>
      <c r="GC15" s="39">
        <f t="shared" si="14"/>
        <v>0</v>
      </c>
      <c r="GD15" s="39">
        <f t="shared" si="14"/>
        <v>0</v>
      </c>
      <c r="GE15" s="39">
        <f t="shared" si="14"/>
        <v>0</v>
      </c>
      <c r="GF15" s="39">
        <f t="shared" si="14"/>
        <v>0</v>
      </c>
      <c r="GG15" s="39">
        <f t="shared" si="14"/>
        <v>0</v>
      </c>
      <c r="GH15" s="39">
        <f t="shared" si="14"/>
        <v>0</v>
      </c>
      <c r="GI15" s="39">
        <f t="shared" si="14"/>
        <v>0</v>
      </c>
      <c r="GJ15" s="39">
        <f t="shared" si="14"/>
        <v>0</v>
      </c>
      <c r="GL15" s="145"/>
      <c r="GN15" s="145"/>
      <c r="GO15" s="145"/>
      <c r="GP15" s="145"/>
    </row>
    <row r="16" spans="1:198" ht="15" x14ac:dyDescent="0.25">
      <c r="A16" s="35" t="s">
        <v>153</v>
      </c>
      <c r="B16" s="88">
        <v>1</v>
      </c>
      <c r="C16" s="39">
        <v>0</v>
      </c>
      <c r="D16" s="39">
        <v>0</v>
      </c>
      <c r="E16" s="39">
        <v>0</v>
      </c>
      <c r="F16" s="39">
        <v>0</v>
      </c>
      <c r="G16" s="39">
        <v>0</v>
      </c>
      <c r="H16" s="39">
        <v>0</v>
      </c>
      <c r="I16" s="39">
        <v>0</v>
      </c>
      <c r="J16" s="39">
        <v>0</v>
      </c>
      <c r="K16" s="39">
        <v>0</v>
      </c>
      <c r="L16" s="39">
        <v>0</v>
      </c>
      <c r="M16" s="39">
        <v>0</v>
      </c>
      <c r="N16" s="39">
        <v>0</v>
      </c>
      <c r="O16" s="39">
        <v>0</v>
      </c>
      <c r="P16" s="39">
        <v>0</v>
      </c>
      <c r="Q16" s="39">
        <v>0</v>
      </c>
      <c r="R16" s="39">
        <v>0</v>
      </c>
      <c r="S16" s="39">
        <v>0</v>
      </c>
      <c r="T16" s="39">
        <v>0</v>
      </c>
      <c r="U16" s="39">
        <v>0</v>
      </c>
      <c r="V16" s="39">
        <v>0</v>
      </c>
      <c r="W16" s="39">
        <v>0</v>
      </c>
      <c r="X16" s="39">
        <v>0</v>
      </c>
      <c r="Y16" s="39">
        <v>0</v>
      </c>
      <c r="Z16" s="39">
        <v>0</v>
      </c>
      <c r="AA16" s="39">
        <v>0</v>
      </c>
      <c r="AB16" s="39">
        <v>0</v>
      </c>
      <c r="AC16" s="39">
        <v>0</v>
      </c>
      <c r="AD16" s="39">
        <v>0</v>
      </c>
      <c r="AE16" s="39">
        <v>0</v>
      </c>
      <c r="AF16" s="39">
        <v>0</v>
      </c>
      <c r="AG16" s="39">
        <v>0</v>
      </c>
      <c r="AH16" s="39">
        <v>0</v>
      </c>
      <c r="AI16" s="39">
        <v>0</v>
      </c>
      <c r="AJ16" s="39">
        <v>0</v>
      </c>
      <c r="AK16" s="39">
        <v>0</v>
      </c>
      <c r="AL16" s="39">
        <v>0</v>
      </c>
      <c r="AM16" s="39">
        <v>0</v>
      </c>
      <c r="AN16" s="39">
        <v>0</v>
      </c>
      <c r="AO16" s="39">
        <v>0</v>
      </c>
      <c r="AP16" s="39">
        <v>0</v>
      </c>
      <c r="AQ16" s="39">
        <v>0</v>
      </c>
      <c r="AR16" s="39">
        <v>0</v>
      </c>
      <c r="AS16" s="39">
        <v>0</v>
      </c>
      <c r="AT16" s="39">
        <v>0</v>
      </c>
      <c r="AU16" s="39">
        <v>0</v>
      </c>
      <c r="AV16" s="39">
        <v>0</v>
      </c>
      <c r="AW16" s="39">
        <v>0</v>
      </c>
      <c r="AX16" s="39">
        <v>2.3491935423250001</v>
      </c>
      <c r="AY16" s="39">
        <v>6.0494921062891001</v>
      </c>
      <c r="AZ16" s="39">
        <v>6.5718394221725003</v>
      </c>
      <c r="BA16" s="39">
        <v>7.1585003381492998</v>
      </c>
      <c r="BB16" s="39">
        <v>7.5959461467141001</v>
      </c>
      <c r="BC16" s="39">
        <v>6.982417067409</v>
      </c>
      <c r="BD16" s="39">
        <v>7.0131100483640001</v>
      </c>
      <c r="BE16" s="39">
        <v>4.1443079484562002</v>
      </c>
      <c r="BF16" s="39">
        <v>4.8706455377636004</v>
      </c>
      <c r="BG16" s="39">
        <v>6.4669638672477996</v>
      </c>
      <c r="BH16" s="39">
        <v>6.8638005010105996</v>
      </c>
      <c r="BI16" s="39">
        <v>7.7590911454825999</v>
      </c>
      <c r="BJ16" s="39">
        <v>8.0972333556652991</v>
      </c>
      <c r="BK16" s="39">
        <v>7.4696799450622997</v>
      </c>
      <c r="BL16" s="39">
        <v>7.6607319465144998</v>
      </c>
      <c r="BM16" s="39">
        <v>7.1073138899105004</v>
      </c>
      <c r="BN16" s="39">
        <v>8.0164399857976001</v>
      </c>
      <c r="BO16" s="39">
        <v>6.8841050884115997</v>
      </c>
      <c r="BP16" s="39">
        <v>7.4600942910101997</v>
      </c>
      <c r="BQ16" s="39">
        <v>8.2033838497989002</v>
      </c>
      <c r="BR16" s="39">
        <v>7.7890286069063999</v>
      </c>
      <c r="BS16" s="39">
        <v>4.6569279503754002</v>
      </c>
      <c r="BT16" s="39">
        <v>6.2687344302492001</v>
      </c>
      <c r="BU16" s="39">
        <v>7.1573670588524996</v>
      </c>
      <c r="BV16" s="39">
        <v>5.9070294546872004</v>
      </c>
      <c r="BW16" s="39">
        <v>7.0452196284399999</v>
      </c>
      <c r="BX16" s="39">
        <v>7.4074912436503997</v>
      </c>
      <c r="BY16" s="39">
        <v>8.5165466954812992</v>
      </c>
      <c r="BZ16" s="39">
        <v>8.1703298703088993</v>
      </c>
      <c r="CA16" s="39">
        <v>6.9525268259558999</v>
      </c>
      <c r="CB16" s="39">
        <v>8.465124147389</v>
      </c>
      <c r="CC16" s="39">
        <v>7.4479115385696</v>
      </c>
      <c r="CD16" s="39">
        <v>5.4825219180942</v>
      </c>
      <c r="CE16" s="39">
        <v>6.1583341387525996</v>
      </c>
      <c r="CF16" s="39">
        <v>5.9660071980914999</v>
      </c>
      <c r="CG16" s="39">
        <v>5.8783669324723</v>
      </c>
      <c r="CH16" s="39">
        <v>3.9989176586709001</v>
      </c>
      <c r="CI16" s="39">
        <v>2.0375417357050001</v>
      </c>
      <c r="CJ16" s="39">
        <v>4.2023885124172002</v>
      </c>
      <c r="CK16" s="39">
        <v>3.9137328315281001</v>
      </c>
      <c r="CL16" s="39">
        <v>3.5209571152454999</v>
      </c>
      <c r="CM16" s="39">
        <v>3.9330457995443999</v>
      </c>
      <c r="CN16" s="39">
        <v>1.9099061549028999</v>
      </c>
      <c r="CO16" s="39">
        <v>1.9936271629540001</v>
      </c>
      <c r="CP16" s="39">
        <v>0.47748834371839999</v>
      </c>
      <c r="CQ16" s="39">
        <v>0.67208184297310003</v>
      </c>
      <c r="CR16" s="39">
        <v>0</v>
      </c>
      <c r="CS16" s="39">
        <v>0</v>
      </c>
      <c r="CT16" s="39">
        <v>0</v>
      </c>
      <c r="CU16" s="39">
        <v>0</v>
      </c>
      <c r="CV16" s="39">
        <v>0</v>
      </c>
      <c r="CW16" s="39">
        <v>0</v>
      </c>
      <c r="CX16" s="39">
        <v>0</v>
      </c>
      <c r="CY16" s="39">
        <v>0</v>
      </c>
      <c r="CZ16" s="39">
        <v>0</v>
      </c>
      <c r="DA16" s="39">
        <v>0</v>
      </c>
      <c r="DB16" s="39">
        <v>0</v>
      </c>
      <c r="DC16" s="39">
        <v>0</v>
      </c>
      <c r="DD16" s="39">
        <v>0</v>
      </c>
      <c r="DE16" s="39">
        <v>0</v>
      </c>
      <c r="DF16" s="39">
        <v>0</v>
      </c>
      <c r="DG16" s="39">
        <v>0</v>
      </c>
      <c r="DH16" s="39">
        <v>0</v>
      </c>
      <c r="DI16" s="39">
        <v>0</v>
      </c>
      <c r="DJ16" s="39">
        <v>0</v>
      </c>
      <c r="DK16" s="39">
        <v>0</v>
      </c>
      <c r="DL16" s="39">
        <v>0</v>
      </c>
      <c r="DM16" s="39">
        <v>0</v>
      </c>
      <c r="DN16" s="39">
        <v>0</v>
      </c>
      <c r="DO16" s="39">
        <v>0</v>
      </c>
      <c r="DP16" s="39">
        <v>0</v>
      </c>
      <c r="DQ16" s="39">
        <v>0</v>
      </c>
      <c r="DR16" s="39">
        <v>0</v>
      </c>
      <c r="DS16" s="39">
        <v>0</v>
      </c>
      <c r="DT16" s="39">
        <v>0</v>
      </c>
      <c r="DU16" s="39">
        <v>0</v>
      </c>
      <c r="DV16" s="39">
        <v>0</v>
      </c>
      <c r="DW16" s="39">
        <v>0</v>
      </c>
      <c r="DX16" s="39">
        <v>0</v>
      </c>
      <c r="DY16" s="39">
        <v>0</v>
      </c>
      <c r="DZ16" s="39">
        <v>0</v>
      </c>
      <c r="EA16" s="39">
        <v>0</v>
      </c>
      <c r="EB16" s="39">
        <v>0</v>
      </c>
      <c r="EC16" s="39">
        <v>0</v>
      </c>
      <c r="ED16" s="39">
        <v>0</v>
      </c>
      <c r="EE16" s="39">
        <v>0</v>
      </c>
      <c r="EF16" s="39">
        <v>0</v>
      </c>
      <c r="EG16" s="39">
        <v>0</v>
      </c>
      <c r="EH16" s="39">
        <v>0</v>
      </c>
      <c r="EI16" s="39">
        <v>0</v>
      </c>
      <c r="EJ16" s="39">
        <v>0</v>
      </c>
      <c r="EK16" s="39">
        <v>0</v>
      </c>
      <c r="EL16" s="39">
        <v>0</v>
      </c>
      <c r="EM16" s="39">
        <v>0</v>
      </c>
      <c r="EN16" s="39">
        <v>0</v>
      </c>
      <c r="EO16" s="39">
        <v>0</v>
      </c>
      <c r="EP16" s="39">
        <v>0</v>
      </c>
      <c r="EQ16" s="39">
        <v>0</v>
      </c>
      <c r="ER16" s="39">
        <v>0</v>
      </c>
      <c r="ES16" s="39">
        <v>0</v>
      </c>
      <c r="ET16" s="39">
        <v>0</v>
      </c>
      <c r="EU16" s="39">
        <v>0</v>
      </c>
      <c r="EV16" s="39">
        <v>0</v>
      </c>
      <c r="EW16" s="39">
        <v>0</v>
      </c>
      <c r="EX16" s="39">
        <v>0</v>
      </c>
      <c r="EY16" s="39">
        <v>0</v>
      </c>
      <c r="EZ16" s="39">
        <v>0</v>
      </c>
      <c r="FA16" s="39">
        <v>0</v>
      </c>
      <c r="FB16" s="39">
        <v>0</v>
      </c>
      <c r="FC16" s="39">
        <v>0</v>
      </c>
      <c r="FD16" s="39">
        <v>0</v>
      </c>
      <c r="FE16" s="39">
        <v>0</v>
      </c>
      <c r="FF16" s="39">
        <v>0</v>
      </c>
      <c r="FG16" s="39">
        <v>0</v>
      </c>
      <c r="FH16" s="39">
        <v>0</v>
      </c>
      <c r="FI16" s="39">
        <v>0</v>
      </c>
      <c r="FJ16" s="39">
        <v>0</v>
      </c>
      <c r="FK16" s="39">
        <v>0</v>
      </c>
      <c r="FL16" s="39">
        <v>0</v>
      </c>
      <c r="FM16" s="39">
        <v>0</v>
      </c>
      <c r="FN16" s="39">
        <v>0</v>
      </c>
      <c r="FO16" s="39">
        <v>0</v>
      </c>
      <c r="FP16" s="39">
        <v>0</v>
      </c>
      <c r="FQ16" s="39">
        <v>0</v>
      </c>
      <c r="FR16" s="39">
        <v>0</v>
      </c>
      <c r="FS16" s="39">
        <v>0</v>
      </c>
      <c r="FT16" s="39">
        <v>0</v>
      </c>
      <c r="FU16" s="39">
        <v>0</v>
      </c>
      <c r="FV16" s="39">
        <v>0</v>
      </c>
      <c r="FW16" s="39">
        <v>0</v>
      </c>
      <c r="FX16" s="39">
        <v>0</v>
      </c>
      <c r="FY16" s="39">
        <v>0</v>
      </c>
      <c r="FZ16" s="39">
        <v>0</v>
      </c>
      <c r="GA16" s="39">
        <v>0</v>
      </c>
      <c r="GB16" s="39">
        <v>0</v>
      </c>
      <c r="GC16" s="39">
        <v>0</v>
      </c>
      <c r="GD16" s="39">
        <v>0</v>
      </c>
      <c r="GE16" s="39">
        <v>0</v>
      </c>
      <c r="GF16" s="39">
        <v>0</v>
      </c>
      <c r="GG16" s="39">
        <v>0</v>
      </c>
      <c r="GH16" s="39">
        <v>0</v>
      </c>
      <c r="GI16" s="39">
        <v>0</v>
      </c>
      <c r="GJ16" s="39">
        <v>0</v>
      </c>
      <c r="GL16" s="145"/>
      <c r="GN16" s="145"/>
      <c r="GO16" s="145"/>
      <c r="GP16" s="145"/>
    </row>
    <row r="17" spans="1:198" ht="15" x14ac:dyDescent="0.2">
      <c r="A17" s="25" t="s">
        <v>20</v>
      </c>
      <c r="B17" s="84"/>
      <c r="C17" s="17">
        <f>SUM(C18:C21,C24:C26,C30)</f>
        <v>45.903844523999993</v>
      </c>
      <c r="D17" s="17">
        <f t="shared" ref="D17:BO17" si="15">SUM(D18:D21,D24:D26,D30)</f>
        <v>56.211260988999996</v>
      </c>
      <c r="E17" s="17">
        <f t="shared" si="15"/>
        <v>48.835668262000006</v>
      </c>
      <c r="F17" s="17">
        <f t="shared" si="15"/>
        <v>48.323003555999996</v>
      </c>
      <c r="G17" s="17">
        <f t="shared" si="15"/>
        <v>47.774021535999999</v>
      </c>
      <c r="H17" s="17">
        <f t="shared" si="15"/>
        <v>58.476192199999993</v>
      </c>
      <c r="I17" s="17">
        <f t="shared" si="15"/>
        <v>53.248578928999997</v>
      </c>
      <c r="J17" s="17">
        <f t="shared" si="15"/>
        <v>55.682172141999999</v>
      </c>
      <c r="K17" s="17">
        <f t="shared" si="15"/>
        <v>45.602645713000001</v>
      </c>
      <c r="L17" s="17">
        <f t="shared" si="15"/>
        <v>37.003025404999995</v>
      </c>
      <c r="M17" s="17">
        <f t="shared" si="15"/>
        <v>45.676830058999997</v>
      </c>
      <c r="N17" s="17">
        <f t="shared" si="15"/>
        <v>48.701156906999998</v>
      </c>
      <c r="O17" s="17">
        <f t="shared" si="15"/>
        <v>42.508148151000007</v>
      </c>
      <c r="P17" s="17">
        <f t="shared" si="15"/>
        <v>54.485161594000004</v>
      </c>
      <c r="Q17" s="17">
        <f t="shared" si="15"/>
        <v>34.383836519999996</v>
      </c>
      <c r="R17" s="17">
        <f t="shared" si="15"/>
        <v>46.479609798000006</v>
      </c>
      <c r="S17" s="17">
        <f t="shared" si="15"/>
        <v>39.068789282660866</v>
      </c>
      <c r="T17" s="17">
        <f t="shared" si="15"/>
        <v>35.980470294566949</v>
      </c>
      <c r="U17" s="17">
        <f t="shared" si="15"/>
        <v>37.869181498836205</v>
      </c>
      <c r="V17" s="17">
        <f t="shared" si="15"/>
        <v>40.524733251233073</v>
      </c>
      <c r="W17" s="17">
        <f t="shared" si="15"/>
        <v>45.671414437772931</v>
      </c>
      <c r="X17" s="17">
        <f t="shared" si="15"/>
        <v>45.501615558433322</v>
      </c>
      <c r="Y17" s="17">
        <f t="shared" si="15"/>
        <v>43.838836009278936</v>
      </c>
      <c r="Z17" s="17">
        <f t="shared" si="15"/>
        <v>46.653916885058656</v>
      </c>
      <c r="AA17" s="17">
        <f t="shared" si="15"/>
        <v>49.185610793278542</v>
      </c>
      <c r="AB17" s="17">
        <f t="shared" si="15"/>
        <v>36.117524034842553</v>
      </c>
      <c r="AC17" s="17">
        <f t="shared" si="15"/>
        <v>47.858227315684211</v>
      </c>
      <c r="AD17" s="17">
        <f t="shared" si="15"/>
        <v>40.335042294663651</v>
      </c>
      <c r="AE17" s="17">
        <f t="shared" si="15"/>
        <v>43.799479443664723</v>
      </c>
      <c r="AF17" s="17">
        <f t="shared" si="15"/>
        <v>35.484722069004093</v>
      </c>
      <c r="AG17" s="17">
        <f t="shared" si="15"/>
        <v>37.342732362154884</v>
      </c>
      <c r="AH17" s="17">
        <f t="shared" si="15"/>
        <v>34.532709197912354</v>
      </c>
      <c r="AI17" s="17">
        <f t="shared" si="15"/>
        <v>54.262769534378847</v>
      </c>
      <c r="AJ17" s="17">
        <f t="shared" si="15"/>
        <v>34.10636301759844</v>
      </c>
      <c r="AK17" s="17">
        <f t="shared" si="15"/>
        <v>33.422867699577758</v>
      </c>
      <c r="AL17" s="17">
        <f t="shared" si="15"/>
        <v>35.044282584129306</v>
      </c>
      <c r="AM17" s="17">
        <f t="shared" si="15"/>
        <v>40.725277410069019</v>
      </c>
      <c r="AN17" s="17">
        <f t="shared" si="15"/>
        <v>29.703932408547608</v>
      </c>
      <c r="AO17" s="17">
        <f t="shared" si="15"/>
        <v>32.54825907237057</v>
      </c>
      <c r="AP17" s="17">
        <f t="shared" si="15"/>
        <v>33.916912285109149</v>
      </c>
      <c r="AQ17" s="17">
        <f t="shared" si="15"/>
        <v>40.563017004070645</v>
      </c>
      <c r="AR17" s="17">
        <f t="shared" si="15"/>
        <v>33.492239724121035</v>
      </c>
      <c r="AS17" s="17">
        <f t="shared" si="15"/>
        <v>38.679832541852051</v>
      </c>
      <c r="AT17" s="17">
        <f t="shared" si="15"/>
        <v>32.686777959972581</v>
      </c>
      <c r="AU17" s="17">
        <f t="shared" si="15"/>
        <v>36.07586760200801</v>
      </c>
      <c r="AV17" s="17">
        <f t="shared" si="15"/>
        <v>32.467173969546195</v>
      </c>
      <c r="AW17" s="17">
        <f t="shared" si="15"/>
        <v>33.006477434371199</v>
      </c>
      <c r="AX17" s="17">
        <f t="shared" si="15"/>
        <v>43.473331937133466</v>
      </c>
      <c r="AY17" s="17">
        <f t="shared" si="15"/>
        <v>32.606493918223713</v>
      </c>
      <c r="AZ17" s="17">
        <f t="shared" si="15"/>
        <v>28.892745272011243</v>
      </c>
      <c r="BA17" s="17">
        <f t="shared" si="15"/>
        <v>33.714895437281974</v>
      </c>
      <c r="BB17" s="17">
        <f t="shared" si="15"/>
        <v>32.135292110921242</v>
      </c>
      <c r="BC17" s="17">
        <f t="shared" si="15"/>
        <v>47.4069370697094</v>
      </c>
      <c r="BD17" s="17">
        <f t="shared" si="15"/>
        <v>35.561068105369166</v>
      </c>
      <c r="BE17" s="17">
        <f t="shared" si="15"/>
        <v>35.141328593356384</v>
      </c>
      <c r="BF17" s="17">
        <f t="shared" si="15"/>
        <v>47.730616828890803</v>
      </c>
      <c r="BG17" s="17">
        <f t="shared" si="15"/>
        <v>29.290416684590046</v>
      </c>
      <c r="BH17" s="17">
        <f t="shared" si="15"/>
        <v>27.188031139690558</v>
      </c>
      <c r="BI17" s="17">
        <f t="shared" si="15"/>
        <v>35.687289634775517</v>
      </c>
      <c r="BJ17" s="17">
        <f t="shared" si="15"/>
        <v>34.753102781560401</v>
      </c>
      <c r="BK17" s="17">
        <f t="shared" si="15"/>
        <v>33.718536079005084</v>
      </c>
      <c r="BL17" s="17">
        <f t="shared" si="15"/>
        <v>38.054445772223758</v>
      </c>
      <c r="BM17" s="17">
        <f t="shared" si="15"/>
        <v>42.171416007311983</v>
      </c>
      <c r="BN17" s="17">
        <f t="shared" si="15"/>
        <v>42.038956692271157</v>
      </c>
      <c r="BO17" s="17">
        <f t="shared" si="15"/>
        <v>42.024636679256723</v>
      </c>
      <c r="BP17" s="17">
        <f t="shared" ref="BP17:EA17" si="16">SUM(BP18:BP21,BP24:BP26,BP30)</f>
        <v>40.649132779098132</v>
      </c>
      <c r="BQ17" s="17">
        <f t="shared" si="16"/>
        <v>42.909285592860911</v>
      </c>
      <c r="BR17" s="17">
        <f t="shared" si="16"/>
        <v>44.041003884684024</v>
      </c>
      <c r="BS17" s="17">
        <f t="shared" si="16"/>
        <v>43.786587519638047</v>
      </c>
      <c r="BT17" s="17">
        <f t="shared" si="16"/>
        <v>41.822279774056383</v>
      </c>
      <c r="BU17" s="17">
        <f t="shared" si="16"/>
        <v>47.810576705356084</v>
      </c>
      <c r="BV17" s="17">
        <f t="shared" si="16"/>
        <v>42.956642880269328</v>
      </c>
      <c r="BW17" s="17">
        <f t="shared" si="16"/>
        <v>44.91169262337467</v>
      </c>
      <c r="BX17" s="17">
        <f t="shared" si="16"/>
        <v>40.439367636447528</v>
      </c>
      <c r="BY17" s="17">
        <f t="shared" si="16"/>
        <v>42.052652988541148</v>
      </c>
      <c r="BZ17" s="17">
        <f t="shared" si="16"/>
        <v>41.527413435502076</v>
      </c>
      <c r="CA17" s="17">
        <f t="shared" si="16"/>
        <v>43.04805768041841</v>
      </c>
      <c r="CB17" s="17">
        <f t="shared" si="16"/>
        <v>51.179340622049402</v>
      </c>
      <c r="CC17" s="17">
        <f t="shared" si="16"/>
        <v>44.778372599570034</v>
      </c>
      <c r="CD17" s="17">
        <f t="shared" si="16"/>
        <v>46.539376076445812</v>
      </c>
      <c r="CE17" s="17">
        <f t="shared" si="16"/>
        <v>49.320471699326866</v>
      </c>
      <c r="CF17" s="17">
        <f t="shared" si="16"/>
        <v>55.802871958997159</v>
      </c>
      <c r="CG17" s="17">
        <f t="shared" si="16"/>
        <v>52.153672697357365</v>
      </c>
      <c r="CH17" s="17">
        <f t="shared" si="16"/>
        <v>51.215543775932012</v>
      </c>
      <c r="CI17" s="17">
        <f t="shared" si="16"/>
        <v>55.109881312130348</v>
      </c>
      <c r="CJ17" s="17">
        <f t="shared" si="16"/>
        <v>54.864779607120731</v>
      </c>
      <c r="CK17" s="17">
        <f t="shared" si="16"/>
        <v>55.964359345480553</v>
      </c>
      <c r="CL17" s="17">
        <f t="shared" si="16"/>
        <v>51.102007459072112</v>
      </c>
      <c r="CM17" s="17">
        <f t="shared" si="16"/>
        <v>65.053940483829209</v>
      </c>
      <c r="CN17" s="17">
        <f t="shared" si="16"/>
        <v>57.352248862549615</v>
      </c>
      <c r="CO17" s="17">
        <f t="shared" si="16"/>
        <v>60.084287775983121</v>
      </c>
      <c r="CP17" s="17">
        <f t="shared" si="16"/>
        <v>50.288522950425275</v>
      </c>
      <c r="CQ17" s="17">
        <f t="shared" si="16"/>
        <v>69.797586918223558</v>
      </c>
      <c r="CR17" s="17">
        <f t="shared" si="16"/>
        <v>59.420589358373128</v>
      </c>
      <c r="CS17" s="17">
        <f t="shared" si="16"/>
        <v>55.786391837013028</v>
      </c>
      <c r="CT17" s="17">
        <f t="shared" si="16"/>
        <v>54.892577275731952</v>
      </c>
      <c r="CU17" s="17">
        <f t="shared" si="16"/>
        <v>69.947994433943649</v>
      </c>
      <c r="CV17" s="17">
        <f t="shared" si="16"/>
        <v>64.680075779544907</v>
      </c>
      <c r="CW17" s="17">
        <f t="shared" si="16"/>
        <v>63.199384530471249</v>
      </c>
      <c r="CX17" s="17">
        <f t="shared" si="16"/>
        <v>64.267934298387573</v>
      </c>
      <c r="CY17" s="17">
        <f t="shared" si="16"/>
        <v>65.773654336061981</v>
      </c>
      <c r="CZ17" s="17">
        <f t="shared" si="16"/>
        <v>71.725443773670548</v>
      </c>
      <c r="DA17" s="17">
        <f t="shared" si="16"/>
        <v>71.212835116613931</v>
      </c>
      <c r="DB17" s="17">
        <f t="shared" si="16"/>
        <v>67.168487837406161</v>
      </c>
      <c r="DC17" s="17">
        <f t="shared" si="16"/>
        <v>64.424684943947611</v>
      </c>
      <c r="DD17" s="17">
        <f t="shared" si="16"/>
        <v>67.484090645039288</v>
      </c>
      <c r="DE17" s="17">
        <f t="shared" si="16"/>
        <v>71.62411959429943</v>
      </c>
      <c r="DF17" s="17">
        <f t="shared" si="16"/>
        <v>64.562406546444805</v>
      </c>
      <c r="DG17" s="17">
        <f t="shared" si="16"/>
        <v>68.93032029397618</v>
      </c>
      <c r="DH17" s="17">
        <f t="shared" si="16"/>
        <v>67.667419914026624</v>
      </c>
      <c r="DI17" s="17">
        <f t="shared" si="16"/>
        <v>73.990496526042733</v>
      </c>
      <c r="DJ17" s="17">
        <f t="shared" si="16"/>
        <v>61.078166562154003</v>
      </c>
      <c r="DK17" s="17">
        <f t="shared" si="16"/>
        <v>72.073317965172322</v>
      </c>
      <c r="DL17" s="17">
        <f t="shared" si="16"/>
        <v>74.051281581122609</v>
      </c>
      <c r="DM17" s="17">
        <f t="shared" si="16"/>
        <v>69.694732553317394</v>
      </c>
      <c r="DN17" s="17">
        <f t="shared" si="16"/>
        <v>71.391695193940109</v>
      </c>
      <c r="DO17" s="17">
        <f t="shared" si="16"/>
        <v>79.593079384568711</v>
      </c>
      <c r="DP17" s="17">
        <f t="shared" si="16"/>
        <v>74.494030086523566</v>
      </c>
      <c r="DQ17" s="17">
        <f t="shared" si="16"/>
        <v>77.832795045977704</v>
      </c>
      <c r="DR17" s="17">
        <f t="shared" si="16"/>
        <v>72.568796801980895</v>
      </c>
      <c r="DS17" s="17">
        <f t="shared" si="16"/>
        <v>73.61140033681751</v>
      </c>
      <c r="DT17" s="17">
        <f t="shared" si="16"/>
        <v>84.733058760669735</v>
      </c>
      <c r="DU17" s="17">
        <f t="shared" si="16"/>
        <v>68.214806830483212</v>
      </c>
      <c r="DV17" s="17">
        <f t="shared" si="16"/>
        <v>84.414800199833621</v>
      </c>
      <c r="DW17" s="17">
        <f t="shared" si="16"/>
        <v>82.536062668279939</v>
      </c>
      <c r="DX17" s="17">
        <f t="shared" si="16"/>
        <v>82.84689037877834</v>
      </c>
      <c r="DY17" s="17">
        <f t="shared" si="16"/>
        <v>67.144305232674924</v>
      </c>
      <c r="DZ17" s="17">
        <f t="shared" si="16"/>
        <v>77.827709989698491</v>
      </c>
      <c r="EA17" s="17">
        <f t="shared" si="16"/>
        <v>82.814636129256783</v>
      </c>
      <c r="EB17" s="17">
        <f t="shared" ref="EB17:GE17" si="17">SUM(EB18:EB21,EB24:EB26,EB30)</f>
        <v>72.373748099836405</v>
      </c>
      <c r="EC17" s="17">
        <f t="shared" si="17"/>
        <v>73.378113762004403</v>
      </c>
      <c r="ED17" s="17">
        <f t="shared" si="17"/>
        <v>81.187467353771183</v>
      </c>
      <c r="EE17" s="17">
        <f t="shared" si="17"/>
        <v>80.255930889369665</v>
      </c>
      <c r="EF17" s="17">
        <f t="shared" si="17"/>
        <v>82.562102302964718</v>
      </c>
      <c r="EG17" s="17">
        <f t="shared" si="17"/>
        <v>77.571779577649892</v>
      </c>
      <c r="EH17" s="17">
        <f t="shared" si="17"/>
        <v>82.542237846770959</v>
      </c>
      <c r="EI17" s="17">
        <f t="shared" si="17"/>
        <v>84.397990832807324</v>
      </c>
      <c r="EJ17" s="17">
        <f t="shared" si="17"/>
        <v>80.537163994880643</v>
      </c>
      <c r="EK17" s="17">
        <f t="shared" si="17"/>
        <v>72.414615347519373</v>
      </c>
      <c r="EL17" s="17">
        <f t="shared" si="17"/>
        <v>88.598001420115082</v>
      </c>
      <c r="EM17" s="17">
        <f t="shared" si="17"/>
        <v>87.24233486259098</v>
      </c>
      <c r="EN17" s="17">
        <f t="shared" si="17"/>
        <v>65.954624393354678</v>
      </c>
      <c r="EO17" s="17">
        <f t="shared" si="17"/>
        <v>82.405367834326711</v>
      </c>
      <c r="EP17" s="17">
        <f t="shared" si="17"/>
        <v>81.357538506901335</v>
      </c>
      <c r="EQ17" s="17">
        <f t="shared" si="17"/>
        <v>79.82389605444088</v>
      </c>
      <c r="ER17" s="17">
        <f t="shared" si="17"/>
        <v>84.966328701573005</v>
      </c>
      <c r="ES17" s="17">
        <f t="shared" si="17"/>
        <v>65.492447501803198</v>
      </c>
      <c r="ET17" s="17">
        <f t="shared" si="17"/>
        <v>83.35110969047652</v>
      </c>
      <c r="EU17" s="17">
        <f t="shared" si="17"/>
        <v>83.459540347543935</v>
      </c>
      <c r="EV17" s="17">
        <f t="shared" si="17"/>
        <v>84.262724462721067</v>
      </c>
      <c r="EW17" s="17">
        <f t="shared" si="17"/>
        <v>75.80883513010744</v>
      </c>
      <c r="EX17" s="17">
        <f t="shared" si="17"/>
        <v>82.91280438355497</v>
      </c>
      <c r="EY17" s="17">
        <f t="shared" si="17"/>
        <v>92.981503265641919</v>
      </c>
      <c r="EZ17" s="17">
        <f t="shared" si="17"/>
        <v>74.680102107284313</v>
      </c>
      <c r="FA17" s="17">
        <f t="shared" si="17"/>
        <v>80.600217424439577</v>
      </c>
      <c r="FB17" s="17">
        <f t="shared" si="17"/>
        <v>83.151616445892159</v>
      </c>
      <c r="FC17" s="17">
        <f t="shared" si="17"/>
        <v>88.795850513586416</v>
      </c>
      <c r="FD17" s="17">
        <f t="shared" si="17"/>
        <v>77.387885118706706</v>
      </c>
      <c r="FE17" s="17">
        <f t="shared" si="17"/>
        <v>79.749359377925572</v>
      </c>
      <c r="FF17" s="17">
        <f t="shared" si="17"/>
        <v>90.788233310361704</v>
      </c>
      <c r="FG17" s="17">
        <f t="shared" si="17"/>
        <v>85.848841705481192</v>
      </c>
      <c r="FH17" s="17">
        <f t="shared" si="17"/>
        <v>86.953802999174243</v>
      </c>
      <c r="FI17" s="17">
        <f t="shared" si="17"/>
        <v>78.171463420580977</v>
      </c>
      <c r="FJ17" s="17">
        <f t="shared" si="17"/>
        <v>85.831287973328884</v>
      </c>
      <c r="FK17" s="17">
        <f t="shared" si="17"/>
        <v>95.297440915988076</v>
      </c>
      <c r="FL17" s="17">
        <f t="shared" si="17"/>
        <v>86.283759771785597</v>
      </c>
      <c r="FM17" s="17">
        <f t="shared" si="17"/>
        <v>79.94435195104775</v>
      </c>
      <c r="FN17" s="17">
        <f t="shared" si="17"/>
        <v>79.940009111548335</v>
      </c>
      <c r="FO17" s="17">
        <f t="shared" si="17"/>
        <v>90.580433330585578</v>
      </c>
      <c r="FP17" s="17">
        <f t="shared" si="17"/>
        <v>96.191078196151068</v>
      </c>
      <c r="FQ17" s="17">
        <f t="shared" si="17"/>
        <v>88.646238379288306</v>
      </c>
      <c r="FR17" s="17">
        <f t="shared" si="17"/>
        <v>93.180037675546629</v>
      </c>
      <c r="FS17" s="17">
        <f t="shared" si="17"/>
        <v>92.740794106700037</v>
      </c>
      <c r="FT17" s="17">
        <f t="shared" si="17"/>
        <v>95.19129790336639</v>
      </c>
      <c r="FU17" s="17">
        <f t="shared" si="17"/>
        <v>84.111539535201956</v>
      </c>
      <c r="FV17" s="17">
        <f t="shared" si="17"/>
        <v>106.4803248782377</v>
      </c>
      <c r="FW17" s="17">
        <f t="shared" si="17"/>
        <v>95.199237484316015</v>
      </c>
      <c r="FX17" s="17">
        <f t="shared" si="17"/>
        <v>90.196462775353922</v>
      </c>
      <c r="FY17" s="17">
        <f t="shared" si="17"/>
        <v>89.668586274109458</v>
      </c>
      <c r="FZ17" s="17">
        <f t="shared" si="17"/>
        <v>99.229310147733145</v>
      </c>
      <c r="GA17" s="17">
        <f t="shared" si="17"/>
        <v>84.648779197372022</v>
      </c>
      <c r="GB17" s="17">
        <f t="shared" si="17"/>
        <v>96.200541478643842</v>
      </c>
      <c r="GC17" s="17">
        <f t="shared" si="17"/>
        <v>81.943509217075189</v>
      </c>
      <c r="GD17" s="17">
        <f t="shared" si="17"/>
        <v>98.053837633959873</v>
      </c>
      <c r="GE17" s="17">
        <f t="shared" si="17"/>
        <v>106.67137014530512</v>
      </c>
      <c r="GF17" s="17">
        <f t="shared" ref="GF17:GG17" si="18">SUM(GF18:GF21,GF24:GF26,GF30)</f>
        <v>41.725981249835705</v>
      </c>
      <c r="GG17" s="17">
        <f t="shared" si="18"/>
        <v>67.557565907309424</v>
      </c>
      <c r="GH17" s="17">
        <f t="shared" ref="GH17:GI17" si="19">SUM(GH18:GH21,GH24:GH26,GH30)</f>
        <v>90.632469803443541</v>
      </c>
      <c r="GI17" s="17">
        <f t="shared" si="19"/>
        <v>76.265273159633196</v>
      </c>
      <c r="GJ17" s="17">
        <f t="shared" ref="GJ17" si="20">SUM(GJ18:GJ21,GJ24:GJ26,GJ30)</f>
        <v>72.877699610964058</v>
      </c>
      <c r="GK17" s="145"/>
      <c r="GL17" s="145"/>
      <c r="GM17" s="145"/>
      <c r="GN17" s="145"/>
      <c r="GO17" s="145"/>
      <c r="GP17" s="145"/>
    </row>
    <row r="18" spans="1:198" ht="15" x14ac:dyDescent="0.25">
      <c r="A18" s="35" t="s">
        <v>21</v>
      </c>
      <c r="B18" s="88"/>
      <c r="C18" s="39">
        <v>24.981606060000001</v>
      </c>
      <c r="D18" s="39">
        <v>30.31608026</v>
      </c>
      <c r="E18" s="39">
        <v>29.957756310000001</v>
      </c>
      <c r="F18" s="39">
        <v>30.851835139999999</v>
      </c>
      <c r="G18" s="39">
        <v>19.430161569999999</v>
      </c>
      <c r="H18" s="39">
        <v>23.26442329</v>
      </c>
      <c r="I18" s="39">
        <v>22.3953238</v>
      </c>
      <c r="J18" s="39">
        <v>23.967002430000001</v>
      </c>
      <c r="K18" s="39">
        <v>20.920532779999998</v>
      </c>
      <c r="L18" s="39">
        <v>18.618240830000001</v>
      </c>
      <c r="M18" s="39">
        <v>25.518798319999998</v>
      </c>
      <c r="N18" s="39">
        <v>25.630790350000002</v>
      </c>
      <c r="O18" s="39">
        <v>21.15643305</v>
      </c>
      <c r="P18" s="39">
        <v>29.387101319999999</v>
      </c>
      <c r="Q18" s="39">
        <v>16.90920616</v>
      </c>
      <c r="R18" s="39">
        <v>21.903755270000001</v>
      </c>
      <c r="S18" s="39">
        <v>19.957532012633099</v>
      </c>
      <c r="T18" s="39">
        <v>14.509341962520301</v>
      </c>
      <c r="U18" s="39">
        <v>19.014393708689401</v>
      </c>
      <c r="V18" s="39">
        <v>15.432194721551999</v>
      </c>
      <c r="W18" s="39">
        <v>22.903374064791699</v>
      </c>
      <c r="X18" s="39">
        <v>20.642227539975</v>
      </c>
      <c r="Y18" s="39">
        <v>22.790952571235799</v>
      </c>
      <c r="Z18" s="39">
        <v>24.367678274940602</v>
      </c>
      <c r="AA18" s="39">
        <v>25.976355652942502</v>
      </c>
      <c r="AB18" s="39">
        <v>14.389297778749601</v>
      </c>
      <c r="AC18" s="39">
        <v>22.6082532829362</v>
      </c>
      <c r="AD18" s="39">
        <v>24.634716572082599</v>
      </c>
      <c r="AE18" s="39">
        <v>27.444136498356301</v>
      </c>
      <c r="AF18" s="39">
        <v>17.026263943883698</v>
      </c>
      <c r="AG18" s="39">
        <v>18.433350380071001</v>
      </c>
      <c r="AH18" s="39">
        <v>19.6091167150262</v>
      </c>
      <c r="AI18" s="39">
        <v>29.6448898294815</v>
      </c>
      <c r="AJ18" s="39">
        <v>23.0851039621244</v>
      </c>
      <c r="AK18" s="39">
        <v>15.7129343708314</v>
      </c>
      <c r="AL18" s="39">
        <v>7.1387298547322997</v>
      </c>
      <c r="AM18" s="39">
        <v>15.4531086742134</v>
      </c>
      <c r="AN18" s="39">
        <v>19.1286302508679</v>
      </c>
      <c r="AO18" s="39">
        <v>17.753281315431</v>
      </c>
      <c r="AP18" s="39">
        <v>16.004091702869399</v>
      </c>
      <c r="AQ18" s="39">
        <v>21.930531561823301</v>
      </c>
      <c r="AR18" s="39">
        <v>7.9279903573419004</v>
      </c>
      <c r="AS18" s="39">
        <v>17.031409012641099</v>
      </c>
      <c r="AT18" s="39">
        <v>22.934168191391802</v>
      </c>
      <c r="AU18" s="39">
        <v>16.3701710537072</v>
      </c>
      <c r="AV18" s="39">
        <v>12.807819944930401</v>
      </c>
      <c r="AW18" s="39">
        <v>0</v>
      </c>
      <c r="AX18" s="39">
        <v>10.735139906509399</v>
      </c>
      <c r="AY18" s="39">
        <v>20.816618563216</v>
      </c>
      <c r="AZ18" s="39">
        <v>15.4879969384651</v>
      </c>
      <c r="BA18" s="39">
        <v>21.249755333561598</v>
      </c>
      <c r="BB18" s="39">
        <v>25.151337128158001</v>
      </c>
      <c r="BC18" s="39">
        <v>33.626674456619398</v>
      </c>
      <c r="BD18" s="39">
        <v>29.317946599869199</v>
      </c>
      <c r="BE18" s="39">
        <v>30.881026050791998</v>
      </c>
      <c r="BF18" s="39">
        <v>39.846021110311497</v>
      </c>
      <c r="BG18" s="39">
        <v>26.175013214478199</v>
      </c>
      <c r="BH18" s="39">
        <v>21.440303990353598</v>
      </c>
      <c r="BI18" s="39">
        <v>33.720417847783402</v>
      </c>
      <c r="BJ18" s="39">
        <v>31.536990377465699</v>
      </c>
      <c r="BK18" s="39">
        <v>28.545556809705602</v>
      </c>
      <c r="BL18" s="39">
        <v>34.4024719892953</v>
      </c>
      <c r="BM18" s="39">
        <v>39.693668622615903</v>
      </c>
      <c r="BN18" s="39">
        <v>35.342269148373497</v>
      </c>
      <c r="BO18" s="39">
        <v>36.522456075059097</v>
      </c>
      <c r="BP18" s="39">
        <v>33.380852705683701</v>
      </c>
      <c r="BQ18" s="39">
        <v>37.110363994247699</v>
      </c>
      <c r="BR18" s="39">
        <v>36.752112973521797</v>
      </c>
      <c r="BS18" s="39">
        <v>35.839148140795203</v>
      </c>
      <c r="BT18" s="39">
        <v>35.211931578029898</v>
      </c>
      <c r="BU18" s="39">
        <v>38.566705547456301</v>
      </c>
      <c r="BV18" s="39">
        <v>34.401722441630596</v>
      </c>
      <c r="BW18" s="39">
        <v>39.203900631884999</v>
      </c>
      <c r="BX18" s="39">
        <v>33.372132428098098</v>
      </c>
      <c r="BY18" s="39">
        <v>32.948871720831697</v>
      </c>
      <c r="BZ18" s="39">
        <v>36.099488901564797</v>
      </c>
      <c r="CA18" s="39">
        <v>36.722912651321103</v>
      </c>
      <c r="CB18" s="39">
        <v>42.6775973605125</v>
      </c>
      <c r="CC18" s="39">
        <v>39.240193250143001</v>
      </c>
      <c r="CD18" s="39">
        <v>39.879275431038998</v>
      </c>
      <c r="CE18" s="39">
        <v>39.802087418589103</v>
      </c>
      <c r="CF18" s="39">
        <v>45.358015970371802</v>
      </c>
      <c r="CG18" s="39">
        <v>46.441072906616398</v>
      </c>
      <c r="CH18" s="39">
        <v>44.449032368812098</v>
      </c>
      <c r="CI18" s="39">
        <v>41.562933211787303</v>
      </c>
      <c r="CJ18" s="39">
        <v>44.626642784003302</v>
      </c>
      <c r="CK18" s="39">
        <v>45.333784526709501</v>
      </c>
      <c r="CL18" s="39">
        <v>37.923847662843997</v>
      </c>
      <c r="CM18" s="39">
        <v>48.715607543017903</v>
      </c>
      <c r="CN18" s="39">
        <v>38.370479975931502</v>
      </c>
      <c r="CO18" s="39">
        <v>47.211166488297401</v>
      </c>
      <c r="CP18" s="39">
        <v>31.388396781432899</v>
      </c>
      <c r="CQ18" s="39">
        <v>42.017558492424897</v>
      </c>
      <c r="CR18" s="39">
        <v>45.279609070579703</v>
      </c>
      <c r="CS18" s="39">
        <v>43.892410424974301</v>
      </c>
      <c r="CT18" s="39">
        <v>37.4550884883799</v>
      </c>
      <c r="CU18" s="39">
        <v>51.021123888379499</v>
      </c>
      <c r="CV18" s="39">
        <v>49.575168330444498</v>
      </c>
      <c r="CW18" s="39">
        <v>51.033195352282902</v>
      </c>
      <c r="CX18" s="39">
        <v>51.043729223461298</v>
      </c>
      <c r="CY18" s="39">
        <v>42.593761328451201</v>
      </c>
      <c r="CZ18" s="39">
        <v>52.825990712704701</v>
      </c>
      <c r="DA18" s="39">
        <v>54.870970433914401</v>
      </c>
      <c r="DB18" s="39">
        <v>48.595682523002701</v>
      </c>
      <c r="DC18" s="39">
        <v>45.445953174325403</v>
      </c>
      <c r="DD18" s="39">
        <v>51.946419979922702</v>
      </c>
      <c r="DE18" s="39">
        <v>55.340155404539701</v>
      </c>
      <c r="DF18" s="39">
        <v>51.019640495258898</v>
      </c>
      <c r="DG18" s="39">
        <v>48.742008329073698</v>
      </c>
      <c r="DH18" s="39">
        <v>44.417056046408099</v>
      </c>
      <c r="DI18" s="39">
        <v>54.848846920801797</v>
      </c>
      <c r="DJ18" s="39">
        <v>43.6387291400195</v>
      </c>
      <c r="DK18" s="39">
        <v>50.528169303154698</v>
      </c>
      <c r="DL18" s="39">
        <v>52.5996654451233</v>
      </c>
      <c r="DM18" s="39">
        <v>52.814603913554699</v>
      </c>
      <c r="DN18" s="39">
        <v>49.366257427267598</v>
      </c>
      <c r="DO18" s="39">
        <v>55.384734235214701</v>
      </c>
      <c r="DP18" s="39">
        <v>53.458600313734998</v>
      </c>
      <c r="DQ18" s="39">
        <v>58.251599593538103</v>
      </c>
      <c r="DR18" s="39">
        <v>50.816154954266302</v>
      </c>
      <c r="DS18" s="39">
        <v>43.9287233113631</v>
      </c>
      <c r="DT18" s="39">
        <v>50.722461141103501</v>
      </c>
      <c r="DU18" s="39">
        <v>46.576826602543797</v>
      </c>
      <c r="DV18" s="39">
        <v>59.916553525329299</v>
      </c>
      <c r="DW18" s="39">
        <v>45.577879951214499</v>
      </c>
      <c r="DX18" s="39">
        <v>57.349940081357801</v>
      </c>
      <c r="DY18" s="39">
        <v>54.248548209226499</v>
      </c>
      <c r="DZ18" s="39">
        <v>48.303324913414201</v>
      </c>
      <c r="EA18" s="39">
        <v>59.551592183898897</v>
      </c>
      <c r="EB18" s="39">
        <v>44.351461975053802</v>
      </c>
      <c r="EC18" s="39">
        <v>53.700029458318902</v>
      </c>
      <c r="ED18" s="39">
        <v>51.205207526805403</v>
      </c>
      <c r="EE18" s="39">
        <v>45.444614293958601</v>
      </c>
      <c r="EF18" s="39">
        <v>51.636077890935702</v>
      </c>
      <c r="EG18" s="39">
        <v>53.169756463905301</v>
      </c>
      <c r="EH18" s="39">
        <v>49.744459660401397</v>
      </c>
      <c r="EI18" s="39">
        <v>57.240448631783003</v>
      </c>
      <c r="EJ18" s="39">
        <v>47.213984478999699</v>
      </c>
      <c r="EK18" s="39">
        <v>50.5514652028847</v>
      </c>
      <c r="EL18" s="39">
        <v>58.176728359768099</v>
      </c>
      <c r="EM18" s="39">
        <v>53.036069695786097</v>
      </c>
      <c r="EN18" s="39">
        <v>41.063248935858802</v>
      </c>
      <c r="EO18" s="39">
        <v>58.953663176245897</v>
      </c>
      <c r="EP18" s="39">
        <v>53.688165814184302</v>
      </c>
      <c r="EQ18" s="39">
        <v>58.694839456131596</v>
      </c>
      <c r="ER18" s="39">
        <v>57.098430210691497</v>
      </c>
      <c r="ES18" s="39">
        <v>50.928804362140703</v>
      </c>
      <c r="ET18" s="39">
        <v>56.580378419700097</v>
      </c>
      <c r="EU18" s="39">
        <v>59.032158182958703</v>
      </c>
      <c r="EV18" s="39">
        <v>60.976931498054803</v>
      </c>
      <c r="EW18" s="39">
        <v>59.747430220353998</v>
      </c>
      <c r="EX18" s="39">
        <v>53.785616532573201</v>
      </c>
      <c r="EY18" s="39">
        <v>68.614714634500899</v>
      </c>
      <c r="EZ18" s="39">
        <v>46.066526082670201</v>
      </c>
      <c r="FA18" s="39">
        <v>62.726674761048201</v>
      </c>
      <c r="FB18" s="39">
        <v>63.312699740708098</v>
      </c>
      <c r="FC18" s="39">
        <v>59.641742670696097</v>
      </c>
      <c r="FD18" s="39">
        <v>55.613546736901</v>
      </c>
      <c r="FE18" s="39">
        <v>63.491718018647802</v>
      </c>
      <c r="FF18" s="39">
        <v>54.975191578309897</v>
      </c>
      <c r="FG18" s="39">
        <v>52.878683013069299</v>
      </c>
      <c r="FH18" s="39">
        <v>56.708698069050499</v>
      </c>
      <c r="FI18" s="39">
        <v>56.109971535773902</v>
      </c>
      <c r="FJ18" s="39">
        <v>60.1576999190099</v>
      </c>
      <c r="FK18" s="39">
        <v>65.642033648557003</v>
      </c>
      <c r="FL18" s="39">
        <v>51.036118842314998</v>
      </c>
      <c r="FM18" s="39">
        <v>62.495167331446503</v>
      </c>
      <c r="FN18" s="39">
        <v>54.231151855166303</v>
      </c>
      <c r="FO18" s="39">
        <v>62.3315963198011</v>
      </c>
      <c r="FP18" s="39">
        <v>56.017528349933798</v>
      </c>
      <c r="FQ18" s="39">
        <v>64.099597885407803</v>
      </c>
      <c r="FR18" s="39">
        <v>58.650325338663102</v>
      </c>
      <c r="FS18" s="39">
        <v>56.4780935142864</v>
      </c>
      <c r="FT18" s="39">
        <v>61.276477507332601</v>
      </c>
      <c r="FU18" s="39">
        <v>61.488283828518497</v>
      </c>
      <c r="FV18" s="39">
        <v>70.875670892987202</v>
      </c>
      <c r="FW18" s="39">
        <v>58.884247783753104</v>
      </c>
      <c r="FX18" s="39">
        <v>42.006620774990097</v>
      </c>
      <c r="FY18" s="39">
        <v>56.672959558587301</v>
      </c>
      <c r="FZ18" s="39">
        <v>67.962980163080601</v>
      </c>
      <c r="GA18" s="39">
        <v>55.187873841476303</v>
      </c>
      <c r="GB18" s="39">
        <v>66.993034077235706</v>
      </c>
      <c r="GC18" s="39">
        <v>52.802697803348501</v>
      </c>
      <c r="GD18" s="39">
        <v>58.461394045996798</v>
      </c>
      <c r="GE18" s="39">
        <v>67.714016060239103</v>
      </c>
      <c r="GF18" s="39">
        <v>16.744955000563699</v>
      </c>
      <c r="GG18" s="39">
        <v>23.101759667297902</v>
      </c>
      <c r="GH18" s="39">
        <v>62.7154085845415</v>
      </c>
      <c r="GI18" s="39">
        <v>25.9059738569076</v>
      </c>
      <c r="GJ18" s="39">
        <v>41.182729874752098</v>
      </c>
      <c r="GK18" s="145"/>
      <c r="GL18" s="145"/>
      <c r="GM18" s="145"/>
      <c r="GN18" s="145"/>
      <c r="GO18" s="145"/>
      <c r="GP18" s="145"/>
    </row>
    <row r="19" spans="1:198" ht="15" x14ac:dyDescent="0.25">
      <c r="A19" s="35" t="s">
        <v>22</v>
      </c>
      <c r="B19" s="88"/>
      <c r="C19" s="39">
        <v>9.7676929369999996</v>
      </c>
      <c r="D19" s="39">
        <v>11.9079353</v>
      </c>
      <c r="E19" s="39">
        <v>9.7272597530000002</v>
      </c>
      <c r="F19" s="39">
        <v>8.0211564719999995</v>
      </c>
      <c r="G19" s="39">
        <v>13.64829815</v>
      </c>
      <c r="H19" s="39">
        <v>12.75250602</v>
      </c>
      <c r="I19" s="39">
        <v>9.8505169860000006</v>
      </c>
      <c r="J19" s="39">
        <v>8.9168737759999992</v>
      </c>
      <c r="K19" s="39">
        <v>12.93066977</v>
      </c>
      <c r="L19" s="39">
        <v>9.8131809440000008</v>
      </c>
      <c r="M19" s="39">
        <v>10.436757869999999</v>
      </c>
      <c r="N19" s="39">
        <v>12.268950739999999</v>
      </c>
      <c r="O19" s="39">
        <v>7.1689997459999999</v>
      </c>
      <c r="P19" s="39">
        <v>11.98844678</v>
      </c>
      <c r="Q19" s="39">
        <v>7.9617674029999996</v>
      </c>
      <c r="R19" s="39">
        <v>6.8165202750000002</v>
      </c>
      <c r="S19" s="39">
        <v>9.0295899321447699</v>
      </c>
      <c r="T19" s="39">
        <v>3.8497303049279599</v>
      </c>
      <c r="U19" s="39">
        <v>9.1199417935991001</v>
      </c>
      <c r="V19" s="39">
        <v>11.478155185522899</v>
      </c>
      <c r="W19" s="39">
        <v>8.0390044252464001</v>
      </c>
      <c r="X19" s="39">
        <v>9.7028415544042197</v>
      </c>
      <c r="Y19" s="39">
        <v>7.4320584638609999</v>
      </c>
      <c r="Z19" s="39">
        <v>6.0898445811378004</v>
      </c>
      <c r="AA19" s="39">
        <v>6.6679263477296802</v>
      </c>
      <c r="AB19" s="39">
        <v>4.4214278593606204</v>
      </c>
      <c r="AC19" s="39">
        <v>7.1435278336438897</v>
      </c>
      <c r="AD19" s="39">
        <v>7.8386305302402004</v>
      </c>
      <c r="AE19" s="39">
        <v>5.6802664366337998</v>
      </c>
      <c r="AF19" s="39">
        <v>7.8944021320516997</v>
      </c>
      <c r="AG19" s="39">
        <v>3.7287920111137298</v>
      </c>
      <c r="AH19" s="39">
        <v>3.8309694707189799</v>
      </c>
      <c r="AI19" s="39">
        <v>13.6643629661319</v>
      </c>
      <c r="AJ19" s="39">
        <v>4.1291301242370002</v>
      </c>
      <c r="AK19" s="39">
        <v>3.6862502705067</v>
      </c>
      <c r="AL19" s="39">
        <v>0</v>
      </c>
      <c r="AM19" s="39">
        <v>1.8552668726793</v>
      </c>
      <c r="AN19" s="39">
        <v>2.8640409334032002</v>
      </c>
      <c r="AO19" s="39">
        <v>2.4371308697109</v>
      </c>
      <c r="AP19" s="39">
        <v>1.4313628871118</v>
      </c>
      <c r="AQ19" s="39">
        <v>3.3443233587522001</v>
      </c>
      <c r="AR19" s="39">
        <v>2.8741394771037001</v>
      </c>
      <c r="AS19" s="39">
        <v>1.5721788592704</v>
      </c>
      <c r="AT19" s="39">
        <v>2.8417301973206999</v>
      </c>
      <c r="AU19" s="39">
        <v>1.4421659803728</v>
      </c>
      <c r="AV19" s="39">
        <v>1.9355855225762999</v>
      </c>
      <c r="AW19" s="39">
        <v>0</v>
      </c>
      <c r="AX19" s="39">
        <v>0</v>
      </c>
      <c r="AY19" s="39">
        <v>0</v>
      </c>
      <c r="AZ19" s="39">
        <v>0</v>
      </c>
      <c r="BA19" s="39">
        <v>0</v>
      </c>
      <c r="BB19" s="39">
        <v>0</v>
      </c>
      <c r="BC19" s="39">
        <v>0</v>
      </c>
      <c r="BD19" s="39">
        <v>0</v>
      </c>
      <c r="BE19" s="39">
        <v>0</v>
      </c>
      <c r="BF19" s="39">
        <v>0.84151399506119995</v>
      </c>
      <c r="BG19" s="39">
        <v>0</v>
      </c>
      <c r="BH19" s="39">
        <v>0</v>
      </c>
      <c r="BI19" s="39">
        <v>0</v>
      </c>
      <c r="BJ19" s="39">
        <v>0</v>
      </c>
      <c r="BK19" s="39">
        <v>0</v>
      </c>
      <c r="BL19" s="39">
        <v>0</v>
      </c>
      <c r="BM19" s="39">
        <v>0</v>
      </c>
      <c r="BN19" s="39">
        <v>0.80273950189999999</v>
      </c>
      <c r="BO19" s="39">
        <v>0.70423864301979999</v>
      </c>
      <c r="BP19" s="39">
        <v>1.25139632869317</v>
      </c>
      <c r="BQ19" s="39">
        <v>0</v>
      </c>
      <c r="BR19" s="39">
        <v>0</v>
      </c>
      <c r="BS19" s="39">
        <v>3.6274964673991899</v>
      </c>
      <c r="BT19" s="39">
        <v>1.5171304386202999</v>
      </c>
      <c r="BU19" s="39">
        <v>2.8200766628485701</v>
      </c>
      <c r="BV19" s="39">
        <v>1.5151543067431601</v>
      </c>
      <c r="BW19" s="39">
        <v>0.745603337353</v>
      </c>
      <c r="BX19" s="39">
        <v>1.5583062530706999</v>
      </c>
      <c r="BY19" s="39">
        <v>0.56493972945479998</v>
      </c>
      <c r="BZ19" s="39">
        <v>0.73294838520539995</v>
      </c>
      <c r="CA19" s="39">
        <v>1.4726492262209001</v>
      </c>
      <c r="CB19" s="39">
        <v>1.4073440067428</v>
      </c>
      <c r="CC19" s="39">
        <v>0.86634480243290002</v>
      </c>
      <c r="CD19" s="39">
        <v>0.1426515314847</v>
      </c>
      <c r="CE19" s="39">
        <v>1.3726373282783</v>
      </c>
      <c r="CF19" s="39">
        <v>1.6228559530176001</v>
      </c>
      <c r="CG19" s="39">
        <v>0</v>
      </c>
      <c r="CH19" s="39">
        <v>0</v>
      </c>
      <c r="CI19" s="39">
        <v>2.9045476177277001</v>
      </c>
      <c r="CJ19" s="39">
        <v>0.47385240597450001</v>
      </c>
      <c r="CK19" s="39">
        <v>0.47701614401140002</v>
      </c>
      <c r="CL19" s="39">
        <v>1.247551625894</v>
      </c>
      <c r="CM19" s="39">
        <v>2.3282750953049001</v>
      </c>
      <c r="CN19" s="39">
        <v>2.7239315493445999</v>
      </c>
      <c r="CO19" s="39">
        <v>1.46863571881285</v>
      </c>
      <c r="CP19" s="39">
        <v>4.3882937780948001</v>
      </c>
      <c r="CQ19" s="39">
        <v>3.643965138919</v>
      </c>
      <c r="CR19" s="39">
        <v>3.3570099023234898</v>
      </c>
      <c r="CS19" s="39">
        <v>3.22427458013654</v>
      </c>
      <c r="CT19" s="39">
        <v>3.1588748347422002</v>
      </c>
      <c r="CU19" s="39">
        <v>5.62907412571069</v>
      </c>
      <c r="CV19" s="39">
        <v>3.9458898159766398</v>
      </c>
      <c r="CW19" s="39">
        <v>3.2918930373798001</v>
      </c>
      <c r="CX19" s="39">
        <v>3.7597019118872499</v>
      </c>
      <c r="CY19" s="39">
        <v>3.65853311833341</v>
      </c>
      <c r="CZ19" s="39">
        <v>3.0965915808845499</v>
      </c>
      <c r="DA19" s="39">
        <v>2.85728085237609</v>
      </c>
      <c r="DB19" s="39">
        <v>2.3088204673765</v>
      </c>
      <c r="DC19" s="39">
        <v>1.8370457401128</v>
      </c>
      <c r="DD19" s="39">
        <v>2.4953866719848499</v>
      </c>
      <c r="DE19" s="39">
        <v>2.73437200831806</v>
      </c>
      <c r="DF19" s="39">
        <v>3.0200004460891998</v>
      </c>
      <c r="DG19" s="39">
        <v>5.1008120258546201</v>
      </c>
      <c r="DH19" s="39">
        <v>6.7172934537102797</v>
      </c>
      <c r="DI19" s="39">
        <v>5.0032236713793301</v>
      </c>
      <c r="DJ19" s="39">
        <v>2.9419693754989198</v>
      </c>
      <c r="DK19" s="39">
        <v>5.8233970507294597</v>
      </c>
      <c r="DL19" s="39">
        <v>3.5355569604531798</v>
      </c>
      <c r="DM19" s="39">
        <v>4.4930960163505302</v>
      </c>
      <c r="DN19" s="39">
        <v>6.2428480000337601</v>
      </c>
      <c r="DO19" s="39">
        <v>4.0863549006923598</v>
      </c>
      <c r="DP19" s="39">
        <v>4.6777853872638397</v>
      </c>
      <c r="DQ19" s="39">
        <v>4.6008232169242298</v>
      </c>
      <c r="DR19" s="39">
        <v>4.3283212282712</v>
      </c>
      <c r="DS19" s="39">
        <v>3.7623689490124601</v>
      </c>
      <c r="DT19" s="39">
        <v>4.2571398349912402</v>
      </c>
      <c r="DU19" s="39">
        <v>3.3607034130239599</v>
      </c>
      <c r="DV19" s="39">
        <v>4.0580370619873003</v>
      </c>
      <c r="DW19" s="39">
        <v>4.4720948282722803</v>
      </c>
      <c r="DX19" s="39">
        <v>4.4083620246106001</v>
      </c>
      <c r="DY19" s="39">
        <v>2.5398206754236399</v>
      </c>
      <c r="DZ19" s="39">
        <v>2.8683299002007998</v>
      </c>
      <c r="EA19" s="39">
        <v>1.4915844344716001</v>
      </c>
      <c r="EB19" s="39">
        <v>0.91738959075960003</v>
      </c>
      <c r="EC19" s="39">
        <v>1.6937151623597999</v>
      </c>
      <c r="ED19" s="39">
        <v>3.3538781983892201</v>
      </c>
      <c r="EE19" s="39">
        <v>3.6129399953070598</v>
      </c>
      <c r="EF19" s="39">
        <v>2.5528532759540998</v>
      </c>
      <c r="EG19" s="39">
        <v>2.3416383470130002</v>
      </c>
      <c r="EH19" s="39">
        <v>3.4040921841432601</v>
      </c>
      <c r="EI19" s="39">
        <v>2.6375979246422601</v>
      </c>
      <c r="EJ19" s="39">
        <v>3.769582010388</v>
      </c>
      <c r="EK19" s="39">
        <v>1.51122648970206</v>
      </c>
      <c r="EL19" s="39">
        <v>3.17128465919816</v>
      </c>
      <c r="EM19" s="39">
        <v>3.3434261641333398</v>
      </c>
      <c r="EN19" s="39">
        <v>2.0686124764256002</v>
      </c>
      <c r="EO19" s="39">
        <v>2.29559917891878</v>
      </c>
      <c r="EP19" s="39">
        <v>3.84734248160773</v>
      </c>
      <c r="EQ19" s="39">
        <v>2.1529473440958</v>
      </c>
      <c r="ER19" s="39">
        <v>1.4836514793940001</v>
      </c>
      <c r="ES19" s="39">
        <v>1.5481069765399</v>
      </c>
      <c r="ET19" s="39">
        <v>3.60429374732009</v>
      </c>
      <c r="EU19" s="39">
        <v>2.4572807346028398</v>
      </c>
      <c r="EV19" s="39">
        <v>1.1488034925898001</v>
      </c>
      <c r="EW19" s="39">
        <v>0.63884830073263998</v>
      </c>
      <c r="EX19" s="39">
        <v>0.38872321877555999</v>
      </c>
      <c r="EY19" s="39">
        <v>0.76878834375614002</v>
      </c>
      <c r="EZ19" s="39">
        <v>3.48492996862409</v>
      </c>
      <c r="FA19" s="39">
        <v>1.0886770262685499</v>
      </c>
      <c r="FB19" s="39">
        <v>1.1061280625335901</v>
      </c>
      <c r="FC19" s="39">
        <v>2.5124343436531502</v>
      </c>
      <c r="FD19" s="39">
        <v>0.74633719919740005</v>
      </c>
      <c r="FE19" s="39">
        <v>0.97070118747455003</v>
      </c>
      <c r="FF19" s="39">
        <v>2.6804902189148798</v>
      </c>
      <c r="FG19" s="39">
        <v>2.9187780624106998</v>
      </c>
      <c r="FH19" s="39">
        <v>2.1060663904842398</v>
      </c>
      <c r="FI19" s="39">
        <v>0.72107600180308995</v>
      </c>
      <c r="FJ19" s="39">
        <v>3.3606314841929699</v>
      </c>
      <c r="FK19" s="39">
        <v>1.8838684061975199</v>
      </c>
      <c r="FL19" s="39">
        <v>5.8006463121988201</v>
      </c>
      <c r="FM19" s="39">
        <v>1.12630394623101</v>
      </c>
      <c r="FN19" s="39">
        <v>0.87890560161543996</v>
      </c>
      <c r="FO19" s="39">
        <v>2.3818947186841801</v>
      </c>
      <c r="FP19" s="39">
        <v>3.1781652144476</v>
      </c>
      <c r="FQ19" s="39">
        <v>1.3577648008001999</v>
      </c>
      <c r="FR19" s="39">
        <v>0.96532428143514404</v>
      </c>
      <c r="FS19" s="39">
        <v>3.7864972109901398</v>
      </c>
      <c r="FT19" s="39">
        <v>1.9337856560905899</v>
      </c>
      <c r="FU19" s="39">
        <v>0.45330418844305997</v>
      </c>
      <c r="FV19" s="39">
        <v>1.1080099121902001</v>
      </c>
      <c r="FW19" s="39">
        <v>1.6924087613934999</v>
      </c>
      <c r="FX19" s="39">
        <v>9.0568013453417908</v>
      </c>
      <c r="FY19" s="39">
        <v>2.4711073810219402</v>
      </c>
      <c r="FZ19" s="39">
        <v>1.2169907776811799</v>
      </c>
      <c r="GA19" s="39">
        <v>1.1391394789340199</v>
      </c>
      <c r="GB19" s="39">
        <v>0.41598714842496898</v>
      </c>
      <c r="GC19" s="39">
        <v>0.49370250115751202</v>
      </c>
      <c r="GD19" s="39">
        <v>0.63803444973951295</v>
      </c>
      <c r="GE19" s="39">
        <v>0.34517694695970302</v>
      </c>
      <c r="GF19" s="39">
        <v>0.87231137788012003</v>
      </c>
      <c r="GG19" s="39">
        <v>11.2183671314667</v>
      </c>
      <c r="GH19" s="39">
        <v>0.56528396304120299</v>
      </c>
      <c r="GI19" s="39">
        <v>8.5463468097744002</v>
      </c>
      <c r="GJ19" s="39">
        <v>0.22662804679725801</v>
      </c>
      <c r="GK19" s="145"/>
      <c r="GL19" s="145"/>
      <c r="GM19" s="145"/>
      <c r="GN19" s="145"/>
      <c r="GO19" s="145"/>
      <c r="GP19" s="145"/>
    </row>
    <row r="20" spans="1:198" ht="15" x14ac:dyDescent="0.25">
      <c r="A20" s="35" t="s">
        <v>23</v>
      </c>
      <c r="B20" s="88"/>
      <c r="C20" s="39">
        <v>0</v>
      </c>
      <c r="D20" s="39">
        <v>0</v>
      </c>
      <c r="E20" s="39">
        <v>0</v>
      </c>
      <c r="F20" s="39">
        <v>0</v>
      </c>
      <c r="G20" s="39">
        <v>0</v>
      </c>
      <c r="H20" s="39">
        <v>0</v>
      </c>
      <c r="I20" s="39">
        <v>0</v>
      </c>
      <c r="J20" s="39">
        <v>0</v>
      </c>
      <c r="K20" s="39">
        <v>0</v>
      </c>
      <c r="L20" s="39">
        <v>0</v>
      </c>
      <c r="M20" s="39">
        <v>0</v>
      </c>
      <c r="N20" s="39">
        <v>0</v>
      </c>
      <c r="O20" s="39">
        <v>0</v>
      </c>
      <c r="P20" s="39">
        <v>0</v>
      </c>
      <c r="Q20" s="39">
        <v>0</v>
      </c>
      <c r="R20" s="39">
        <v>0</v>
      </c>
      <c r="S20" s="39">
        <v>0</v>
      </c>
      <c r="T20" s="39">
        <v>0</v>
      </c>
      <c r="U20" s="39">
        <v>0</v>
      </c>
      <c r="V20" s="39">
        <v>0</v>
      </c>
      <c r="W20" s="39">
        <v>0</v>
      </c>
      <c r="X20" s="39">
        <v>0</v>
      </c>
      <c r="Y20" s="39">
        <v>0</v>
      </c>
      <c r="Z20" s="39">
        <v>0</v>
      </c>
      <c r="AA20" s="39">
        <v>0</v>
      </c>
      <c r="AB20" s="39">
        <v>0</v>
      </c>
      <c r="AC20" s="39">
        <v>0</v>
      </c>
      <c r="AD20" s="39">
        <v>0</v>
      </c>
      <c r="AE20" s="39">
        <v>0</v>
      </c>
      <c r="AF20" s="39">
        <v>0</v>
      </c>
      <c r="AG20" s="39">
        <v>0</v>
      </c>
      <c r="AH20" s="39">
        <v>0</v>
      </c>
      <c r="AI20" s="39">
        <v>0</v>
      </c>
      <c r="AJ20" s="39">
        <v>0</v>
      </c>
      <c r="AK20" s="39">
        <v>0</v>
      </c>
      <c r="AL20" s="39">
        <v>0</v>
      </c>
      <c r="AM20" s="39">
        <v>0</v>
      </c>
      <c r="AN20" s="39">
        <v>0</v>
      </c>
      <c r="AO20" s="39">
        <v>0</v>
      </c>
      <c r="AP20" s="39">
        <v>0</v>
      </c>
      <c r="AQ20" s="39">
        <v>0</v>
      </c>
      <c r="AR20" s="39">
        <v>0</v>
      </c>
      <c r="AS20" s="39">
        <v>0</v>
      </c>
      <c r="AT20" s="39">
        <v>0</v>
      </c>
      <c r="AU20" s="39">
        <v>0</v>
      </c>
      <c r="AV20" s="39">
        <v>0</v>
      </c>
      <c r="AW20" s="39">
        <v>0</v>
      </c>
      <c r="AX20" s="39">
        <v>0</v>
      </c>
      <c r="AY20" s="39">
        <v>0</v>
      </c>
      <c r="AZ20" s="39">
        <v>0</v>
      </c>
      <c r="BA20" s="39">
        <v>0</v>
      </c>
      <c r="BB20" s="39">
        <v>0</v>
      </c>
      <c r="BC20" s="39">
        <v>0</v>
      </c>
      <c r="BD20" s="39">
        <v>0</v>
      </c>
      <c r="BE20" s="39">
        <v>0</v>
      </c>
      <c r="BF20" s="39">
        <v>0</v>
      </c>
      <c r="BG20" s="39">
        <v>0</v>
      </c>
      <c r="BH20" s="39">
        <v>0</v>
      </c>
      <c r="BI20" s="39">
        <v>0</v>
      </c>
      <c r="BJ20" s="39">
        <v>0</v>
      </c>
      <c r="BK20" s="39">
        <v>0</v>
      </c>
      <c r="BL20" s="39">
        <v>0</v>
      </c>
      <c r="BM20" s="39">
        <v>0</v>
      </c>
      <c r="BN20" s="39">
        <v>0</v>
      </c>
      <c r="BO20" s="39">
        <v>0</v>
      </c>
      <c r="BP20" s="39">
        <v>0</v>
      </c>
      <c r="BQ20" s="39">
        <v>0</v>
      </c>
      <c r="BR20" s="39">
        <v>0</v>
      </c>
      <c r="BS20" s="39">
        <v>0</v>
      </c>
      <c r="BT20" s="39">
        <v>0</v>
      </c>
      <c r="BU20" s="39">
        <v>0</v>
      </c>
      <c r="BV20" s="39">
        <v>0</v>
      </c>
      <c r="BW20" s="39">
        <v>0</v>
      </c>
      <c r="BX20" s="39">
        <v>0</v>
      </c>
      <c r="BY20" s="39">
        <v>0</v>
      </c>
      <c r="BZ20" s="39">
        <v>0</v>
      </c>
      <c r="CA20" s="39">
        <v>0</v>
      </c>
      <c r="CB20" s="39">
        <v>0</v>
      </c>
      <c r="CC20" s="39">
        <v>0</v>
      </c>
      <c r="CD20" s="39">
        <v>0</v>
      </c>
      <c r="CE20" s="39">
        <v>0</v>
      </c>
      <c r="CF20" s="39">
        <v>0</v>
      </c>
      <c r="CG20" s="39">
        <v>0</v>
      </c>
      <c r="CH20" s="39">
        <v>0</v>
      </c>
      <c r="CI20" s="39">
        <v>0</v>
      </c>
      <c r="CJ20" s="39">
        <v>0</v>
      </c>
      <c r="CK20" s="39">
        <v>0</v>
      </c>
      <c r="CL20" s="39">
        <v>0</v>
      </c>
      <c r="CM20" s="39">
        <v>0</v>
      </c>
      <c r="CN20" s="39">
        <v>0</v>
      </c>
      <c r="CO20" s="39">
        <v>0</v>
      </c>
      <c r="CP20" s="39">
        <v>0</v>
      </c>
      <c r="CQ20" s="39">
        <v>0</v>
      </c>
      <c r="CR20" s="39">
        <v>0</v>
      </c>
      <c r="CS20" s="39">
        <v>0</v>
      </c>
      <c r="CT20" s="39">
        <v>0</v>
      </c>
      <c r="CU20" s="39">
        <v>0</v>
      </c>
      <c r="CV20" s="39">
        <v>0</v>
      </c>
      <c r="CW20" s="39">
        <v>0</v>
      </c>
      <c r="CX20" s="39">
        <v>0</v>
      </c>
      <c r="CY20" s="39">
        <v>0</v>
      </c>
      <c r="CZ20" s="39">
        <v>0</v>
      </c>
      <c r="DA20" s="39">
        <v>0</v>
      </c>
      <c r="DB20" s="39">
        <v>0</v>
      </c>
      <c r="DC20" s="39">
        <v>0</v>
      </c>
      <c r="DD20" s="39">
        <v>0</v>
      </c>
      <c r="DE20" s="39">
        <v>0</v>
      </c>
      <c r="DF20" s="39">
        <v>0</v>
      </c>
      <c r="DG20" s="39">
        <v>0</v>
      </c>
      <c r="DH20" s="39">
        <v>0</v>
      </c>
      <c r="DI20" s="39">
        <v>0</v>
      </c>
      <c r="DJ20" s="39">
        <v>0</v>
      </c>
      <c r="DK20" s="39">
        <v>0</v>
      </c>
      <c r="DL20" s="39">
        <v>0</v>
      </c>
      <c r="DM20" s="39">
        <v>0</v>
      </c>
      <c r="DN20" s="39">
        <v>0</v>
      </c>
      <c r="DO20" s="39">
        <v>0</v>
      </c>
      <c r="DP20" s="39">
        <v>0.08</v>
      </c>
      <c r="DQ20" s="39">
        <v>0.37</v>
      </c>
      <c r="DR20" s="39">
        <v>0.08</v>
      </c>
      <c r="DS20" s="39">
        <v>0</v>
      </c>
      <c r="DT20" s="39">
        <v>0.16</v>
      </c>
      <c r="DU20" s="39">
        <v>0.23</v>
      </c>
      <c r="DV20" s="39">
        <v>0</v>
      </c>
      <c r="DW20" s="39">
        <v>0</v>
      </c>
      <c r="DX20" s="39">
        <v>0.18</v>
      </c>
      <c r="DY20" s="39">
        <v>0.4</v>
      </c>
      <c r="DZ20" s="39">
        <v>0</v>
      </c>
      <c r="EA20" s="39">
        <v>0</v>
      </c>
      <c r="EB20" s="39">
        <v>0.28000000000000003</v>
      </c>
      <c r="EC20" s="39">
        <v>0.93</v>
      </c>
      <c r="ED20" s="39">
        <v>0.7</v>
      </c>
      <c r="EE20" s="39">
        <v>0.62</v>
      </c>
      <c r="EF20" s="39">
        <v>1.04</v>
      </c>
      <c r="EG20" s="39">
        <v>1.54</v>
      </c>
      <c r="EH20" s="39">
        <v>0.93</v>
      </c>
      <c r="EI20" s="39">
        <v>0.31173965615180699</v>
      </c>
      <c r="EJ20" s="39">
        <v>1.03156486796057</v>
      </c>
      <c r="EK20" s="39">
        <v>0.78620157505500698</v>
      </c>
      <c r="EL20" s="39">
        <v>0.51325171091263</v>
      </c>
      <c r="EM20" s="39">
        <v>0.31862658261458998</v>
      </c>
      <c r="EN20" s="39">
        <v>1.00672282911264</v>
      </c>
      <c r="EO20" s="39">
        <v>0.68670464701072997</v>
      </c>
      <c r="EP20" s="39">
        <v>0.33567367633425998</v>
      </c>
      <c r="EQ20" s="39">
        <v>0.164009939577</v>
      </c>
      <c r="ER20" s="39">
        <v>9.3237165650440004E-2</v>
      </c>
      <c r="ES20" s="39">
        <v>0</v>
      </c>
      <c r="ET20" s="39">
        <v>0</v>
      </c>
      <c r="EU20" s="39">
        <v>0</v>
      </c>
      <c r="EV20" s="39">
        <v>0.18326550168304701</v>
      </c>
      <c r="EW20" s="39">
        <v>6.0136977844899998E-2</v>
      </c>
      <c r="EX20" s="39">
        <v>0</v>
      </c>
      <c r="EY20" s="39">
        <v>0.428021659612284</v>
      </c>
      <c r="EZ20" s="39">
        <v>0.19937445854833599</v>
      </c>
      <c r="FA20" s="39">
        <v>0.22864720106394801</v>
      </c>
      <c r="FB20" s="39">
        <v>0.27894189273484998</v>
      </c>
      <c r="FC20" s="39">
        <v>0</v>
      </c>
      <c r="FD20" s="39">
        <v>0</v>
      </c>
      <c r="FE20" s="39">
        <v>0</v>
      </c>
      <c r="FF20" s="39">
        <v>0</v>
      </c>
      <c r="FG20" s="39">
        <v>0</v>
      </c>
      <c r="FH20" s="39">
        <v>0</v>
      </c>
      <c r="FI20" s="39">
        <v>0</v>
      </c>
      <c r="FJ20" s="39">
        <v>3.9459896862555799E-2</v>
      </c>
      <c r="FK20" s="39">
        <v>0</v>
      </c>
      <c r="FL20" s="39">
        <v>0</v>
      </c>
      <c r="FM20" s="39">
        <v>0.121696369165768</v>
      </c>
      <c r="FN20" s="39">
        <v>0.24810230859648</v>
      </c>
      <c r="FO20" s="39">
        <v>0</v>
      </c>
      <c r="FP20" s="39">
        <v>0.28427266307093801</v>
      </c>
      <c r="FQ20" s="39">
        <v>0.41201135721064902</v>
      </c>
      <c r="FR20" s="39">
        <v>0.37841593923516997</v>
      </c>
      <c r="FS20" s="39">
        <v>5.8611188407016998E-2</v>
      </c>
      <c r="FT20" s="39">
        <v>0.10467344842029799</v>
      </c>
      <c r="FU20" s="39">
        <v>0.286860987871351</v>
      </c>
      <c r="FV20" s="39">
        <v>0</v>
      </c>
      <c r="FW20" s="39">
        <v>0</v>
      </c>
      <c r="FX20" s="39">
        <v>0.36874722494961398</v>
      </c>
      <c r="FY20" s="39">
        <v>0.17834485559586499</v>
      </c>
      <c r="FZ20" s="39">
        <v>0.198470415881395</v>
      </c>
      <c r="GA20" s="39">
        <v>3.2006788208359997E-2</v>
      </c>
      <c r="GB20" s="39">
        <v>0.22636820840355301</v>
      </c>
      <c r="GC20" s="39">
        <v>0.38476423684877697</v>
      </c>
      <c r="GD20" s="39">
        <v>0.43896380638108101</v>
      </c>
      <c r="GE20" s="39">
        <v>4.1463575334124599E-2</v>
      </c>
      <c r="GF20" s="39">
        <v>0.111070247869378</v>
      </c>
      <c r="GG20" s="39">
        <v>0.39239779796151403</v>
      </c>
      <c r="GH20" s="39">
        <v>0.24814379394236</v>
      </c>
      <c r="GI20" s="39">
        <v>0.17438393364344901</v>
      </c>
      <c r="GJ20" s="39">
        <v>0.36074110799008102</v>
      </c>
      <c r="GK20" s="145"/>
      <c r="GL20" s="145"/>
      <c r="GM20" s="145"/>
      <c r="GN20" s="145"/>
      <c r="GO20" s="145"/>
      <c r="GP20" s="145"/>
    </row>
    <row r="21" spans="1:198" ht="15" x14ac:dyDescent="0.25">
      <c r="A21" s="35" t="s">
        <v>24</v>
      </c>
      <c r="B21" s="88"/>
      <c r="C21" s="39">
        <f>SUM(C22:C23)</f>
        <v>5.0910437540000002</v>
      </c>
      <c r="D21" s="39">
        <f t="shared" ref="D21:BO21" si="21">SUM(D22:D23)</f>
        <v>6.1146416009999998</v>
      </c>
      <c r="E21" s="39">
        <f t="shared" si="21"/>
        <v>2.7217299160000001</v>
      </c>
      <c r="F21" s="39">
        <f t="shared" si="21"/>
        <v>3.633392476</v>
      </c>
      <c r="G21" s="39">
        <f t="shared" si="21"/>
        <v>4.7858189659999999</v>
      </c>
      <c r="H21" s="39">
        <f t="shared" si="21"/>
        <v>8.6181309279999994</v>
      </c>
      <c r="I21" s="39">
        <f t="shared" si="21"/>
        <v>8.5013878409999997</v>
      </c>
      <c r="J21" s="39">
        <f t="shared" si="21"/>
        <v>11.185956586</v>
      </c>
      <c r="K21" s="39">
        <f t="shared" si="21"/>
        <v>5.0011468429999999</v>
      </c>
      <c r="L21" s="39">
        <f t="shared" si="21"/>
        <v>1.175502391</v>
      </c>
      <c r="M21" s="39">
        <f t="shared" si="21"/>
        <v>2.6322570590000001</v>
      </c>
      <c r="N21" s="39">
        <f t="shared" si="21"/>
        <v>3.9529630170000001</v>
      </c>
      <c r="O21" s="39">
        <f t="shared" si="21"/>
        <v>5.1571569149999998</v>
      </c>
      <c r="P21" s="39">
        <f t="shared" si="21"/>
        <v>4.7681699139999996</v>
      </c>
      <c r="Q21" s="39">
        <f t="shared" si="21"/>
        <v>2.7293268469999998</v>
      </c>
      <c r="R21" s="39">
        <f t="shared" si="21"/>
        <v>7.4006157330000004</v>
      </c>
      <c r="S21" s="39">
        <f t="shared" si="21"/>
        <v>3.5034784619903601</v>
      </c>
      <c r="T21" s="39">
        <f t="shared" si="21"/>
        <v>7.0925595468902598</v>
      </c>
      <c r="U21" s="39">
        <f t="shared" si="21"/>
        <v>3.38389905380249</v>
      </c>
      <c r="V21" s="39">
        <f t="shared" si="21"/>
        <v>4.2392646231841997</v>
      </c>
      <c r="W21" s="39">
        <f t="shared" si="21"/>
        <v>6.2845255270004303</v>
      </c>
      <c r="X21" s="39">
        <f t="shared" si="21"/>
        <v>4.0260602955627398</v>
      </c>
      <c r="Y21" s="39">
        <f t="shared" si="21"/>
        <v>4.2706931495666502</v>
      </c>
      <c r="Z21" s="39">
        <f t="shared" si="21"/>
        <v>4.5048970180892898</v>
      </c>
      <c r="AA21" s="39">
        <f t="shared" si="21"/>
        <v>7.2035031888198899</v>
      </c>
      <c r="AB21" s="39">
        <f t="shared" si="21"/>
        <v>5.9375376073455799</v>
      </c>
      <c r="AC21" s="39">
        <f t="shared" si="21"/>
        <v>5.72843880794525</v>
      </c>
      <c r="AD21" s="39">
        <f t="shared" si="21"/>
        <v>1.5283418677902201</v>
      </c>
      <c r="AE21" s="39">
        <f t="shared" si="21"/>
        <v>2.5385849500656099</v>
      </c>
      <c r="AF21" s="39">
        <f t="shared" si="21"/>
        <v>4.2764503270721397</v>
      </c>
      <c r="AG21" s="39">
        <f t="shared" si="21"/>
        <v>8.9663320650100697</v>
      </c>
      <c r="AH21" s="39">
        <f t="shared" si="21"/>
        <v>3.4317968830490102</v>
      </c>
      <c r="AI21" s="39">
        <f t="shared" si="21"/>
        <v>2.3480318126297002</v>
      </c>
      <c r="AJ21" s="39">
        <f t="shared" si="21"/>
        <v>2.4272637882995598</v>
      </c>
      <c r="AK21" s="39">
        <f t="shared" si="21"/>
        <v>4.8822752845764201</v>
      </c>
      <c r="AL21" s="39">
        <f t="shared" si="21"/>
        <v>10.894514629554701</v>
      </c>
      <c r="AM21" s="39">
        <f t="shared" si="21"/>
        <v>10.8723825291443</v>
      </c>
      <c r="AN21" s="39">
        <f t="shared" si="21"/>
        <v>1.58100588497162</v>
      </c>
      <c r="AO21" s="39">
        <f t="shared" si="21"/>
        <v>2.6810043083572399</v>
      </c>
      <c r="AP21" s="39">
        <f t="shared" si="21"/>
        <v>7.5230766269640705</v>
      </c>
      <c r="AQ21" s="39">
        <f t="shared" si="21"/>
        <v>3.4603468206787098</v>
      </c>
      <c r="AR21" s="39">
        <f t="shared" si="21"/>
        <v>7.6376038107299804</v>
      </c>
      <c r="AS21" s="39">
        <f t="shared" si="21"/>
        <v>8.1644778076362634</v>
      </c>
      <c r="AT21" s="39">
        <f t="shared" si="21"/>
        <v>0.95767344505310104</v>
      </c>
      <c r="AU21" s="39">
        <f t="shared" si="21"/>
        <v>6.2048216515350303</v>
      </c>
      <c r="AV21" s="39">
        <f t="shared" si="21"/>
        <v>4.5578221260070837</v>
      </c>
      <c r="AW21" s="39">
        <f t="shared" si="21"/>
        <v>14.574567261651341</v>
      </c>
      <c r="AX21" s="39">
        <f t="shared" si="21"/>
        <v>18.483926649586699</v>
      </c>
      <c r="AY21" s="39">
        <f t="shared" si="21"/>
        <v>2.1819230846023601</v>
      </c>
      <c r="AZ21" s="39">
        <f t="shared" si="21"/>
        <v>0</v>
      </c>
      <c r="BA21" s="39">
        <f t="shared" si="21"/>
        <v>1.17828659946442</v>
      </c>
      <c r="BB21" s="39">
        <f t="shared" si="21"/>
        <v>1.79685285144806</v>
      </c>
      <c r="BC21" s="39">
        <f t="shared" si="21"/>
        <v>8.8726599555969194</v>
      </c>
      <c r="BD21" s="39">
        <f t="shared" si="21"/>
        <v>4.7835066573715199</v>
      </c>
      <c r="BE21" s="39">
        <f t="shared" si="21"/>
        <v>2.7254572690963701</v>
      </c>
      <c r="BF21" s="39">
        <f t="shared" si="21"/>
        <v>6.0692448402786301</v>
      </c>
      <c r="BG21" s="39">
        <f t="shared" si="21"/>
        <v>2.6550498196029699</v>
      </c>
      <c r="BH21" s="39">
        <f t="shared" si="21"/>
        <v>4.6992725438690197</v>
      </c>
      <c r="BI21" s="39">
        <f t="shared" si="21"/>
        <v>1.19739854118347</v>
      </c>
      <c r="BJ21" s="39">
        <f t="shared" si="21"/>
        <v>1.7935967428588899</v>
      </c>
      <c r="BK21" s="39">
        <f t="shared" si="21"/>
        <v>4.2599467378565201</v>
      </c>
      <c r="BL21" s="39">
        <f t="shared" si="21"/>
        <v>2.7697686598968501</v>
      </c>
      <c r="BM21" s="39">
        <f t="shared" si="21"/>
        <v>1.6646396164088599</v>
      </c>
      <c r="BN21" s="39">
        <f t="shared" si="21"/>
        <v>4.1064248307418802</v>
      </c>
      <c r="BO21" s="39">
        <f t="shared" si="21"/>
        <v>2.8080869232940699</v>
      </c>
      <c r="BP21" s="39">
        <f t="shared" ref="BP21:EA21" si="22">SUM(BP22:BP23)</f>
        <v>3.0597038942718502</v>
      </c>
      <c r="BQ21" s="39">
        <f t="shared" si="22"/>
        <v>3.2518076046791839</v>
      </c>
      <c r="BR21" s="39">
        <f t="shared" si="22"/>
        <v>4.198493631653486</v>
      </c>
      <c r="BS21" s="39">
        <f t="shared" si="22"/>
        <v>2.4372296973799412</v>
      </c>
      <c r="BT21" s="39">
        <f t="shared" si="22"/>
        <v>2.6370171068345196</v>
      </c>
      <c r="BU21" s="39">
        <f t="shared" si="22"/>
        <v>4.6792630542515008</v>
      </c>
      <c r="BV21" s="39">
        <f t="shared" si="22"/>
        <v>4.4266647749619716</v>
      </c>
      <c r="BW21" s="39">
        <f t="shared" si="22"/>
        <v>2.96824971389771</v>
      </c>
      <c r="BX21" s="39">
        <f t="shared" si="22"/>
        <v>2.3172639459609998</v>
      </c>
      <c r="BY21" s="39">
        <f t="shared" si="22"/>
        <v>2.6985589807510402</v>
      </c>
      <c r="BZ21" s="39">
        <f t="shared" si="22"/>
        <v>2.6339394317915312</v>
      </c>
      <c r="CA21" s="39">
        <f t="shared" si="22"/>
        <v>3.061793425052258</v>
      </c>
      <c r="CB21" s="39">
        <f t="shared" si="22"/>
        <v>4.5248583794403103</v>
      </c>
      <c r="CC21" s="39">
        <f t="shared" si="22"/>
        <v>2.9755169707489002</v>
      </c>
      <c r="CD21" s="39">
        <f t="shared" si="22"/>
        <v>4.4562441491699198</v>
      </c>
      <c r="CE21" s="39">
        <f t="shared" si="22"/>
        <v>4.6592082512283302</v>
      </c>
      <c r="CF21" s="39">
        <f t="shared" si="22"/>
        <v>5.3896619447326701</v>
      </c>
      <c r="CG21" s="39">
        <f t="shared" si="22"/>
        <v>3.4884248585128801</v>
      </c>
      <c r="CH21" s="39">
        <f t="shared" si="22"/>
        <v>5.2452015512277397</v>
      </c>
      <c r="CI21" s="39">
        <f t="shared" si="22"/>
        <v>7.0470079040093605</v>
      </c>
      <c r="CJ21" s="39">
        <f t="shared" si="22"/>
        <v>4.4212234278319897</v>
      </c>
      <c r="CK21" s="39">
        <f t="shared" si="22"/>
        <v>6.0534324466066405</v>
      </c>
      <c r="CL21" s="39">
        <f t="shared" si="22"/>
        <v>8.1140933255421803</v>
      </c>
      <c r="CM21" s="39">
        <f t="shared" si="22"/>
        <v>6.8895493699765105</v>
      </c>
      <c r="CN21" s="39">
        <f t="shared" si="22"/>
        <v>7.7315133012759301</v>
      </c>
      <c r="CO21" s="39">
        <f t="shared" si="22"/>
        <v>6.7075299364990304</v>
      </c>
      <c r="CP21" s="39">
        <f t="shared" si="22"/>
        <v>9.4003618708274992</v>
      </c>
      <c r="CQ21" s="39">
        <f t="shared" si="22"/>
        <v>12.42686158509825</v>
      </c>
      <c r="CR21" s="39">
        <f t="shared" si="22"/>
        <v>5.45594288727421</v>
      </c>
      <c r="CS21" s="39">
        <f t="shared" si="22"/>
        <v>3.8650171286683497</v>
      </c>
      <c r="CT21" s="39">
        <f t="shared" si="22"/>
        <v>10.170924057312039</v>
      </c>
      <c r="CU21" s="39">
        <f t="shared" si="22"/>
        <v>7.9825537736712304</v>
      </c>
      <c r="CV21" s="39">
        <f t="shared" si="22"/>
        <v>7.1402256958055004</v>
      </c>
      <c r="CW21" s="39">
        <f t="shared" si="22"/>
        <v>5.6640962262273788</v>
      </c>
      <c r="CX21" s="39">
        <f t="shared" si="22"/>
        <v>7.352266901335156</v>
      </c>
      <c r="CY21" s="39">
        <f t="shared" si="22"/>
        <v>11.254333434258241</v>
      </c>
      <c r="CZ21" s="39">
        <f t="shared" si="22"/>
        <v>11.241243033237449</v>
      </c>
      <c r="DA21" s="39">
        <f t="shared" si="22"/>
        <v>9.970105849934189</v>
      </c>
      <c r="DB21" s="39">
        <f t="shared" si="22"/>
        <v>9.6439302626877801</v>
      </c>
      <c r="DC21" s="39">
        <f t="shared" si="22"/>
        <v>10.875144106417689</v>
      </c>
      <c r="DD21" s="39">
        <f t="shared" si="22"/>
        <v>8.0138575302387896</v>
      </c>
      <c r="DE21" s="39">
        <f t="shared" si="22"/>
        <v>9.3979577589333108</v>
      </c>
      <c r="DF21" s="39">
        <f t="shared" si="22"/>
        <v>6.7546978928138728</v>
      </c>
      <c r="DG21" s="39">
        <f t="shared" si="22"/>
        <v>9.4526641788615411</v>
      </c>
      <c r="DH21" s="39">
        <f t="shared" si="22"/>
        <v>10.24873443997784</v>
      </c>
      <c r="DI21" s="39">
        <f t="shared" si="22"/>
        <v>8.8153760792641993</v>
      </c>
      <c r="DJ21" s="39">
        <f t="shared" si="22"/>
        <v>8.2677444861427691</v>
      </c>
      <c r="DK21" s="39">
        <f t="shared" si="22"/>
        <v>9.030952877855869</v>
      </c>
      <c r="DL21" s="39">
        <f t="shared" si="22"/>
        <v>10.43113298009192</v>
      </c>
      <c r="DM21" s="39">
        <f t="shared" si="22"/>
        <v>6.9801260806572198</v>
      </c>
      <c r="DN21" s="39">
        <f t="shared" si="22"/>
        <v>11.108206051574671</v>
      </c>
      <c r="DO21" s="39">
        <f t="shared" si="22"/>
        <v>12.37595769535832</v>
      </c>
      <c r="DP21" s="39">
        <f t="shared" si="22"/>
        <v>9.5621744650744702</v>
      </c>
      <c r="DQ21" s="39">
        <f t="shared" si="22"/>
        <v>7.7512472300664097</v>
      </c>
      <c r="DR21" s="39">
        <f t="shared" si="22"/>
        <v>6.9367981654779003</v>
      </c>
      <c r="DS21" s="39">
        <f t="shared" si="22"/>
        <v>11.12101598670413</v>
      </c>
      <c r="DT21" s="39">
        <f t="shared" si="22"/>
        <v>13.825055149051051</v>
      </c>
      <c r="DU21" s="39">
        <f t="shared" si="22"/>
        <v>8.299481063923789</v>
      </c>
      <c r="DV21" s="39">
        <f t="shared" si="22"/>
        <v>7.9552786337693098</v>
      </c>
      <c r="DW21" s="39">
        <f t="shared" si="22"/>
        <v>13.999219173176019</v>
      </c>
      <c r="DX21" s="39">
        <f t="shared" si="22"/>
        <v>8.3918070362358801</v>
      </c>
      <c r="DY21" s="39">
        <f t="shared" si="22"/>
        <v>4.7585351748583795</v>
      </c>
      <c r="DZ21" s="39">
        <f t="shared" si="22"/>
        <v>11.986757112713949</v>
      </c>
      <c r="EA21" s="39">
        <f t="shared" si="22"/>
        <v>9.394999682396449</v>
      </c>
      <c r="EB21" s="39">
        <f t="shared" ref="EB21:GE21" si="23">SUM(EB22:EB23)</f>
        <v>10.394558381596919</v>
      </c>
      <c r="EC21" s="39">
        <f t="shared" si="23"/>
        <v>9.5063008310771799</v>
      </c>
      <c r="ED21" s="39">
        <f t="shared" si="23"/>
        <v>11.61080211010281</v>
      </c>
      <c r="EE21" s="39">
        <f t="shared" si="23"/>
        <v>11.981553400301571</v>
      </c>
      <c r="EF21" s="39">
        <f t="shared" si="23"/>
        <v>13.55230939490974</v>
      </c>
      <c r="EG21" s="39">
        <f t="shared" si="23"/>
        <v>9.2353110287827498</v>
      </c>
      <c r="EH21" s="39">
        <f t="shared" si="23"/>
        <v>13.16270235956784</v>
      </c>
      <c r="EI21" s="39">
        <f t="shared" si="23"/>
        <v>11.206444640530391</v>
      </c>
      <c r="EJ21" s="39">
        <f t="shared" si="23"/>
        <v>10.41344482373955</v>
      </c>
      <c r="EK21" s="39">
        <f t="shared" si="23"/>
        <v>8.9025919493114998</v>
      </c>
      <c r="EL21" s="39">
        <f t="shared" si="23"/>
        <v>9.6047999015223997</v>
      </c>
      <c r="EM21" s="39">
        <f t="shared" si="23"/>
        <v>13.748896895033999</v>
      </c>
      <c r="EN21" s="39">
        <f t="shared" si="23"/>
        <v>10.6493512129484</v>
      </c>
      <c r="EO21" s="39">
        <f t="shared" si="23"/>
        <v>10.68882222206525</v>
      </c>
      <c r="EP21" s="39">
        <f t="shared" si="23"/>
        <v>12.050049570566259</v>
      </c>
      <c r="EQ21" s="39">
        <f t="shared" si="23"/>
        <v>12.63323027612898</v>
      </c>
      <c r="ER21" s="39">
        <f t="shared" si="23"/>
        <v>11.16865347363008</v>
      </c>
      <c r="ES21" s="39">
        <f t="shared" si="23"/>
        <v>7.7697260137623303</v>
      </c>
      <c r="ET21" s="39">
        <f t="shared" si="23"/>
        <v>11.350555552986121</v>
      </c>
      <c r="EU21" s="39">
        <f t="shared" si="23"/>
        <v>10.913650852337931</v>
      </c>
      <c r="EV21" s="39">
        <f t="shared" si="23"/>
        <v>10.917551916241589</v>
      </c>
      <c r="EW21" s="39">
        <f t="shared" si="23"/>
        <v>8.5295904332465096</v>
      </c>
      <c r="EX21" s="39">
        <f t="shared" si="23"/>
        <v>14.713816973725839</v>
      </c>
      <c r="EY21" s="39">
        <f t="shared" si="23"/>
        <v>14.207982296060939</v>
      </c>
      <c r="EZ21" s="39">
        <f t="shared" si="23"/>
        <v>14.025456163676891</v>
      </c>
      <c r="FA21" s="39">
        <f t="shared" si="23"/>
        <v>11.50146637501879</v>
      </c>
      <c r="FB21" s="39">
        <f t="shared" si="23"/>
        <v>11.96844651877892</v>
      </c>
      <c r="FC21" s="39">
        <f t="shared" si="23"/>
        <v>12.575288987597281</v>
      </c>
      <c r="FD21" s="39">
        <f t="shared" si="23"/>
        <v>13.98243403415086</v>
      </c>
      <c r="FE21" s="39">
        <f t="shared" si="23"/>
        <v>9.0449844411311702</v>
      </c>
      <c r="FF21" s="39">
        <f t="shared" si="23"/>
        <v>17.047124585951551</v>
      </c>
      <c r="FG21" s="39">
        <f t="shared" si="23"/>
        <v>15.229898954573491</v>
      </c>
      <c r="FH21" s="39">
        <f t="shared" si="23"/>
        <v>13.894698983784629</v>
      </c>
      <c r="FI21" s="39">
        <f t="shared" si="23"/>
        <v>11.49507113604327</v>
      </c>
      <c r="FJ21" s="39">
        <f t="shared" si="23"/>
        <v>10.539471978823849</v>
      </c>
      <c r="FK21" s="39">
        <f t="shared" si="23"/>
        <v>13.566172777996389</v>
      </c>
      <c r="FL21" s="39">
        <f t="shared" si="23"/>
        <v>14.57986484087243</v>
      </c>
      <c r="FM21" s="39">
        <f t="shared" si="23"/>
        <v>8.241577375329701</v>
      </c>
      <c r="FN21" s="39">
        <f t="shared" si="23"/>
        <v>12.93427468872291</v>
      </c>
      <c r="FO21" s="39">
        <f t="shared" si="23"/>
        <v>10.768419089289441</v>
      </c>
      <c r="FP21" s="39">
        <f t="shared" si="23"/>
        <v>12.31812655299948</v>
      </c>
      <c r="FQ21" s="39">
        <f t="shared" si="23"/>
        <v>10.631199906796359</v>
      </c>
      <c r="FR21" s="39">
        <f t="shared" si="23"/>
        <v>12.412135653546311</v>
      </c>
      <c r="FS21" s="39">
        <f t="shared" si="23"/>
        <v>12.076565845570869</v>
      </c>
      <c r="FT21" s="39">
        <f t="shared" si="23"/>
        <v>13.781118709072871</v>
      </c>
      <c r="FU21" s="39">
        <f t="shared" si="23"/>
        <v>9.6492372716980306</v>
      </c>
      <c r="FV21" s="39">
        <f t="shared" si="23"/>
        <v>12.899396762250209</v>
      </c>
      <c r="FW21" s="39">
        <f t="shared" si="23"/>
        <v>14.46269338978059</v>
      </c>
      <c r="FX21" s="39">
        <f t="shared" si="23"/>
        <v>13.1858488726456</v>
      </c>
      <c r="FY21" s="39">
        <f t="shared" si="23"/>
        <v>9.8638538561155507</v>
      </c>
      <c r="FZ21" s="39">
        <f t="shared" si="23"/>
        <v>10.03187333168365</v>
      </c>
      <c r="GA21" s="39">
        <f t="shared" si="23"/>
        <v>9.5618624353403998</v>
      </c>
      <c r="GB21" s="39">
        <f t="shared" si="23"/>
        <v>9.9811608100560605</v>
      </c>
      <c r="GC21" s="39">
        <f t="shared" si="23"/>
        <v>11.27740764090497</v>
      </c>
      <c r="GD21" s="39">
        <f t="shared" si="23"/>
        <v>11.29982017455273</v>
      </c>
      <c r="GE21" s="39">
        <f t="shared" si="23"/>
        <v>13.63801970342317</v>
      </c>
      <c r="GF21" s="39">
        <f t="shared" ref="GF21:GG21" si="24">SUM(GF22:GF23)</f>
        <v>7.5515407822000098</v>
      </c>
      <c r="GG21" s="39">
        <f t="shared" si="24"/>
        <v>12.97216548314471</v>
      </c>
      <c r="GH21" s="39">
        <f t="shared" ref="GH21:GI21" si="25">SUM(GH22:GH23)</f>
        <v>11.04297862124756</v>
      </c>
      <c r="GI21" s="39">
        <f t="shared" si="25"/>
        <v>17.357492228356818</v>
      </c>
      <c r="GJ21" s="39">
        <f t="shared" ref="GJ21" si="26">SUM(GJ22:GJ23)</f>
        <v>12.416076968321329</v>
      </c>
      <c r="GK21" s="145"/>
      <c r="GL21" s="145"/>
      <c r="GM21" s="145"/>
      <c r="GN21" s="145"/>
      <c r="GO21" s="145"/>
      <c r="GP21" s="145"/>
    </row>
    <row r="22" spans="1:198" ht="15" x14ac:dyDescent="0.25">
      <c r="A22" s="36" t="s">
        <v>38</v>
      </c>
      <c r="B22" s="88">
        <v>2</v>
      </c>
      <c r="C22" s="39">
        <v>0</v>
      </c>
      <c r="D22" s="39">
        <v>0</v>
      </c>
      <c r="E22" s="39">
        <v>2.5436054E-2</v>
      </c>
      <c r="F22" s="39">
        <v>0</v>
      </c>
      <c r="G22" s="39">
        <v>0</v>
      </c>
      <c r="H22" s="39">
        <v>0.36380127400000001</v>
      </c>
      <c r="I22" s="39">
        <v>0.27773167399999998</v>
      </c>
      <c r="J22" s="39">
        <v>0.102823606</v>
      </c>
      <c r="K22" s="39">
        <v>0</v>
      </c>
      <c r="L22" s="39">
        <v>0</v>
      </c>
      <c r="M22" s="39">
        <v>0</v>
      </c>
      <c r="N22" s="39">
        <v>0</v>
      </c>
      <c r="O22" s="39">
        <v>0</v>
      </c>
      <c r="P22" s="39">
        <v>0</v>
      </c>
      <c r="Q22" s="39">
        <v>0</v>
      </c>
      <c r="R22" s="39">
        <v>0</v>
      </c>
      <c r="S22" s="39">
        <v>0</v>
      </c>
      <c r="T22" s="39">
        <v>0</v>
      </c>
      <c r="U22" s="39">
        <v>0</v>
      </c>
      <c r="V22" s="39">
        <v>0</v>
      </c>
      <c r="W22" s="39">
        <v>0</v>
      </c>
      <c r="X22" s="39">
        <v>0</v>
      </c>
      <c r="Y22" s="39">
        <v>0</v>
      </c>
      <c r="Z22" s="39">
        <v>0</v>
      </c>
      <c r="AA22" s="39">
        <v>0</v>
      </c>
      <c r="AB22" s="39">
        <v>0</v>
      </c>
      <c r="AC22" s="39">
        <v>0</v>
      </c>
      <c r="AD22" s="39">
        <v>0</v>
      </c>
      <c r="AE22" s="39">
        <v>0</v>
      </c>
      <c r="AF22" s="39">
        <v>0</v>
      </c>
      <c r="AG22" s="39">
        <v>0</v>
      </c>
      <c r="AH22" s="39">
        <v>0</v>
      </c>
      <c r="AI22" s="39">
        <v>0</v>
      </c>
      <c r="AJ22" s="39">
        <v>0</v>
      </c>
      <c r="AK22" s="39">
        <v>0</v>
      </c>
      <c r="AL22" s="39">
        <v>0</v>
      </c>
      <c r="AM22" s="39">
        <v>0</v>
      </c>
      <c r="AN22" s="39">
        <v>0</v>
      </c>
      <c r="AO22" s="39">
        <v>0</v>
      </c>
      <c r="AP22" s="39">
        <v>0.18687521564052001</v>
      </c>
      <c r="AQ22" s="39">
        <v>0</v>
      </c>
      <c r="AR22" s="39">
        <v>0</v>
      </c>
      <c r="AS22" s="39">
        <v>0.434806346797943</v>
      </c>
      <c r="AT22" s="39">
        <v>0</v>
      </c>
      <c r="AU22" s="39">
        <v>0</v>
      </c>
      <c r="AV22" s="39">
        <v>0.25952283840179402</v>
      </c>
      <c r="AW22" s="39">
        <v>1.1007899196561399</v>
      </c>
      <c r="AX22" s="39">
        <v>0.27454047946650001</v>
      </c>
      <c r="AY22" s="39">
        <v>0</v>
      </c>
      <c r="AZ22" s="39">
        <v>0</v>
      </c>
      <c r="BA22" s="39">
        <v>0</v>
      </c>
      <c r="BB22" s="39">
        <v>0</v>
      </c>
      <c r="BC22" s="39">
        <v>0</v>
      </c>
      <c r="BD22" s="39">
        <v>0</v>
      </c>
      <c r="BE22" s="39">
        <v>0</v>
      </c>
      <c r="BF22" s="39">
        <v>0</v>
      </c>
      <c r="BG22" s="39">
        <v>0</v>
      </c>
      <c r="BH22" s="39">
        <v>0</v>
      </c>
      <c r="BI22" s="39">
        <v>0</v>
      </c>
      <c r="BJ22" s="39">
        <v>0</v>
      </c>
      <c r="BK22" s="39">
        <v>0</v>
      </c>
      <c r="BL22" s="39">
        <v>0</v>
      </c>
      <c r="BM22" s="39">
        <v>0</v>
      </c>
      <c r="BN22" s="39">
        <v>0</v>
      </c>
      <c r="BO22" s="39">
        <v>0</v>
      </c>
      <c r="BP22" s="39">
        <v>0</v>
      </c>
      <c r="BQ22" s="39">
        <v>0.44697678997428397</v>
      </c>
      <c r="BR22" s="39">
        <v>0.91746873327702605</v>
      </c>
      <c r="BS22" s="39">
        <v>0.39418672260272097</v>
      </c>
      <c r="BT22" s="39">
        <v>0.1583634308015</v>
      </c>
      <c r="BU22" s="39">
        <v>0.28304455907328002</v>
      </c>
      <c r="BV22" s="39">
        <v>0.67468388064434204</v>
      </c>
      <c r="BW22" s="39">
        <v>0</v>
      </c>
      <c r="BX22" s="39">
        <v>0</v>
      </c>
      <c r="BY22" s="39">
        <v>0</v>
      </c>
      <c r="BZ22" s="39">
        <v>0.38321335700058101</v>
      </c>
      <c r="CA22" s="39">
        <v>0.54510462549933802</v>
      </c>
      <c r="CB22" s="39">
        <v>0</v>
      </c>
      <c r="CC22" s="39">
        <v>0</v>
      </c>
      <c r="CD22" s="39">
        <v>0</v>
      </c>
      <c r="CE22" s="39">
        <v>0</v>
      </c>
      <c r="CF22" s="39">
        <v>0</v>
      </c>
      <c r="CG22" s="39">
        <v>0</v>
      </c>
      <c r="CH22" s="39">
        <v>1.1022516763116601</v>
      </c>
      <c r="CI22" s="39">
        <v>2.0553462468285701</v>
      </c>
      <c r="CJ22" s="39">
        <v>1.2312751899932499</v>
      </c>
      <c r="CK22" s="39">
        <v>1.59742424733448</v>
      </c>
      <c r="CL22" s="39">
        <v>2.72806500923511</v>
      </c>
      <c r="CM22" s="39">
        <v>2.6970444125883501</v>
      </c>
      <c r="CN22" s="39">
        <v>5.1645310663059902</v>
      </c>
      <c r="CO22" s="39">
        <v>5.65645401734802</v>
      </c>
      <c r="CP22" s="39">
        <v>7.1328827901094796</v>
      </c>
      <c r="CQ22" s="39">
        <v>9.2437289529920594</v>
      </c>
      <c r="CR22" s="39">
        <v>3.3022415051755898</v>
      </c>
      <c r="CS22" s="39">
        <v>2.2591850925987398</v>
      </c>
      <c r="CT22" s="39">
        <v>6.9954404790305</v>
      </c>
      <c r="CU22" s="39">
        <v>5.6363192565189504</v>
      </c>
      <c r="CV22" s="39">
        <v>4.6944472213896402</v>
      </c>
      <c r="CW22" s="39">
        <v>4.7768571960984199</v>
      </c>
      <c r="CX22" s="39">
        <v>6.5491428011883004</v>
      </c>
      <c r="CY22" s="39">
        <v>9.0590921427183204</v>
      </c>
      <c r="CZ22" s="39">
        <v>8.6061967110768993</v>
      </c>
      <c r="DA22" s="39">
        <v>6.8718753531152696</v>
      </c>
      <c r="DB22" s="39">
        <v>7.1577756315377901</v>
      </c>
      <c r="DC22" s="39">
        <v>8.4471225546359996</v>
      </c>
      <c r="DD22" s="39">
        <v>6.2231908545787702</v>
      </c>
      <c r="DE22" s="39">
        <v>7.45818416067904</v>
      </c>
      <c r="DF22" s="39">
        <v>5.8105011347877804</v>
      </c>
      <c r="DG22" s="39">
        <v>8.1464225808082507</v>
      </c>
      <c r="DH22" s="39">
        <v>8.2618222273918001</v>
      </c>
      <c r="DI22" s="39">
        <v>7.0422827703571897</v>
      </c>
      <c r="DJ22" s="39">
        <v>6.7895854053860498</v>
      </c>
      <c r="DK22" s="39">
        <v>7.5687146598812296</v>
      </c>
      <c r="DL22" s="39">
        <v>8.42773039723164</v>
      </c>
      <c r="DM22" s="39">
        <v>5.6272281346360202</v>
      </c>
      <c r="DN22" s="39">
        <v>8.9638994478941303</v>
      </c>
      <c r="DO22" s="39">
        <v>9.2633623670555494</v>
      </c>
      <c r="DP22" s="39">
        <v>7.1934678009302599</v>
      </c>
      <c r="DQ22" s="39">
        <v>5.9392632047133098</v>
      </c>
      <c r="DR22" s="39">
        <v>5.2606490819995004</v>
      </c>
      <c r="DS22" s="39">
        <v>8.3920078226833894</v>
      </c>
      <c r="DT22" s="39">
        <v>10.007580009986601</v>
      </c>
      <c r="DU22" s="39">
        <v>4.9399715596024798</v>
      </c>
      <c r="DV22" s="39">
        <v>6.5912914960212898</v>
      </c>
      <c r="DW22" s="39">
        <v>10.2624061951876</v>
      </c>
      <c r="DX22" s="39">
        <v>6.0404136825164301</v>
      </c>
      <c r="DY22" s="39">
        <v>3.0051823425079398</v>
      </c>
      <c r="DZ22" s="39">
        <v>8.6778490462088698</v>
      </c>
      <c r="EA22" s="39">
        <v>7.0430566626158297</v>
      </c>
      <c r="EB22" s="39">
        <v>7.2239726525453598</v>
      </c>
      <c r="EC22" s="39">
        <v>6.6925731350141904</v>
      </c>
      <c r="ED22" s="39">
        <v>8.8585264897223102</v>
      </c>
      <c r="EE22" s="39">
        <v>9.1896386668388104</v>
      </c>
      <c r="EF22" s="39">
        <v>9.7781082305119096</v>
      </c>
      <c r="EG22" s="39">
        <v>6.6864177161554004</v>
      </c>
      <c r="EH22" s="39">
        <v>10.4655744346685</v>
      </c>
      <c r="EI22" s="39">
        <v>8.1921066373502907</v>
      </c>
      <c r="EJ22" s="39">
        <v>7.7658991179086296</v>
      </c>
      <c r="EK22" s="39">
        <v>7.07160015116001</v>
      </c>
      <c r="EL22" s="39">
        <v>7.2445866634121403</v>
      </c>
      <c r="EM22" s="39">
        <v>11.252456644983299</v>
      </c>
      <c r="EN22" s="39">
        <v>8.6166994713832494</v>
      </c>
      <c r="EO22" s="39">
        <v>8.0737171265488001</v>
      </c>
      <c r="EP22" s="39">
        <v>9.5639673282312891</v>
      </c>
      <c r="EQ22" s="39">
        <v>9.9544758524697805</v>
      </c>
      <c r="ER22" s="39">
        <v>9.2076585612954496</v>
      </c>
      <c r="ES22" s="39">
        <v>5.7653203879277903</v>
      </c>
      <c r="ET22" s="39">
        <v>9.5007235671891905</v>
      </c>
      <c r="EU22" s="39">
        <v>7.9389769368232397</v>
      </c>
      <c r="EV22" s="39">
        <v>8.0201644979565394</v>
      </c>
      <c r="EW22" s="39">
        <v>6.6467023904644398</v>
      </c>
      <c r="EX22" s="39">
        <v>11.603282962226199</v>
      </c>
      <c r="EY22" s="39">
        <v>10.451101403947799</v>
      </c>
      <c r="EZ22" s="39">
        <v>10.141345075040901</v>
      </c>
      <c r="FA22" s="39">
        <v>9.4161973254073299</v>
      </c>
      <c r="FB22" s="39">
        <v>9.0366447025287098</v>
      </c>
      <c r="FC22" s="39">
        <v>8.6695539400443806</v>
      </c>
      <c r="FD22" s="39">
        <v>11.0990784252587</v>
      </c>
      <c r="FE22" s="39">
        <v>6.2533438512149901</v>
      </c>
      <c r="FF22" s="39">
        <v>13.481696715435</v>
      </c>
      <c r="FG22" s="39">
        <v>11.258136319065301</v>
      </c>
      <c r="FH22" s="39">
        <v>10.924029043142699</v>
      </c>
      <c r="FI22" s="39">
        <v>8.8065430765724102</v>
      </c>
      <c r="FJ22" s="39">
        <v>6.8239977069480497</v>
      </c>
      <c r="FK22" s="39">
        <v>10.5804067652172</v>
      </c>
      <c r="FL22" s="39">
        <v>10.2020816288726</v>
      </c>
      <c r="FM22" s="39">
        <v>5.6845173997931102</v>
      </c>
      <c r="FN22" s="39">
        <v>9.9907462450649103</v>
      </c>
      <c r="FO22" s="39">
        <v>7.3742387328328203</v>
      </c>
      <c r="FP22" s="39">
        <v>8.3847186871492898</v>
      </c>
      <c r="FQ22" s="39">
        <v>7.6736140950421898</v>
      </c>
      <c r="FR22" s="39">
        <v>9.4063353485515506</v>
      </c>
      <c r="FS22" s="39">
        <v>8.2965988886143691</v>
      </c>
      <c r="FT22" s="39">
        <v>10.5741876687937</v>
      </c>
      <c r="FU22" s="39">
        <v>7.51198483835487</v>
      </c>
      <c r="FV22" s="39">
        <v>8.7290154216665403</v>
      </c>
      <c r="FW22" s="39">
        <v>10.420544724774601</v>
      </c>
      <c r="FX22" s="39">
        <v>9.2452727948121094</v>
      </c>
      <c r="FY22" s="39">
        <v>6.9150343889962702</v>
      </c>
      <c r="FZ22" s="39">
        <v>7.67390528566062</v>
      </c>
      <c r="GA22" s="39">
        <v>6.9425080916262099</v>
      </c>
      <c r="GB22" s="39">
        <v>7.2970384222020197</v>
      </c>
      <c r="GC22" s="39">
        <v>8.1970434961109202</v>
      </c>
      <c r="GD22" s="39">
        <v>7.3774151827921504</v>
      </c>
      <c r="GE22" s="39">
        <v>9.5026624419639507</v>
      </c>
      <c r="GF22" s="39">
        <v>6.1572699857660096</v>
      </c>
      <c r="GG22" s="39">
        <v>9.3312906937805096</v>
      </c>
      <c r="GH22" s="39">
        <v>7.2326627778905301</v>
      </c>
      <c r="GI22" s="39">
        <v>12.1666131447744</v>
      </c>
      <c r="GJ22" s="39">
        <v>8.5447944133467892</v>
      </c>
      <c r="GK22" s="145"/>
      <c r="GL22" s="145"/>
      <c r="GM22" s="145"/>
      <c r="GN22" s="145"/>
      <c r="GO22" s="145"/>
      <c r="GP22" s="145"/>
    </row>
    <row r="23" spans="1:198" ht="15" x14ac:dyDescent="0.25">
      <c r="A23" s="36" t="s">
        <v>39</v>
      </c>
      <c r="B23" s="88">
        <v>3</v>
      </c>
      <c r="C23" s="39">
        <v>5.0910437540000002</v>
      </c>
      <c r="D23" s="39">
        <v>6.1146416009999998</v>
      </c>
      <c r="E23" s="39">
        <v>2.6962938620000001</v>
      </c>
      <c r="F23" s="39">
        <v>3.633392476</v>
      </c>
      <c r="G23" s="39">
        <v>4.7858189659999999</v>
      </c>
      <c r="H23" s="39">
        <v>8.2543296539999993</v>
      </c>
      <c r="I23" s="39">
        <v>8.2236561669999997</v>
      </c>
      <c r="J23" s="39">
        <v>11.08313298</v>
      </c>
      <c r="K23" s="39">
        <v>5.0011468429999999</v>
      </c>
      <c r="L23" s="39">
        <v>1.175502391</v>
      </c>
      <c r="M23" s="39">
        <v>2.6322570590000001</v>
      </c>
      <c r="N23" s="39">
        <v>3.9529630170000001</v>
      </c>
      <c r="O23" s="39">
        <v>5.1571569149999998</v>
      </c>
      <c r="P23" s="39">
        <v>4.7681699139999996</v>
      </c>
      <c r="Q23" s="39">
        <v>2.7293268469999998</v>
      </c>
      <c r="R23" s="39">
        <v>7.4006157330000004</v>
      </c>
      <c r="S23" s="39">
        <v>3.5034784619903601</v>
      </c>
      <c r="T23" s="39">
        <v>7.0925595468902598</v>
      </c>
      <c r="U23" s="39">
        <v>3.38389905380249</v>
      </c>
      <c r="V23" s="39">
        <v>4.2392646231841997</v>
      </c>
      <c r="W23" s="39">
        <v>6.2845255270004303</v>
      </c>
      <c r="X23" s="39">
        <v>4.0260602955627398</v>
      </c>
      <c r="Y23" s="39">
        <v>4.2706931495666502</v>
      </c>
      <c r="Z23" s="39">
        <v>4.5048970180892898</v>
      </c>
      <c r="AA23" s="39">
        <v>7.2035031888198899</v>
      </c>
      <c r="AB23" s="39">
        <v>5.9375376073455799</v>
      </c>
      <c r="AC23" s="39">
        <v>5.72843880794525</v>
      </c>
      <c r="AD23" s="39">
        <v>1.5283418677902201</v>
      </c>
      <c r="AE23" s="39">
        <v>2.5385849500656099</v>
      </c>
      <c r="AF23" s="39">
        <v>4.2764503270721397</v>
      </c>
      <c r="AG23" s="39">
        <v>8.9663320650100697</v>
      </c>
      <c r="AH23" s="39">
        <v>3.4317968830490102</v>
      </c>
      <c r="AI23" s="39">
        <v>2.3480318126297002</v>
      </c>
      <c r="AJ23" s="39">
        <v>2.4272637882995598</v>
      </c>
      <c r="AK23" s="39">
        <v>4.8822752845764201</v>
      </c>
      <c r="AL23" s="39">
        <v>10.894514629554701</v>
      </c>
      <c r="AM23" s="39">
        <v>10.8723825291443</v>
      </c>
      <c r="AN23" s="39">
        <v>1.58100588497162</v>
      </c>
      <c r="AO23" s="39">
        <v>2.6810043083572399</v>
      </c>
      <c r="AP23" s="39">
        <v>7.3362014113235503</v>
      </c>
      <c r="AQ23" s="39">
        <v>3.4603468206787098</v>
      </c>
      <c r="AR23" s="39">
        <v>7.6376038107299804</v>
      </c>
      <c r="AS23" s="39">
        <v>7.7296714608383201</v>
      </c>
      <c r="AT23" s="39">
        <v>0.95767344505310104</v>
      </c>
      <c r="AU23" s="39">
        <v>6.2048216515350303</v>
      </c>
      <c r="AV23" s="39">
        <v>4.2982992876052899</v>
      </c>
      <c r="AW23" s="39">
        <v>13.4737773419952</v>
      </c>
      <c r="AX23" s="39">
        <v>18.209386170120201</v>
      </c>
      <c r="AY23" s="39">
        <v>2.1819230846023601</v>
      </c>
      <c r="AZ23" s="39">
        <v>0</v>
      </c>
      <c r="BA23" s="39">
        <v>1.17828659946442</v>
      </c>
      <c r="BB23" s="39">
        <v>1.79685285144806</v>
      </c>
      <c r="BC23" s="39">
        <v>8.8726599555969194</v>
      </c>
      <c r="BD23" s="39">
        <v>4.7835066573715199</v>
      </c>
      <c r="BE23" s="39">
        <v>2.7254572690963701</v>
      </c>
      <c r="BF23" s="39">
        <v>6.0692448402786301</v>
      </c>
      <c r="BG23" s="39">
        <v>2.6550498196029699</v>
      </c>
      <c r="BH23" s="39">
        <v>4.6992725438690197</v>
      </c>
      <c r="BI23" s="39">
        <v>1.19739854118347</v>
      </c>
      <c r="BJ23" s="39">
        <v>1.7935967428588899</v>
      </c>
      <c r="BK23" s="39">
        <v>4.2599467378565201</v>
      </c>
      <c r="BL23" s="39">
        <v>2.7697686598968501</v>
      </c>
      <c r="BM23" s="39">
        <v>1.6646396164088599</v>
      </c>
      <c r="BN23" s="39">
        <v>4.1064248307418802</v>
      </c>
      <c r="BO23" s="39">
        <v>2.8080869232940699</v>
      </c>
      <c r="BP23" s="39">
        <v>3.0597038942718502</v>
      </c>
      <c r="BQ23" s="39">
        <v>2.8048308147048999</v>
      </c>
      <c r="BR23" s="39">
        <v>3.2810248983764598</v>
      </c>
      <c r="BS23" s="39">
        <v>2.0430429747772201</v>
      </c>
      <c r="BT23" s="39">
        <v>2.4786536760330198</v>
      </c>
      <c r="BU23" s="39">
        <v>4.3962184951782204</v>
      </c>
      <c r="BV23" s="39">
        <v>3.7519808943176298</v>
      </c>
      <c r="BW23" s="39">
        <v>2.96824971389771</v>
      </c>
      <c r="BX23" s="39">
        <v>2.3172639459609998</v>
      </c>
      <c r="BY23" s="39">
        <v>2.6985589807510402</v>
      </c>
      <c r="BZ23" s="39">
        <v>2.2507260747909501</v>
      </c>
      <c r="CA23" s="39">
        <v>2.5166887995529201</v>
      </c>
      <c r="CB23" s="39">
        <v>4.5248583794403103</v>
      </c>
      <c r="CC23" s="39">
        <v>2.9755169707489002</v>
      </c>
      <c r="CD23" s="39">
        <v>4.4562441491699198</v>
      </c>
      <c r="CE23" s="39">
        <v>4.6592082512283302</v>
      </c>
      <c r="CF23" s="39">
        <v>5.3896619447326701</v>
      </c>
      <c r="CG23" s="39">
        <v>3.4884248585128801</v>
      </c>
      <c r="CH23" s="39">
        <v>4.1429498749160798</v>
      </c>
      <c r="CI23" s="39">
        <v>4.9916616571807904</v>
      </c>
      <c r="CJ23" s="39">
        <v>3.18994823783874</v>
      </c>
      <c r="CK23" s="39">
        <v>4.4560081992721603</v>
      </c>
      <c r="CL23" s="39">
        <v>5.3860283163070699</v>
      </c>
      <c r="CM23" s="39">
        <v>4.1925049573881603</v>
      </c>
      <c r="CN23" s="39">
        <v>2.5669822349699398</v>
      </c>
      <c r="CO23" s="39">
        <v>1.05107591915101</v>
      </c>
      <c r="CP23" s="39">
        <v>2.2674790807180201</v>
      </c>
      <c r="CQ23" s="39">
        <v>3.1831326321061901</v>
      </c>
      <c r="CR23" s="39">
        <v>2.1537013820986202</v>
      </c>
      <c r="CS23" s="39">
        <v>1.6058320360696099</v>
      </c>
      <c r="CT23" s="39">
        <v>3.1754835782815398</v>
      </c>
      <c r="CU23" s="39">
        <v>2.34623451715228</v>
      </c>
      <c r="CV23" s="39">
        <v>2.4457784744158602</v>
      </c>
      <c r="CW23" s="39">
        <v>0.88723903012895899</v>
      </c>
      <c r="CX23" s="39">
        <v>0.80312410014685598</v>
      </c>
      <c r="CY23" s="39">
        <v>2.19524129153992</v>
      </c>
      <c r="CZ23" s="39">
        <v>2.6350463221605498</v>
      </c>
      <c r="DA23" s="39">
        <v>3.0982304968189198</v>
      </c>
      <c r="DB23" s="39">
        <v>2.48615463114999</v>
      </c>
      <c r="DC23" s="39">
        <v>2.4280215517816899</v>
      </c>
      <c r="DD23" s="39">
        <v>1.79066667566002</v>
      </c>
      <c r="DE23" s="39">
        <v>1.9397735982542701</v>
      </c>
      <c r="DF23" s="39">
        <v>0.94419675802609204</v>
      </c>
      <c r="DG23" s="39">
        <v>1.30624159805329</v>
      </c>
      <c r="DH23" s="39">
        <v>1.9869122125860399</v>
      </c>
      <c r="DI23" s="39">
        <v>1.77309330890701</v>
      </c>
      <c r="DJ23" s="39">
        <v>1.47815908075672</v>
      </c>
      <c r="DK23" s="39">
        <v>1.46223821797464</v>
      </c>
      <c r="DL23" s="39">
        <v>2.0034025828602799</v>
      </c>
      <c r="DM23" s="39">
        <v>1.3528979460212001</v>
      </c>
      <c r="DN23" s="39">
        <v>2.14430660368054</v>
      </c>
      <c r="DO23" s="39">
        <v>3.1125953283027701</v>
      </c>
      <c r="DP23" s="39">
        <v>2.3687066641442098</v>
      </c>
      <c r="DQ23" s="39">
        <v>1.8119840253531001</v>
      </c>
      <c r="DR23" s="39">
        <v>1.6761490834784001</v>
      </c>
      <c r="DS23" s="39">
        <v>2.72900816402074</v>
      </c>
      <c r="DT23" s="39">
        <v>3.8174751390644501</v>
      </c>
      <c r="DU23" s="39">
        <v>3.3595095043213101</v>
      </c>
      <c r="DV23" s="39">
        <v>1.3639871377480199</v>
      </c>
      <c r="DW23" s="39">
        <v>3.73681297798842</v>
      </c>
      <c r="DX23" s="39">
        <v>2.35139335371945</v>
      </c>
      <c r="DY23" s="39">
        <v>1.7533528323504399</v>
      </c>
      <c r="DZ23" s="39">
        <v>3.3089080665050798</v>
      </c>
      <c r="EA23" s="39">
        <v>2.3519430197806201</v>
      </c>
      <c r="EB23" s="39">
        <v>3.17058572905156</v>
      </c>
      <c r="EC23" s="39">
        <v>2.81372769606299</v>
      </c>
      <c r="ED23" s="39">
        <v>2.7522756203804999</v>
      </c>
      <c r="EE23" s="39">
        <v>2.7919147334627601</v>
      </c>
      <c r="EF23" s="39">
        <v>3.7742011643978302</v>
      </c>
      <c r="EG23" s="39">
        <v>2.5488933126273499</v>
      </c>
      <c r="EH23" s="39">
        <v>2.6971279248993398</v>
      </c>
      <c r="EI23" s="39">
        <v>3.0143380031801001</v>
      </c>
      <c r="EJ23" s="39">
        <v>2.64754570583092</v>
      </c>
      <c r="EK23" s="39">
        <v>1.83099179815149</v>
      </c>
      <c r="EL23" s="39">
        <v>2.3602132381102598</v>
      </c>
      <c r="EM23" s="39">
        <v>2.4964402500506999</v>
      </c>
      <c r="EN23" s="39">
        <v>2.0326517415651502</v>
      </c>
      <c r="EO23" s="39">
        <v>2.6151050955164501</v>
      </c>
      <c r="EP23" s="39">
        <v>2.48608224233497</v>
      </c>
      <c r="EQ23" s="39">
        <v>2.6787544236591998</v>
      </c>
      <c r="ER23" s="39">
        <v>1.96099491233463</v>
      </c>
      <c r="ES23" s="39">
        <v>2.00440562583454</v>
      </c>
      <c r="ET23" s="39">
        <v>1.8498319857969301</v>
      </c>
      <c r="EU23" s="39">
        <v>2.97467391551469</v>
      </c>
      <c r="EV23" s="39">
        <v>2.8973874182850499</v>
      </c>
      <c r="EW23" s="39">
        <v>1.88288804278207</v>
      </c>
      <c r="EX23" s="39">
        <v>3.1105340114996398</v>
      </c>
      <c r="EY23" s="39">
        <v>3.75688089211314</v>
      </c>
      <c r="EZ23" s="39">
        <v>3.88411108863599</v>
      </c>
      <c r="FA23" s="39">
        <v>2.0852690496114601</v>
      </c>
      <c r="FB23" s="39">
        <v>2.9318018162502102</v>
      </c>
      <c r="FC23" s="39">
        <v>3.9057350475528998</v>
      </c>
      <c r="FD23" s="39">
        <v>2.8833556088921601</v>
      </c>
      <c r="FE23" s="39">
        <v>2.79164058991618</v>
      </c>
      <c r="FF23" s="39">
        <v>3.5654278705165501</v>
      </c>
      <c r="FG23" s="39">
        <v>3.9717626355081901</v>
      </c>
      <c r="FH23" s="39">
        <v>2.9706699406419301</v>
      </c>
      <c r="FI23" s="39">
        <v>2.68852805947086</v>
      </c>
      <c r="FJ23" s="39">
        <v>3.7154742718758</v>
      </c>
      <c r="FK23" s="39">
        <v>2.9857660127791901</v>
      </c>
      <c r="FL23" s="39">
        <v>4.3777832119998301</v>
      </c>
      <c r="FM23" s="39">
        <v>2.5570599755365899</v>
      </c>
      <c r="FN23" s="39">
        <v>2.9435284436579998</v>
      </c>
      <c r="FO23" s="39">
        <v>3.3941803564566202</v>
      </c>
      <c r="FP23" s="39">
        <v>3.9334078658501901</v>
      </c>
      <c r="FQ23" s="39">
        <v>2.95758581175417</v>
      </c>
      <c r="FR23" s="39">
        <v>3.0058003049947599</v>
      </c>
      <c r="FS23" s="39">
        <v>3.7799669569565002</v>
      </c>
      <c r="FT23" s="39">
        <v>3.2069310402791702</v>
      </c>
      <c r="FU23" s="39">
        <v>2.1372524333431602</v>
      </c>
      <c r="FV23" s="39">
        <v>4.1703813405836696</v>
      </c>
      <c r="FW23" s="39">
        <v>4.0421486650059899</v>
      </c>
      <c r="FX23" s="39">
        <v>3.94057607783349</v>
      </c>
      <c r="FY23" s="39">
        <v>2.94881946711928</v>
      </c>
      <c r="FZ23" s="39">
        <v>2.3579680460230299</v>
      </c>
      <c r="GA23" s="39">
        <v>2.61935434371419</v>
      </c>
      <c r="GB23" s="39">
        <v>2.6841223878540399</v>
      </c>
      <c r="GC23" s="39">
        <v>3.08036414479405</v>
      </c>
      <c r="GD23" s="39">
        <v>3.9224049917605801</v>
      </c>
      <c r="GE23" s="39">
        <v>4.1353572614592196</v>
      </c>
      <c r="GF23" s="39">
        <v>1.394270796434</v>
      </c>
      <c r="GG23" s="39">
        <v>3.6408747893641999</v>
      </c>
      <c r="GH23" s="39">
        <v>3.8103158433570301</v>
      </c>
      <c r="GI23" s="39">
        <v>5.1908790835824199</v>
      </c>
      <c r="GJ23" s="39">
        <v>3.87128255497454</v>
      </c>
      <c r="GK23" s="145"/>
      <c r="GL23" s="145"/>
      <c r="GM23" s="145"/>
      <c r="GN23" s="145"/>
      <c r="GO23" s="145"/>
      <c r="GP23" s="145"/>
    </row>
    <row r="24" spans="1:198" ht="15" x14ac:dyDescent="0.25">
      <c r="A24" s="35" t="s">
        <v>25</v>
      </c>
      <c r="B24" s="88"/>
      <c r="C24" s="39">
        <v>3.4300620199999998</v>
      </c>
      <c r="D24" s="39">
        <v>3.7724291000000001</v>
      </c>
      <c r="E24" s="39">
        <v>2.9452489000000002</v>
      </c>
      <c r="F24" s="39">
        <v>3.0522903399999999</v>
      </c>
      <c r="G24" s="39">
        <v>5.4675277800000002</v>
      </c>
      <c r="H24" s="39">
        <v>4.6447616600000003</v>
      </c>
      <c r="I24" s="39">
        <v>4.3166943599999996</v>
      </c>
      <c r="J24" s="39">
        <v>6.0883957200000003</v>
      </c>
      <c r="K24" s="39">
        <v>3.99837482</v>
      </c>
      <c r="L24" s="39">
        <v>3.9426010800000002</v>
      </c>
      <c r="M24" s="39">
        <v>3.3541030599999999</v>
      </c>
      <c r="N24" s="39">
        <v>3.7228626600000001</v>
      </c>
      <c r="O24" s="39">
        <v>5.7665816999999997</v>
      </c>
      <c r="P24" s="39">
        <v>4.034745</v>
      </c>
      <c r="Q24" s="39">
        <v>4.0896910999999996</v>
      </c>
      <c r="R24" s="39">
        <v>5.9503637600000001</v>
      </c>
      <c r="S24" s="39">
        <v>2.9520069509658802</v>
      </c>
      <c r="T24" s="39">
        <v>6.2375986879081697</v>
      </c>
      <c r="U24" s="39">
        <v>2.2594104477043202</v>
      </c>
      <c r="V24" s="39">
        <v>4.6657729251785298</v>
      </c>
      <c r="W24" s="39">
        <v>4.3931116183776897</v>
      </c>
      <c r="X24" s="39">
        <v>4.8129548548698402</v>
      </c>
      <c r="Y24" s="39">
        <v>5.2423619280929596</v>
      </c>
      <c r="Z24" s="39">
        <v>5.5496921430435204</v>
      </c>
      <c r="AA24" s="39">
        <v>5.0928809991874697</v>
      </c>
      <c r="AB24" s="39">
        <v>5.9452119678497297</v>
      </c>
      <c r="AC24" s="39">
        <v>5.6775624793357897</v>
      </c>
      <c r="AD24" s="39">
        <v>2.3097125505104099</v>
      </c>
      <c r="AE24" s="39">
        <v>3.80442987959671</v>
      </c>
      <c r="AF24" s="39">
        <v>1.8569476452713001</v>
      </c>
      <c r="AG24" s="39">
        <v>2.1118606781387301</v>
      </c>
      <c r="AH24" s="39">
        <v>2.38741872394943</v>
      </c>
      <c r="AI24" s="39">
        <v>4.1310716879463198</v>
      </c>
      <c r="AJ24" s="39">
        <v>2.0007730361099201</v>
      </c>
      <c r="AK24" s="39">
        <v>4.3752223056427502</v>
      </c>
      <c r="AL24" s="39">
        <v>9.9137444113540596</v>
      </c>
      <c r="AM24" s="39">
        <v>7.2109489752044702</v>
      </c>
      <c r="AN24" s="39">
        <v>2.53952051195908</v>
      </c>
      <c r="AO24" s="39">
        <v>5.46996285029602</v>
      </c>
      <c r="AP24" s="39">
        <v>4.8404968654556297</v>
      </c>
      <c r="AQ24" s="39">
        <v>5.1086521337966904</v>
      </c>
      <c r="AR24" s="39">
        <v>8.1207549242210408</v>
      </c>
      <c r="AS24" s="39">
        <v>6.1571337154121402</v>
      </c>
      <c r="AT24" s="39">
        <v>2.0844566075058002</v>
      </c>
      <c r="AU24" s="39">
        <v>5.7514523140792804</v>
      </c>
      <c r="AV24" s="39">
        <v>7.1795906259231597</v>
      </c>
      <c r="AW24" s="39">
        <v>11.73445982901</v>
      </c>
      <c r="AX24" s="39">
        <v>8.2337737255897494</v>
      </c>
      <c r="AY24" s="39">
        <v>3.6194524028244</v>
      </c>
      <c r="AZ24" s="39">
        <v>8.4981586352195695</v>
      </c>
      <c r="BA24" s="39">
        <v>3.4355324656906099</v>
      </c>
      <c r="BB24" s="39">
        <v>1.8825125165329</v>
      </c>
      <c r="BC24" s="39">
        <v>1.43301219017792</v>
      </c>
      <c r="BD24" s="39">
        <v>0.44890258655929599</v>
      </c>
      <c r="BE24" s="39">
        <v>0.36912731382751501</v>
      </c>
      <c r="BF24" s="39">
        <v>0</v>
      </c>
      <c r="BG24" s="39">
        <v>0</v>
      </c>
      <c r="BH24" s="39">
        <v>0.23012982133865401</v>
      </c>
      <c r="BI24" s="39">
        <v>0</v>
      </c>
      <c r="BJ24" s="39">
        <v>0</v>
      </c>
      <c r="BK24" s="39">
        <v>0</v>
      </c>
      <c r="BL24" s="39">
        <v>0</v>
      </c>
      <c r="BM24" s="39">
        <v>0</v>
      </c>
      <c r="BN24" s="39">
        <v>0</v>
      </c>
      <c r="BO24" s="39">
        <v>0</v>
      </c>
      <c r="BP24" s="39">
        <v>0.43958904883444599</v>
      </c>
      <c r="BQ24" s="39">
        <v>0</v>
      </c>
      <c r="BR24" s="39">
        <v>0</v>
      </c>
      <c r="BS24" s="39">
        <v>0.13720138973433299</v>
      </c>
      <c r="BT24" s="39">
        <v>0</v>
      </c>
      <c r="BU24" s="39">
        <v>0</v>
      </c>
      <c r="BV24" s="39">
        <v>0</v>
      </c>
      <c r="BW24" s="39">
        <v>0</v>
      </c>
      <c r="BX24" s="39">
        <v>0</v>
      </c>
      <c r="BY24" s="39">
        <v>1.56669954139668</v>
      </c>
      <c r="BZ24" s="39">
        <v>0</v>
      </c>
      <c r="CA24" s="39">
        <v>0</v>
      </c>
      <c r="CB24" s="39">
        <v>0</v>
      </c>
      <c r="CC24" s="39">
        <v>0</v>
      </c>
      <c r="CD24" s="39">
        <v>0</v>
      </c>
      <c r="CE24" s="39">
        <v>1.5878522607518599</v>
      </c>
      <c r="CF24" s="39">
        <v>0.229149557005563</v>
      </c>
      <c r="CG24" s="39">
        <v>0</v>
      </c>
      <c r="CH24" s="39">
        <v>0</v>
      </c>
      <c r="CI24" s="39">
        <v>0.54728496078065203</v>
      </c>
      <c r="CJ24" s="39">
        <v>1.93831419928961</v>
      </c>
      <c r="CK24" s="39">
        <v>0</v>
      </c>
      <c r="CL24" s="39">
        <v>1.3587072862229499</v>
      </c>
      <c r="CM24" s="39">
        <v>3.9651696997686301</v>
      </c>
      <c r="CN24" s="39">
        <v>3.92534765625255</v>
      </c>
      <c r="CO24" s="39">
        <v>0.78970521287144801</v>
      </c>
      <c r="CP24" s="39">
        <v>2.97202747222165</v>
      </c>
      <c r="CQ24" s="39">
        <v>6.7173428723437896</v>
      </c>
      <c r="CR24" s="39">
        <v>1.8063063800494501</v>
      </c>
      <c r="CS24" s="39">
        <v>1.6797231711919201</v>
      </c>
      <c r="CT24" s="39">
        <v>1.92573310212605</v>
      </c>
      <c r="CU24" s="39">
        <v>1.3802360484856799</v>
      </c>
      <c r="CV24" s="39">
        <v>1.3254772160033199</v>
      </c>
      <c r="CW24" s="39">
        <v>0</v>
      </c>
      <c r="CX24" s="39">
        <v>0</v>
      </c>
      <c r="CY24" s="39">
        <v>5.1321487543764199</v>
      </c>
      <c r="CZ24" s="39">
        <v>1.2496716609482299</v>
      </c>
      <c r="DA24" s="39">
        <v>1.57541132946837</v>
      </c>
      <c r="DB24" s="39">
        <v>2.7413612876326301</v>
      </c>
      <c r="DC24" s="39">
        <v>2.2724509117970899</v>
      </c>
      <c r="DD24" s="39">
        <v>2.4903850914050598</v>
      </c>
      <c r="DE24" s="39">
        <v>0.94940940454966005</v>
      </c>
      <c r="DF24" s="39">
        <v>1.0558237081527699</v>
      </c>
      <c r="DG24" s="39">
        <v>3.0671792287219399</v>
      </c>
      <c r="DH24" s="39">
        <v>2.6838171211264399</v>
      </c>
      <c r="DI24" s="39">
        <v>2.9582939325690698</v>
      </c>
      <c r="DJ24" s="39">
        <v>2.4130003853223601</v>
      </c>
      <c r="DK24" s="39">
        <v>4.1121825745898599</v>
      </c>
      <c r="DL24" s="39">
        <v>3.8216876039319301</v>
      </c>
      <c r="DM24" s="39">
        <v>2.0328717615309699</v>
      </c>
      <c r="DN24" s="39">
        <v>2.1595527498345302</v>
      </c>
      <c r="DO24" s="39">
        <v>3.54623564830819</v>
      </c>
      <c r="DP24" s="39">
        <v>3.4568328330701101</v>
      </c>
      <c r="DQ24" s="39">
        <v>2.55600824218403</v>
      </c>
      <c r="DR24" s="39">
        <v>5.5350377642241302</v>
      </c>
      <c r="DS24" s="39">
        <v>9.5963041280079597</v>
      </c>
      <c r="DT24" s="39">
        <v>10.9470558390608</v>
      </c>
      <c r="DU24" s="39">
        <v>5.8025807913378502</v>
      </c>
      <c r="DV24" s="39">
        <v>9.4473107513601899</v>
      </c>
      <c r="DW24" s="39">
        <v>12.3886634847604</v>
      </c>
      <c r="DX24" s="39">
        <v>8.8459489218296596</v>
      </c>
      <c r="DY24" s="39">
        <v>1.86130383831394</v>
      </c>
      <c r="DZ24" s="39">
        <v>9.8141890818252193</v>
      </c>
      <c r="EA24" s="39">
        <v>7.7995518326144104</v>
      </c>
      <c r="EB24" s="39">
        <v>12.5247325071427</v>
      </c>
      <c r="EC24" s="39">
        <v>3.9002566946036801</v>
      </c>
      <c r="ED24" s="39">
        <v>10.0016537956759</v>
      </c>
      <c r="EE24" s="39">
        <v>13.924512017584799</v>
      </c>
      <c r="EF24" s="39">
        <v>9.1445458223054796</v>
      </c>
      <c r="EG24" s="39">
        <v>6.31654873559504</v>
      </c>
      <c r="EH24" s="39">
        <v>10.988292836637401</v>
      </c>
      <c r="EI24" s="39">
        <v>7.9294375847973804</v>
      </c>
      <c r="EJ24" s="39">
        <v>12.4125648710011</v>
      </c>
      <c r="EK24" s="39">
        <v>5.7791142026644096</v>
      </c>
      <c r="EL24" s="39">
        <v>11.546422995434201</v>
      </c>
      <c r="EM24" s="39">
        <v>11.6227604426595</v>
      </c>
      <c r="EN24" s="39">
        <v>6.53789418615722</v>
      </c>
      <c r="EO24" s="39">
        <v>6.4317356419290803</v>
      </c>
      <c r="EP24" s="39">
        <v>7.7796565547104404</v>
      </c>
      <c r="EQ24" s="39">
        <v>3.49713748656109</v>
      </c>
      <c r="ER24" s="39">
        <v>12.377189249372799</v>
      </c>
      <c r="ES24" s="39">
        <v>3.1278682787431298</v>
      </c>
      <c r="ET24" s="39">
        <v>7.05655088629414</v>
      </c>
      <c r="EU24" s="39">
        <v>8.9559983265197207</v>
      </c>
      <c r="EV24" s="39">
        <v>8.7373788176233305</v>
      </c>
      <c r="EW24" s="39">
        <v>3.89110743880248</v>
      </c>
      <c r="EX24" s="39">
        <v>10.633588948809701</v>
      </c>
      <c r="EY24" s="39">
        <v>5.8836711007476996</v>
      </c>
      <c r="EZ24" s="39">
        <v>8.8963021100472695</v>
      </c>
      <c r="FA24" s="39">
        <v>2.6610819841859401</v>
      </c>
      <c r="FB24" s="39">
        <v>3.86280122537653</v>
      </c>
      <c r="FC24" s="39">
        <v>9.3888219206094305</v>
      </c>
      <c r="FD24" s="39">
        <v>4.3677033906380203</v>
      </c>
      <c r="FE24" s="39">
        <v>3.9307275367678698</v>
      </c>
      <c r="FF24" s="39">
        <v>11.5286622334143</v>
      </c>
      <c r="FG24" s="39">
        <v>10.380982466248501</v>
      </c>
      <c r="FH24" s="39">
        <v>10.164277766045601</v>
      </c>
      <c r="FI24" s="39">
        <v>6.9095020673852003</v>
      </c>
      <c r="FJ24" s="39">
        <v>7.5057256719932601</v>
      </c>
      <c r="FK24" s="39">
        <v>10.9339390754224</v>
      </c>
      <c r="FL24" s="39">
        <v>11.471752403519201</v>
      </c>
      <c r="FM24" s="39">
        <v>3.4962662113932699</v>
      </c>
      <c r="FN24" s="39">
        <v>7.6114173990678102</v>
      </c>
      <c r="FO24" s="39">
        <v>9.9565620839550597</v>
      </c>
      <c r="FP24" s="39">
        <v>15.3045918209038</v>
      </c>
      <c r="FQ24" s="39">
        <v>8.3803903495584908</v>
      </c>
      <c r="FR24" s="39">
        <v>13.6772212952045</v>
      </c>
      <c r="FS24" s="39">
        <v>12.9495670045224</v>
      </c>
      <c r="FT24" s="39">
        <v>10.3975643864751</v>
      </c>
      <c r="FU24" s="39">
        <v>7.3810772979924</v>
      </c>
      <c r="FV24" s="39">
        <v>15.3056911565725</v>
      </c>
      <c r="FW24" s="39">
        <v>13.8405245910477</v>
      </c>
      <c r="FX24" s="39">
        <v>19.030948464460199</v>
      </c>
      <c r="FY24" s="39">
        <v>12.676348056929699</v>
      </c>
      <c r="FZ24" s="39">
        <v>13.6236157361043</v>
      </c>
      <c r="GA24" s="39">
        <v>12.530125941356101</v>
      </c>
      <c r="GB24" s="39">
        <v>14.1983368390507</v>
      </c>
      <c r="GC24" s="39">
        <v>12.510166829214</v>
      </c>
      <c r="GD24" s="39">
        <v>18.2846435493401</v>
      </c>
      <c r="GE24" s="39">
        <v>15.857810124003599</v>
      </c>
      <c r="GF24" s="39">
        <v>12.5437866617276</v>
      </c>
      <c r="GG24" s="39">
        <v>17.242734835655401</v>
      </c>
      <c r="GH24" s="39">
        <v>13.1277790473001</v>
      </c>
      <c r="GI24" s="39">
        <v>19.220126208981899</v>
      </c>
      <c r="GJ24" s="39">
        <v>13.794736593723</v>
      </c>
      <c r="GK24" s="145"/>
      <c r="GL24" s="145"/>
      <c r="GM24" s="145"/>
      <c r="GN24" s="145"/>
      <c r="GO24" s="145"/>
      <c r="GP24" s="145"/>
    </row>
    <row r="25" spans="1:198" ht="15" x14ac:dyDescent="0.25">
      <c r="A25" s="35" t="s">
        <v>26</v>
      </c>
      <c r="B25" s="88"/>
      <c r="C25" s="39">
        <v>0.203650675</v>
      </c>
      <c r="D25" s="39">
        <v>0</v>
      </c>
      <c r="E25" s="39">
        <v>0</v>
      </c>
      <c r="F25" s="39">
        <v>0</v>
      </c>
      <c r="G25" s="39">
        <v>0</v>
      </c>
      <c r="H25" s="39">
        <v>2.9134086429999999</v>
      </c>
      <c r="I25" s="39">
        <v>2.4924242900000002</v>
      </c>
      <c r="J25" s="39">
        <v>0</v>
      </c>
      <c r="K25" s="39">
        <v>0</v>
      </c>
      <c r="L25" s="39">
        <v>0</v>
      </c>
      <c r="M25" s="39">
        <v>0</v>
      </c>
      <c r="N25" s="39">
        <v>0</v>
      </c>
      <c r="O25" s="39">
        <v>0</v>
      </c>
      <c r="P25" s="39">
        <v>0</v>
      </c>
      <c r="Q25" s="39">
        <v>0</v>
      </c>
      <c r="R25" s="39">
        <v>0</v>
      </c>
      <c r="S25" s="39">
        <v>0</v>
      </c>
      <c r="T25" s="39">
        <v>0</v>
      </c>
      <c r="U25" s="39">
        <v>0</v>
      </c>
      <c r="V25" s="39">
        <v>0</v>
      </c>
      <c r="W25" s="39">
        <v>0</v>
      </c>
      <c r="X25" s="39">
        <v>0</v>
      </c>
      <c r="Y25" s="39">
        <v>0</v>
      </c>
      <c r="Z25" s="39">
        <v>0</v>
      </c>
      <c r="AA25" s="39">
        <v>0</v>
      </c>
      <c r="AB25" s="39">
        <v>0</v>
      </c>
      <c r="AC25" s="39">
        <v>9.2719866470139994E-2</v>
      </c>
      <c r="AD25" s="39">
        <v>0</v>
      </c>
      <c r="AE25" s="39">
        <v>0</v>
      </c>
      <c r="AF25" s="39">
        <v>0</v>
      </c>
      <c r="AG25" s="39">
        <v>0</v>
      </c>
      <c r="AH25" s="39">
        <v>0.445214838999</v>
      </c>
      <c r="AI25" s="39">
        <v>0.15839562265396101</v>
      </c>
      <c r="AJ25" s="39">
        <v>0</v>
      </c>
      <c r="AK25" s="39">
        <v>0.126570669284821</v>
      </c>
      <c r="AL25" s="39">
        <v>1.5244752555847201</v>
      </c>
      <c r="AM25" s="39">
        <v>1.2206376439514199</v>
      </c>
      <c r="AN25" s="39">
        <v>0</v>
      </c>
      <c r="AO25" s="39">
        <v>9.1688815227508505E-2</v>
      </c>
      <c r="AP25" s="39">
        <v>0.27030796800613399</v>
      </c>
      <c r="AQ25" s="39">
        <v>0.54010988013076799</v>
      </c>
      <c r="AR25" s="39">
        <v>0.56755402372741703</v>
      </c>
      <c r="AS25" s="39">
        <v>0.49185949044418298</v>
      </c>
      <c r="AT25" s="39">
        <v>0.56246968534088104</v>
      </c>
      <c r="AU25" s="39">
        <v>0.83517924273300204</v>
      </c>
      <c r="AV25" s="39">
        <v>0.21884591313552901</v>
      </c>
      <c r="AW25" s="39">
        <v>2.3133279189262401</v>
      </c>
      <c r="AX25" s="39">
        <v>0</v>
      </c>
      <c r="AY25" s="39">
        <v>1.2588907187576299</v>
      </c>
      <c r="AZ25" s="39">
        <v>1.45506329211807</v>
      </c>
      <c r="BA25" s="39">
        <v>0.84831357690429698</v>
      </c>
      <c r="BB25" s="39">
        <v>0</v>
      </c>
      <c r="BC25" s="39">
        <v>0</v>
      </c>
      <c r="BD25" s="39">
        <v>0</v>
      </c>
      <c r="BE25" s="39">
        <v>0</v>
      </c>
      <c r="BF25" s="39">
        <v>0</v>
      </c>
      <c r="BG25" s="39">
        <v>0</v>
      </c>
      <c r="BH25" s="39">
        <v>0</v>
      </c>
      <c r="BI25" s="39">
        <v>4.2958479022979702E-2</v>
      </c>
      <c r="BJ25" s="39">
        <v>0.43676656672287001</v>
      </c>
      <c r="BK25" s="39">
        <v>0</v>
      </c>
      <c r="BL25" s="39">
        <v>0</v>
      </c>
      <c r="BM25" s="39">
        <v>0</v>
      </c>
      <c r="BN25" s="39">
        <v>0.21516502219086001</v>
      </c>
      <c r="BO25" s="39">
        <v>0</v>
      </c>
      <c r="BP25" s="39">
        <v>0</v>
      </c>
      <c r="BQ25" s="39">
        <v>0</v>
      </c>
      <c r="BR25" s="39">
        <v>0</v>
      </c>
      <c r="BS25" s="39">
        <v>0</v>
      </c>
      <c r="BT25" s="39">
        <v>0.39249785806280002</v>
      </c>
      <c r="BU25" s="39">
        <v>0</v>
      </c>
      <c r="BV25" s="39">
        <v>0</v>
      </c>
      <c r="BW25" s="39">
        <v>0</v>
      </c>
      <c r="BX25" s="39">
        <v>0.46794073078074</v>
      </c>
      <c r="BY25" s="39">
        <v>1.81280453568033</v>
      </c>
      <c r="BZ25" s="39">
        <v>0</v>
      </c>
      <c r="CA25" s="39">
        <v>0</v>
      </c>
      <c r="CB25" s="39">
        <v>2.95468446252833E-2</v>
      </c>
      <c r="CC25" s="39">
        <v>0</v>
      </c>
      <c r="CD25" s="39">
        <v>0</v>
      </c>
      <c r="CE25" s="39">
        <v>0</v>
      </c>
      <c r="CF25" s="39">
        <v>0</v>
      </c>
      <c r="CG25" s="39">
        <v>0</v>
      </c>
      <c r="CH25" s="39">
        <v>0</v>
      </c>
      <c r="CI25" s="39">
        <v>3.7865324839400603E-2</v>
      </c>
      <c r="CJ25" s="39">
        <v>3.44188553301355E-2</v>
      </c>
      <c r="CK25" s="39">
        <v>0</v>
      </c>
      <c r="CL25" s="39">
        <v>2.22889071213744E-2</v>
      </c>
      <c r="CM25" s="39">
        <v>0.81177823777185598</v>
      </c>
      <c r="CN25" s="39">
        <v>0</v>
      </c>
      <c r="CO25" s="39">
        <v>0</v>
      </c>
      <c r="CP25" s="39">
        <v>0</v>
      </c>
      <c r="CQ25" s="39">
        <v>0</v>
      </c>
      <c r="CR25" s="39">
        <v>0</v>
      </c>
      <c r="CS25" s="39">
        <v>0</v>
      </c>
      <c r="CT25" s="39">
        <v>0</v>
      </c>
      <c r="CU25" s="39">
        <v>0</v>
      </c>
      <c r="CV25" s="39">
        <v>0</v>
      </c>
      <c r="CW25" s="39">
        <v>0</v>
      </c>
      <c r="CX25" s="39">
        <v>0</v>
      </c>
      <c r="CY25" s="39">
        <v>0</v>
      </c>
      <c r="CZ25" s="39">
        <v>0</v>
      </c>
      <c r="DA25" s="39">
        <v>0</v>
      </c>
      <c r="DB25" s="39">
        <v>0</v>
      </c>
      <c r="DC25" s="39">
        <v>0</v>
      </c>
      <c r="DD25" s="39">
        <v>0</v>
      </c>
      <c r="DE25" s="39">
        <v>0</v>
      </c>
      <c r="DF25" s="39">
        <v>0</v>
      </c>
      <c r="DG25" s="39">
        <v>0</v>
      </c>
      <c r="DH25" s="39">
        <v>0</v>
      </c>
      <c r="DI25" s="39">
        <v>0</v>
      </c>
      <c r="DJ25" s="39">
        <v>0</v>
      </c>
      <c r="DK25" s="39">
        <v>0</v>
      </c>
      <c r="DL25" s="39">
        <v>0</v>
      </c>
      <c r="DM25" s="39">
        <v>0</v>
      </c>
      <c r="DN25" s="39">
        <v>0</v>
      </c>
      <c r="DO25" s="39">
        <v>0</v>
      </c>
      <c r="DP25" s="39">
        <v>0.85231274112420197</v>
      </c>
      <c r="DQ25" s="39">
        <v>0.35586900503973001</v>
      </c>
      <c r="DR25" s="39">
        <v>0</v>
      </c>
      <c r="DS25" s="39">
        <v>0</v>
      </c>
      <c r="DT25" s="39">
        <v>0</v>
      </c>
      <c r="DU25" s="39">
        <v>0</v>
      </c>
      <c r="DV25" s="39">
        <v>0</v>
      </c>
      <c r="DW25" s="39">
        <v>0</v>
      </c>
      <c r="DX25" s="39">
        <v>0</v>
      </c>
      <c r="DY25" s="39">
        <v>0</v>
      </c>
      <c r="DZ25" s="39">
        <v>0</v>
      </c>
      <c r="EA25" s="39">
        <v>0</v>
      </c>
      <c r="EB25" s="39">
        <v>0</v>
      </c>
      <c r="EC25" s="39">
        <v>0</v>
      </c>
      <c r="ED25" s="39">
        <v>0</v>
      </c>
      <c r="EE25" s="39">
        <v>0</v>
      </c>
      <c r="EF25" s="39">
        <v>0</v>
      </c>
      <c r="EG25" s="39">
        <v>0</v>
      </c>
      <c r="EH25" s="39">
        <v>0</v>
      </c>
      <c r="EI25" s="39">
        <v>0</v>
      </c>
      <c r="EJ25" s="39">
        <v>0</v>
      </c>
      <c r="EK25" s="39">
        <v>0</v>
      </c>
      <c r="EL25" s="39">
        <v>0.33415571686724399</v>
      </c>
      <c r="EM25" s="39">
        <v>0</v>
      </c>
      <c r="EN25" s="39">
        <v>0</v>
      </c>
      <c r="EO25" s="39">
        <v>0</v>
      </c>
      <c r="EP25" s="39">
        <v>0</v>
      </c>
      <c r="EQ25" s="39">
        <v>0</v>
      </c>
      <c r="ER25" s="39">
        <v>0</v>
      </c>
      <c r="ES25" s="39">
        <v>0</v>
      </c>
      <c r="ET25" s="39">
        <v>0</v>
      </c>
      <c r="EU25" s="39">
        <v>0</v>
      </c>
      <c r="EV25" s="39">
        <v>0</v>
      </c>
      <c r="EW25" s="39">
        <v>0</v>
      </c>
      <c r="EX25" s="39">
        <v>0</v>
      </c>
      <c r="EY25" s="39">
        <v>0.87534035773481</v>
      </c>
      <c r="EZ25" s="39">
        <v>0</v>
      </c>
      <c r="FA25" s="39">
        <v>0</v>
      </c>
      <c r="FB25" s="39">
        <v>0</v>
      </c>
      <c r="FC25" s="39">
        <v>0</v>
      </c>
      <c r="FD25" s="39">
        <v>0</v>
      </c>
      <c r="FE25" s="39">
        <v>0</v>
      </c>
      <c r="FF25" s="39">
        <v>0</v>
      </c>
      <c r="FG25" s="39">
        <v>0.27124485741041898</v>
      </c>
      <c r="FH25" s="39">
        <v>0</v>
      </c>
      <c r="FI25" s="39">
        <v>0</v>
      </c>
      <c r="FJ25" s="39">
        <v>0</v>
      </c>
      <c r="FK25" s="39">
        <v>0</v>
      </c>
      <c r="FL25" s="39">
        <v>0</v>
      </c>
      <c r="FM25" s="39">
        <v>0</v>
      </c>
      <c r="FN25" s="39">
        <v>0</v>
      </c>
      <c r="FO25" s="39">
        <v>0</v>
      </c>
      <c r="FP25" s="39">
        <v>0</v>
      </c>
      <c r="FQ25" s="39">
        <v>0</v>
      </c>
      <c r="FR25" s="39">
        <v>0</v>
      </c>
      <c r="FS25" s="39">
        <v>0</v>
      </c>
      <c r="FT25" s="39">
        <v>0</v>
      </c>
      <c r="FU25" s="39">
        <v>0</v>
      </c>
      <c r="FV25" s="39">
        <v>0</v>
      </c>
      <c r="FW25" s="39">
        <v>0</v>
      </c>
      <c r="FX25" s="39">
        <v>0</v>
      </c>
      <c r="FY25" s="39">
        <v>0</v>
      </c>
      <c r="FZ25" s="39">
        <v>0</v>
      </c>
      <c r="GA25" s="39">
        <v>0.29147865238866599</v>
      </c>
      <c r="GB25" s="39">
        <v>0</v>
      </c>
      <c r="GC25" s="39">
        <v>0.467641295079262</v>
      </c>
      <c r="GD25" s="39">
        <v>0.22228964361133799</v>
      </c>
      <c r="GE25" s="39">
        <v>0.71205827292488699</v>
      </c>
      <c r="GF25" s="39">
        <v>0.23814874690524901</v>
      </c>
      <c r="GG25" s="39">
        <v>0</v>
      </c>
      <c r="GH25" s="39">
        <v>0</v>
      </c>
      <c r="GI25" s="39">
        <v>0</v>
      </c>
      <c r="GJ25" s="39">
        <v>0.44721524638899801</v>
      </c>
      <c r="GK25" s="145"/>
      <c r="GL25" s="145"/>
      <c r="GM25" s="145"/>
      <c r="GN25" s="145"/>
      <c r="GO25" s="145"/>
      <c r="GP25" s="145"/>
    </row>
    <row r="26" spans="1:198" ht="15" x14ac:dyDescent="0.25">
      <c r="A26" s="35" t="s">
        <v>27</v>
      </c>
      <c r="B26" s="88"/>
      <c r="C26" s="39">
        <f>SUM(C27:C29)</f>
        <v>2.30051044</v>
      </c>
      <c r="D26" s="39">
        <f t="shared" ref="D26:BO26" si="27">SUM(D27:D29)</f>
        <v>3.74416846</v>
      </c>
      <c r="E26" s="39">
        <f t="shared" si="27"/>
        <v>3.2983626400000001</v>
      </c>
      <c r="F26" s="39">
        <f t="shared" si="27"/>
        <v>2.6601051500000001</v>
      </c>
      <c r="G26" s="39">
        <f t="shared" si="27"/>
        <v>4.1099540700000006</v>
      </c>
      <c r="H26" s="39">
        <f t="shared" si="27"/>
        <v>5.7135646799999993</v>
      </c>
      <c r="I26" s="39">
        <f t="shared" si="27"/>
        <v>5.2021744299999995</v>
      </c>
      <c r="J26" s="39">
        <f t="shared" si="27"/>
        <v>5.5239436299999998</v>
      </c>
      <c r="K26" s="39">
        <f t="shared" si="27"/>
        <v>2.7519215000000004</v>
      </c>
      <c r="L26" s="39">
        <f t="shared" si="27"/>
        <v>3.4535001599999995</v>
      </c>
      <c r="M26" s="39">
        <f t="shared" si="27"/>
        <v>3.7349137500000005</v>
      </c>
      <c r="N26" s="39">
        <f t="shared" si="27"/>
        <v>3.1255901399999999</v>
      </c>
      <c r="O26" s="39">
        <f t="shared" si="27"/>
        <v>3.25897674</v>
      </c>
      <c r="P26" s="39">
        <f t="shared" si="27"/>
        <v>4.3066985799999999</v>
      </c>
      <c r="Q26" s="39">
        <f t="shared" si="27"/>
        <v>2.69384501</v>
      </c>
      <c r="R26" s="39">
        <f t="shared" si="27"/>
        <v>4.4083547599999999</v>
      </c>
      <c r="S26" s="39">
        <f t="shared" si="27"/>
        <v>2.9818269249267542</v>
      </c>
      <c r="T26" s="39">
        <f t="shared" si="27"/>
        <v>3.8194867923202569</v>
      </c>
      <c r="U26" s="39">
        <f t="shared" si="27"/>
        <v>3.8101874950408892</v>
      </c>
      <c r="V26" s="39">
        <f t="shared" si="27"/>
        <v>4.2490737957954403</v>
      </c>
      <c r="W26" s="39">
        <f t="shared" si="27"/>
        <v>3.7042168023567155</v>
      </c>
      <c r="X26" s="39">
        <f t="shared" si="27"/>
        <v>5.3315413136215204</v>
      </c>
      <c r="Y26" s="39">
        <f t="shared" si="27"/>
        <v>3.440827896522523</v>
      </c>
      <c r="Z26" s="39">
        <f t="shared" si="27"/>
        <v>5.1365508678474425</v>
      </c>
      <c r="AA26" s="39">
        <f t="shared" si="27"/>
        <v>3.3659816045989963</v>
      </c>
      <c r="AB26" s="39">
        <f t="shared" si="27"/>
        <v>4.7659338215370193</v>
      </c>
      <c r="AC26" s="39">
        <f t="shared" si="27"/>
        <v>5.5379710453529327</v>
      </c>
      <c r="AD26" s="39">
        <f t="shared" si="27"/>
        <v>3.8075657740402251</v>
      </c>
      <c r="AE26" s="39">
        <f t="shared" si="27"/>
        <v>3.2971806790122984</v>
      </c>
      <c r="AF26" s="39">
        <f t="shared" si="27"/>
        <v>3.3594420207252536</v>
      </c>
      <c r="AG26" s="39">
        <f t="shared" si="27"/>
        <v>3.3913922278213486</v>
      </c>
      <c r="AH26" s="39">
        <f t="shared" si="27"/>
        <v>4.2711275661697341</v>
      </c>
      <c r="AI26" s="39">
        <f t="shared" si="27"/>
        <v>3.5070966155354673</v>
      </c>
      <c r="AJ26" s="39">
        <f t="shared" si="27"/>
        <v>2.0990651068275619</v>
      </c>
      <c r="AK26" s="39">
        <f t="shared" si="27"/>
        <v>3.8169387987356633</v>
      </c>
      <c r="AL26" s="39">
        <f t="shared" si="27"/>
        <v>4.8029464329035259</v>
      </c>
      <c r="AM26" s="39">
        <f t="shared" si="27"/>
        <v>3.3775467148761349</v>
      </c>
      <c r="AN26" s="39">
        <f t="shared" si="27"/>
        <v>3.0279774963199113</v>
      </c>
      <c r="AO26" s="39">
        <f t="shared" si="27"/>
        <v>3.263532913347901</v>
      </c>
      <c r="AP26" s="39">
        <f t="shared" si="27"/>
        <v>3.2761062347021177</v>
      </c>
      <c r="AQ26" s="39">
        <f t="shared" si="27"/>
        <v>3.1112182488889712</v>
      </c>
      <c r="AR26" s="39">
        <f t="shared" si="27"/>
        <v>5.5985821309969932</v>
      </c>
      <c r="AS26" s="39">
        <f t="shared" si="27"/>
        <v>4.4941199962753222</v>
      </c>
      <c r="AT26" s="39">
        <f t="shared" si="27"/>
        <v>2.833408833360302</v>
      </c>
      <c r="AU26" s="39">
        <f t="shared" si="27"/>
        <v>4.619731359580701</v>
      </c>
      <c r="AV26" s="39">
        <f t="shared" si="27"/>
        <v>3.8348992772019215</v>
      </c>
      <c r="AW26" s="39">
        <f t="shared" si="27"/>
        <v>4.125778424783622</v>
      </c>
      <c r="AX26" s="39">
        <f t="shared" si="27"/>
        <v>4.5596258746249747</v>
      </c>
      <c r="AY26" s="39">
        <f t="shared" si="27"/>
        <v>4.2184251488233206</v>
      </c>
      <c r="AZ26" s="39">
        <f t="shared" si="27"/>
        <v>3.0984534062085061</v>
      </c>
      <c r="BA26" s="39">
        <f t="shared" si="27"/>
        <v>6.1546746593462922</v>
      </c>
      <c r="BB26" s="39">
        <f t="shared" si="27"/>
        <v>2.7213270129985272</v>
      </c>
      <c r="BC26" s="39">
        <f t="shared" si="27"/>
        <v>2.9091834673151671</v>
      </c>
      <c r="BD26" s="39">
        <f t="shared" si="27"/>
        <v>0.44848726156914598</v>
      </c>
      <c r="BE26" s="39">
        <f t="shared" si="27"/>
        <v>0.46064695964050295</v>
      </c>
      <c r="BF26" s="39">
        <f t="shared" si="27"/>
        <v>0.43182188323947601</v>
      </c>
      <c r="BG26" s="39">
        <f t="shared" si="27"/>
        <v>0.146109650508881</v>
      </c>
      <c r="BH26" s="39">
        <f t="shared" si="27"/>
        <v>0.29914278412928397</v>
      </c>
      <c r="BI26" s="39">
        <f t="shared" si="27"/>
        <v>0.30631876678567199</v>
      </c>
      <c r="BJ26" s="39">
        <f t="shared" si="27"/>
        <v>0.31142309451293898</v>
      </c>
      <c r="BK26" s="39">
        <f t="shared" si="27"/>
        <v>0.31954653144296297</v>
      </c>
      <c r="BL26" s="39">
        <f t="shared" si="27"/>
        <v>0.22722912303161599</v>
      </c>
      <c r="BM26" s="39">
        <f t="shared" si="27"/>
        <v>0.39901776828721303</v>
      </c>
      <c r="BN26" s="39">
        <f t="shared" si="27"/>
        <v>0.87064118906491994</v>
      </c>
      <c r="BO26" s="39">
        <f t="shared" si="27"/>
        <v>0.18338203788375901</v>
      </c>
      <c r="BP26" s="39">
        <f t="shared" ref="BP26:EA26" si="28">SUM(BP27:BP29)</f>
        <v>1.040884801614965</v>
      </c>
      <c r="BQ26" s="39">
        <f t="shared" si="28"/>
        <v>0.33373199393402198</v>
      </c>
      <c r="BR26" s="39">
        <f t="shared" si="28"/>
        <v>0.41003527950873997</v>
      </c>
      <c r="BS26" s="39">
        <f t="shared" si="28"/>
        <v>0.22339782432937599</v>
      </c>
      <c r="BT26" s="39">
        <f t="shared" si="28"/>
        <v>0.28909279250886</v>
      </c>
      <c r="BU26" s="39">
        <f t="shared" si="28"/>
        <v>0.17477344079971299</v>
      </c>
      <c r="BV26" s="39">
        <f t="shared" si="28"/>
        <v>0.12714235693359399</v>
      </c>
      <c r="BW26" s="39">
        <f t="shared" si="28"/>
        <v>0.176428940238953</v>
      </c>
      <c r="BX26" s="39">
        <f t="shared" si="28"/>
        <v>1.1702726950166369</v>
      </c>
      <c r="BY26" s="39">
        <f t="shared" si="28"/>
        <v>0.41381248042661001</v>
      </c>
      <c r="BZ26" s="39">
        <f t="shared" si="28"/>
        <v>0.34826071694035399</v>
      </c>
      <c r="CA26" s="39">
        <f t="shared" si="28"/>
        <v>0.33720218103804522</v>
      </c>
      <c r="CB26" s="39">
        <f t="shared" si="28"/>
        <v>0.19501783394241301</v>
      </c>
      <c r="CC26" s="39">
        <f t="shared" si="28"/>
        <v>0.26965720866012599</v>
      </c>
      <c r="CD26" s="39">
        <f t="shared" si="28"/>
        <v>0.104059964752197</v>
      </c>
      <c r="CE26" s="39">
        <f t="shared" si="28"/>
        <v>0.17571944047927901</v>
      </c>
      <c r="CF26" s="39">
        <f t="shared" si="28"/>
        <v>0.52704053386952499</v>
      </c>
      <c r="CG26" s="39">
        <f t="shared" si="28"/>
        <v>0.20007893222808801</v>
      </c>
      <c r="CH26" s="39">
        <f t="shared" si="28"/>
        <v>0.13021685589218099</v>
      </c>
      <c r="CI26" s="39">
        <f t="shared" si="28"/>
        <v>1.0934312929859289</v>
      </c>
      <c r="CJ26" s="39">
        <f t="shared" si="28"/>
        <v>1.423024777524897</v>
      </c>
      <c r="CK26" s="39">
        <f t="shared" si="28"/>
        <v>0.50245425231261698</v>
      </c>
      <c r="CL26" s="39">
        <f t="shared" si="28"/>
        <v>0.81059934721306504</v>
      </c>
      <c r="CM26" s="39">
        <f t="shared" si="28"/>
        <v>0.48172076396483698</v>
      </c>
      <c r="CN26" s="39">
        <f t="shared" si="28"/>
        <v>2.1172963797450359</v>
      </c>
      <c r="CO26" s="39">
        <f t="shared" si="28"/>
        <v>2.1710265278873973</v>
      </c>
      <c r="CP26" s="39">
        <f t="shared" si="28"/>
        <v>0.34362015370091104</v>
      </c>
      <c r="CQ26" s="39">
        <f t="shared" si="28"/>
        <v>2.3447358294376257</v>
      </c>
      <c r="CR26" s="39">
        <f t="shared" si="28"/>
        <v>1.9881057095694148</v>
      </c>
      <c r="CS26" s="39">
        <f t="shared" si="28"/>
        <v>0.63225653204191901</v>
      </c>
      <c r="CT26" s="39">
        <f t="shared" si="28"/>
        <v>0.76797059343405905</v>
      </c>
      <c r="CU26" s="39">
        <f t="shared" si="28"/>
        <v>1.891904597696541</v>
      </c>
      <c r="CV26" s="39">
        <f t="shared" si="28"/>
        <v>1.4978717213149519</v>
      </c>
      <c r="CW26" s="39">
        <f t="shared" si="28"/>
        <v>1.0534876145878329</v>
      </c>
      <c r="CX26" s="39">
        <f t="shared" si="28"/>
        <v>0.27824326170386737</v>
      </c>
      <c r="CY26" s="39">
        <f t="shared" si="28"/>
        <v>2.1476579007084928</v>
      </c>
      <c r="CZ26" s="39">
        <f t="shared" si="28"/>
        <v>1.003809645937362</v>
      </c>
      <c r="DA26" s="39">
        <f t="shared" si="28"/>
        <v>0.61096636302784701</v>
      </c>
      <c r="DB26" s="39">
        <f t="shared" si="28"/>
        <v>1.637129809078951</v>
      </c>
      <c r="DC26" s="39">
        <f t="shared" si="28"/>
        <v>2.0434383663699243</v>
      </c>
      <c r="DD26" s="39">
        <f t="shared" si="28"/>
        <v>1.5591960451660181</v>
      </c>
      <c r="DE26" s="39">
        <f t="shared" si="28"/>
        <v>1.114971046988096</v>
      </c>
      <c r="DF26" s="39">
        <f t="shared" si="28"/>
        <v>0.77367500413007095</v>
      </c>
      <c r="DG26" s="39">
        <f t="shared" si="28"/>
        <v>1.16792571608975</v>
      </c>
      <c r="DH26" s="39">
        <f t="shared" si="28"/>
        <v>2.0242282504595601</v>
      </c>
      <c r="DI26" s="39">
        <f t="shared" si="28"/>
        <v>1.403199339134712</v>
      </c>
      <c r="DJ26" s="39">
        <f t="shared" si="28"/>
        <v>1.959381175170448</v>
      </c>
      <c r="DK26" s="39">
        <f t="shared" si="28"/>
        <v>1.2970011588424171</v>
      </c>
      <c r="DL26" s="39">
        <f t="shared" si="28"/>
        <v>2.3071475915222708</v>
      </c>
      <c r="DM26" s="39">
        <f t="shared" si="28"/>
        <v>1.04747678122398</v>
      </c>
      <c r="DN26" s="39">
        <f t="shared" si="28"/>
        <v>1.1109239652295411</v>
      </c>
      <c r="DO26" s="39">
        <f t="shared" si="28"/>
        <v>2.3934099049951421</v>
      </c>
      <c r="DP26" s="39">
        <f t="shared" si="28"/>
        <v>1.4463493462559431</v>
      </c>
      <c r="DQ26" s="39">
        <f t="shared" si="28"/>
        <v>2.0328017582251983</v>
      </c>
      <c r="DR26" s="39">
        <f t="shared" si="28"/>
        <v>3.0228396897413647</v>
      </c>
      <c r="DS26" s="39">
        <f t="shared" si="28"/>
        <v>3.1872769617298577</v>
      </c>
      <c r="DT26" s="39">
        <f t="shared" si="28"/>
        <v>4.4215179013664665</v>
      </c>
      <c r="DU26" s="39">
        <f t="shared" si="28"/>
        <v>3.5872791299937719</v>
      </c>
      <c r="DV26" s="39">
        <f t="shared" si="28"/>
        <v>2.567845227387521</v>
      </c>
      <c r="DW26" s="39">
        <f t="shared" si="28"/>
        <v>3.9429888299688374</v>
      </c>
      <c r="DX26" s="39">
        <f t="shared" si="28"/>
        <v>2.5177873147443939</v>
      </c>
      <c r="DY26" s="39">
        <f t="shared" si="28"/>
        <v>1.6280083348524663</v>
      </c>
      <c r="DZ26" s="39">
        <f t="shared" si="28"/>
        <v>2.8729061927297663</v>
      </c>
      <c r="EA26" s="39">
        <f t="shared" si="28"/>
        <v>2.5231293901944531</v>
      </c>
      <c r="EB26" s="39">
        <f t="shared" ref="EB26:GE26" si="29">SUM(EB27:EB29)</f>
        <v>2.1724476452833819</v>
      </c>
      <c r="EC26" s="39">
        <f t="shared" si="29"/>
        <v>1.9190826156448371</v>
      </c>
      <c r="ED26" s="39">
        <f t="shared" si="29"/>
        <v>3.080668028559109</v>
      </c>
      <c r="EE26" s="39">
        <f t="shared" si="29"/>
        <v>3.0745601822176347</v>
      </c>
      <c r="EF26" s="39">
        <f t="shared" si="29"/>
        <v>2.9775909188597032</v>
      </c>
      <c r="EG26" s="39">
        <f t="shared" si="29"/>
        <v>3.1994620023537998</v>
      </c>
      <c r="EH26" s="39">
        <f t="shared" si="29"/>
        <v>2.551237791979371</v>
      </c>
      <c r="EI26" s="39">
        <f t="shared" si="29"/>
        <v>2.9959614423746799</v>
      </c>
      <c r="EJ26" s="39">
        <f t="shared" si="29"/>
        <v>3.1762825731018007</v>
      </c>
      <c r="EK26" s="39">
        <f t="shared" si="29"/>
        <v>2.6505727427293584</v>
      </c>
      <c r="EL26" s="39">
        <f t="shared" si="29"/>
        <v>2.6912159913085478</v>
      </c>
      <c r="EM26" s="39">
        <f t="shared" si="29"/>
        <v>3.397555830562323</v>
      </c>
      <c r="EN26" s="39">
        <f t="shared" si="29"/>
        <v>2.4801466147295881</v>
      </c>
      <c r="EO26" s="39">
        <f t="shared" si="29"/>
        <v>1.3561286811970832</v>
      </c>
      <c r="EP26" s="39">
        <f t="shared" si="29"/>
        <v>1.6317449533362349</v>
      </c>
      <c r="EQ26" s="39">
        <f t="shared" si="29"/>
        <v>0.64533882072123694</v>
      </c>
      <c r="ER26" s="39">
        <f t="shared" si="29"/>
        <v>0.80687253060713005</v>
      </c>
      <c r="ES26" s="39">
        <f t="shared" si="29"/>
        <v>0.1966872431503783</v>
      </c>
      <c r="ET26" s="39">
        <f t="shared" si="29"/>
        <v>1.0708346286182859</v>
      </c>
      <c r="EU26" s="39">
        <f t="shared" si="29"/>
        <v>0.13873085300827001</v>
      </c>
      <c r="EV26" s="39">
        <f t="shared" si="29"/>
        <v>0.56777922610718068</v>
      </c>
      <c r="EW26" s="39">
        <f t="shared" si="29"/>
        <v>0.37538427988550105</v>
      </c>
      <c r="EX26" s="39">
        <f t="shared" si="29"/>
        <v>0.13116285557174701</v>
      </c>
      <c r="EY26" s="39">
        <f t="shared" si="29"/>
        <v>0.15424524775314299</v>
      </c>
      <c r="EZ26" s="39">
        <f t="shared" si="29"/>
        <v>0.61209538011940301</v>
      </c>
      <c r="FA26" s="39">
        <f t="shared" si="29"/>
        <v>0.123216458263397</v>
      </c>
      <c r="FB26" s="39">
        <f t="shared" si="29"/>
        <v>0.32904895892963143</v>
      </c>
      <c r="FC26" s="39">
        <f t="shared" si="29"/>
        <v>1.379273670711171</v>
      </c>
      <c r="FD26" s="39">
        <f t="shared" si="29"/>
        <v>0.43108301965774898</v>
      </c>
      <c r="FE26" s="39">
        <f t="shared" si="29"/>
        <v>0.59839642492800804</v>
      </c>
      <c r="FF26" s="39">
        <f t="shared" si="29"/>
        <v>1.382337561592955</v>
      </c>
      <c r="FG26" s="39">
        <f t="shared" si="29"/>
        <v>2.0945752159509121</v>
      </c>
      <c r="FH26" s="39">
        <f t="shared" si="29"/>
        <v>1.8330931277605671</v>
      </c>
      <c r="FI26" s="39">
        <f t="shared" si="29"/>
        <v>0.61713069087101902</v>
      </c>
      <c r="FJ26" s="39">
        <f t="shared" si="29"/>
        <v>2.4211835557010288</v>
      </c>
      <c r="FK26" s="39">
        <f t="shared" si="29"/>
        <v>1.024683617317989</v>
      </c>
      <c r="FL26" s="39">
        <f t="shared" si="29"/>
        <v>1.753494557818339</v>
      </c>
      <c r="FM26" s="39">
        <f t="shared" si="29"/>
        <v>0.155380447368622</v>
      </c>
      <c r="FN26" s="39">
        <f t="shared" si="29"/>
        <v>0.24526104458831299</v>
      </c>
      <c r="FO26" s="39">
        <f t="shared" si="29"/>
        <v>1.3202557304826632</v>
      </c>
      <c r="FP26" s="39">
        <f t="shared" si="29"/>
        <v>3.8989430607841178</v>
      </c>
      <c r="FQ26" s="39">
        <f t="shared" si="29"/>
        <v>1.2529949841787</v>
      </c>
      <c r="FR26" s="39">
        <f t="shared" si="29"/>
        <v>3.355309494482865</v>
      </c>
      <c r="FS26" s="39">
        <f t="shared" si="29"/>
        <v>4.8311279866409382</v>
      </c>
      <c r="FT26" s="39">
        <f t="shared" si="29"/>
        <v>2.4282185388155293</v>
      </c>
      <c r="FU26" s="39">
        <f t="shared" si="29"/>
        <v>2.6527450737504643</v>
      </c>
      <c r="FV26" s="39">
        <f t="shared" si="29"/>
        <v>2.4212421704413929</v>
      </c>
      <c r="FW26" s="39">
        <f t="shared" si="29"/>
        <v>3.7578030488777738</v>
      </c>
      <c r="FX26" s="39">
        <f t="shared" si="29"/>
        <v>3.3318989961921526</v>
      </c>
      <c r="FY26" s="39">
        <f t="shared" si="29"/>
        <v>2.3802613083992399</v>
      </c>
      <c r="FZ26" s="39">
        <f t="shared" si="29"/>
        <v>3.0554262779875563</v>
      </c>
      <c r="GA26" s="39">
        <f t="shared" si="29"/>
        <v>3.306648482175413</v>
      </c>
      <c r="GB26" s="39">
        <f t="shared" si="29"/>
        <v>1.6573259607391464</v>
      </c>
      <c r="GC26" s="39">
        <f t="shared" si="29"/>
        <v>2.0740653380542247</v>
      </c>
      <c r="GD26" s="39">
        <f t="shared" si="29"/>
        <v>2.2592789328794809</v>
      </c>
      <c r="GE26" s="39">
        <f t="shared" si="29"/>
        <v>4.2882032878013767</v>
      </c>
      <c r="GF26" s="39">
        <f t="shared" ref="GF26:GG26" si="30">SUM(GF27:GF29)</f>
        <v>0.235698935600928</v>
      </c>
      <c r="GG26" s="39">
        <f t="shared" si="30"/>
        <v>0.118077709675224</v>
      </c>
      <c r="GH26" s="39">
        <f t="shared" ref="GH26:GI26" si="31">SUM(GH27:GH29)</f>
        <v>4.8842817882873701E-2</v>
      </c>
      <c r="GI26" s="39">
        <f t="shared" si="31"/>
        <v>1.2796173035107059</v>
      </c>
      <c r="GJ26" s="39">
        <f t="shared" ref="GJ26" si="32">SUM(GJ27:GJ29)</f>
        <v>0.4043348252435256</v>
      </c>
      <c r="GK26" s="145"/>
      <c r="GL26" s="145"/>
      <c r="GM26" s="145"/>
      <c r="GN26" s="145"/>
      <c r="GO26" s="145"/>
      <c r="GP26" s="145"/>
    </row>
    <row r="27" spans="1:198" ht="15" x14ac:dyDescent="0.25">
      <c r="A27" s="36" t="s">
        <v>42</v>
      </c>
      <c r="B27" s="88"/>
      <c r="C27" s="39">
        <v>1.8604571400000001</v>
      </c>
      <c r="D27" s="39">
        <v>2.9091610600000002</v>
      </c>
      <c r="E27" s="39">
        <v>2.4832062399999999</v>
      </c>
      <c r="F27" s="39">
        <v>1.7813035500000001</v>
      </c>
      <c r="G27" s="39">
        <v>3.5431780700000002</v>
      </c>
      <c r="H27" s="39">
        <v>4.2031622799999999</v>
      </c>
      <c r="I27" s="39">
        <v>4.2284339299999996</v>
      </c>
      <c r="J27" s="39">
        <v>4.7681807300000001</v>
      </c>
      <c r="K27" s="39">
        <v>2.0959240000000001</v>
      </c>
      <c r="L27" s="39">
        <v>2.8762383599999999</v>
      </c>
      <c r="M27" s="39">
        <v>3.1162958500000002</v>
      </c>
      <c r="N27" s="39">
        <v>2.6589485399999999</v>
      </c>
      <c r="O27" s="39">
        <v>2.6723958400000001</v>
      </c>
      <c r="P27" s="39">
        <v>3.1259871800000001</v>
      </c>
      <c r="Q27" s="39">
        <v>1.8099602100000001</v>
      </c>
      <c r="R27" s="39">
        <v>3.5138258599999999</v>
      </c>
      <c r="S27" s="39">
        <v>2.45612529519653</v>
      </c>
      <c r="T27" s="39">
        <v>2.74913722202683</v>
      </c>
      <c r="U27" s="39">
        <v>3.2786360655898998</v>
      </c>
      <c r="V27" s="39">
        <v>3.48289584366989</v>
      </c>
      <c r="W27" s="39">
        <v>3.3542655089607201</v>
      </c>
      <c r="X27" s="39">
        <v>4.4313474897193901</v>
      </c>
      <c r="Y27" s="39">
        <v>2.2463474890594499</v>
      </c>
      <c r="Z27" s="39">
        <v>4.7458750889739996</v>
      </c>
      <c r="AA27" s="39">
        <v>3.10651068619537</v>
      </c>
      <c r="AB27" s="39">
        <v>3.6023912915954601</v>
      </c>
      <c r="AC27" s="39">
        <v>4.3892899145278896</v>
      </c>
      <c r="AD27" s="39">
        <v>3.2741845471572901</v>
      </c>
      <c r="AE27" s="39">
        <v>3.0538807547264102</v>
      </c>
      <c r="AF27" s="39">
        <v>3.2398707592392002</v>
      </c>
      <c r="AG27" s="39">
        <v>3.1069280160484301</v>
      </c>
      <c r="AH27" s="39">
        <v>4.0266766422042801</v>
      </c>
      <c r="AI27" s="39">
        <v>3.32926437375614</v>
      </c>
      <c r="AJ27" s="39">
        <v>1.7653875159424</v>
      </c>
      <c r="AK27" s="39">
        <v>3.4719764080839601</v>
      </c>
      <c r="AL27" s="39">
        <v>4.2987888913423999</v>
      </c>
      <c r="AM27" s="39">
        <v>2.7707590024241999</v>
      </c>
      <c r="AN27" s="39">
        <v>2.7841477749453998</v>
      </c>
      <c r="AO27" s="39">
        <v>3.0499129835459602</v>
      </c>
      <c r="AP27" s="39">
        <v>2.92836984411908</v>
      </c>
      <c r="AQ27" s="39">
        <v>2.7348207708234802</v>
      </c>
      <c r="AR27" s="39">
        <v>5.0628791975062404</v>
      </c>
      <c r="AS27" s="39">
        <v>3.97932116363372</v>
      </c>
      <c r="AT27" s="39">
        <v>2.7405530628448602</v>
      </c>
      <c r="AU27" s="39">
        <v>4.1296067163235604</v>
      </c>
      <c r="AV27" s="39">
        <v>3.56860476436928</v>
      </c>
      <c r="AW27" s="39">
        <v>3.57973569944564</v>
      </c>
      <c r="AX27" s="39">
        <v>4.38389113136936</v>
      </c>
      <c r="AY27" s="39">
        <v>3.9694380331616999</v>
      </c>
      <c r="AZ27" s="39">
        <v>2.9528980522046</v>
      </c>
      <c r="BA27" s="39">
        <v>5.8300791645495398</v>
      </c>
      <c r="BB27" s="39">
        <v>2.6542083357333599</v>
      </c>
      <c r="BC27" s="39">
        <v>2.7435389234232601</v>
      </c>
      <c r="BD27" s="39">
        <v>0.27333542089760698</v>
      </c>
      <c r="BE27" s="39">
        <v>0.32347700610351598</v>
      </c>
      <c r="BF27" s="39">
        <v>0.11921628912708</v>
      </c>
      <c r="BG27" s="39">
        <v>0</v>
      </c>
      <c r="BH27" s="39">
        <v>0.13505913970865999</v>
      </c>
      <c r="BI27" s="39">
        <v>0.19336640504555999</v>
      </c>
      <c r="BJ27" s="39">
        <v>0</v>
      </c>
      <c r="BK27" s="39">
        <v>0.15763868628534</v>
      </c>
      <c r="BL27" s="39">
        <v>0</v>
      </c>
      <c r="BM27" s="39">
        <v>0.16767404031941999</v>
      </c>
      <c r="BN27" s="39">
        <v>0.55212309695523998</v>
      </c>
      <c r="BO27" s="39">
        <v>0</v>
      </c>
      <c r="BP27" s="39">
        <v>0.75699029777738003</v>
      </c>
      <c r="BQ27" s="39">
        <v>0.12911226324402</v>
      </c>
      <c r="BR27" s="39">
        <v>0.16265636330238001</v>
      </c>
      <c r="BS27" s="39">
        <v>0</v>
      </c>
      <c r="BT27" s="39">
        <v>0.139151843297739</v>
      </c>
      <c r="BU27" s="39">
        <v>0</v>
      </c>
      <c r="BV27" s="39">
        <v>0</v>
      </c>
      <c r="BW27" s="39">
        <v>0</v>
      </c>
      <c r="BX27" s="39">
        <v>0.96333526511169898</v>
      </c>
      <c r="BY27" s="39">
        <v>0.20933464968854201</v>
      </c>
      <c r="BZ27" s="39">
        <v>0.23355825579304601</v>
      </c>
      <c r="CA27" s="39">
        <v>1.2518089386128301E-2</v>
      </c>
      <c r="CB27" s="39">
        <v>0</v>
      </c>
      <c r="CC27" s="39">
        <v>0</v>
      </c>
      <c r="CD27" s="39">
        <v>0</v>
      </c>
      <c r="CE27" s="39">
        <v>0</v>
      </c>
      <c r="CF27" s="39">
        <v>0.28022921747090401</v>
      </c>
      <c r="CG27" s="39">
        <v>0</v>
      </c>
      <c r="CH27" s="39">
        <v>0</v>
      </c>
      <c r="CI27" s="39">
        <v>0.85371497418404896</v>
      </c>
      <c r="CJ27" s="39">
        <v>1.2579478334407299</v>
      </c>
      <c r="CK27" s="39">
        <v>0.39242266458316299</v>
      </c>
      <c r="CL27" s="39">
        <v>0.57281759891001605</v>
      </c>
      <c r="CM27" s="39">
        <v>0.254917340789025</v>
      </c>
      <c r="CN27" s="39">
        <v>1.9270085442004501</v>
      </c>
      <c r="CO27" s="39">
        <v>2.0017256958110301</v>
      </c>
      <c r="CP27" s="39">
        <v>0.16335991475971801</v>
      </c>
      <c r="CQ27" s="39">
        <v>2.1284330027049898</v>
      </c>
      <c r="CR27" s="39">
        <v>1.7219959997076599</v>
      </c>
      <c r="CS27" s="39">
        <v>0.51972987015761096</v>
      </c>
      <c r="CT27" s="39">
        <v>0.52815967466422298</v>
      </c>
      <c r="CU27" s="39">
        <v>1.74607874709153</v>
      </c>
      <c r="CV27" s="39">
        <v>1.21497051714091</v>
      </c>
      <c r="CW27" s="39">
        <v>0.87852497385220696</v>
      </c>
      <c r="CX27" s="39">
        <v>9.6847823147196394E-2</v>
      </c>
      <c r="CY27" s="39">
        <v>1.91815837844592</v>
      </c>
      <c r="CZ27" s="39">
        <v>0.87524828948442002</v>
      </c>
      <c r="DA27" s="39">
        <v>0.464194512743271</v>
      </c>
      <c r="DB27" s="39">
        <v>1.40100828905942</v>
      </c>
      <c r="DC27" s="39">
        <v>1.8823819209239101</v>
      </c>
      <c r="DD27" s="39">
        <v>1.23022465659714</v>
      </c>
      <c r="DE27" s="39">
        <v>0.92804151030596704</v>
      </c>
      <c r="DF27" s="39">
        <v>0.65400604466504397</v>
      </c>
      <c r="DG27" s="39">
        <v>1.05298675502255</v>
      </c>
      <c r="DH27" s="39">
        <v>1.8014926259058801</v>
      </c>
      <c r="DI27" s="39">
        <v>1.26588748564579</v>
      </c>
      <c r="DJ27" s="39">
        <v>1.69908936333802</v>
      </c>
      <c r="DK27" s="39">
        <v>1.16366250400767</v>
      </c>
      <c r="DL27" s="39">
        <v>2.0296858855057298</v>
      </c>
      <c r="DM27" s="39">
        <v>1.04747678122398</v>
      </c>
      <c r="DN27" s="39">
        <v>0.90370273542073398</v>
      </c>
      <c r="DO27" s="39">
        <v>2.1285772947008001</v>
      </c>
      <c r="DP27" s="39">
        <v>1.3594119757038801</v>
      </c>
      <c r="DQ27" s="39">
        <v>1.9460062876250701</v>
      </c>
      <c r="DR27" s="39">
        <v>2.8593236451284798</v>
      </c>
      <c r="DS27" s="39">
        <v>2.9956647266338798</v>
      </c>
      <c r="DT27" s="39">
        <v>4.2255067677605096</v>
      </c>
      <c r="DU27" s="39">
        <v>3.4089108904117098</v>
      </c>
      <c r="DV27" s="39">
        <v>2.4499263673296898</v>
      </c>
      <c r="DW27" s="39">
        <v>3.7327404011854202</v>
      </c>
      <c r="DX27" s="39">
        <v>2.2636918008131199</v>
      </c>
      <c r="DY27" s="39">
        <v>1.61367643970705</v>
      </c>
      <c r="DZ27" s="39">
        <v>2.7603322308614802</v>
      </c>
      <c r="EA27" s="39">
        <v>2.3790063390126601</v>
      </c>
      <c r="EB27" s="39">
        <v>1.9916198065344499</v>
      </c>
      <c r="EC27" s="39">
        <v>1.74605927425232</v>
      </c>
      <c r="ED27" s="39">
        <v>2.8860758944725</v>
      </c>
      <c r="EE27" s="39">
        <v>2.9625065201731098</v>
      </c>
      <c r="EF27" s="39">
        <v>2.7773700866796802</v>
      </c>
      <c r="EG27" s="39">
        <v>3.0284252602883699</v>
      </c>
      <c r="EH27" s="39">
        <v>2.4552188245034801</v>
      </c>
      <c r="EI27" s="39">
        <v>2.7625360214419099</v>
      </c>
      <c r="EJ27" s="39">
        <v>2.9973467337119999</v>
      </c>
      <c r="EK27" s="39">
        <v>2.4704544037401002</v>
      </c>
      <c r="EL27" s="39">
        <v>2.6386184091247098</v>
      </c>
      <c r="EM27" s="39">
        <v>3.1924158000485598</v>
      </c>
      <c r="EN27" s="39">
        <v>2.3553219570109301</v>
      </c>
      <c r="EO27" s="39">
        <v>1.2363651217641001</v>
      </c>
      <c r="EP27" s="39">
        <v>1.4816621041731799</v>
      </c>
      <c r="EQ27" s="39">
        <v>0.47188977947291499</v>
      </c>
      <c r="ER27" s="39">
        <v>0.65584368176450902</v>
      </c>
      <c r="ES27" s="39">
        <v>0.137041963353778</v>
      </c>
      <c r="ET27" s="39">
        <v>0.90277778554348698</v>
      </c>
      <c r="EU27" s="39">
        <v>0</v>
      </c>
      <c r="EV27" s="39">
        <v>0.50283634810501399</v>
      </c>
      <c r="EW27" s="39">
        <v>0.16045315268823501</v>
      </c>
      <c r="EX27" s="39">
        <v>0</v>
      </c>
      <c r="EY27" s="39">
        <v>0</v>
      </c>
      <c r="EZ27" s="39">
        <v>0.46149223113258703</v>
      </c>
      <c r="FA27" s="39">
        <v>0</v>
      </c>
      <c r="FB27" s="39">
        <v>0.23019199241504401</v>
      </c>
      <c r="FC27" s="39">
        <v>1.30349909637798</v>
      </c>
      <c r="FD27" s="39">
        <v>0.184886603050846</v>
      </c>
      <c r="FE27" s="39">
        <v>0.59839642492800804</v>
      </c>
      <c r="FF27" s="39">
        <v>1.2076114207772199</v>
      </c>
      <c r="FG27" s="39">
        <v>1.9479452656182701</v>
      </c>
      <c r="FH27" s="39">
        <v>1.73120896227137</v>
      </c>
      <c r="FI27" s="39">
        <v>0.50138763007618903</v>
      </c>
      <c r="FJ27" s="39">
        <v>2.31442749186207</v>
      </c>
      <c r="FK27" s="39">
        <v>0.90454165801317898</v>
      </c>
      <c r="FL27" s="39">
        <v>1.70174837534611</v>
      </c>
      <c r="FM27" s="39">
        <v>0</v>
      </c>
      <c r="FN27" s="39">
        <v>0.18968356341384399</v>
      </c>
      <c r="FO27" s="39">
        <v>1.1985528717065701</v>
      </c>
      <c r="FP27" s="39">
        <v>3.7877880984351799</v>
      </c>
      <c r="FQ27" s="39">
        <v>1.1446307208844799</v>
      </c>
      <c r="FR27" s="39">
        <v>3.2599527267826698</v>
      </c>
      <c r="FS27" s="39">
        <v>4.7334256127352603</v>
      </c>
      <c r="FT27" s="39">
        <v>2.3380385651618201</v>
      </c>
      <c r="FU27" s="39">
        <v>2.55322874545922</v>
      </c>
      <c r="FV27" s="39">
        <v>2.2959913398670899</v>
      </c>
      <c r="FW27" s="39">
        <v>3.6215542152287798</v>
      </c>
      <c r="FX27" s="39">
        <v>3.2458358712439601</v>
      </c>
      <c r="FY27" s="39">
        <v>2.2884497217981998</v>
      </c>
      <c r="FZ27" s="39">
        <v>2.9380976744297902</v>
      </c>
      <c r="GA27" s="39">
        <v>3.2093718081255398</v>
      </c>
      <c r="GB27" s="39">
        <v>1.5598165707681</v>
      </c>
      <c r="GC27" s="39">
        <v>1.97463698773318</v>
      </c>
      <c r="GD27" s="39">
        <v>2.1364049738000701</v>
      </c>
      <c r="GE27" s="39">
        <v>4.1934556298072598</v>
      </c>
      <c r="GF27" s="39">
        <v>0.235698935600928</v>
      </c>
      <c r="GG27" s="39">
        <v>0</v>
      </c>
      <c r="GH27" s="39">
        <v>0</v>
      </c>
      <c r="GI27" s="39">
        <v>1.14649291836018</v>
      </c>
      <c r="GJ27" s="39">
        <v>0.32410995229294598</v>
      </c>
      <c r="GK27" s="145"/>
      <c r="GL27" s="145"/>
      <c r="GM27" s="145"/>
      <c r="GN27" s="145"/>
      <c r="GO27" s="145"/>
      <c r="GP27" s="145"/>
    </row>
    <row r="28" spans="1:198" ht="15" x14ac:dyDescent="0.25">
      <c r="A28" s="36" t="s">
        <v>43</v>
      </c>
      <c r="B28" s="88"/>
      <c r="C28" s="39">
        <v>0.2972805</v>
      </c>
      <c r="D28" s="39">
        <v>0.36298019999999998</v>
      </c>
      <c r="E28" s="39">
        <v>0.33658680000000002</v>
      </c>
      <c r="F28" s="39">
        <v>0.50402880000000005</v>
      </c>
      <c r="G28" s="39">
        <v>0.2633664</v>
      </c>
      <c r="H28" s="39">
        <v>1.0553576</v>
      </c>
      <c r="I28" s="39">
        <v>0.2408989</v>
      </c>
      <c r="J28" s="39">
        <v>0.34382370000000001</v>
      </c>
      <c r="K28" s="39">
        <v>0.18990950000000001</v>
      </c>
      <c r="L28" s="39">
        <v>0.29259780000000002</v>
      </c>
      <c r="M28" s="39">
        <v>0.34940510000000002</v>
      </c>
      <c r="N28" s="39">
        <v>0.33147840000000001</v>
      </c>
      <c r="O28" s="39">
        <v>0.1873553</v>
      </c>
      <c r="P28" s="39">
        <v>0.99339460000000002</v>
      </c>
      <c r="Q28" s="39">
        <v>0.11276319999999999</v>
      </c>
      <c r="R28" s="39">
        <v>0.50634650000000003</v>
      </c>
      <c r="S28" s="39">
        <v>0.34330328371429403</v>
      </c>
      <c r="T28" s="39">
        <v>0.30210499766922</v>
      </c>
      <c r="U28" s="39">
        <v>0.30934189521789601</v>
      </c>
      <c r="V28" s="39">
        <v>0.49371723276519802</v>
      </c>
      <c r="W28" s="39">
        <v>7.0855375999450701E-2</v>
      </c>
      <c r="X28" s="39">
        <v>0.226141223400116</v>
      </c>
      <c r="Y28" s="39">
        <v>0.91232209097289996</v>
      </c>
      <c r="Z28" s="39">
        <v>0.12860865643691999</v>
      </c>
      <c r="AA28" s="39">
        <v>0.112290161964417</v>
      </c>
      <c r="AB28" s="39">
        <v>0.600757096508026</v>
      </c>
      <c r="AC28" s="39">
        <v>0.68296446866226201</v>
      </c>
      <c r="AD28" s="39">
        <v>0.35673647916412399</v>
      </c>
      <c r="AE28" s="39">
        <v>8.6653570648193401E-2</v>
      </c>
      <c r="AF28" s="39">
        <v>7.3078475246429506E-2</v>
      </c>
      <c r="AG28" s="39">
        <v>9.4363468036651604E-2</v>
      </c>
      <c r="AH28" s="39">
        <v>8.61805708084106E-2</v>
      </c>
      <c r="AI28" s="39">
        <v>0.13068985573196401</v>
      </c>
      <c r="AJ28" s="39">
        <v>0.242223217952728</v>
      </c>
      <c r="AK28" s="39">
        <v>0.16957044256210299</v>
      </c>
      <c r="AL28" s="39">
        <v>0.215735226924896</v>
      </c>
      <c r="AM28" s="39">
        <v>0.18612543695449801</v>
      </c>
      <c r="AN28" s="39">
        <v>0.151076148826599</v>
      </c>
      <c r="AO28" s="39">
        <v>0.16309034475708001</v>
      </c>
      <c r="AP28" s="39">
        <v>0.15197484852218601</v>
      </c>
      <c r="AQ28" s="39">
        <v>0.24633831655883801</v>
      </c>
      <c r="AR28" s="39">
        <v>0.18612543695449801</v>
      </c>
      <c r="AS28" s="39">
        <v>0.35068208121490502</v>
      </c>
      <c r="AT28" s="39">
        <v>4.6826984138488799E-2</v>
      </c>
      <c r="AU28" s="39">
        <v>0.27320470745849601</v>
      </c>
      <c r="AV28" s="39">
        <v>0.195348933830261</v>
      </c>
      <c r="AW28" s="39">
        <v>0.30522679661178598</v>
      </c>
      <c r="AX28" s="39">
        <v>0.110681962509155</v>
      </c>
      <c r="AY28" s="39">
        <v>0.24898711566162099</v>
      </c>
      <c r="AZ28" s="39">
        <v>6.8206576896667495E-2</v>
      </c>
      <c r="BA28" s="39">
        <v>0.21360672764587399</v>
      </c>
      <c r="BB28" s="39">
        <v>6.7118677265167195E-2</v>
      </c>
      <c r="BC28" s="39">
        <v>0.165644543891907</v>
      </c>
      <c r="BD28" s="39">
        <v>0.17515184067153899</v>
      </c>
      <c r="BE28" s="39">
        <v>0.13716995353698699</v>
      </c>
      <c r="BF28" s="39">
        <v>0.31260559411239602</v>
      </c>
      <c r="BG28" s="39">
        <v>0.146109650508881</v>
      </c>
      <c r="BH28" s="39">
        <v>0.16408364442062401</v>
      </c>
      <c r="BI28" s="39">
        <v>0.112952361740112</v>
      </c>
      <c r="BJ28" s="39">
        <v>0.31142309451293898</v>
      </c>
      <c r="BK28" s="39">
        <v>0.16190784515762299</v>
      </c>
      <c r="BL28" s="39">
        <v>0.22722912303161599</v>
      </c>
      <c r="BM28" s="39">
        <v>0.23134372796779301</v>
      </c>
      <c r="BN28" s="39">
        <v>0.31851809210968002</v>
      </c>
      <c r="BO28" s="39">
        <v>0.18338203788375901</v>
      </c>
      <c r="BP28" s="39">
        <v>0.28389450383758502</v>
      </c>
      <c r="BQ28" s="39">
        <v>0.204619730690002</v>
      </c>
      <c r="BR28" s="39">
        <v>0.24737891620635999</v>
      </c>
      <c r="BS28" s="39">
        <v>0.22339782432937599</v>
      </c>
      <c r="BT28" s="39">
        <v>0.149940949211121</v>
      </c>
      <c r="BU28" s="39">
        <v>0.17477344079971299</v>
      </c>
      <c r="BV28" s="39">
        <v>0.12714235693359399</v>
      </c>
      <c r="BW28" s="39">
        <v>0.176428940238953</v>
      </c>
      <c r="BX28" s="39">
        <v>0.20693742990493799</v>
      </c>
      <c r="BY28" s="39">
        <v>0.20447783073806799</v>
      </c>
      <c r="BZ28" s="39">
        <v>0.114702461147308</v>
      </c>
      <c r="CA28" s="39">
        <v>0.286543302940369</v>
      </c>
      <c r="CB28" s="39">
        <v>0.19501783394241301</v>
      </c>
      <c r="CC28" s="39">
        <v>0.26965720866012599</v>
      </c>
      <c r="CD28" s="39">
        <v>0.104059964752197</v>
      </c>
      <c r="CE28" s="39">
        <v>0.17571944047927901</v>
      </c>
      <c r="CF28" s="39">
        <v>0.246811316398621</v>
      </c>
      <c r="CG28" s="39">
        <v>0.20007893222808801</v>
      </c>
      <c r="CH28" s="39">
        <v>0.13021685589218099</v>
      </c>
      <c r="CI28" s="39">
        <v>0.23971631880187999</v>
      </c>
      <c r="CJ28" s="39">
        <v>0.16507694408416701</v>
      </c>
      <c r="CK28" s="39">
        <v>0.110031587729454</v>
      </c>
      <c r="CL28" s="39">
        <v>0.23778174830304899</v>
      </c>
      <c r="CM28" s="39">
        <v>0.22680342317581201</v>
      </c>
      <c r="CN28" s="39">
        <v>0.190287835544586</v>
      </c>
      <c r="CO28" s="39">
        <v>0.16930083207636701</v>
      </c>
      <c r="CP28" s="39">
        <v>0.180260238941193</v>
      </c>
      <c r="CQ28" s="39">
        <v>0.21630282673263601</v>
      </c>
      <c r="CR28" s="39">
        <v>0.26610970986175497</v>
      </c>
      <c r="CS28" s="39">
        <v>0.112526661884308</v>
      </c>
      <c r="CT28" s="39">
        <v>0.23981091876983601</v>
      </c>
      <c r="CU28" s="39">
        <v>0.14582585060501099</v>
      </c>
      <c r="CV28" s="39">
        <v>0.28290120417404202</v>
      </c>
      <c r="CW28" s="39">
        <v>0.17496264073562601</v>
      </c>
      <c r="CX28" s="39">
        <v>0.18139543855667101</v>
      </c>
      <c r="CY28" s="39">
        <v>0.229499522262573</v>
      </c>
      <c r="CZ28" s="39">
        <v>0.128561356452942</v>
      </c>
      <c r="DA28" s="39">
        <v>0.14677185028457601</v>
      </c>
      <c r="DB28" s="39">
        <v>0.23612152001953099</v>
      </c>
      <c r="DC28" s="39">
        <v>0.161056445446014</v>
      </c>
      <c r="DD28" s="39">
        <v>0.32897138856887798</v>
      </c>
      <c r="DE28" s="39">
        <v>0.186929536682129</v>
      </c>
      <c r="DF28" s="39">
        <v>0.11966895946502699</v>
      </c>
      <c r="DG28" s="39">
        <v>0.1149389610672</v>
      </c>
      <c r="DH28" s="39">
        <v>0.22273562455368001</v>
      </c>
      <c r="DI28" s="39">
        <v>0.137311853488922</v>
      </c>
      <c r="DJ28" s="39">
        <v>0.260291811832428</v>
      </c>
      <c r="DK28" s="39">
        <v>0.13333865483474699</v>
      </c>
      <c r="DL28" s="39">
        <v>0.27746170601654102</v>
      </c>
      <c r="DM28" s="39">
        <v>0</v>
      </c>
      <c r="DN28" s="39">
        <v>0.207221229808807</v>
      </c>
      <c r="DO28" s="39">
        <v>0.26483261029434202</v>
      </c>
      <c r="DP28" s="39">
        <v>8.6937370552063006E-2</v>
      </c>
      <c r="DQ28" s="39">
        <v>8.6795470600128197E-2</v>
      </c>
      <c r="DR28" s="39">
        <v>0.16351604461288499</v>
      </c>
      <c r="DS28" s="39">
        <v>0.191612235095978</v>
      </c>
      <c r="DT28" s="39">
        <v>0.19601113360595701</v>
      </c>
      <c r="DU28" s="39">
        <v>0.17836823958206199</v>
      </c>
      <c r="DV28" s="39">
        <v>0.117918860057831</v>
      </c>
      <c r="DW28" s="39">
        <v>0.21024842878341701</v>
      </c>
      <c r="DX28" s="39">
        <v>0.254095513931274</v>
      </c>
      <c r="DY28" s="39">
        <v>1.43318951454163E-2</v>
      </c>
      <c r="DZ28" s="39">
        <v>0.112573961868286</v>
      </c>
      <c r="EA28" s="39">
        <v>0.144123051181793</v>
      </c>
      <c r="EB28" s="39">
        <v>0.18082783874893199</v>
      </c>
      <c r="EC28" s="39">
        <v>0.17302334139251699</v>
      </c>
      <c r="ED28" s="39">
        <v>0.194592134086609</v>
      </c>
      <c r="EE28" s="39">
        <v>0.11205366204452499</v>
      </c>
      <c r="EF28" s="39">
        <v>0.20022083218002301</v>
      </c>
      <c r="EG28" s="39">
        <v>0.17103674206542999</v>
      </c>
      <c r="EH28" s="39">
        <v>9.6018967475891101E-2</v>
      </c>
      <c r="EI28" s="39">
        <v>0.23342542093276999</v>
      </c>
      <c r="EJ28" s="39">
        <v>0.17893583938980101</v>
      </c>
      <c r="EK28" s="39">
        <v>0.180118338989258</v>
      </c>
      <c r="EL28" s="39">
        <v>5.25975821838379E-2</v>
      </c>
      <c r="EM28" s="39">
        <v>0.20514003051376301</v>
      </c>
      <c r="EN28" s="39">
        <v>0.124824657718658</v>
      </c>
      <c r="EO28" s="39">
        <v>0.119763559432983</v>
      </c>
      <c r="EP28" s="39">
        <v>0.150082849163055</v>
      </c>
      <c r="EQ28" s="39">
        <v>0.173449041248322</v>
      </c>
      <c r="ER28" s="39">
        <v>0.15102884884262099</v>
      </c>
      <c r="ES28" s="39">
        <v>5.9645279796600302E-2</v>
      </c>
      <c r="ET28" s="39">
        <v>0.16805684307479901</v>
      </c>
      <c r="EU28" s="39">
        <v>0.13873085300827001</v>
      </c>
      <c r="EV28" s="39">
        <v>6.4942878002166707E-2</v>
      </c>
      <c r="EW28" s="39">
        <v>0.21493112719726601</v>
      </c>
      <c r="EX28" s="39">
        <v>0.13116285557174701</v>
      </c>
      <c r="EY28" s="39">
        <v>0.15424524775314299</v>
      </c>
      <c r="EZ28" s="39">
        <v>0.15060314898681601</v>
      </c>
      <c r="FA28" s="39">
        <v>0.123216458263397</v>
      </c>
      <c r="FB28" s="39">
        <v>9.8856966514587405E-2</v>
      </c>
      <c r="FC28" s="39">
        <v>7.5774574333190903E-2</v>
      </c>
      <c r="FD28" s="39">
        <v>0.246196416606903</v>
      </c>
      <c r="FE28" s="39">
        <v>0</v>
      </c>
      <c r="FF28" s="39">
        <v>0.17472614081573501</v>
      </c>
      <c r="FG28" s="39">
        <v>0.14662995033264201</v>
      </c>
      <c r="FH28" s="39">
        <v>0.101884165489197</v>
      </c>
      <c r="FI28" s="39">
        <v>0.11574306079483</v>
      </c>
      <c r="FJ28" s="39">
        <v>0.106756063838959</v>
      </c>
      <c r="FK28" s="39">
        <v>0.12014195930481</v>
      </c>
      <c r="FL28" s="39">
        <v>5.1746182472229001E-2</v>
      </c>
      <c r="FM28" s="39">
        <v>0.155380447368622</v>
      </c>
      <c r="FN28" s="39">
        <v>5.5577481174469E-2</v>
      </c>
      <c r="FO28" s="39">
        <v>0.12170285877609301</v>
      </c>
      <c r="FP28" s="39">
        <v>0.111154962348938</v>
      </c>
      <c r="FQ28" s="39">
        <v>0.10836426329422</v>
      </c>
      <c r="FR28" s="39">
        <v>9.53567677001953E-2</v>
      </c>
      <c r="FS28" s="39">
        <v>9.7702373905677806E-2</v>
      </c>
      <c r="FT28" s="39">
        <v>9.0179973653709403E-2</v>
      </c>
      <c r="FU28" s="39">
        <v>9.9516328291244502E-2</v>
      </c>
      <c r="FV28" s="39">
        <v>0.125250830574303</v>
      </c>
      <c r="FW28" s="39">
        <v>0.13624883364899401</v>
      </c>
      <c r="FX28" s="39">
        <v>8.6063124948192599E-2</v>
      </c>
      <c r="FY28" s="39">
        <v>9.1811586601039899E-2</v>
      </c>
      <c r="FZ28" s="39">
        <v>0.117328603557766</v>
      </c>
      <c r="GA28" s="39">
        <v>9.7276674049873293E-2</v>
      </c>
      <c r="GB28" s="39">
        <v>9.7509389971046398E-2</v>
      </c>
      <c r="GC28" s="39">
        <v>9.9428350321044898E-2</v>
      </c>
      <c r="GD28" s="39">
        <v>0.122873959079411</v>
      </c>
      <c r="GE28" s="39">
        <v>9.4747657994116496E-2</v>
      </c>
      <c r="GF28" s="39">
        <v>0</v>
      </c>
      <c r="GG28" s="39">
        <v>0.118077709675224</v>
      </c>
      <c r="GH28" s="39">
        <v>4.8842817882873701E-2</v>
      </c>
      <c r="GI28" s="39">
        <v>0.13312438515052599</v>
      </c>
      <c r="GJ28" s="39">
        <v>8.0224872950579604E-2</v>
      </c>
      <c r="GK28" s="145"/>
      <c r="GL28" s="145"/>
      <c r="GM28" s="145"/>
      <c r="GN28" s="145"/>
      <c r="GO28" s="145"/>
      <c r="GP28" s="145"/>
    </row>
    <row r="29" spans="1:198" ht="15" x14ac:dyDescent="0.25">
      <c r="A29" s="36" t="s">
        <v>44</v>
      </c>
      <c r="B29" s="88"/>
      <c r="C29" s="39">
        <v>0.14277280000000001</v>
      </c>
      <c r="D29" s="39">
        <v>0.47202719999999998</v>
      </c>
      <c r="E29" s="39">
        <v>0.47856959999999998</v>
      </c>
      <c r="F29" s="39">
        <v>0.37477280000000002</v>
      </c>
      <c r="G29" s="39">
        <v>0.3034096</v>
      </c>
      <c r="H29" s="39">
        <v>0.45504480000000003</v>
      </c>
      <c r="I29" s="39">
        <v>0.73284159999999998</v>
      </c>
      <c r="J29" s="39">
        <v>0.41193920000000001</v>
      </c>
      <c r="K29" s="39">
        <v>0.466088</v>
      </c>
      <c r="L29" s="39">
        <v>0.28466399999999997</v>
      </c>
      <c r="M29" s="39">
        <v>0.26921279999999997</v>
      </c>
      <c r="N29" s="39">
        <v>0.13516320000000001</v>
      </c>
      <c r="O29" s="39">
        <v>0.39922560000000001</v>
      </c>
      <c r="P29" s="39">
        <v>0.18731680000000001</v>
      </c>
      <c r="Q29" s="39">
        <v>0.77112159999999996</v>
      </c>
      <c r="R29" s="39">
        <v>0.38818239999999998</v>
      </c>
      <c r="S29" s="39">
        <v>0.18239834601593</v>
      </c>
      <c r="T29" s="39">
        <v>0.76824457262420698</v>
      </c>
      <c r="U29" s="39">
        <v>0.222209534233093</v>
      </c>
      <c r="V29" s="39">
        <v>0.27246071936035199</v>
      </c>
      <c r="W29" s="39">
        <v>0.27909591739654499</v>
      </c>
      <c r="X29" s="39">
        <v>0.67405260050201399</v>
      </c>
      <c r="Y29" s="39">
        <v>0.28215831649017298</v>
      </c>
      <c r="Z29" s="39">
        <v>0.26206712243652303</v>
      </c>
      <c r="AA29" s="39">
        <v>0.147180756439209</v>
      </c>
      <c r="AB29" s="39">
        <v>0.56278543343353304</v>
      </c>
      <c r="AC29" s="39">
        <v>0.46571666216278101</v>
      </c>
      <c r="AD29" s="39">
        <v>0.176644747718811</v>
      </c>
      <c r="AE29" s="39">
        <v>0.156646353637695</v>
      </c>
      <c r="AF29" s="39">
        <v>4.6492786239624002E-2</v>
      </c>
      <c r="AG29" s="39">
        <v>0.19010074373626701</v>
      </c>
      <c r="AH29" s="39">
        <v>0.15827035315704299</v>
      </c>
      <c r="AI29" s="39">
        <v>4.7142386047363302E-2</v>
      </c>
      <c r="AJ29" s="39">
        <v>9.1454372932434094E-2</v>
      </c>
      <c r="AK29" s="39">
        <v>0.17539194808960001</v>
      </c>
      <c r="AL29" s="39">
        <v>0.28842231463623003</v>
      </c>
      <c r="AM29" s="39">
        <v>0.42066227549743701</v>
      </c>
      <c r="AN29" s="39">
        <v>9.2753572547912597E-2</v>
      </c>
      <c r="AO29" s="39">
        <v>5.0529585044860797E-2</v>
      </c>
      <c r="AP29" s="39">
        <v>0.195761542060852</v>
      </c>
      <c r="AQ29" s="39">
        <v>0.130059161506653</v>
      </c>
      <c r="AR29" s="39">
        <v>0.34957749653625497</v>
      </c>
      <c r="AS29" s="39">
        <v>0.16411675142669699</v>
      </c>
      <c r="AT29" s="39">
        <v>4.6028786376953103E-2</v>
      </c>
      <c r="AU29" s="39">
        <v>0.21691993579864499</v>
      </c>
      <c r="AV29" s="39">
        <v>7.0945579002380396E-2</v>
      </c>
      <c r="AW29" s="39">
        <v>0.240815928726196</v>
      </c>
      <c r="AX29" s="39">
        <v>6.5052780746459996E-2</v>
      </c>
      <c r="AY29" s="39">
        <v>0</v>
      </c>
      <c r="AZ29" s="39">
        <v>7.7348777107238795E-2</v>
      </c>
      <c r="BA29" s="39">
        <v>0.11098876715087901</v>
      </c>
      <c r="BB29" s="39">
        <v>0</v>
      </c>
      <c r="BC29" s="39">
        <v>0</v>
      </c>
      <c r="BD29" s="39">
        <v>0</v>
      </c>
      <c r="BE29" s="39">
        <v>0</v>
      </c>
      <c r="BF29" s="39">
        <v>0</v>
      </c>
      <c r="BG29" s="39">
        <v>0</v>
      </c>
      <c r="BH29" s="39">
        <v>0</v>
      </c>
      <c r="BI29" s="39">
        <v>0</v>
      </c>
      <c r="BJ29" s="39">
        <v>0</v>
      </c>
      <c r="BK29" s="39">
        <v>0</v>
      </c>
      <c r="BL29" s="39">
        <v>0</v>
      </c>
      <c r="BM29" s="39">
        <v>0</v>
      </c>
      <c r="BN29" s="39">
        <v>0</v>
      </c>
      <c r="BO29" s="39">
        <v>0</v>
      </c>
      <c r="BP29" s="39">
        <v>0</v>
      </c>
      <c r="BQ29" s="39">
        <v>0</v>
      </c>
      <c r="BR29" s="39">
        <v>0</v>
      </c>
      <c r="BS29" s="39">
        <v>0</v>
      </c>
      <c r="BT29" s="39">
        <v>0</v>
      </c>
      <c r="BU29" s="39">
        <v>0</v>
      </c>
      <c r="BV29" s="39">
        <v>0</v>
      </c>
      <c r="BW29" s="39">
        <v>0</v>
      </c>
      <c r="BX29" s="39">
        <v>0</v>
      </c>
      <c r="BY29" s="39">
        <v>0</v>
      </c>
      <c r="BZ29" s="39">
        <v>0</v>
      </c>
      <c r="CA29" s="39">
        <v>3.8140788711547899E-2</v>
      </c>
      <c r="CB29" s="39">
        <v>0</v>
      </c>
      <c r="CC29" s="39">
        <v>0</v>
      </c>
      <c r="CD29" s="39">
        <v>0</v>
      </c>
      <c r="CE29" s="39">
        <v>0</v>
      </c>
      <c r="CF29" s="39">
        <v>0</v>
      </c>
      <c r="CG29" s="39">
        <v>0</v>
      </c>
      <c r="CH29" s="39">
        <v>0</v>
      </c>
      <c r="CI29" s="39">
        <v>0</v>
      </c>
      <c r="CJ29" s="39">
        <v>0</v>
      </c>
      <c r="CK29" s="39">
        <v>0</v>
      </c>
      <c r="CL29" s="39">
        <v>0</v>
      </c>
      <c r="CM29" s="39">
        <v>0</v>
      </c>
      <c r="CN29" s="39">
        <v>0</v>
      </c>
      <c r="CO29" s="39">
        <v>0</v>
      </c>
      <c r="CP29" s="39">
        <v>0</v>
      </c>
      <c r="CQ29" s="39">
        <v>0</v>
      </c>
      <c r="CR29" s="39">
        <v>0</v>
      </c>
      <c r="CS29" s="39">
        <v>0</v>
      </c>
      <c r="CT29" s="39">
        <v>0</v>
      </c>
      <c r="CU29" s="39">
        <v>0</v>
      </c>
      <c r="CV29" s="39">
        <v>0</v>
      </c>
      <c r="CW29" s="39">
        <v>0</v>
      </c>
      <c r="CX29" s="39">
        <v>0</v>
      </c>
      <c r="CY29" s="39">
        <v>0</v>
      </c>
      <c r="CZ29" s="39">
        <v>0</v>
      </c>
      <c r="DA29" s="39">
        <v>0</v>
      </c>
      <c r="DB29" s="39">
        <v>0</v>
      </c>
      <c r="DC29" s="39">
        <v>0</v>
      </c>
      <c r="DD29" s="39">
        <v>0</v>
      </c>
      <c r="DE29" s="39">
        <v>0</v>
      </c>
      <c r="DF29" s="39">
        <v>0</v>
      </c>
      <c r="DG29" s="39">
        <v>0</v>
      </c>
      <c r="DH29" s="39">
        <v>0</v>
      </c>
      <c r="DI29" s="39">
        <v>0</v>
      </c>
      <c r="DJ29" s="39">
        <v>0</v>
      </c>
      <c r="DK29" s="39">
        <v>0</v>
      </c>
      <c r="DL29" s="39">
        <v>0</v>
      </c>
      <c r="DM29" s="39">
        <v>0</v>
      </c>
      <c r="DN29" s="39">
        <v>0</v>
      </c>
      <c r="DO29" s="39">
        <v>0</v>
      </c>
      <c r="DP29" s="39">
        <v>0</v>
      </c>
      <c r="DQ29" s="39">
        <v>0</v>
      </c>
      <c r="DR29" s="39">
        <v>0</v>
      </c>
      <c r="DS29" s="39">
        <v>0</v>
      </c>
      <c r="DT29" s="39">
        <v>0</v>
      </c>
      <c r="DU29" s="39">
        <v>0</v>
      </c>
      <c r="DV29" s="39">
        <v>0</v>
      </c>
      <c r="DW29" s="39">
        <v>0</v>
      </c>
      <c r="DX29" s="39">
        <v>0</v>
      </c>
      <c r="DY29" s="39">
        <v>0</v>
      </c>
      <c r="DZ29" s="39">
        <v>0</v>
      </c>
      <c r="EA29" s="39">
        <v>0</v>
      </c>
      <c r="EB29" s="39">
        <v>0</v>
      </c>
      <c r="EC29" s="39">
        <v>0</v>
      </c>
      <c r="ED29" s="39">
        <v>0</v>
      </c>
      <c r="EE29" s="39">
        <v>0</v>
      </c>
      <c r="EF29" s="39">
        <v>0</v>
      </c>
      <c r="EG29" s="39">
        <v>0</v>
      </c>
      <c r="EH29" s="39">
        <v>0</v>
      </c>
      <c r="EI29" s="39">
        <v>0</v>
      </c>
      <c r="EJ29" s="39">
        <v>0</v>
      </c>
      <c r="EK29" s="39">
        <v>0</v>
      </c>
      <c r="EL29" s="39">
        <v>0</v>
      </c>
      <c r="EM29" s="39">
        <v>0</v>
      </c>
      <c r="EN29" s="39">
        <v>0</v>
      </c>
      <c r="EO29" s="39">
        <v>0</v>
      </c>
      <c r="EP29" s="39">
        <v>0</v>
      </c>
      <c r="EQ29" s="39">
        <v>0</v>
      </c>
      <c r="ER29" s="39">
        <v>0</v>
      </c>
      <c r="ES29" s="39">
        <v>0</v>
      </c>
      <c r="ET29" s="39">
        <v>0</v>
      </c>
      <c r="EU29" s="39">
        <v>0</v>
      </c>
      <c r="EV29" s="39">
        <v>0</v>
      </c>
      <c r="EW29" s="39">
        <v>0</v>
      </c>
      <c r="EX29" s="39">
        <v>0</v>
      </c>
      <c r="EY29" s="39">
        <v>0</v>
      </c>
      <c r="EZ29" s="39">
        <v>0</v>
      </c>
      <c r="FA29" s="39">
        <v>0</v>
      </c>
      <c r="FB29" s="39">
        <v>0</v>
      </c>
      <c r="FC29" s="39">
        <v>0</v>
      </c>
      <c r="FD29" s="39">
        <v>0</v>
      </c>
      <c r="FE29" s="39">
        <v>0</v>
      </c>
      <c r="FF29" s="39">
        <v>0</v>
      </c>
      <c r="FG29" s="39">
        <v>0</v>
      </c>
      <c r="FH29" s="39">
        <v>0</v>
      </c>
      <c r="FI29" s="39">
        <v>0</v>
      </c>
      <c r="FJ29" s="39">
        <v>0</v>
      </c>
      <c r="FK29" s="39">
        <v>0</v>
      </c>
      <c r="FL29" s="39">
        <v>0</v>
      </c>
      <c r="FM29" s="39">
        <v>0</v>
      </c>
      <c r="FN29" s="39">
        <v>0</v>
      </c>
      <c r="FO29" s="39">
        <v>0</v>
      </c>
      <c r="FP29" s="39">
        <v>0</v>
      </c>
      <c r="FQ29" s="39">
        <v>0</v>
      </c>
      <c r="FR29" s="39">
        <v>0</v>
      </c>
      <c r="FS29" s="39">
        <v>0</v>
      </c>
      <c r="FT29" s="39">
        <v>0</v>
      </c>
      <c r="FU29" s="39">
        <v>0</v>
      </c>
      <c r="FV29" s="39">
        <v>0</v>
      </c>
      <c r="FW29" s="39">
        <v>0</v>
      </c>
      <c r="FX29" s="39">
        <v>0</v>
      </c>
      <c r="FY29" s="39">
        <v>0</v>
      </c>
      <c r="FZ29" s="39">
        <v>0</v>
      </c>
      <c r="GA29" s="39">
        <v>0</v>
      </c>
      <c r="GB29" s="39">
        <v>0</v>
      </c>
      <c r="GC29" s="39">
        <v>0</v>
      </c>
      <c r="GD29" s="39">
        <v>0</v>
      </c>
      <c r="GE29" s="39">
        <v>0</v>
      </c>
      <c r="GF29" s="39">
        <v>0</v>
      </c>
      <c r="GG29" s="39">
        <v>0</v>
      </c>
      <c r="GH29" s="39">
        <v>0</v>
      </c>
      <c r="GI29" s="39">
        <v>0</v>
      </c>
      <c r="GJ29" s="39">
        <v>0</v>
      </c>
      <c r="GK29" s="145"/>
      <c r="GL29" s="145"/>
      <c r="GM29" s="145"/>
      <c r="GN29" s="145"/>
      <c r="GO29" s="145"/>
      <c r="GP29" s="145"/>
    </row>
    <row r="30" spans="1:198" ht="15" x14ac:dyDescent="0.25">
      <c r="A30" s="35" t="s">
        <v>154</v>
      </c>
      <c r="B30" s="88">
        <v>4</v>
      </c>
      <c r="C30" s="39">
        <v>0.129278638</v>
      </c>
      <c r="D30" s="39">
        <v>0.35600626800000001</v>
      </c>
      <c r="E30" s="39">
        <v>0.185310743</v>
      </c>
      <c r="F30" s="39">
        <v>0.10422397799999999</v>
      </c>
      <c r="G30" s="39">
        <v>0.33226099999999997</v>
      </c>
      <c r="H30" s="39">
        <v>0.56939697899999997</v>
      </c>
      <c r="I30" s="39">
        <v>0.49005722200000001</v>
      </c>
      <c r="J30" s="39">
        <v>0</v>
      </c>
      <c r="K30" s="39">
        <v>0</v>
      </c>
      <c r="L30" s="39">
        <v>0</v>
      </c>
      <c r="M30" s="39">
        <v>0</v>
      </c>
      <c r="N30" s="39">
        <v>0</v>
      </c>
      <c r="O30" s="39">
        <v>0</v>
      </c>
      <c r="P30" s="39">
        <v>0</v>
      </c>
      <c r="Q30" s="39">
        <v>0</v>
      </c>
      <c r="R30" s="39">
        <v>0</v>
      </c>
      <c r="S30" s="39">
        <v>0.64435500000000001</v>
      </c>
      <c r="T30" s="39">
        <v>0.47175299999999998</v>
      </c>
      <c r="U30" s="39">
        <v>0.28134900000000002</v>
      </c>
      <c r="V30" s="39">
        <v>0.46027200000000001</v>
      </c>
      <c r="W30" s="39">
        <v>0.34718199999999999</v>
      </c>
      <c r="X30" s="39">
        <v>0.98599000000000003</v>
      </c>
      <c r="Y30" s="39">
        <v>0.66194200000000003</v>
      </c>
      <c r="Z30" s="39">
        <v>1.0052540000000001</v>
      </c>
      <c r="AA30" s="39">
        <v>0.87896300000000005</v>
      </c>
      <c r="AB30" s="39">
        <v>0.65811500000000001</v>
      </c>
      <c r="AC30" s="39">
        <v>1.0697540000000001</v>
      </c>
      <c r="AD30" s="39">
        <v>0.21607499999999999</v>
      </c>
      <c r="AE30" s="39">
        <v>1.0348809999999999</v>
      </c>
      <c r="AF30" s="39">
        <v>1.0712159999999999</v>
      </c>
      <c r="AG30" s="39">
        <v>0.711005</v>
      </c>
      <c r="AH30" s="39">
        <v>0.55706500000000003</v>
      </c>
      <c r="AI30" s="39">
        <v>0.808921</v>
      </c>
      <c r="AJ30" s="39">
        <v>0.36502699999999999</v>
      </c>
      <c r="AK30" s="39">
        <v>0.82267599999999996</v>
      </c>
      <c r="AL30" s="39">
        <v>0.769872</v>
      </c>
      <c r="AM30" s="39">
        <v>0.73538599999999998</v>
      </c>
      <c r="AN30" s="39">
        <v>0.56275733102589998</v>
      </c>
      <c r="AO30" s="39">
        <v>0.85165800000000003</v>
      </c>
      <c r="AP30" s="39">
        <v>0.57147000000000003</v>
      </c>
      <c r="AQ30" s="39">
        <v>3.0678350000000001</v>
      </c>
      <c r="AR30" s="39">
        <v>0.76561500000000005</v>
      </c>
      <c r="AS30" s="39">
        <v>0.76865366017264003</v>
      </c>
      <c r="AT30" s="39">
        <v>0.47287099999999999</v>
      </c>
      <c r="AU30" s="39">
        <v>0.85234600000000005</v>
      </c>
      <c r="AV30" s="39">
        <v>1.9326105597718</v>
      </c>
      <c r="AW30" s="39">
        <v>0.25834400000000002</v>
      </c>
      <c r="AX30" s="39">
        <v>1.46086578082264</v>
      </c>
      <c r="AY30" s="39">
        <v>0.51118399999999997</v>
      </c>
      <c r="AZ30" s="39">
        <v>0.35307300000000003</v>
      </c>
      <c r="BA30" s="39">
        <v>0.84833280231475805</v>
      </c>
      <c r="BB30" s="39">
        <v>0.583262601783752</v>
      </c>
      <c r="BC30" s="39">
        <v>0.56540699999999999</v>
      </c>
      <c r="BD30" s="39">
        <v>0.56222499999999997</v>
      </c>
      <c r="BE30" s="39">
        <v>0.705071</v>
      </c>
      <c r="BF30" s="39">
        <v>0.54201500000000002</v>
      </c>
      <c r="BG30" s="39">
        <v>0.31424400000000002</v>
      </c>
      <c r="BH30" s="39">
        <v>0.51918200000000003</v>
      </c>
      <c r="BI30" s="39">
        <v>0.42019600000000001</v>
      </c>
      <c r="BJ30" s="39">
        <v>0.67432599999999998</v>
      </c>
      <c r="BK30" s="39">
        <v>0.59348599999999996</v>
      </c>
      <c r="BL30" s="39">
        <v>0.654976</v>
      </c>
      <c r="BM30" s="39">
        <v>0.41409000000000001</v>
      </c>
      <c r="BN30" s="39">
        <v>0.70171700000000004</v>
      </c>
      <c r="BO30" s="39">
        <v>1.806473</v>
      </c>
      <c r="BP30" s="39">
        <v>1.4767060000000001</v>
      </c>
      <c r="BQ30" s="39">
        <v>2.2133820000000002</v>
      </c>
      <c r="BR30" s="39">
        <v>2.6803620000000001</v>
      </c>
      <c r="BS30" s="39">
        <v>1.522114</v>
      </c>
      <c r="BT30" s="39">
        <v>1.77461</v>
      </c>
      <c r="BU30" s="39">
        <v>1.569758</v>
      </c>
      <c r="BV30" s="39">
        <v>2.4859589999999998</v>
      </c>
      <c r="BW30" s="39">
        <v>1.81751</v>
      </c>
      <c r="BX30" s="39">
        <v>1.5534515835203599</v>
      </c>
      <c r="BY30" s="39">
        <v>2.0469659999999998</v>
      </c>
      <c r="BZ30" s="39">
        <v>1.7127760000000001</v>
      </c>
      <c r="CA30" s="39">
        <v>1.4535001967861001</v>
      </c>
      <c r="CB30" s="39">
        <v>2.3449761967860998</v>
      </c>
      <c r="CC30" s="39">
        <v>1.4266603675851099</v>
      </c>
      <c r="CD30" s="39">
        <v>1.9571449999999999</v>
      </c>
      <c r="CE30" s="39">
        <v>1.7229669999999999</v>
      </c>
      <c r="CF30" s="39">
        <v>2.676148</v>
      </c>
      <c r="CG30" s="39">
        <v>2.0240960000000001</v>
      </c>
      <c r="CH30" s="39">
        <v>1.3910929999999999</v>
      </c>
      <c r="CI30" s="39">
        <v>1.916811</v>
      </c>
      <c r="CJ30" s="39">
        <v>1.9473031571663</v>
      </c>
      <c r="CK30" s="39">
        <v>3.5976719758403899</v>
      </c>
      <c r="CL30" s="39">
        <v>1.62491930423455</v>
      </c>
      <c r="CM30" s="39">
        <v>1.86183977402456</v>
      </c>
      <c r="CN30" s="39">
        <v>2.4836800000000001</v>
      </c>
      <c r="CO30" s="39">
        <v>1.7362238916149999</v>
      </c>
      <c r="CP30" s="39">
        <v>1.7958228941475101</v>
      </c>
      <c r="CQ30" s="39">
        <v>2.6471230000000001</v>
      </c>
      <c r="CR30" s="39">
        <v>1.5336154085768601</v>
      </c>
      <c r="CS30" s="39">
        <v>2.4927100000000002</v>
      </c>
      <c r="CT30" s="39">
        <v>1.4139861997376999</v>
      </c>
      <c r="CU30" s="39">
        <v>2.0431020000000002</v>
      </c>
      <c r="CV30" s="39">
        <v>1.195443</v>
      </c>
      <c r="CW30" s="39">
        <v>2.1567122999933401</v>
      </c>
      <c r="CX30" s="39">
        <v>1.833993</v>
      </c>
      <c r="CY30" s="39">
        <v>0.98721979993421005</v>
      </c>
      <c r="CZ30" s="39">
        <v>2.30813713995826</v>
      </c>
      <c r="DA30" s="39">
        <v>1.3281002878930299</v>
      </c>
      <c r="DB30" s="39">
        <v>2.2415634876275998</v>
      </c>
      <c r="DC30" s="39">
        <v>1.9506526449247099</v>
      </c>
      <c r="DD30" s="39">
        <v>0.97884532632185395</v>
      </c>
      <c r="DE30" s="39">
        <v>2.0872539709705999</v>
      </c>
      <c r="DF30" s="39">
        <v>1.938569</v>
      </c>
      <c r="DG30" s="39">
        <v>1.39973081537463</v>
      </c>
      <c r="DH30" s="39">
        <v>1.5762906023444201</v>
      </c>
      <c r="DI30" s="39">
        <v>0.96155658289361801</v>
      </c>
      <c r="DJ30" s="39">
        <v>1.857342</v>
      </c>
      <c r="DK30" s="39">
        <v>1.2816149999999999</v>
      </c>
      <c r="DL30" s="39">
        <v>1.3560909999999999</v>
      </c>
      <c r="DM30" s="39">
        <v>2.3265579999999999</v>
      </c>
      <c r="DN30" s="39">
        <v>1.403907</v>
      </c>
      <c r="DO30" s="39">
        <v>1.806387</v>
      </c>
      <c r="DP30" s="39">
        <v>0.95997500000000002</v>
      </c>
      <c r="DQ30" s="39">
        <v>1.9144460000000001</v>
      </c>
      <c r="DR30" s="39">
        <v>1.849645</v>
      </c>
      <c r="DS30" s="39">
        <v>2.015711</v>
      </c>
      <c r="DT30" s="39">
        <v>0.39982889509667002</v>
      </c>
      <c r="DU30" s="39">
        <v>0.357935829660051</v>
      </c>
      <c r="DV30" s="39">
        <v>0.469775</v>
      </c>
      <c r="DW30" s="39">
        <v>2.1552164008879</v>
      </c>
      <c r="DX30" s="39">
        <v>1.1530450000000001</v>
      </c>
      <c r="DY30" s="39">
        <v>1.708089</v>
      </c>
      <c r="DZ30" s="39">
        <v>1.9822027888145399</v>
      </c>
      <c r="EA30" s="39">
        <v>2.0537786056809701</v>
      </c>
      <c r="EB30" s="39">
        <v>1.733158</v>
      </c>
      <c r="EC30" s="39">
        <v>1.728729</v>
      </c>
      <c r="ED30" s="39">
        <v>1.2352576942387501</v>
      </c>
      <c r="EE30" s="39">
        <v>1.5977509999999999</v>
      </c>
      <c r="EF30" s="39">
        <v>1.658725</v>
      </c>
      <c r="EG30" s="39">
        <v>1.7690630000000001</v>
      </c>
      <c r="EH30" s="39">
        <v>1.76145301404169</v>
      </c>
      <c r="EI30" s="39">
        <v>2.0763609525278102</v>
      </c>
      <c r="EJ30" s="39">
        <v>2.5197403696899299</v>
      </c>
      <c r="EK30" s="39">
        <v>2.2334431851723302</v>
      </c>
      <c r="EL30" s="39">
        <v>2.5601420851037999</v>
      </c>
      <c r="EM30" s="39">
        <v>1.7749992518011399</v>
      </c>
      <c r="EN30" s="39">
        <v>2.1486481381224301</v>
      </c>
      <c r="EO30" s="39">
        <v>1.9927142869598999</v>
      </c>
      <c r="EP30" s="39">
        <v>2.0249054561621</v>
      </c>
      <c r="EQ30" s="39">
        <v>2.0363927312251802</v>
      </c>
      <c r="ER30" s="39">
        <v>1.93829459222705</v>
      </c>
      <c r="ES30" s="39">
        <v>1.9212546274667599</v>
      </c>
      <c r="ET30" s="39">
        <v>3.6884964555578001</v>
      </c>
      <c r="EU30" s="39">
        <v>1.9617213981164701</v>
      </c>
      <c r="EV30" s="39">
        <v>1.7310140104213301</v>
      </c>
      <c r="EW30" s="39">
        <v>2.56633747924143</v>
      </c>
      <c r="EX30" s="39">
        <v>3.25989585409893</v>
      </c>
      <c r="EY30" s="39">
        <v>2.0487396254760002</v>
      </c>
      <c r="EZ30" s="39">
        <v>1.39541794359813</v>
      </c>
      <c r="FA30" s="39">
        <v>2.27045361859075</v>
      </c>
      <c r="FB30" s="39">
        <v>2.2935500468305401</v>
      </c>
      <c r="FC30" s="39">
        <v>3.2982889203193002</v>
      </c>
      <c r="FD30" s="39">
        <v>2.24678073816168</v>
      </c>
      <c r="FE30" s="39">
        <v>1.7128317689761801</v>
      </c>
      <c r="FF30" s="39">
        <v>3.1744271321781299</v>
      </c>
      <c r="FG30" s="39">
        <v>2.07467913581787</v>
      </c>
      <c r="FH30" s="39">
        <v>2.2469686620487099</v>
      </c>
      <c r="FI30" s="39">
        <v>2.3187119887044898</v>
      </c>
      <c r="FJ30" s="39">
        <v>1.80711546674531</v>
      </c>
      <c r="FK30" s="39">
        <v>2.24674339049677</v>
      </c>
      <c r="FL30" s="39">
        <v>1.6418828150617999</v>
      </c>
      <c r="FM30" s="39">
        <v>4.3079602701128596</v>
      </c>
      <c r="FN30" s="39">
        <v>3.7908962137910698</v>
      </c>
      <c r="FO30" s="39">
        <v>3.8217053883731298</v>
      </c>
      <c r="FP30" s="39">
        <v>5.1894505340113399</v>
      </c>
      <c r="FQ30" s="39">
        <v>2.51227909533611</v>
      </c>
      <c r="FR30" s="39">
        <v>3.74130567297953</v>
      </c>
      <c r="FS30" s="39">
        <v>2.56033135628227</v>
      </c>
      <c r="FT30" s="39">
        <v>5.2694596571594001</v>
      </c>
      <c r="FU30" s="39">
        <v>2.2000308869281402</v>
      </c>
      <c r="FV30" s="39">
        <v>3.8703139837962</v>
      </c>
      <c r="FW30" s="39">
        <v>2.5615599094633401</v>
      </c>
      <c r="FX30" s="39">
        <v>3.21559709677447</v>
      </c>
      <c r="FY30" s="39">
        <v>5.42571125745987</v>
      </c>
      <c r="FZ30" s="39">
        <v>3.13995344531447</v>
      </c>
      <c r="GA30" s="39">
        <v>2.59964357749275</v>
      </c>
      <c r="GB30" s="39">
        <v>2.7283284347337</v>
      </c>
      <c r="GC30" s="39">
        <v>1.9330635724679499</v>
      </c>
      <c r="GD30" s="39">
        <v>6.44941303145883</v>
      </c>
      <c r="GE30" s="39">
        <v>4.0746221746191704</v>
      </c>
      <c r="GF30" s="39">
        <v>3.4284694970887202</v>
      </c>
      <c r="GG30" s="39">
        <v>2.5120632821079698</v>
      </c>
      <c r="GH30" s="39">
        <v>2.8840329754879601</v>
      </c>
      <c r="GI30" s="39">
        <v>3.7813328184583201</v>
      </c>
      <c r="GJ30" s="39">
        <v>4.0452369477477799</v>
      </c>
      <c r="GK30" s="145"/>
      <c r="GL30" s="145"/>
      <c r="GM30" s="145"/>
      <c r="GN30" s="145"/>
      <c r="GO30" s="145"/>
      <c r="GP30" s="145"/>
    </row>
    <row r="31" spans="1:198" ht="15" x14ac:dyDescent="0.2">
      <c r="A31" s="25" t="s">
        <v>28</v>
      </c>
      <c r="B31" s="84"/>
      <c r="C31" s="17">
        <f>SUM(C32:C35,C39:C41,C45)</f>
        <v>0</v>
      </c>
      <c r="D31" s="17">
        <f t="shared" ref="D31:BO31" si="33">SUM(D32:D35,D39:D41,D45)</f>
        <v>0</v>
      </c>
      <c r="E31" s="17">
        <f t="shared" si="33"/>
        <v>0</v>
      </c>
      <c r="F31" s="17">
        <f t="shared" si="33"/>
        <v>0</v>
      </c>
      <c r="G31" s="17">
        <f t="shared" si="33"/>
        <v>0</v>
      </c>
      <c r="H31" s="17">
        <f t="shared" si="33"/>
        <v>0</v>
      </c>
      <c r="I31" s="17">
        <f t="shared" si="33"/>
        <v>0</v>
      </c>
      <c r="J31" s="17">
        <f t="shared" si="33"/>
        <v>0</v>
      </c>
      <c r="K31" s="17">
        <f t="shared" si="33"/>
        <v>0</v>
      </c>
      <c r="L31" s="17">
        <f t="shared" si="33"/>
        <v>0</v>
      </c>
      <c r="M31" s="17">
        <f t="shared" si="33"/>
        <v>0</v>
      </c>
      <c r="N31" s="17">
        <f t="shared" si="33"/>
        <v>0</v>
      </c>
      <c r="O31" s="17">
        <f t="shared" si="33"/>
        <v>0</v>
      </c>
      <c r="P31" s="17">
        <f t="shared" si="33"/>
        <v>0</v>
      </c>
      <c r="Q31" s="17">
        <f t="shared" si="33"/>
        <v>0.80286750031995002</v>
      </c>
      <c r="R31" s="17">
        <f t="shared" si="33"/>
        <v>0.68511948693785996</v>
      </c>
      <c r="S31" s="17">
        <f t="shared" si="33"/>
        <v>0</v>
      </c>
      <c r="T31" s="17">
        <f t="shared" si="33"/>
        <v>0</v>
      </c>
      <c r="U31" s="17">
        <f t="shared" si="33"/>
        <v>0.79726045206366003</v>
      </c>
      <c r="V31" s="17">
        <f t="shared" si="33"/>
        <v>1.01536138423746</v>
      </c>
      <c r="W31" s="17">
        <f t="shared" si="33"/>
        <v>0</v>
      </c>
      <c r="X31" s="17">
        <f t="shared" si="33"/>
        <v>0</v>
      </c>
      <c r="Y31" s="17">
        <f t="shared" si="33"/>
        <v>0</v>
      </c>
      <c r="Z31" s="17">
        <f t="shared" si="33"/>
        <v>0</v>
      </c>
      <c r="AA31" s="17">
        <f t="shared" si="33"/>
        <v>0</v>
      </c>
      <c r="AB31" s="17">
        <f t="shared" si="33"/>
        <v>0</v>
      </c>
      <c r="AC31" s="17">
        <f t="shared" si="33"/>
        <v>0.87796662696521999</v>
      </c>
      <c r="AD31" s="17">
        <f t="shared" si="33"/>
        <v>0</v>
      </c>
      <c r="AE31" s="17">
        <f t="shared" si="33"/>
        <v>0</v>
      </c>
      <c r="AF31" s="17">
        <f t="shared" si="33"/>
        <v>0.87673042734966</v>
      </c>
      <c r="AG31" s="17">
        <f t="shared" si="33"/>
        <v>0</v>
      </c>
      <c r="AH31" s="17">
        <f t="shared" si="33"/>
        <v>0</v>
      </c>
      <c r="AI31" s="17">
        <f t="shared" si="33"/>
        <v>0</v>
      </c>
      <c r="AJ31" s="17">
        <f t="shared" si="33"/>
        <v>0</v>
      </c>
      <c r="AK31" s="17">
        <f t="shared" si="33"/>
        <v>0</v>
      </c>
      <c r="AL31" s="17">
        <f t="shared" si="33"/>
        <v>0</v>
      </c>
      <c r="AM31" s="17">
        <f t="shared" si="33"/>
        <v>0</v>
      </c>
      <c r="AN31" s="17">
        <f t="shared" si="33"/>
        <v>0</v>
      </c>
      <c r="AO31" s="17">
        <f t="shared" si="33"/>
        <v>0</v>
      </c>
      <c r="AP31" s="17">
        <f t="shared" si="33"/>
        <v>0.60931396051227005</v>
      </c>
      <c r="AQ31" s="17">
        <f t="shared" si="33"/>
        <v>0.97893764556470997</v>
      </c>
      <c r="AR31" s="17">
        <f t="shared" si="33"/>
        <v>0</v>
      </c>
      <c r="AS31" s="17">
        <f t="shared" si="33"/>
        <v>1.1102838547179601</v>
      </c>
      <c r="AT31" s="17">
        <f t="shared" si="33"/>
        <v>1.33690573424187</v>
      </c>
      <c r="AU31" s="17">
        <f t="shared" si="33"/>
        <v>2.3710546802797898</v>
      </c>
      <c r="AV31" s="17">
        <f t="shared" si="33"/>
        <v>1.7320481113583699</v>
      </c>
      <c r="AW31" s="17">
        <f t="shared" si="33"/>
        <v>11.713800322389501</v>
      </c>
      <c r="AX31" s="17">
        <f t="shared" si="33"/>
        <v>8.0875215960057698</v>
      </c>
      <c r="AY31" s="17">
        <f t="shared" si="33"/>
        <v>10.32832331212699</v>
      </c>
      <c r="AZ31" s="17">
        <f t="shared" si="33"/>
        <v>11.06125576946166</v>
      </c>
      <c r="BA31" s="17">
        <f t="shared" si="33"/>
        <v>6.5730271591609544</v>
      </c>
      <c r="BB31" s="17">
        <f t="shared" si="33"/>
        <v>5.5856728681687455</v>
      </c>
      <c r="BC31" s="17">
        <f t="shared" si="33"/>
        <v>4.4261768808230295</v>
      </c>
      <c r="BD31" s="17">
        <f t="shared" si="33"/>
        <v>4.9911034898937698</v>
      </c>
      <c r="BE31" s="17">
        <f t="shared" si="33"/>
        <v>3.0124533049587505</v>
      </c>
      <c r="BF31" s="17">
        <f t="shared" si="33"/>
        <v>4.5346105716799405</v>
      </c>
      <c r="BG31" s="17">
        <f t="shared" si="33"/>
        <v>8.2239163170560126</v>
      </c>
      <c r="BH31" s="17">
        <f t="shared" si="33"/>
        <v>12.9675519916523</v>
      </c>
      <c r="BI31" s="17">
        <f t="shared" si="33"/>
        <v>10.204782016719902</v>
      </c>
      <c r="BJ31" s="17">
        <f t="shared" si="33"/>
        <v>17.599512930406959</v>
      </c>
      <c r="BK31" s="17">
        <f t="shared" si="33"/>
        <v>14.86769172194267</v>
      </c>
      <c r="BL31" s="17">
        <f t="shared" si="33"/>
        <v>15.879405984222254</v>
      </c>
      <c r="BM31" s="17">
        <f t="shared" si="33"/>
        <v>17.433641102606202</v>
      </c>
      <c r="BN31" s="17">
        <f t="shared" si="33"/>
        <v>25.415532328108068</v>
      </c>
      <c r="BO31" s="17">
        <f t="shared" si="33"/>
        <v>18.604254762426113</v>
      </c>
      <c r="BP31" s="17">
        <f t="shared" ref="BP31:EA31" si="34">SUM(BP32:BP35,BP39:BP41,BP45)</f>
        <v>19.717452506459441</v>
      </c>
      <c r="BQ31" s="17">
        <f t="shared" si="34"/>
        <v>20.31748524576367</v>
      </c>
      <c r="BR31" s="17">
        <f t="shared" si="34"/>
        <v>30.972382981473356</v>
      </c>
      <c r="BS31" s="17">
        <f t="shared" si="34"/>
        <v>21.240444885920084</v>
      </c>
      <c r="BT31" s="17">
        <f t="shared" si="34"/>
        <v>16.359463325368505</v>
      </c>
      <c r="BU31" s="17">
        <f t="shared" si="34"/>
        <v>30.012005259413833</v>
      </c>
      <c r="BV31" s="17">
        <f t="shared" si="34"/>
        <v>23.153765074870464</v>
      </c>
      <c r="BW31" s="17">
        <f t="shared" si="34"/>
        <v>20.532770391270418</v>
      </c>
      <c r="BX31" s="17">
        <f t="shared" si="34"/>
        <v>17.471766749881301</v>
      </c>
      <c r="BY31" s="17">
        <f t="shared" si="34"/>
        <v>16.307082023058797</v>
      </c>
      <c r="BZ31" s="17">
        <f t="shared" si="34"/>
        <v>12.831292081934002</v>
      </c>
      <c r="CA31" s="17">
        <f t="shared" si="34"/>
        <v>14.970894465059123</v>
      </c>
      <c r="CB31" s="17">
        <f t="shared" si="34"/>
        <v>24.833993461027898</v>
      </c>
      <c r="CC31" s="17">
        <f t="shared" si="34"/>
        <v>17.120807491131195</v>
      </c>
      <c r="CD31" s="17">
        <f t="shared" si="34"/>
        <v>16.681875148578197</v>
      </c>
      <c r="CE31" s="17">
        <f t="shared" si="34"/>
        <v>20.254883608396703</v>
      </c>
      <c r="CF31" s="17">
        <f t="shared" si="34"/>
        <v>19.126232206317454</v>
      </c>
      <c r="CG31" s="17">
        <f t="shared" si="34"/>
        <v>18.980150046084091</v>
      </c>
      <c r="CH31" s="17">
        <f t="shared" si="34"/>
        <v>10.654125433024909</v>
      </c>
      <c r="CI31" s="17">
        <f t="shared" si="34"/>
        <v>11.50446683195084</v>
      </c>
      <c r="CJ31" s="17">
        <f t="shared" si="34"/>
        <v>14.263240182685966</v>
      </c>
      <c r="CK31" s="17">
        <f t="shared" si="34"/>
        <v>15.46430702548243</v>
      </c>
      <c r="CL31" s="17">
        <f t="shared" si="34"/>
        <v>15.050472085285453</v>
      </c>
      <c r="CM31" s="17">
        <f t="shared" si="34"/>
        <v>12.869079252349486</v>
      </c>
      <c r="CN31" s="17">
        <f t="shared" si="34"/>
        <v>8.0764995787313474</v>
      </c>
      <c r="CO31" s="17">
        <f t="shared" si="34"/>
        <v>14.151788629716977</v>
      </c>
      <c r="CP31" s="17">
        <f t="shared" si="34"/>
        <v>29.54768415121039</v>
      </c>
      <c r="CQ31" s="17">
        <f t="shared" si="34"/>
        <v>25.230163870957924</v>
      </c>
      <c r="CR31" s="17">
        <f t="shared" si="34"/>
        <v>25.210996355656391</v>
      </c>
      <c r="CS31" s="17">
        <f t="shared" si="34"/>
        <v>23.555866511946647</v>
      </c>
      <c r="CT31" s="17">
        <f t="shared" si="34"/>
        <v>14.152365283826569</v>
      </c>
      <c r="CU31" s="17">
        <f t="shared" si="34"/>
        <v>16.667923974508231</v>
      </c>
      <c r="CV31" s="17">
        <f t="shared" si="34"/>
        <v>23.807238041531736</v>
      </c>
      <c r="CW31" s="17">
        <f t="shared" si="34"/>
        <v>19.700798422098618</v>
      </c>
      <c r="CX31" s="17">
        <f t="shared" si="34"/>
        <v>21.416720018399843</v>
      </c>
      <c r="CY31" s="17">
        <f t="shared" si="34"/>
        <v>21.794212698059223</v>
      </c>
      <c r="CZ31" s="17">
        <f t="shared" si="34"/>
        <v>18.536692799580855</v>
      </c>
      <c r="DA31" s="17">
        <f t="shared" si="34"/>
        <v>20.003523612954389</v>
      </c>
      <c r="DB31" s="17">
        <f t="shared" si="34"/>
        <v>14.341144661032974</v>
      </c>
      <c r="DC31" s="17">
        <f t="shared" si="34"/>
        <v>16.025976656430913</v>
      </c>
      <c r="DD31" s="17">
        <f t="shared" si="34"/>
        <v>16.322311450820997</v>
      </c>
      <c r="DE31" s="17">
        <f t="shared" si="34"/>
        <v>15.391717719739818</v>
      </c>
      <c r="DF31" s="17">
        <f t="shared" si="34"/>
        <v>15.820550828342602</v>
      </c>
      <c r="DG31" s="17">
        <f t="shared" si="34"/>
        <v>14.446125966362207</v>
      </c>
      <c r="DH31" s="17">
        <f t="shared" si="34"/>
        <v>14.924311367877587</v>
      </c>
      <c r="DI31" s="17">
        <f t="shared" si="34"/>
        <v>16.368150032433565</v>
      </c>
      <c r="DJ31" s="17">
        <f t="shared" si="34"/>
        <v>15.012289997165528</v>
      </c>
      <c r="DK31" s="17">
        <f t="shared" si="34"/>
        <v>15.892772531139361</v>
      </c>
      <c r="DL31" s="17">
        <f t="shared" si="34"/>
        <v>13.30709681328951</v>
      </c>
      <c r="DM31" s="17">
        <f t="shared" si="34"/>
        <v>18.013903370002861</v>
      </c>
      <c r="DN31" s="17">
        <f t="shared" si="34"/>
        <v>13.116502023599807</v>
      </c>
      <c r="DO31" s="17">
        <f t="shared" si="34"/>
        <v>11.191951065092081</v>
      </c>
      <c r="DP31" s="17">
        <f t="shared" si="34"/>
        <v>13.97287234986725</v>
      </c>
      <c r="DQ31" s="17">
        <f t="shared" si="34"/>
        <v>11.866816995762594</v>
      </c>
      <c r="DR31" s="17">
        <f t="shared" si="34"/>
        <v>8.9181496334825372</v>
      </c>
      <c r="DS31" s="17">
        <f t="shared" si="34"/>
        <v>8.1473734173807895</v>
      </c>
      <c r="DT31" s="17">
        <f t="shared" si="34"/>
        <v>10.492554113921898</v>
      </c>
      <c r="DU31" s="17">
        <f t="shared" si="34"/>
        <v>7.9546757668804471</v>
      </c>
      <c r="DV31" s="17">
        <f t="shared" si="34"/>
        <v>10.472393211443503</v>
      </c>
      <c r="DW31" s="17">
        <f t="shared" si="34"/>
        <v>9.4308954360714665</v>
      </c>
      <c r="DX31" s="17">
        <f t="shared" si="34"/>
        <v>9.2799203512039945</v>
      </c>
      <c r="DY31" s="17">
        <f t="shared" si="34"/>
        <v>8.8673802009860179</v>
      </c>
      <c r="DZ31" s="17">
        <f t="shared" si="34"/>
        <v>7.6165196399770121</v>
      </c>
      <c r="EA31" s="17">
        <f t="shared" si="34"/>
        <v>11.971385175023707</v>
      </c>
      <c r="EB31" s="17">
        <f t="shared" ref="EB31:GE31" si="35">SUM(EB32:EB35,EB39:EB41,EB45)</f>
        <v>8.2312855919751868</v>
      </c>
      <c r="EC31" s="17">
        <f t="shared" si="35"/>
        <v>7.1446887599761091</v>
      </c>
      <c r="ED31" s="17">
        <f t="shared" si="35"/>
        <v>8.0496180525013177</v>
      </c>
      <c r="EE31" s="17">
        <f t="shared" si="35"/>
        <v>8.9729021635710637</v>
      </c>
      <c r="EF31" s="17">
        <f t="shared" si="35"/>
        <v>11.59955709914885</v>
      </c>
      <c r="EG31" s="17">
        <f t="shared" si="35"/>
        <v>23.12931581682237</v>
      </c>
      <c r="EH31" s="17">
        <f t="shared" si="35"/>
        <v>36.850716244661072</v>
      </c>
      <c r="EI31" s="17">
        <f t="shared" si="35"/>
        <v>33.182969617882804</v>
      </c>
      <c r="EJ31" s="17">
        <f t="shared" si="35"/>
        <v>36.550437688007683</v>
      </c>
      <c r="EK31" s="17">
        <f t="shared" si="35"/>
        <v>33.75649930820088</v>
      </c>
      <c r="EL31" s="17">
        <f t="shared" si="35"/>
        <v>25.266223922602542</v>
      </c>
      <c r="EM31" s="17">
        <f t="shared" si="35"/>
        <v>22.204425728890861</v>
      </c>
      <c r="EN31" s="17">
        <f t="shared" si="35"/>
        <v>29.467300018715719</v>
      </c>
      <c r="EO31" s="17">
        <f t="shared" si="35"/>
        <v>35.653276937816557</v>
      </c>
      <c r="EP31" s="17">
        <f t="shared" si="35"/>
        <v>29.020501086212995</v>
      </c>
      <c r="EQ31" s="17">
        <f t="shared" si="35"/>
        <v>30.927425730406028</v>
      </c>
      <c r="ER31" s="17">
        <f t="shared" si="35"/>
        <v>31.004671769789521</v>
      </c>
      <c r="ES31" s="17">
        <f t="shared" si="35"/>
        <v>28.729213432789589</v>
      </c>
      <c r="ET31" s="17">
        <f t="shared" si="35"/>
        <v>25.576326568350474</v>
      </c>
      <c r="EU31" s="17">
        <f t="shared" si="35"/>
        <v>30.589981178525402</v>
      </c>
      <c r="EV31" s="17">
        <f t="shared" si="35"/>
        <v>24.407124006060322</v>
      </c>
      <c r="EW31" s="17">
        <f t="shared" si="35"/>
        <v>28.686372101122238</v>
      </c>
      <c r="EX31" s="17">
        <f t="shared" si="35"/>
        <v>25.659839273794862</v>
      </c>
      <c r="EY31" s="17">
        <f t="shared" si="35"/>
        <v>24.769036184331085</v>
      </c>
      <c r="EZ31" s="17">
        <f t="shared" si="35"/>
        <v>24.937165349594185</v>
      </c>
      <c r="FA31" s="17">
        <f t="shared" si="35"/>
        <v>26.354850444156703</v>
      </c>
      <c r="FB31" s="17">
        <f t="shared" si="35"/>
        <v>23.242372447467471</v>
      </c>
      <c r="FC31" s="17">
        <f t="shared" si="35"/>
        <v>17.123877152880038</v>
      </c>
      <c r="FD31" s="17">
        <f t="shared" si="35"/>
        <v>24.187761297825119</v>
      </c>
      <c r="FE31" s="17">
        <f t="shared" si="35"/>
        <v>22.202798888121205</v>
      </c>
      <c r="FF31" s="17">
        <f t="shared" si="35"/>
        <v>16.317483039971549</v>
      </c>
      <c r="FG31" s="17">
        <f t="shared" si="35"/>
        <v>20.433422491881927</v>
      </c>
      <c r="FH31" s="17">
        <f t="shared" si="35"/>
        <v>24.383089368433563</v>
      </c>
      <c r="FI31" s="17">
        <f t="shared" si="35"/>
        <v>23.765014392419605</v>
      </c>
      <c r="FJ31" s="17">
        <f t="shared" si="35"/>
        <v>24.186920762024194</v>
      </c>
      <c r="FK31" s="17">
        <f t="shared" si="35"/>
        <v>25.025715782192623</v>
      </c>
      <c r="FL31" s="17">
        <f t="shared" si="35"/>
        <v>29.096258320854439</v>
      </c>
      <c r="FM31" s="17">
        <f t="shared" si="35"/>
        <v>26.175739986043727</v>
      </c>
      <c r="FN31" s="17">
        <f t="shared" si="35"/>
        <v>23.269208388096679</v>
      </c>
      <c r="FO31" s="17">
        <f t="shared" si="35"/>
        <v>19.196710560872337</v>
      </c>
      <c r="FP31" s="17">
        <f t="shared" si="35"/>
        <v>22.622412801748585</v>
      </c>
      <c r="FQ31" s="17">
        <f t="shared" si="35"/>
        <v>25.964057673664911</v>
      </c>
      <c r="FR31" s="17">
        <f t="shared" si="35"/>
        <v>12.38584437364012</v>
      </c>
      <c r="FS31" s="17">
        <f t="shared" si="35"/>
        <v>13.891779463236839</v>
      </c>
      <c r="FT31" s="17">
        <f t="shared" si="35"/>
        <v>16.339515473035934</v>
      </c>
      <c r="FU31" s="17">
        <f t="shared" si="35"/>
        <v>25.063023816788721</v>
      </c>
      <c r="FV31" s="17">
        <f t="shared" si="35"/>
        <v>17.08454976368181</v>
      </c>
      <c r="FW31" s="17">
        <f t="shared" si="35"/>
        <v>15.082925418501798</v>
      </c>
      <c r="FX31" s="17">
        <f t="shared" si="35"/>
        <v>13.461074400149919</v>
      </c>
      <c r="FY31" s="17">
        <f t="shared" si="35"/>
        <v>17.229330434418269</v>
      </c>
      <c r="FZ31" s="17">
        <f t="shared" si="35"/>
        <v>13.832986117680619</v>
      </c>
      <c r="GA31" s="17">
        <f t="shared" si="35"/>
        <v>11.469212587828601</v>
      </c>
      <c r="GB31" s="17">
        <f t="shared" si="35"/>
        <v>11.546475538330901</v>
      </c>
      <c r="GC31" s="17">
        <f t="shared" si="35"/>
        <v>18.216719909399664</v>
      </c>
      <c r="GD31" s="17">
        <f t="shared" si="35"/>
        <v>15.474499805339772</v>
      </c>
      <c r="GE31" s="17">
        <f t="shared" si="35"/>
        <v>10.8903138861264</v>
      </c>
      <c r="GF31" s="17">
        <f t="shared" ref="GF31:GG31" si="36">SUM(GF32:GF35,GF39:GF41,GF45)</f>
        <v>10.222223365433999</v>
      </c>
      <c r="GG31" s="17">
        <f t="shared" si="36"/>
        <v>7.2275259011834896</v>
      </c>
      <c r="GH31" s="17">
        <f t="shared" ref="GH31:GI31" si="37">SUM(GH32:GH35,GH39:GH41,GH45)</f>
        <v>13.492584995019699</v>
      </c>
      <c r="GI31" s="17">
        <f t="shared" si="37"/>
        <v>9.0073276601779515</v>
      </c>
      <c r="GJ31" s="17">
        <f t="shared" ref="GJ31" si="38">SUM(GJ32:GJ35,GJ39:GJ41,GJ45)</f>
        <v>7.6421325187954796</v>
      </c>
      <c r="GK31" s="145"/>
      <c r="GL31" s="145"/>
      <c r="GM31" s="145"/>
      <c r="GN31" s="145"/>
      <c r="GO31" s="145"/>
      <c r="GP31" s="145"/>
    </row>
    <row r="32" spans="1:198" ht="15" x14ac:dyDescent="0.25">
      <c r="A32" s="35" t="s">
        <v>21</v>
      </c>
      <c r="B32" s="88"/>
      <c r="C32" s="39">
        <v>0</v>
      </c>
      <c r="D32" s="39">
        <v>0</v>
      </c>
      <c r="E32" s="39">
        <v>0</v>
      </c>
      <c r="F32" s="39">
        <v>0</v>
      </c>
      <c r="G32" s="39">
        <v>0</v>
      </c>
      <c r="H32" s="39">
        <v>0</v>
      </c>
      <c r="I32" s="39">
        <v>0</v>
      </c>
      <c r="J32" s="39">
        <v>0</v>
      </c>
      <c r="K32" s="39">
        <v>0</v>
      </c>
      <c r="L32" s="39">
        <v>0</v>
      </c>
      <c r="M32" s="39">
        <v>0</v>
      </c>
      <c r="N32" s="39">
        <v>0</v>
      </c>
      <c r="O32" s="39">
        <v>0</v>
      </c>
      <c r="P32" s="39">
        <v>0</v>
      </c>
      <c r="Q32" s="39">
        <v>0</v>
      </c>
      <c r="R32" s="39">
        <v>0</v>
      </c>
      <c r="S32" s="39">
        <v>0</v>
      </c>
      <c r="T32" s="39">
        <v>0</v>
      </c>
      <c r="U32" s="39">
        <v>0</v>
      </c>
      <c r="V32" s="39">
        <v>0</v>
      </c>
      <c r="W32" s="39">
        <v>0</v>
      </c>
      <c r="X32" s="39">
        <v>0</v>
      </c>
      <c r="Y32" s="39">
        <v>0</v>
      </c>
      <c r="Z32" s="39">
        <v>0</v>
      </c>
      <c r="AA32" s="39">
        <v>0</v>
      </c>
      <c r="AB32" s="39">
        <v>0</v>
      </c>
      <c r="AC32" s="39">
        <v>0</v>
      </c>
      <c r="AD32" s="39">
        <v>0</v>
      </c>
      <c r="AE32" s="39">
        <v>0</v>
      </c>
      <c r="AF32" s="39">
        <v>0</v>
      </c>
      <c r="AG32" s="39">
        <v>0</v>
      </c>
      <c r="AH32" s="39">
        <v>0</v>
      </c>
      <c r="AI32" s="39">
        <v>0</v>
      </c>
      <c r="AJ32" s="39">
        <v>0</v>
      </c>
      <c r="AK32" s="39">
        <v>0</v>
      </c>
      <c r="AL32" s="39">
        <v>0</v>
      </c>
      <c r="AM32" s="39">
        <v>0</v>
      </c>
      <c r="AN32" s="39">
        <v>0</v>
      </c>
      <c r="AO32" s="39">
        <v>0</v>
      </c>
      <c r="AP32" s="39">
        <v>0</v>
      </c>
      <c r="AQ32" s="39">
        <v>0</v>
      </c>
      <c r="AR32" s="39">
        <v>0</v>
      </c>
      <c r="AS32" s="39">
        <v>0</v>
      </c>
      <c r="AT32" s="39">
        <v>0</v>
      </c>
      <c r="AU32" s="39">
        <v>1.2863336676121599</v>
      </c>
      <c r="AV32" s="39">
        <v>0</v>
      </c>
      <c r="AW32" s="39">
        <v>11.713800322389501</v>
      </c>
      <c r="AX32" s="39">
        <v>6.1979142664111704</v>
      </c>
      <c r="AY32" s="39">
        <v>3.79879257930817</v>
      </c>
      <c r="AZ32" s="39">
        <v>4.5160240834616596</v>
      </c>
      <c r="BA32" s="39">
        <v>0.78064635416095496</v>
      </c>
      <c r="BB32" s="39">
        <v>0.85240805116874496</v>
      </c>
      <c r="BC32" s="39">
        <v>0.69580592582302903</v>
      </c>
      <c r="BD32" s="39">
        <v>2.17521029789377</v>
      </c>
      <c r="BE32" s="39">
        <v>2.2240632292239999E-2</v>
      </c>
      <c r="BF32" s="39">
        <v>1.78538633073945</v>
      </c>
      <c r="BG32" s="39">
        <v>0</v>
      </c>
      <c r="BH32" s="39">
        <v>5.1461544861910902</v>
      </c>
      <c r="BI32" s="39">
        <v>4.52068024107776</v>
      </c>
      <c r="BJ32" s="39">
        <v>2.3278696174354998</v>
      </c>
      <c r="BK32" s="39">
        <v>3.0961324381169502</v>
      </c>
      <c r="BL32" s="39">
        <v>6.0597011934059797</v>
      </c>
      <c r="BM32" s="39">
        <v>9.1016180527399104</v>
      </c>
      <c r="BN32" s="39">
        <v>9.3209648563847107</v>
      </c>
      <c r="BO32" s="39">
        <v>8.2723465238127805</v>
      </c>
      <c r="BP32" s="39">
        <v>12.5510044409746</v>
      </c>
      <c r="BQ32" s="39">
        <v>10.092217408863201</v>
      </c>
      <c r="BR32" s="39">
        <v>14.6733258705064</v>
      </c>
      <c r="BS32" s="39">
        <v>10.3000742745366</v>
      </c>
      <c r="BT32" s="39">
        <v>10.5470874227127</v>
      </c>
      <c r="BU32" s="39">
        <v>22.4910457943461</v>
      </c>
      <c r="BV32" s="39">
        <v>12.3540631039061</v>
      </c>
      <c r="BW32" s="39">
        <v>10.9347805399</v>
      </c>
      <c r="BX32" s="39">
        <v>12.7871493193476</v>
      </c>
      <c r="BY32" s="39">
        <v>11.573279191038701</v>
      </c>
      <c r="BZ32" s="39">
        <v>6.2948122987416903</v>
      </c>
      <c r="CA32" s="39">
        <v>7.9756410904239896</v>
      </c>
      <c r="CB32" s="39">
        <v>16.815279263107101</v>
      </c>
      <c r="CC32" s="39">
        <v>9.4967325704236707</v>
      </c>
      <c r="CD32" s="39">
        <v>11.84312218072</v>
      </c>
      <c r="CE32" s="39">
        <v>12.262918669043501</v>
      </c>
      <c r="CF32" s="39">
        <v>16.438284058516899</v>
      </c>
      <c r="CG32" s="39">
        <v>14.0035964586483</v>
      </c>
      <c r="CH32" s="39">
        <v>9.1299343083535192</v>
      </c>
      <c r="CI32" s="39">
        <v>9.2579909890794099</v>
      </c>
      <c r="CJ32" s="39">
        <v>10.5835399698906</v>
      </c>
      <c r="CK32" s="39">
        <v>11.9601367336255</v>
      </c>
      <c r="CL32" s="39">
        <v>12.312900410852601</v>
      </c>
      <c r="CM32" s="39">
        <v>11.497725103878301</v>
      </c>
      <c r="CN32" s="39">
        <v>5.8242019954072601</v>
      </c>
      <c r="CO32" s="39">
        <v>13.088111795930001</v>
      </c>
      <c r="CP32" s="39">
        <v>26.4210283018399</v>
      </c>
      <c r="CQ32" s="39">
        <v>22.4032130116796</v>
      </c>
      <c r="CR32" s="39">
        <v>23.336617718031501</v>
      </c>
      <c r="CS32" s="39">
        <v>20.1933101007081</v>
      </c>
      <c r="CT32" s="39">
        <v>11.833553164259801</v>
      </c>
      <c r="CU32" s="39">
        <v>14.418792091005599</v>
      </c>
      <c r="CV32" s="39">
        <v>21.778665676129801</v>
      </c>
      <c r="CW32" s="39">
        <v>17.166949259043601</v>
      </c>
      <c r="CX32" s="39">
        <v>17.993703290532601</v>
      </c>
      <c r="CY32" s="39">
        <v>20.770989475025502</v>
      </c>
      <c r="CZ32" s="39">
        <v>16.316978387614899</v>
      </c>
      <c r="DA32" s="39">
        <v>17.391566977872099</v>
      </c>
      <c r="DB32" s="39">
        <v>10.9428389489232</v>
      </c>
      <c r="DC32" s="39">
        <v>14.090150627875101</v>
      </c>
      <c r="DD32" s="39">
        <v>13.9049596186131</v>
      </c>
      <c r="DE32" s="39">
        <v>12.2750184744942</v>
      </c>
      <c r="DF32" s="39">
        <v>14.206220861114</v>
      </c>
      <c r="DG32" s="39">
        <v>12.4480742908626</v>
      </c>
      <c r="DH32" s="39">
        <v>13.4156934735581</v>
      </c>
      <c r="DI32" s="39">
        <v>15.0798080143476</v>
      </c>
      <c r="DJ32" s="39">
        <v>13.2777734146234</v>
      </c>
      <c r="DK32" s="39">
        <v>13.4103264901656</v>
      </c>
      <c r="DL32" s="39">
        <v>9.98082123246507</v>
      </c>
      <c r="DM32" s="39">
        <v>15.5985077097413</v>
      </c>
      <c r="DN32" s="39">
        <v>11.4772351517757</v>
      </c>
      <c r="DO32" s="39">
        <v>10.3375795897604</v>
      </c>
      <c r="DP32" s="39">
        <v>12.7777841990453</v>
      </c>
      <c r="DQ32" s="39">
        <v>10.5859166957068</v>
      </c>
      <c r="DR32" s="39">
        <v>8.2477622276697407</v>
      </c>
      <c r="DS32" s="39">
        <v>6.8768993862990904</v>
      </c>
      <c r="DT32" s="39">
        <v>9.5719533900432694</v>
      </c>
      <c r="DU32" s="39">
        <v>7.9079391939844603</v>
      </c>
      <c r="DV32" s="39">
        <v>9.1897277041881402</v>
      </c>
      <c r="DW32" s="39">
        <v>7.7143099531727799</v>
      </c>
      <c r="DX32" s="39">
        <v>7.59286868769418</v>
      </c>
      <c r="DY32" s="39">
        <v>8.1219926632651909</v>
      </c>
      <c r="DZ32" s="39">
        <v>5.2536472242416004</v>
      </c>
      <c r="EA32" s="39">
        <v>11.449360207817</v>
      </c>
      <c r="EB32" s="39">
        <v>6.4691600221616197</v>
      </c>
      <c r="EC32" s="39">
        <v>6.1308742930626297</v>
      </c>
      <c r="ED32" s="39">
        <v>7.2034804948458797</v>
      </c>
      <c r="EE32" s="39">
        <v>7.1313660091749096</v>
      </c>
      <c r="EF32" s="39">
        <v>11.1569534867921</v>
      </c>
      <c r="EG32" s="39">
        <v>21.878944055669699</v>
      </c>
      <c r="EH32" s="39">
        <v>35.014044634603401</v>
      </c>
      <c r="EI32" s="39">
        <v>32.460351450788799</v>
      </c>
      <c r="EJ32" s="39">
        <v>35.715096664510902</v>
      </c>
      <c r="EK32" s="39">
        <v>30.282505706543599</v>
      </c>
      <c r="EL32" s="39">
        <v>21.382510969531001</v>
      </c>
      <c r="EM32" s="39">
        <v>20.260150606882799</v>
      </c>
      <c r="EN32" s="39">
        <v>28.0195038893504</v>
      </c>
      <c r="EO32" s="39">
        <v>33.097753172573</v>
      </c>
      <c r="EP32" s="39">
        <v>25.9985178589484</v>
      </c>
      <c r="EQ32" s="39">
        <v>28.907447772989201</v>
      </c>
      <c r="ER32" s="39">
        <v>30.753393070625702</v>
      </c>
      <c r="ES32" s="39">
        <v>26.983664069602899</v>
      </c>
      <c r="ET32" s="39">
        <v>24.258284821899402</v>
      </c>
      <c r="EU32" s="39">
        <v>28.186876060134502</v>
      </c>
      <c r="EV32" s="39">
        <v>21.849576490568602</v>
      </c>
      <c r="EW32" s="39">
        <v>24.7206906115469</v>
      </c>
      <c r="EX32" s="39">
        <v>22.0882012748772</v>
      </c>
      <c r="EY32" s="39">
        <v>20.4474699968141</v>
      </c>
      <c r="EZ32" s="39">
        <v>21.568603913118</v>
      </c>
      <c r="FA32" s="39">
        <v>22.322863251785002</v>
      </c>
      <c r="FB32" s="39">
        <v>19.023896772546699</v>
      </c>
      <c r="FC32" s="39">
        <v>15.1453706998124</v>
      </c>
      <c r="FD32" s="39">
        <v>20.0674693559635</v>
      </c>
      <c r="FE32" s="39">
        <v>17.022697154580001</v>
      </c>
      <c r="FF32" s="39">
        <v>13.844240554441001</v>
      </c>
      <c r="FG32" s="39">
        <v>19.8573685625833</v>
      </c>
      <c r="FH32" s="39">
        <v>18.851285366427501</v>
      </c>
      <c r="FI32" s="39">
        <v>20.7997585274763</v>
      </c>
      <c r="FJ32" s="39">
        <v>21.638574467348299</v>
      </c>
      <c r="FK32" s="39">
        <v>20.959402312669098</v>
      </c>
      <c r="FL32" s="39">
        <v>25.809530619210701</v>
      </c>
      <c r="FM32" s="39">
        <v>23.722680733578599</v>
      </c>
      <c r="FN32" s="39">
        <v>22.1136742986297</v>
      </c>
      <c r="FO32" s="39">
        <v>17.935111248806699</v>
      </c>
      <c r="FP32" s="39">
        <v>18.5553145392673</v>
      </c>
      <c r="FQ32" s="39">
        <v>23.409030488746701</v>
      </c>
      <c r="FR32" s="39">
        <v>12.0516813498419</v>
      </c>
      <c r="FS32" s="39">
        <v>13.3543933951906</v>
      </c>
      <c r="FT32" s="39">
        <v>15.7113919403309</v>
      </c>
      <c r="FU32" s="39">
        <v>17.829838349649901</v>
      </c>
      <c r="FV32" s="39">
        <v>14.6473321914654</v>
      </c>
      <c r="FW32" s="39">
        <v>14.8236532845384</v>
      </c>
      <c r="FX32" s="39">
        <v>10.640317384464099</v>
      </c>
      <c r="FY32" s="39">
        <v>13.2864567937443</v>
      </c>
      <c r="FZ32" s="39">
        <v>11.6322424310721</v>
      </c>
      <c r="GA32" s="39">
        <v>11.469212587828601</v>
      </c>
      <c r="GB32" s="39">
        <v>11.546475538330901</v>
      </c>
      <c r="GC32" s="39">
        <v>15.744246604462599</v>
      </c>
      <c r="GD32" s="39">
        <v>12.3632432050596</v>
      </c>
      <c r="GE32" s="39">
        <v>10.8903138861264</v>
      </c>
      <c r="GF32" s="39">
        <v>10.222223365433999</v>
      </c>
      <c r="GG32" s="39">
        <v>7.2275259011834896</v>
      </c>
      <c r="GH32" s="39">
        <v>13.492584995019699</v>
      </c>
      <c r="GI32" s="39">
        <v>8.9303264855722198</v>
      </c>
      <c r="GJ32" s="39">
        <v>7.4150212597911001</v>
      </c>
      <c r="GK32" s="145"/>
      <c r="GL32" s="145"/>
      <c r="GM32" s="145"/>
      <c r="GN32" s="145"/>
      <c r="GO32" s="145"/>
      <c r="GP32" s="145"/>
    </row>
    <row r="33" spans="1:198" ht="15" x14ac:dyDescent="0.25">
      <c r="A33" s="35" t="s">
        <v>22</v>
      </c>
      <c r="B33" s="88"/>
      <c r="C33" s="39">
        <v>0</v>
      </c>
      <c r="D33" s="39">
        <v>0</v>
      </c>
      <c r="E33" s="39">
        <v>0</v>
      </c>
      <c r="F33" s="39">
        <v>0</v>
      </c>
      <c r="G33" s="39">
        <v>0</v>
      </c>
      <c r="H33" s="39">
        <v>0</v>
      </c>
      <c r="I33" s="39">
        <v>0</v>
      </c>
      <c r="J33" s="39">
        <v>0</v>
      </c>
      <c r="K33" s="39">
        <v>0</v>
      </c>
      <c r="L33" s="39">
        <v>0</v>
      </c>
      <c r="M33" s="39">
        <v>0</v>
      </c>
      <c r="N33" s="39">
        <v>0</v>
      </c>
      <c r="O33" s="39">
        <v>0</v>
      </c>
      <c r="P33" s="39">
        <v>0</v>
      </c>
      <c r="Q33" s="39">
        <v>0</v>
      </c>
      <c r="R33" s="39">
        <v>0</v>
      </c>
      <c r="S33" s="39">
        <v>0</v>
      </c>
      <c r="T33" s="39">
        <v>0</v>
      </c>
      <c r="U33" s="39">
        <v>0</v>
      </c>
      <c r="V33" s="39">
        <v>0</v>
      </c>
      <c r="W33" s="39">
        <v>0</v>
      </c>
      <c r="X33" s="39">
        <v>0</v>
      </c>
      <c r="Y33" s="39">
        <v>0</v>
      </c>
      <c r="Z33" s="39">
        <v>0</v>
      </c>
      <c r="AA33" s="39">
        <v>0</v>
      </c>
      <c r="AB33" s="39">
        <v>0</v>
      </c>
      <c r="AC33" s="39">
        <v>0</v>
      </c>
      <c r="AD33" s="39">
        <v>0</v>
      </c>
      <c r="AE33" s="39">
        <v>0</v>
      </c>
      <c r="AF33" s="39">
        <v>0</v>
      </c>
      <c r="AG33" s="39">
        <v>0</v>
      </c>
      <c r="AH33" s="39">
        <v>0</v>
      </c>
      <c r="AI33" s="39">
        <v>0</v>
      </c>
      <c r="AJ33" s="39">
        <v>0</v>
      </c>
      <c r="AK33" s="39">
        <v>0</v>
      </c>
      <c r="AL33" s="39">
        <v>0</v>
      </c>
      <c r="AM33" s="39">
        <v>0</v>
      </c>
      <c r="AN33" s="39">
        <v>0</v>
      </c>
      <c r="AO33" s="39">
        <v>0</v>
      </c>
      <c r="AP33" s="39">
        <v>0</v>
      </c>
      <c r="AQ33" s="39">
        <v>0</v>
      </c>
      <c r="AR33" s="39">
        <v>0</v>
      </c>
      <c r="AS33" s="39">
        <v>0</v>
      </c>
      <c r="AT33" s="39">
        <v>0</v>
      </c>
      <c r="AU33" s="39">
        <v>0</v>
      </c>
      <c r="AV33" s="39">
        <v>0</v>
      </c>
      <c r="AW33" s="39">
        <v>0</v>
      </c>
      <c r="AX33" s="39">
        <v>0</v>
      </c>
      <c r="AY33" s="39">
        <v>0</v>
      </c>
      <c r="AZ33" s="39">
        <v>0</v>
      </c>
      <c r="BA33" s="39">
        <v>0</v>
      </c>
      <c r="BB33" s="39">
        <v>0</v>
      </c>
      <c r="BC33" s="39">
        <v>0</v>
      </c>
      <c r="BD33" s="39">
        <v>0</v>
      </c>
      <c r="BE33" s="39">
        <v>0</v>
      </c>
      <c r="BF33" s="39">
        <v>0</v>
      </c>
      <c r="BG33" s="39">
        <v>0</v>
      </c>
      <c r="BH33" s="39">
        <v>0</v>
      </c>
      <c r="BI33" s="39">
        <v>0</v>
      </c>
      <c r="BJ33" s="39">
        <v>0</v>
      </c>
      <c r="BK33" s="39">
        <v>0</v>
      </c>
      <c r="BL33" s="39">
        <v>0</v>
      </c>
      <c r="BM33" s="39">
        <v>0</v>
      </c>
      <c r="BN33" s="39">
        <v>0</v>
      </c>
      <c r="BO33" s="39">
        <v>0</v>
      </c>
      <c r="BP33" s="39">
        <v>0</v>
      </c>
      <c r="BQ33" s="39">
        <v>0</v>
      </c>
      <c r="BR33" s="39">
        <v>0</v>
      </c>
      <c r="BS33" s="39">
        <v>0</v>
      </c>
      <c r="BT33" s="39">
        <v>0</v>
      </c>
      <c r="BU33" s="39">
        <v>0</v>
      </c>
      <c r="BV33" s="39">
        <v>0.20970009237907</v>
      </c>
      <c r="BW33" s="39">
        <v>0</v>
      </c>
      <c r="BX33" s="39">
        <v>0</v>
      </c>
      <c r="BY33" s="39">
        <v>0</v>
      </c>
      <c r="BZ33" s="39">
        <v>0</v>
      </c>
      <c r="CA33" s="39">
        <v>0</v>
      </c>
      <c r="CB33" s="39">
        <v>0</v>
      </c>
      <c r="CC33" s="39">
        <v>0</v>
      </c>
      <c r="CD33" s="39">
        <v>0</v>
      </c>
      <c r="CE33" s="39">
        <v>0</v>
      </c>
      <c r="CF33" s="39">
        <v>0</v>
      </c>
      <c r="CG33" s="39">
        <v>0</v>
      </c>
      <c r="CH33" s="39">
        <v>0</v>
      </c>
      <c r="CI33" s="39">
        <v>0</v>
      </c>
      <c r="CJ33" s="39">
        <v>0</v>
      </c>
      <c r="CK33" s="39">
        <v>0</v>
      </c>
      <c r="CL33" s="39">
        <v>0</v>
      </c>
      <c r="CM33" s="39">
        <v>0</v>
      </c>
      <c r="CN33" s="39">
        <v>0</v>
      </c>
      <c r="CO33" s="39">
        <v>0</v>
      </c>
      <c r="CP33" s="39">
        <v>0</v>
      </c>
      <c r="CQ33" s="39">
        <v>0</v>
      </c>
      <c r="CR33" s="39">
        <v>0</v>
      </c>
      <c r="CS33" s="39">
        <v>0</v>
      </c>
      <c r="CT33" s="39">
        <v>0</v>
      </c>
      <c r="CU33" s="39">
        <v>0</v>
      </c>
      <c r="CV33" s="39">
        <v>0</v>
      </c>
      <c r="CW33" s="39">
        <v>0</v>
      </c>
      <c r="CX33" s="39">
        <v>0</v>
      </c>
      <c r="CY33" s="39">
        <v>0</v>
      </c>
      <c r="CZ33" s="39">
        <v>0</v>
      </c>
      <c r="DA33" s="39">
        <v>0</v>
      </c>
      <c r="DB33" s="39">
        <v>0</v>
      </c>
      <c r="DC33" s="39">
        <v>0</v>
      </c>
      <c r="DD33" s="39">
        <v>0</v>
      </c>
      <c r="DE33" s="39">
        <v>0</v>
      </c>
      <c r="DF33" s="39">
        <v>0</v>
      </c>
      <c r="DG33" s="39">
        <v>0</v>
      </c>
      <c r="DH33" s="39">
        <v>0</v>
      </c>
      <c r="DI33" s="39">
        <v>0</v>
      </c>
      <c r="DJ33" s="39">
        <v>0</v>
      </c>
      <c r="DK33" s="39">
        <v>0</v>
      </c>
      <c r="DL33" s="39">
        <v>0.13640079491279999</v>
      </c>
      <c r="DM33" s="39">
        <v>0</v>
      </c>
      <c r="DN33" s="39">
        <v>0</v>
      </c>
      <c r="DO33" s="39">
        <v>0</v>
      </c>
      <c r="DP33" s="39">
        <v>0</v>
      </c>
      <c r="DQ33" s="39">
        <v>0</v>
      </c>
      <c r="DR33" s="39">
        <v>0</v>
      </c>
      <c r="DS33" s="39">
        <v>0</v>
      </c>
      <c r="DT33" s="39">
        <v>0</v>
      </c>
      <c r="DU33" s="39">
        <v>0</v>
      </c>
      <c r="DV33" s="39">
        <v>0</v>
      </c>
      <c r="DW33" s="39">
        <v>0</v>
      </c>
      <c r="DX33" s="39">
        <v>0</v>
      </c>
      <c r="DY33" s="39">
        <v>0</v>
      </c>
      <c r="DZ33" s="39">
        <v>0</v>
      </c>
      <c r="EA33" s="39">
        <v>0</v>
      </c>
      <c r="EB33" s="39">
        <v>0</v>
      </c>
      <c r="EC33" s="39">
        <v>0</v>
      </c>
      <c r="ED33" s="39">
        <v>0</v>
      </c>
      <c r="EE33" s="39">
        <v>0</v>
      </c>
      <c r="EF33" s="39">
        <v>0</v>
      </c>
      <c r="EG33" s="39">
        <v>0</v>
      </c>
      <c r="EH33" s="39">
        <v>0</v>
      </c>
      <c r="EI33" s="39">
        <v>0</v>
      </c>
      <c r="EJ33" s="39">
        <v>0</v>
      </c>
      <c r="EK33" s="39">
        <v>0</v>
      </c>
      <c r="EL33" s="39">
        <v>0</v>
      </c>
      <c r="EM33" s="39">
        <v>0</v>
      </c>
      <c r="EN33" s="39">
        <v>0</v>
      </c>
      <c r="EO33" s="39">
        <v>0</v>
      </c>
      <c r="EP33" s="39">
        <v>0</v>
      </c>
      <c r="EQ33" s="39">
        <v>0</v>
      </c>
      <c r="ER33" s="39">
        <v>0</v>
      </c>
      <c r="ES33" s="39">
        <v>0</v>
      </c>
      <c r="ET33" s="39">
        <v>0</v>
      </c>
      <c r="EU33" s="39">
        <v>0</v>
      </c>
      <c r="EV33" s="39">
        <v>0</v>
      </c>
      <c r="EW33" s="39">
        <v>0</v>
      </c>
      <c r="EX33" s="39">
        <v>0</v>
      </c>
      <c r="EY33" s="39">
        <v>1.1219247201402001</v>
      </c>
      <c r="EZ33" s="39">
        <v>0</v>
      </c>
      <c r="FA33" s="39">
        <v>0</v>
      </c>
      <c r="FB33" s="39">
        <v>1.9202733121280999</v>
      </c>
      <c r="FC33" s="39">
        <v>1.0851472330820999</v>
      </c>
      <c r="FD33" s="39">
        <v>0</v>
      </c>
      <c r="FE33" s="39">
        <v>1.46734232702488</v>
      </c>
      <c r="FF33" s="39">
        <v>0</v>
      </c>
      <c r="FG33" s="39">
        <v>0</v>
      </c>
      <c r="FH33" s="39">
        <v>0</v>
      </c>
      <c r="FI33" s="39">
        <v>0</v>
      </c>
      <c r="FJ33" s="39">
        <v>0</v>
      </c>
      <c r="FK33" s="39">
        <v>0.79869314870784003</v>
      </c>
      <c r="FL33" s="39">
        <v>0.79556156859528004</v>
      </c>
      <c r="FM33" s="39">
        <v>0.45903355649928002</v>
      </c>
      <c r="FN33" s="39">
        <v>0.6938553249396</v>
      </c>
      <c r="FO33" s="39">
        <v>0</v>
      </c>
      <c r="FP33" s="39">
        <v>0</v>
      </c>
      <c r="FQ33" s="39">
        <v>0</v>
      </c>
      <c r="FR33" s="39">
        <v>0</v>
      </c>
      <c r="FS33" s="39">
        <v>0</v>
      </c>
      <c r="FT33" s="39">
        <v>0</v>
      </c>
      <c r="FU33" s="39">
        <v>0</v>
      </c>
      <c r="FV33" s="39">
        <v>0</v>
      </c>
      <c r="FW33" s="39">
        <v>0</v>
      </c>
      <c r="FX33" s="39">
        <v>0</v>
      </c>
      <c r="FY33" s="39">
        <v>0</v>
      </c>
      <c r="FZ33" s="39">
        <v>0.37482676947259203</v>
      </c>
      <c r="GA33" s="39">
        <v>0</v>
      </c>
      <c r="GB33" s="39">
        <v>0</v>
      </c>
      <c r="GC33" s="39">
        <v>0</v>
      </c>
      <c r="GD33" s="39">
        <v>0</v>
      </c>
      <c r="GE33" s="39">
        <v>0</v>
      </c>
      <c r="GF33" s="39">
        <v>0</v>
      </c>
      <c r="GG33" s="39">
        <v>0</v>
      </c>
      <c r="GH33" s="39">
        <v>0</v>
      </c>
      <c r="GI33" s="39">
        <v>0</v>
      </c>
      <c r="GJ33" s="39">
        <v>0</v>
      </c>
      <c r="GL33" s="145"/>
      <c r="GN33" s="145"/>
      <c r="GO33" s="145"/>
      <c r="GP33" s="145"/>
    </row>
    <row r="34" spans="1:198" ht="15" x14ac:dyDescent="0.25">
      <c r="A34" s="35" t="s">
        <v>23</v>
      </c>
      <c r="B34" s="88"/>
      <c r="C34" s="39">
        <v>0</v>
      </c>
      <c r="D34" s="39">
        <v>0</v>
      </c>
      <c r="E34" s="39">
        <v>0</v>
      </c>
      <c r="F34" s="39">
        <v>0</v>
      </c>
      <c r="G34" s="39">
        <v>0</v>
      </c>
      <c r="H34" s="39">
        <v>0</v>
      </c>
      <c r="I34" s="39">
        <v>0</v>
      </c>
      <c r="J34" s="39">
        <v>0</v>
      </c>
      <c r="K34" s="39">
        <v>0</v>
      </c>
      <c r="L34" s="39">
        <v>0</v>
      </c>
      <c r="M34" s="39">
        <v>0</v>
      </c>
      <c r="N34" s="39">
        <v>0</v>
      </c>
      <c r="O34" s="39">
        <v>0</v>
      </c>
      <c r="P34" s="39">
        <v>0</v>
      </c>
      <c r="Q34" s="39">
        <v>0</v>
      </c>
      <c r="R34" s="39">
        <v>0</v>
      </c>
      <c r="S34" s="39">
        <v>0</v>
      </c>
      <c r="T34" s="39">
        <v>0</v>
      </c>
      <c r="U34" s="39">
        <v>0</v>
      </c>
      <c r="V34" s="39">
        <v>0</v>
      </c>
      <c r="W34" s="39">
        <v>0</v>
      </c>
      <c r="X34" s="39">
        <v>0</v>
      </c>
      <c r="Y34" s="39">
        <v>0</v>
      </c>
      <c r="Z34" s="39">
        <v>0</v>
      </c>
      <c r="AA34" s="39">
        <v>0</v>
      </c>
      <c r="AB34" s="39">
        <v>0</v>
      </c>
      <c r="AC34" s="39">
        <v>0</v>
      </c>
      <c r="AD34" s="39">
        <v>0</v>
      </c>
      <c r="AE34" s="39">
        <v>0</v>
      </c>
      <c r="AF34" s="39">
        <v>0</v>
      </c>
      <c r="AG34" s="39">
        <v>0</v>
      </c>
      <c r="AH34" s="39">
        <v>0</v>
      </c>
      <c r="AI34" s="39">
        <v>0</v>
      </c>
      <c r="AJ34" s="39">
        <v>0</v>
      </c>
      <c r="AK34" s="39">
        <v>0</v>
      </c>
      <c r="AL34" s="39">
        <v>0</v>
      </c>
      <c r="AM34" s="39">
        <v>0</v>
      </c>
      <c r="AN34" s="39">
        <v>0</v>
      </c>
      <c r="AO34" s="39">
        <v>0</v>
      </c>
      <c r="AP34" s="39">
        <v>0</v>
      </c>
      <c r="AQ34" s="39">
        <v>0</v>
      </c>
      <c r="AR34" s="39">
        <v>0</v>
      </c>
      <c r="AS34" s="39">
        <v>0</v>
      </c>
      <c r="AT34" s="39">
        <v>0</v>
      </c>
      <c r="AU34" s="39">
        <v>0</v>
      </c>
      <c r="AV34" s="39">
        <v>0</v>
      </c>
      <c r="AW34" s="39">
        <v>0</v>
      </c>
      <c r="AX34" s="39">
        <v>0</v>
      </c>
      <c r="AY34" s="39">
        <v>0</v>
      </c>
      <c r="AZ34" s="39">
        <v>0</v>
      </c>
      <c r="BA34" s="39">
        <v>0</v>
      </c>
      <c r="BB34" s="39">
        <v>0</v>
      </c>
      <c r="BC34" s="39">
        <v>0</v>
      </c>
      <c r="BD34" s="39">
        <v>0</v>
      </c>
      <c r="BE34" s="39">
        <v>4.7281453958624403E-2</v>
      </c>
      <c r="BF34" s="39">
        <v>0</v>
      </c>
      <c r="BG34" s="39">
        <v>0</v>
      </c>
      <c r="BH34" s="39">
        <v>4.8056059946021697E-2</v>
      </c>
      <c r="BI34" s="39">
        <v>4.7786995895925E-2</v>
      </c>
      <c r="BJ34" s="39">
        <v>2.47814254329826E-2</v>
      </c>
      <c r="BK34" s="39">
        <v>2.51850365031983E-2</v>
      </c>
      <c r="BL34" s="39">
        <v>7.5743440099345402E-2</v>
      </c>
      <c r="BM34" s="39">
        <v>0.10117064324467299</v>
      </c>
      <c r="BN34" s="39">
        <v>0.15654543541584601</v>
      </c>
      <c r="BO34" s="39">
        <v>7.2003360207454195E-2</v>
      </c>
      <c r="BP34" s="39">
        <v>9.6650270484842801E-2</v>
      </c>
      <c r="BQ34" s="39">
        <v>0.19822454354357</v>
      </c>
      <c r="BR34" s="39">
        <v>0.17142506838266</v>
      </c>
      <c r="BS34" s="39">
        <v>0.1307109518447</v>
      </c>
      <c r="BT34" s="39">
        <v>0.164009939577</v>
      </c>
      <c r="BU34" s="39">
        <v>0.31708588318219999</v>
      </c>
      <c r="BV34" s="39">
        <v>0.28279289581610001</v>
      </c>
      <c r="BW34" s="39">
        <v>0.31460088409769998</v>
      </c>
      <c r="BX34" s="39">
        <v>0.5332808035337</v>
      </c>
      <c r="BY34" s="39">
        <v>0.27185889984430001</v>
      </c>
      <c r="BZ34" s="39">
        <v>9.6914964295500006E-2</v>
      </c>
      <c r="CA34" s="39">
        <v>0.28527789490060002</v>
      </c>
      <c r="CB34" s="39">
        <v>0.41549184692840002</v>
      </c>
      <c r="CC34" s="39">
        <v>0.1943269284079</v>
      </c>
      <c r="CD34" s="39">
        <v>0.4413358374072</v>
      </c>
      <c r="CE34" s="39">
        <v>0.37503606183274002</v>
      </c>
      <c r="CF34" s="39">
        <v>0.41802654599458999</v>
      </c>
      <c r="CG34" s="39">
        <v>0.22702951635992</v>
      </c>
      <c r="CH34" s="39">
        <v>0.15561064267138999</v>
      </c>
      <c r="CI34" s="39">
        <v>0.14149584787142999</v>
      </c>
      <c r="CJ34" s="39">
        <v>0.11227225863771</v>
      </c>
      <c r="CK34" s="39">
        <v>0.28811079385693</v>
      </c>
      <c r="CL34" s="39">
        <v>0.13652584970243001</v>
      </c>
      <c r="CM34" s="39">
        <v>0.124249954225</v>
      </c>
      <c r="CN34" s="39">
        <v>0.33284077737793</v>
      </c>
      <c r="CO34" s="39">
        <v>0.84345838926099004</v>
      </c>
      <c r="CP34" s="39">
        <v>0.64823686118266999</v>
      </c>
      <c r="CQ34" s="39">
        <v>0.58009818628568</v>
      </c>
      <c r="CR34" s="39">
        <v>0.74634462503873</v>
      </c>
      <c r="CS34" s="39">
        <v>0.86274198215671005</v>
      </c>
      <c r="CT34" s="39">
        <v>0.94176495304381003</v>
      </c>
      <c r="CU34" s="39">
        <v>0.47011212680571002</v>
      </c>
      <c r="CV34" s="39">
        <v>0.97988483900003998</v>
      </c>
      <c r="CW34" s="39">
        <v>1.0425565159111301</v>
      </c>
      <c r="CX34" s="39">
        <v>1.16655797022768</v>
      </c>
      <c r="CY34" s="39">
        <v>1.0232232230337199</v>
      </c>
      <c r="CZ34" s="39">
        <v>1.32828171064694</v>
      </c>
      <c r="DA34" s="39">
        <v>1.08882719886452</v>
      </c>
      <c r="DB34" s="39">
        <v>0.93396205591848003</v>
      </c>
      <c r="DC34" s="39">
        <v>1.0981707954222399</v>
      </c>
      <c r="DD34" s="39">
        <v>0.87526637754258996</v>
      </c>
      <c r="DE34" s="39">
        <v>0.86612158091163005</v>
      </c>
      <c r="DF34" s="39">
        <v>1.18365476392904</v>
      </c>
      <c r="DG34" s="39">
        <v>1.0657664073603601</v>
      </c>
      <c r="DH34" s="39">
        <v>1.1064209923827799</v>
      </c>
      <c r="DI34" s="39">
        <v>0.92844535795089</v>
      </c>
      <c r="DJ34" s="39">
        <v>1.1010036943785699</v>
      </c>
      <c r="DK34" s="39">
        <v>0.81582519944135001</v>
      </c>
      <c r="DL34" s="39">
        <v>1.05721801050968</v>
      </c>
      <c r="DM34" s="39">
        <v>0.78570701053721004</v>
      </c>
      <c r="DN34" s="39">
        <v>0.71881083518247002</v>
      </c>
      <c r="DO34" s="39">
        <v>0.46733910039793197</v>
      </c>
      <c r="DP34" s="39">
        <v>0.28068477208103598</v>
      </c>
      <c r="DQ34" s="39">
        <v>0.27266976749028499</v>
      </c>
      <c r="DR34" s="39">
        <v>0.228666793181447</v>
      </c>
      <c r="DS34" s="39">
        <v>0.29926263311423901</v>
      </c>
      <c r="DT34" s="39">
        <v>9.7401035840302602E-2</v>
      </c>
      <c r="DU34" s="39">
        <v>4.6736572895987101E-2</v>
      </c>
      <c r="DV34" s="39">
        <v>0.24129978110487299</v>
      </c>
      <c r="DW34" s="39">
        <v>0.211070951091687</v>
      </c>
      <c r="DX34" s="39">
        <v>0.186866616224965</v>
      </c>
      <c r="DY34" s="39">
        <v>8.1769094096455802E-2</v>
      </c>
      <c r="DZ34" s="39">
        <v>7.6938852849502706E-2</v>
      </c>
      <c r="EA34" s="39">
        <v>0.10114314809479701</v>
      </c>
      <c r="EB34" s="39">
        <v>0.17548109748173699</v>
      </c>
      <c r="EC34" s="39">
        <v>1.04301368784799E-2</v>
      </c>
      <c r="ED34" s="39">
        <v>1.06424562615155E-2</v>
      </c>
      <c r="EE34" s="39">
        <v>3.84826933081245E-3</v>
      </c>
      <c r="EF34" s="39">
        <v>0</v>
      </c>
      <c r="EG34" s="39">
        <v>0</v>
      </c>
      <c r="EH34" s="39">
        <v>0</v>
      </c>
      <c r="EI34" s="39">
        <v>0</v>
      </c>
      <c r="EJ34" s="39">
        <v>2.8132172911926202E-3</v>
      </c>
      <c r="EK34" s="39">
        <v>0</v>
      </c>
      <c r="EL34" s="39">
        <v>0</v>
      </c>
      <c r="EM34" s="39">
        <v>3.23785383550141E-3</v>
      </c>
      <c r="EN34" s="39">
        <v>0</v>
      </c>
      <c r="EO34" s="39">
        <v>0</v>
      </c>
      <c r="EP34" s="39">
        <v>0</v>
      </c>
      <c r="EQ34" s="39">
        <v>2.07541172129387E-2</v>
      </c>
      <c r="ER34" s="39">
        <v>0.25127869916382101</v>
      </c>
      <c r="ES34" s="39">
        <v>0.115633877019768</v>
      </c>
      <c r="ET34" s="39">
        <v>0.31899831077468399</v>
      </c>
      <c r="EU34" s="39">
        <v>0.104418518431111</v>
      </c>
      <c r="EV34" s="39">
        <v>0.18504828972624901</v>
      </c>
      <c r="EW34" s="39">
        <v>0.14394605696874699</v>
      </c>
      <c r="EX34" s="39">
        <v>0.14744990567789201</v>
      </c>
      <c r="EY34" s="39">
        <v>0.21033720647642401</v>
      </c>
      <c r="EZ34" s="39">
        <v>0.53283913502449498</v>
      </c>
      <c r="FA34" s="39">
        <v>0.241463544201551</v>
      </c>
      <c r="FB34" s="39">
        <v>0.33539591069099201</v>
      </c>
      <c r="FC34" s="39">
        <v>0.37158668176855397</v>
      </c>
      <c r="FD34" s="39">
        <v>0.32879509166550303</v>
      </c>
      <c r="FE34" s="39">
        <v>0.45174749671023401</v>
      </c>
      <c r="FF34" s="39">
        <v>0.37382325688645002</v>
      </c>
      <c r="FG34" s="39">
        <v>0.57605392929862698</v>
      </c>
      <c r="FH34" s="39">
        <v>0.85319220288904996</v>
      </c>
      <c r="FI34" s="39">
        <v>0.54581381684670505</v>
      </c>
      <c r="FJ34" s="39">
        <v>0.74142326928550994</v>
      </c>
      <c r="FK34" s="39">
        <v>0.73130579595299405</v>
      </c>
      <c r="FL34" s="39">
        <v>0.39584393989699701</v>
      </c>
      <c r="FM34" s="39">
        <v>0.33557609330281102</v>
      </c>
      <c r="FN34" s="39">
        <v>0.33894118085587699</v>
      </c>
      <c r="FO34" s="39">
        <v>0.77135033039936296</v>
      </c>
      <c r="FP34" s="39">
        <v>0.240090847237487</v>
      </c>
      <c r="FQ34" s="39">
        <v>8.0274973811349001E-2</v>
      </c>
      <c r="FR34" s="39">
        <v>0</v>
      </c>
      <c r="FS34" s="39">
        <v>0.123382068046238</v>
      </c>
      <c r="FT34" s="39">
        <v>5.6727932844828403E-2</v>
      </c>
      <c r="FU34" s="39">
        <v>6.5432481073980503E-2</v>
      </c>
      <c r="FV34" s="39">
        <v>0.27833625869797202</v>
      </c>
      <c r="FW34" s="39">
        <v>0.25927213396339799</v>
      </c>
      <c r="FX34" s="39">
        <v>0</v>
      </c>
      <c r="FY34" s="39">
        <v>0</v>
      </c>
      <c r="FZ34" s="39">
        <v>0</v>
      </c>
      <c r="GA34" s="39">
        <v>0</v>
      </c>
      <c r="GB34" s="39">
        <v>0</v>
      </c>
      <c r="GC34" s="39">
        <v>0</v>
      </c>
      <c r="GD34" s="39">
        <v>0</v>
      </c>
      <c r="GE34" s="39">
        <v>0</v>
      </c>
      <c r="GF34" s="39">
        <v>0</v>
      </c>
      <c r="GG34" s="39">
        <v>0</v>
      </c>
      <c r="GH34" s="39">
        <v>0</v>
      </c>
      <c r="GI34" s="39">
        <v>7.7001174605731304E-2</v>
      </c>
      <c r="GJ34" s="39">
        <v>0.22711125900438001</v>
      </c>
      <c r="GL34" s="145"/>
      <c r="GN34" s="145"/>
      <c r="GO34" s="145"/>
      <c r="GP34" s="145"/>
    </row>
    <row r="35" spans="1:198" ht="15" x14ac:dyDescent="0.25">
      <c r="A35" s="35" t="s">
        <v>24</v>
      </c>
      <c r="B35" s="88"/>
      <c r="C35" s="39">
        <f>SUM(C36:C38)</f>
        <v>0</v>
      </c>
      <c r="D35" s="39">
        <f t="shared" ref="D35:BO35" si="39">SUM(D36:D38)</f>
        <v>0</v>
      </c>
      <c r="E35" s="39">
        <f t="shared" si="39"/>
        <v>0</v>
      </c>
      <c r="F35" s="39">
        <f t="shared" si="39"/>
        <v>0</v>
      </c>
      <c r="G35" s="39">
        <f t="shared" si="39"/>
        <v>0</v>
      </c>
      <c r="H35" s="39">
        <f t="shared" si="39"/>
        <v>0</v>
      </c>
      <c r="I35" s="39">
        <f t="shared" si="39"/>
        <v>0</v>
      </c>
      <c r="J35" s="39">
        <f t="shared" si="39"/>
        <v>0</v>
      </c>
      <c r="K35" s="39">
        <f t="shared" si="39"/>
        <v>0</v>
      </c>
      <c r="L35" s="39">
        <f t="shared" si="39"/>
        <v>0</v>
      </c>
      <c r="M35" s="39">
        <f t="shared" si="39"/>
        <v>0</v>
      </c>
      <c r="N35" s="39">
        <f t="shared" si="39"/>
        <v>0</v>
      </c>
      <c r="O35" s="39">
        <f t="shared" si="39"/>
        <v>0</v>
      </c>
      <c r="P35" s="39">
        <f t="shared" si="39"/>
        <v>0</v>
      </c>
      <c r="Q35" s="39">
        <f t="shared" si="39"/>
        <v>0</v>
      </c>
      <c r="R35" s="39">
        <f t="shared" si="39"/>
        <v>0</v>
      </c>
      <c r="S35" s="39">
        <f t="shared" si="39"/>
        <v>0</v>
      </c>
      <c r="T35" s="39">
        <f t="shared" si="39"/>
        <v>0</v>
      </c>
      <c r="U35" s="39">
        <f t="shared" si="39"/>
        <v>0</v>
      </c>
      <c r="V35" s="39">
        <f t="shared" si="39"/>
        <v>0</v>
      </c>
      <c r="W35" s="39">
        <f t="shared" si="39"/>
        <v>0</v>
      </c>
      <c r="X35" s="39">
        <f t="shared" si="39"/>
        <v>0</v>
      </c>
      <c r="Y35" s="39">
        <f t="shared" si="39"/>
        <v>0</v>
      </c>
      <c r="Z35" s="39">
        <f t="shared" si="39"/>
        <v>0</v>
      </c>
      <c r="AA35" s="39">
        <f t="shared" si="39"/>
        <v>0</v>
      </c>
      <c r="AB35" s="39">
        <f t="shared" si="39"/>
        <v>0</v>
      </c>
      <c r="AC35" s="39">
        <f t="shared" si="39"/>
        <v>0</v>
      </c>
      <c r="AD35" s="39">
        <f t="shared" si="39"/>
        <v>0</v>
      </c>
      <c r="AE35" s="39">
        <f t="shared" si="39"/>
        <v>0</v>
      </c>
      <c r="AF35" s="39">
        <f t="shared" si="39"/>
        <v>0</v>
      </c>
      <c r="AG35" s="39">
        <f t="shared" si="39"/>
        <v>0</v>
      </c>
      <c r="AH35" s="39">
        <f t="shared" si="39"/>
        <v>0</v>
      </c>
      <c r="AI35" s="39">
        <f t="shared" si="39"/>
        <v>0</v>
      </c>
      <c r="AJ35" s="39">
        <f t="shared" si="39"/>
        <v>0</v>
      </c>
      <c r="AK35" s="39">
        <f t="shared" si="39"/>
        <v>0</v>
      </c>
      <c r="AL35" s="39">
        <f t="shared" si="39"/>
        <v>0</v>
      </c>
      <c r="AM35" s="39">
        <f t="shared" si="39"/>
        <v>0</v>
      </c>
      <c r="AN35" s="39">
        <f t="shared" si="39"/>
        <v>0</v>
      </c>
      <c r="AO35" s="39">
        <f t="shared" si="39"/>
        <v>0</v>
      </c>
      <c r="AP35" s="39">
        <f t="shared" si="39"/>
        <v>0</v>
      </c>
      <c r="AQ35" s="39">
        <f t="shared" si="39"/>
        <v>0</v>
      </c>
      <c r="AR35" s="39">
        <f t="shared" si="39"/>
        <v>0</v>
      </c>
      <c r="AS35" s="39">
        <f t="shared" si="39"/>
        <v>0</v>
      </c>
      <c r="AT35" s="39">
        <f t="shared" si="39"/>
        <v>0</v>
      </c>
      <c r="AU35" s="39">
        <f t="shared" si="39"/>
        <v>0</v>
      </c>
      <c r="AV35" s="39">
        <f t="shared" si="39"/>
        <v>0</v>
      </c>
      <c r="AW35" s="39">
        <f t="shared" si="39"/>
        <v>0</v>
      </c>
      <c r="AX35" s="39">
        <f t="shared" si="39"/>
        <v>1.184090549</v>
      </c>
      <c r="AY35" s="39">
        <f t="shared" si="39"/>
        <v>5.7539920740000001</v>
      </c>
      <c r="AZ35" s="39">
        <f t="shared" si="39"/>
        <v>6.5452316860000002</v>
      </c>
      <c r="BA35" s="39">
        <f t="shared" si="39"/>
        <v>5.7923808049999996</v>
      </c>
      <c r="BB35" s="39">
        <f t="shared" si="39"/>
        <v>4.7332648170000002</v>
      </c>
      <c r="BC35" s="39">
        <f t="shared" si="39"/>
        <v>3.7303709550000002</v>
      </c>
      <c r="BD35" s="39">
        <f t="shared" si="39"/>
        <v>2.8158931919999999</v>
      </c>
      <c r="BE35" s="39">
        <f t="shared" si="39"/>
        <v>2.65525184</v>
      </c>
      <c r="BF35" s="39">
        <f t="shared" si="39"/>
        <v>1.050668591</v>
      </c>
      <c r="BG35" s="39">
        <f t="shared" si="39"/>
        <v>5.2319382869694895</v>
      </c>
      <c r="BH35" s="39">
        <f t="shared" si="39"/>
        <v>6.0767143730511997</v>
      </c>
      <c r="BI35" s="39">
        <f t="shared" si="39"/>
        <v>4.8941408180000003</v>
      </c>
      <c r="BJ35" s="39">
        <f t="shared" si="39"/>
        <v>4.7660438486590779</v>
      </c>
      <c r="BK35" s="39">
        <f t="shared" si="39"/>
        <v>6.5500048347312401</v>
      </c>
      <c r="BL35" s="39">
        <f t="shared" si="39"/>
        <v>4.2095524690982762</v>
      </c>
      <c r="BM35" s="39">
        <f t="shared" si="39"/>
        <v>5.8553134948898968</v>
      </c>
      <c r="BN35" s="39">
        <f t="shared" si="39"/>
        <v>6.1761929462692091</v>
      </c>
      <c r="BO35" s="39">
        <f t="shared" si="39"/>
        <v>6.4492969648593732</v>
      </c>
      <c r="BP35" s="39">
        <f t="shared" ref="BP35:EA35" si="40">SUM(BP36:BP38)</f>
        <v>7.0697977950000004</v>
      </c>
      <c r="BQ35" s="39">
        <f t="shared" si="40"/>
        <v>7.5109832960442908</v>
      </c>
      <c r="BR35" s="39">
        <f t="shared" si="40"/>
        <v>7.4065078518221545</v>
      </c>
      <c r="BS35" s="39">
        <f t="shared" si="40"/>
        <v>5.731938187740834</v>
      </c>
      <c r="BT35" s="39">
        <f t="shared" si="40"/>
        <v>4.378142042279733</v>
      </c>
      <c r="BU35" s="39">
        <f t="shared" si="40"/>
        <v>4.6620269324710142</v>
      </c>
      <c r="BV35" s="39">
        <f t="shared" si="40"/>
        <v>3.2196916799920783</v>
      </c>
      <c r="BW35" s="39">
        <f t="shared" si="40"/>
        <v>4.300379512735776</v>
      </c>
      <c r="BX35" s="39">
        <f t="shared" si="40"/>
        <v>4.1513366270000001</v>
      </c>
      <c r="BY35" s="39">
        <f t="shared" si="40"/>
        <v>3.778594528553223</v>
      </c>
      <c r="BZ35" s="39">
        <f t="shared" si="40"/>
        <v>4.5680180022493904</v>
      </c>
      <c r="CA35" s="39">
        <f t="shared" si="40"/>
        <v>4.1992514796915117</v>
      </c>
      <c r="CB35" s="39">
        <f t="shared" si="40"/>
        <v>3.7518668587465211</v>
      </c>
      <c r="CC35" s="39">
        <f t="shared" si="40"/>
        <v>2.9944339007225946</v>
      </c>
      <c r="CD35" s="39">
        <f t="shared" si="40"/>
        <v>2.3542940496445919</v>
      </c>
      <c r="CE35" s="39">
        <f t="shared" si="40"/>
        <v>3.378501135672852</v>
      </c>
      <c r="CF35" s="39">
        <f t="shared" si="40"/>
        <v>1.841593254</v>
      </c>
      <c r="CG35" s="39">
        <f t="shared" si="40"/>
        <v>2.952599015503357</v>
      </c>
      <c r="CH35" s="39">
        <f t="shared" si="40"/>
        <v>1.368580482</v>
      </c>
      <c r="CI35" s="39">
        <f t="shared" si="40"/>
        <v>2.1049799949999999</v>
      </c>
      <c r="CJ35" s="39">
        <f t="shared" si="40"/>
        <v>3.5258344217024011</v>
      </c>
      <c r="CK35" s="39">
        <f t="shared" si="40"/>
        <v>3.2160594979999999</v>
      </c>
      <c r="CL35" s="39">
        <f t="shared" si="40"/>
        <v>2.5722772652346189</v>
      </c>
      <c r="CM35" s="39">
        <f t="shared" si="40"/>
        <v>1.247104194246186</v>
      </c>
      <c r="CN35" s="39">
        <f t="shared" si="40"/>
        <v>0.93500266988082803</v>
      </c>
      <c r="CO35" s="39">
        <f t="shared" si="40"/>
        <v>0.16978789499999999</v>
      </c>
      <c r="CP35" s="39">
        <f t="shared" si="40"/>
        <v>1.1573194953683998</v>
      </c>
      <c r="CQ35" s="39">
        <f t="shared" si="40"/>
        <v>1.8911320167463799</v>
      </c>
      <c r="CR35" s="39">
        <f t="shared" si="40"/>
        <v>2.2783839E-2</v>
      </c>
      <c r="CS35" s="39">
        <f t="shared" si="40"/>
        <v>1.00024283602641</v>
      </c>
      <c r="CT35" s="39">
        <f t="shared" si="40"/>
        <v>0</v>
      </c>
      <c r="CU35" s="39">
        <f t="shared" si="40"/>
        <v>0.907376358559003</v>
      </c>
      <c r="CV35" s="39">
        <f t="shared" si="40"/>
        <v>7.2899136203701392E-3</v>
      </c>
      <c r="CW35" s="39">
        <f t="shared" si="40"/>
        <v>0.70663105337808796</v>
      </c>
      <c r="CX35" s="39">
        <f t="shared" si="40"/>
        <v>0</v>
      </c>
      <c r="CY35" s="39">
        <f t="shared" si="40"/>
        <v>0</v>
      </c>
      <c r="CZ35" s="39">
        <f t="shared" si="40"/>
        <v>0.71068338773779405</v>
      </c>
      <c r="DA35" s="39">
        <f t="shared" si="40"/>
        <v>1.4138197061635299E-4</v>
      </c>
      <c r="DB35" s="39">
        <f t="shared" si="40"/>
        <v>4.24145911849059E-4</v>
      </c>
      <c r="DC35" s="39">
        <f t="shared" si="40"/>
        <v>0</v>
      </c>
      <c r="DD35" s="39">
        <f t="shared" si="40"/>
        <v>0</v>
      </c>
      <c r="DE35" s="39">
        <f t="shared" si="40"/>
        <v>0.61407969349331804</v>
      </c>
      <c r="DF35" s="39">
        <f t="shared" si="40"/>
        <v>1.4137357689202301E-4</v>
      </c>
      <c r="DG35" s="39">
        <f t="shared" si="40"/>
        <v>0</v>
      </c>
      <c r="DH35" s="39">
        <f t="shared" si="40"/>
        <v>0</v>
      </c>
      <c r="DI35" s="39">
        <f t="shared" si="40"/>
        <v>0</v>
      </c>
      <c r="DJ35" s="39">
        <f t="shared" si="40"/>
        <v>0</v>
      </c>
      <c r="DK35" s="39">
        <f t="shared" si="40"/>
        <v>0</v>
      </c>
      <c r="DL35" s="39">
        <f t="shared" si="40"/>
        <v>0.59740817229624099</v>
      </c>
      <c r="DM35" s="39">
        <f t="shared" si="40"/>
        <v>0</v>
      </c>
      <c r="DN35" s="39">
        <f t="shared" si="40"/>
        <v>4.70232708929018E-2</v>
      </c>
      <c r="DO35" s="39">
        <f t="shared" si="40"/>
        <v>0</v>
      </c>
      <c r="DP35" s="39">
        <f t="shared" si="40"/>
        <v>0.61586095863958901</v>
      </c>
      <c r="DQ35" s="39">
        <f t="shared" si="40"/>
        <v>0</v>
      </c>
      <c r="DR35" s="39">
        <f t="shared" si="40"/>
        <v>0</v>
      </c>
      <c r="DS35" s="39">
        <f t="shared" si="40"/>
        <v>0</v>
      </c>
      <c r="DT35" s="39">
        <f t="shared" si="40"/>
        <v>0</v>
      </c>
      <c r="DU35" s="39">
        <f t="shared" si="40"/>
        <v>0</v>
      </c>
      <c r="DV35" s="39">
        <f t="shared" si="40"/>
        <v>0</v>
      </c>
      <c r="DW35" s="39">
        <f t="shared" si="40"/>
        <v>0</v>
      </c>
      <c r="DX35" s="39">
        <f t="shared" si="40"/>
        <v>0.56354308856680002</v>
      </c>
      <c r="DY35" s="39">
        <f t="shared" si="40"/>
        <v>0</v>
      </c>
      <c r="DZ35" s="39">
        <f t="shared" si="40"/>
        <v>0</v>
      </c>
      <c r="EA35" s="39">
        <f t="shared" si="40"/>
        <v>0</v>
      </c>
      <c r="EB35" s="39">
        <f t="shared" ref="EB35:GE35" si="41">SUM(EB36:EB38)</f>
        <v>0</v>
      </c>
      <c r="EC35" s="39">
        <f t="shared" si="41"/>
        <v>0</v>
      </c>
      <c r="ED35" s="39">
        <f t="shared" si="41"/>
        <v>0</v>
      </c>
      <c r="EE35" s="39">
        <f t="shared" si="41"/>
        <v>0.68086994481880203</v>
      </c>
      <c r="EF35" s="39">
        <f t="shared" si="41"/>
        <v>0</v>
      </c>
      <c r="EG35" s="39">
        <f t="shared" si="41"/>
        <v>0</v>
      </c>
      <c r="EH35" s="39">
        <f t="shared" si="41"/>
        <v>0</v>
      </c>
      <c r="EI35" s="39">
        <f t="shared" si="41"/>
        <v>0</v>
      </c>
      <c r="EJ35" s="39">
        <f t="shared" si="41"/>
        <v>0</v>
      </c>
      <c r="EK35" s="39">
        <f t="shared" si="41"/>
        <v>0</v>
      </c>
      <c r="EL35" s="39">
        <f t="shared" si="41"/>
        <v>1.3065921076065401</v>
      </c>
      <c r="EM35" s="39">
        <f t="shared" si="41"/>
        <v>0</v>
      </c>
      <c r="EN35" s="39">
        <f t="shared" si="41"/>
        <v>0</v>
      </c>
      <c r="EO35" s="39">
        <f t="shared" si="41"/>
        <v>0</v>
      </c>
      <c r="EP35" s="39">
        <f t="shared" si="41"/>
        <v>0.239297892639037</v>
      </c>
      <c r="EQ35" s="39">
        <f t="shared" si="41"/>
        <v>1.6182994253212499</v>
      </c>
      <c r="ER35" s="39">
        <f t="shared" si="41"/>
        <v>0</v>
      </c>
      <c r="ES35" s="39">
        <f t="shared" si="41"/>
        <v>0</v>
      </c>
      <c r="ET35" s="39">
        <f t="shared" si="41"/>
        <v>0</v>
      </c>
      <c r="EU35" s="39">
        <f t="shared" si="41"/>
        <v>0</v>
      </c>
      <c r="EV35" s="39">
        <f t="shared" si="41"/>
        <v>0</v>
      </c>
      <c r="EW35" s="39">
        <f t="shared" si="41"/>
        <v>0</v>
      </c>
      <c r="EX35" s="39">
        <f t="shared" si="41"/>
        <v>0</v>
      </c>
      <c r="EY35" s="39">
        <f t="shared" si="41"/>
        <v>0</v>
      </c>
      <c r="EZ35" s="39">
        <f t="shared" si="41"/>
        <v>0</v>
      </c>
      <c r="FA35" s="39">
        <f t="shared" si="41"/>
        <v>0</v>
      </c>
      <c r="FB35" s="39">
        <f t="shared" si="41"/>
        <v>0</v>
      </c>
      <c r="FC35" s="39">
        <f t="shared" si="41"/>
        <v>0</v>
      </c>
      <c r="FD35" s="39">
        <f t="shared" si="41"/>
        <v>0</v>
      </c>
      <c r="FE35" s="39">
        <f t="shared" si="41"/>
        <v>0</v>
      </c>
      <c r="FF35" s="39">
        <f t="shared" si="41"/>
        <v>0</v>
      </c>
      <c r="FG35" s="39">
        <f t="shared" si="41"/>
        <v>0</v>
      </c>
      <c r="FH35" s="39">
        <f t="shared" si="41"/>
        <v>0</v>
      </c>
      <c r="FI35" s="39">
        <f t="shared" si="41"/>
        <v>0</v>
      </c>
      <c r="FJ35" s="39">
        <f t="shared" si="41"/>
        <v>0</v>
      </c>
      <c r="FK35" s="39">
        <f t="shared" si="41"/>
        <v>0</v>
      </c>
      <c r="FL35" s="39">
        <f t="shared" si="41"/>
        <v>0</v>
      </c>
      <c r="FM35" s="39">
        <f t="shared" si="41"/>
        <v>0</v>
      </c>
      <c r="FN35" s="39">
        <f t="shared" si="41"/>
        <v>0</v>
      </c>
      <c r="FO35" s="39">
        <f t="shared" si="41"/>
        <v>0</v>
      </c>
      <c r="FP35" s="39">
        <f t="shared" si="41"/>
        <v>0</v>
      </c>
      <c r="FQ35" s="39">
        <f t="shared" si="41"/>
        <v>0</v>
      </c>
      <c r="FR35" s="39">
        <f t="shared" si="41"/>
        <v>0</v>
      </c>
      <c r="FS35" s="39">
        <f t="shared" si="41"/>
        <v>0</v>
      </c>
      <c r="FT35" s="39">
        <f t="shared" si="41"/>
        <v>0</v>
      </c>
      <c r="FU35" s="39">
        <f t="shared" si="41"/>
        <v>1.9905461538150999</v>
      </c>
      <c r="FV35" s="39">
        <f t="shared" si="41"/>
        <v>0</v>
      </c>
      <c r="FW35" s="39">
        <f t="shared" si="41"/>
        <v>0</v>
      </c>
      <c r="FX35" s="39">
        <f t="shared" si="41"/>
        <v>0</v>
      </c>
      <c r="FY35" s="39">
        <f t="shared" si="41"/>
        <v>0</v>
      </c>
      <c r="FZ35" s="39">
        <f t="shared" si="41"/>
        <v>1.03361932087889</v>
      </c>
      <c r="GA35" s="39">
        <f t="shared" si="41"/>
        <v>0</v>
      </c>
      <c r="GB35" s="39">
        <f t="shared" si="41"/>
        <v>0</v>
      </c>
      <c r="GC35" s="39">
        <f t="shared" si="41"/>
        <v>0</v>
      </c>
      <c r="GD35" s="39">
        <f t="shared" si="41"/>
        <v>0</v>
      </c>
      <c r="GE35" s="39">
        <f t="shared" si="41"/>
        <v>0</v>
      </c>
      <c r="GF35" s="39">
        <f t="shared" ref="GF35:GG35" si="42">SUM(GF36:GF38)</f>
        <v>0</v>
      </c>
      <c r="GG35" s="39">
        <f t="shared" si="42"/>
        <v>0</v>
      </c>
      <c r="GH35" s="39">
        <f t="shared" ref="GH35:GI35" si="43">SUM(GH36:GH38)</f>
        <v>0</v>
      </c>
      <c r="GI35" s="39">
        <f t="shared" si="43"/>
        <v>0</v>
      </c>
      <c r="GJ35" s="39">
        <f t="shared" ref="GJ35" si="44">SUM(GJ36:GJ38)</f>
        <v>0</v>
      </c>
      <c r="GL35" s="145"/>
      <c r="GN35" s="145"/>
      <c r="GO35" s="145"/>
      <c r="GP35" s="145"/>
    </row>
    <row r="36" spans="1:198" ht="15" x14ac:dyDescent="0.25">
      <c r="A36" s="36" t="s">
        <v>38</v>
      </c>
      <c r="B36" s="88">
        <v>2</v>
      </c>
      <c r="C36" s="39">
        <v>0</v>
      </c>
      <c r="D36" s="39">
        <v>0</v>
      </c>
      <c r="E36" s="39">
        <v>0</v>
      </c>
      <c r="F36" s="39">
        <v>0</v>
      </c>
      <c r="G36" s="39">
        <v>0</v>
      </c>
      <c r="H36" s="39">
        <v>0</v>
      </c>
      <c r="I36" s="39">
        <v>0</v>
      </c>
      <c r="J36" s="39">
        <v>0</v>
      </c>
      <c r="K36" s="39">
        <v>0</v>
      </c>
      <c r="L36" s="39">
        <v>0</v>
      </c>
      <c r="M36" s="39">
        <v>0</v>
      </c>
      <c r="N36" s="39">
        <v>0</v>
      </c>
      <c r="O36" s="39">
        <v>0</v>
      </c>
      <c r="P36" s="39">
        <v>0</v>
      </c>
      <c r="Q36" s="39">
        <v>0</v>
      </c>
      <c r="R36" s="39">
        <v>0</v>
      </c>
      <c r="S36" s="39">
        <v>0</v>
      </c>
      <c r="T36" s="39">
        <v>0</v>
      </c>
      <c r="U36" s="39">
        <v>0</v>
      </c>
      <c r="V36" s="39">
        <v>0</v>
      </c>
      <c r="W36" s="39">
        <v>0</v>
      </c>
      <c r="X36" s="39">
        <v>0</v>
      </c>
      <c r="Y36" s="39">
        <v>0</v>
      </c>
      <c r="Z36" s="39">
        <v>0</v>
      </c>
      <c r="AA36" s="39">
        <v>0</v>
      </c>
      <c r="AB36" s="39">
        <v>0</v>
      </c>
      <c r="AC36" s="39">
        <v>0</v>
      </c>
      <c r="AD36" s="39">
        <v>0</v>
      </c>
      <c r="AE36" s="39">
        <v>0</v>
      </c>
      <c r="AF36" s="39">
        <v>0</v>
      </c>
      <c r="AG36" s="39">
        <v>0</v>
      </c>
      <c r="AH36" s="39">
        <v>0</v>
      </c>
      <c r="AI36" s="39">
        <v>0</v>
      </c>
      <c r="AJ36" s="39">
        <v>0</v>
      </c>
      <c r="AK36" s="39">
        <v>0</v>
      </c>
      <c r="AL36" s="39">
        <v>0</v>
      </c>
      <c r="AM36" s="39">
        <v>0</v>
      </c>
      <c r="AN36" s="39">
        <v>0</v>
      </c>
      <c r="AO36" s="39">
        <v>0</v>
      </c>
      <c r="AP36" s="39">
        <v>0</v>
      </c>
      <c r="AQ36" s="39">
        <v>0</v>
      </c>
      <c r="AR36" s="39">
        <v>0</v>
      </c>
      <c r="AS36" s="39">
        <v>0</v>
      </c>
      <c r="AT36" s="39">
        <v>0</v>
      </c>
      <c r="AU36" s="39">
        <v>0</v>
      </c>
      <c r="AV36" s="39">
        <v>0</v>
      </c>
      <c r="AW36" s="39">
        <v>0</v>
      </c>
      <c r="AX36" s="39">
        <v>0</v>
      </c>
      <c r="AY36" s="39">
        <v>0</v>
      </c>
      <c r="AZ36" s="39">
        <v>0</v>
      </c>
      <c r="BA36" s="39">
        <v>0</v>
      </c>
      <c r="BB36" s="39">
        <v>0</v>
      </c>
      <c r="BC36" s="39">
        <v>0</v>
      </c>
      <c r="BD36" s="39">
        <v>0</v>
      </c>
      <c r="BE36" s="39">
        <v>0</v>
      </c>
      <c r="BF36" s="39">
        <v>0</v>
      </c>
      <c r="BG36" s="39">
        <v>2.327727825904E-2</v>
      </c>
      <c r="BH36" s="39">
        <v>1.8771998596000001E-2</v>
      </c>
      <c r="BI36" s="39">
        <v>0</v>
      </c>
      <c r="BJ36" s="39">
        <v>3.3883457465779997E-2</v>
      </c>
      <c r="BK36" s="39">
        <v>3.7919437163920003E-2</v>
      </c>
      <c r="BL36" s="39">
        <v>4.6929996490000001E-2</v>
      </c>
      <c r="BM36" s="39">
        <v>3.8435667125309998E-2</v>
      </c>
      <c r="BN36" s="39">
        <v>0.18420023622324999</v>
      </c>
      <c r="BO36" s="39">
        <v>4.7313621757260997E-2</v>
      </c>
      <c r="BP36" s="39">
        <v>0</v>
      </c>
      <c r="BQ36" s="39">
        <v>0.23944847897312399</v>
      </c>
      <c r="BR36" s="39">
        <v>5.0713402961375498E-2</v>
      </c>
      <c r="BS36" s="39">
        <v>1.4152227953664E-2</v>
      </c>
      <c r="BT36" s="39">
        <v>4.05225460406579E-2</v>
      </c>
      <c r="BU36" s="39">
        <v>0.10048081847101401</v>
      </c>
      <c r="BV36" s="39">
        <v>0.127936140701123</v>
      </c>
      <c r="BW36" s="39">
        <v>7.5935635686092906E-2</v>
      </c>
      <c r="BX36" s="39">
        <v>0</v>
      </c>
      <c r="BY36" s="39">
        <v>0</v>
      </c>
      <c r="BZ36" s="39">
        <v>0</v>
      </c>
      <c r="CA36" s="39">
        <v>3.5730656012495497E-2</v>
      </c>
      <c r="CB36" s="39">
        <v>0</v>
      </c>
      <c r="CC36" s="39">
        <v>0</v>
      </c>
      <c r="CD36" s="39">
        <v>0</v>
      </c>
      <c r="CE36" s="39">
        <v>0</v>
      </c>
      <c r="CF36" s="39">
        <v>0</v>
      </c>
      <c r="CG36" s="39">
        <v>0</v>
      </c>
      <c r="CH36" s="39">
        <v>0</v>
      </c>
      <c r="CI36" s="39">
        <v>0</v>
      </c>
      <c r="CJ36" s="39">
        <v>9.7004989702400998E-2</v>
      </c>
      <c r="CK36" s="39">
        <v>0</v>
      </c>
      <c r="CL36" s="39">
        <v>0</v>
      </c>
      <c r="CM36" s="39">
        <v>0</v>
      </c>
      <c r="CN36" s="39">
        <v>0</v>
      </c>
      <c r="CO36" s="39">
        <v>0</v>
      </c>
      <c r="CP36" s="39">
        <v>0</v>
      </c>
      <c r="CQ36" s="39">
        <v>0</v>
      </c>
      <c r="CR36" s="39">
        <v>0</v>
      </c>
      <c r="CS36" s="39">
        <v>0</v>
      </c>
      <c r="CT36" s="39">
        <v>0</v>
      </c>
      <c r="CU36" s="39">
        <v>0</v>
      </c>
      <c r="CV36" s="39">
        <v>4.5704788717848398E-3</v>
      </c>
      <c r="CW36" s="39">
        <v>0</v>
      </c>
      <c r="CX36" s="39">
        <v>0</v>
      </c>
      <c r="CY36" s="39">
        <v>0</v>
      </c>
      <c r="CZ36" s="39">
        <v>0</v>
      </c>
      <c r="DA36" s="39">
        <v>1.4138197061635299E-4</v>
      </c>
      <c r="DB36" s="39">
        <v>4.24145911849059E-4</v>
      </c>
      <c r="DC36" s="39">
        <v>0</v>
      </c>
      <c r="DD36" s="39">
        <v>0</v>
      </c>
      <c r="DE36" s="39">
        <v>0.61407969349331804</v>
      </c>
      <c r="DF36" s="39">
        <v>1.4137357689202301E-4</v>
      </c>
      <c r="DG36" s="39">
        <v>0</v>
      </c>
      <c r="DH36" s="39">
        <v>0</v>
      </c>
      <c r="DI36" s="39">
        <v>0</v>
      </c>
      <c r="DJ36" s="39">
        <v>0</v>
      </c>
      <c r="DK36" s="39">
        <v>0</v>
      </c>
      <c r="DL36" s="39">
        <v>0</v>
      </c>
      <c r="DM36" s="39">
        <v>0</v>
      </c>
      <c r="DN36" s="39">
        <v>4.70232708929018E-2</v>
      </c>
      <c r="DO36" s="39">
        <v>0</v>
      </c>
      <c r="DP36" s="39">
        <v>0</v>
      </c>
      <c r="DQ36" s="39">
        <v>0</v>
      </c>
      <c r="DR36" s="39">
        <v>0</v>
      </c>
      <c r="DS36" s="39">
        <v>0</v>
      </c>
      <c r="DT36" s="39">
        <v>0</v>
      </c>
      <c r="DU36" s="39">
        <v>0</v>
      </c>
      <c r="DV36" s="39">
        <v>0</v>
      </c>
      <c r="DW36" s="39">
        <v>0</v>
      </c>
      <c r="DX36" s="39">
        <v>0</v>
      </c>
      <c r="DY36" s="39">
        <v>0</v>
      </c>
      <c r="DZ36" s="39">
        <v>0</v>
      </c>
      <c r="EA36" s="39">
        <v>0</v>
      </c>
      <c r="EB36" s="39">
        <v>0</v>
      </c>
      <c r="EC36" s="39">
        <v>0</v>
      </c>
      <c r="ED36" s="39">
        <v>0</v>
      </c>
      <c r="EE36" s="39">
        <v>0</v>
      </c>
      <c r="EF36" s="39">
        <v>0</v>
      </c>
      <c r="EG36" s="39">
        <v>0</v>
      </c>
      <c r="EH36" s="39">
        <v>0</v>
      </c>
      <c r="EI36" s="39">
        <v>0</v>
      </c>
      <c r="EJ36" s="39">
        <v>0</v>
      </c>
      <c r="EK36" s="39">
        <v>0</v>
      </c>
      <c r="EL36" s="39">
        <v>0</v>
      </c>
      <c r="EM36" s="39">
        <v>0</v>
      </c>
      <c r="EN36" s="39">
        <v>0</v>
      </c>
      <c r="EO36" s="39">
        <v>0</v>
      </c>
      <c r="EP36" s="39">
        <v>0.239297892639037</v>
      </c>
      <c r="EQ36" s="39">
        <v>0</v>
      </c>
      <c r="ER36" s="39">
        <v>0</v>
      </c>
      <c r="ES36" s="39">
        <v>0</v>
      </c>
      <c r="ET36" s="39">
        <v>0</v>
      </c>
      <c r="EU36" s="39">
        <v>0</v>
      </c>
      <c r="EV36" s="39">
        <v>0</v>
      </c>
      <c r="EW36" s="39">
        <v>0</v>
      </c>
      <c r="EX36" s="39">
        <v>0</v>
      </c>
      <c r="EY36" s="39">
        <v>0</v>
      </c>
      <c r="EZ36" s="39">
        <v>0</v>
      </c>
      <c r="FA36" s="39">
        <v>0</v>
      </c>
      <c r="FB36" s="39">
        <v>0</v>
      </c>
      <c r="FC36" s="39">
        <v>0</v>
      </c>
      <c r="FD36" s="39">
        <v>0</v>
      </c>
      <c r="FE36" s="39">
        <v>0</v>
      </c>
      <c r="FF36" s="39">
        <v>0</v>
      </c>
      <c r="FG36" s="39">
        <v>0</v>
      </c>
      <c r="FH36" s="39">
        <v>0</v>
      </c>
      <c r="FI36" s="39">
        <v>0</v>
      </c>
      <c r="FJ36" s="39">
        <v>0</v>
      </c>
      <c r="FK36" s="39">
        <v>0</v>
      </c>
      <c r="FL36" s="39">
        <v>0</v>
      </c>
      <c r="FM36" s="39">
        <v>0</v>
      </c>
      <c r="FN36" s="39">
        <v>0</v>
      </c>
      <c r="FO36" s="39">
        <v>0</v>
      </c>
      <c r="FP36" s="39">
        <v>0</v>
      </c>
      <c r="FQ36" s="39">
        <v>0</v>
      </c>
      <c r="FR36" s="39">
        <v>0</v>
      </c>
      <c r="FS36" s="39">
        <v>0</v>
      </c>
      <c r="FT36" s="39">
        <v>0</v>
      </c>
      <c r="FU36" s="39">
        <v>1.9905461538150999</v>
      </c>
      <c r="FV36" s="39">
        <v>0</v>
      </c>
      <c r="FW36" s="39">
        <v>0</v>
      </c>
      <c r="FX36" s="39">
        <v>0</v>
      </c>
      <c r="FY36" s="39">
        <v>0</v>
      </c>
      <c r="FZ36" s="39">
        <v>1.03361932087889</v>
      </c>
      <c r="GA36" s="39">
        <v>0</v>
      </c>
      <c r="GB36" s="39">
        <v>0</v>
      </c>
      <c r="GC36" s="39">
        <v>0</v>
      </c>
      <c r="GD36" s="39">
        <v>0</v>
      </c>
      <c r="GE36" s="39">
        <v>0</v>
      </c>
      <c r="GF36" s="39">
        <v>0</v>
      </c>
      <c r="GG36" s="39">
        <v>0</v>
      </c>
      <c r="GH36" s="39">
        <v>0</v>
      </c>
      <c r="GI36" s="39">
        <v>0</v>
      </c>
      <c r="GJ36" s="39">
        <v>0</v>
      </c>
      <c r="GL36" s="145"/>
      <c r="GN36" s="145"/>
      <c r="GO36" s="145"/>
      <c r="GP36" s="145"/>
    </row>
    <row r="37" spans="1:198" ht="15" x14ac:dyDescent="0.25">
      <c r="A37" s="36" t="s">
        <v>39</v>
      </c>
      <c r="B37" s="88">
        <v>3</v>
      </c>
      <c r="C37" s="39">
        <v>0</v>
      </c>
      <c r="D37" s="39">
        <v>0</v>
      </c>
      <c r="E37" s="39">
        <v>0</v>
      </c>
      <c r="F37" s="39">
        <v>0</v>
      </c>
      <c r="G37" s="39">
        <v>0</v>
      </c>
      <c r="H37" s="39">
        <v>0</v>
      </c>
      <c r="I37" s="39">
        <v>0</v>
      </c>
      <c r="J37" s="39">
        <v>0</v>
      </c>
      <c r="K37" s="39">
        <v>0</v>
      </c>
      <c r="L37" s="39">
        <v>0</v>
      </c>
      <c r="M37" s="39">
        <v>0</v>
      </c>
      <c r="N37" s="39">
        <v>0</v>
      </c>
      <c r="O37" s="39">
        <v>0</v>
      </c>
      <c r="P37" s="39">
        <v>0</v>
      </c>
      <c r="Q37" s="39">
        <v>0</v>
      </c>
      <c r="R37" s="39">
        <v>0</v>
      </c>
      <c r="S37" s="39">
        <v>0</v>
      </c>
      <c r="T37" s="39">
        <v>0</v>
      </c>
      <c r="U37" s="39">
        <v>0</v>
      </c>
      <c r="V37" s="39">
        <v>0</v>
      </c>
      <c r="W37" s="39">
        <v>0</v>
      </c>
      <c r="X37" s="39">
        <v>0</v>
      </c>
      <c r="Y37" s="39">
        <v>0</v>
      </c>
      <c r="Z37" s="39">
        <v>0</v>
      </c>
      <c r="AA37" s="39">
        <v>0</v>
      </c>
      <c r="AB37" s="39">
        <v>0</v>
      </c>
      <c r="AC37" s="39">
        <v>0</v>
      </c>
      <c r="AD37" s="39">
        <v>0</v>
      </c>
      <c r="AE37" s="39">
        <v>0</v>
      </c>
      <c r="AF37" s="39">
        <v>0</v>
      </c>
      <c r="AG37" s="39">
        <v>0</v>
      </c>
      <c r="AH37" s="39">
        <v>0</v>
      </c>
      <c r="AI37" s="39">
        <v>0</v>
      </c>
      <c r="AJ37" s="39">
        <v>0</v>
      </c>
      <c r="AK37" s="39">
        <v>0</v>
      </c>
      <c r="AL37" s="39">
        <v>0</v>
      </c>
      <c r="AM37" s="39">
        <v>0</v>
      </c>
      <c r="AN37" s="39">
        <v>0</v>
      </c>
      <c r="AO37" s="39">
        <v>0</v>
      </c>
      <c r="AP37" s="39">
        <v>0</v>
      </c>
      <c r="AQ37" s="39">
        <v>0</v>
      </c>
      <c r="AR37" s="39">
        <v>0</v>
      </c>
      <c r="AS37" s="39">
        <v>0</v>
      </c>
      <c r="AT37" s="39">
        <v>0</v>
      </c>
      <c r="AU37" s="39">
        <v>0</v>
      </c>
      <c r="AV37" s="39">
        <v>0</v>
      </c>
      <c r="AW37" s="39">
        <v>0</v>
      </c>
      <c r="AX37" s="39">
        <v>0</v>
      </c>
      <c r="AY37" s="39">
        <v>0</v>
      </c>
      <c r="AZ37" s="39">
        <v>0</v>
      </c>
      <c r="BA37" s="39">
        <v>0</v>
      </c>
      <c r="BB37" s="39">
        <v>0</v>
      </c>
      <c r="BC37" s="39">
        <v>0</v>
      </c>
      <c r="BD37" s="39">
        <v>0</v>
      </c>
      <c r="BE37" s="39">
        <v>0</v>
      </c>
      <c r="BF37" s="39">
        <v>0</v>
      </c>
      <c r="BG37" s="39">
        <v>0.229154540710449</v>
      </c>
      <c r="BH37" s="39">
        <v>0.14204183845519999</v>
      </c>
      <c r="BI37" s="39">
        <v>0</v>
      </c>
      <c r="BJ37" s="39">
        <v>0.38728816219329798</v>
      </c>
      <c r="BK37" s="39">
        <v>1.0026454955673201</v>
      </c>
      <c r="BL37" s="39">
        <v>0.35401922660827601</v>
      </c>
      <c r="BM37" s="39">
        <v>0.21287399776458699</v>
      </c>
      <c r="BN37" s="39">
        <v>0.293002583045959</v>
      </c>
      <c r="BO37" s="39">
        <v>0.52366720310211201</v>
      </c>
      <c r="BP37" s="39">
        <v>0</v>
      </c>
      <c r="BQ37" s="39">
        <v>0.73606930107116697</v>
      </c>
      <c r="BR37" s="39">
        <v>0.244963183860779</v>
      </c>
      <c r="BS37" s="39">
        <v>0.70902944278716995</v>
      </c>
      <c r="BT37" s="39">
        <v>0.30640453723907501</v>
      </c>
      <c r="BU37" s="39">
        <v>0</v>
      </c>
      <c r="BV37" s="39">
        <v>0.31782451229095499</v>
      </c>
      <c r="BW37" s="39">
        <v>0.163749229049683</v>
      </c>
      <c r="BX37" s="39">
        <v>0</v>
      </c>
      <c r="BY37" s="39">
        <v>4.7189979553222697E-2</v>
      </c>
      <c r="BZ37" s="39">
        <v>0.49332404624939002</v>
      </c>
      <c r="CA37" s="39">
        <v>0.217687375679016</v>
      </c>
      <c r="CB37" s="39">
        <v>0.434478141746521</v>
      </c>
      <c r="CC37" s="39">
        <v>0.28913300472259501</v>
      </c>
      <c r="CD37" s="39">
        <v>0.284697146644592</v>
      </c>
      <c r="CE37" s="39">
        <v>0.773915664672852</v>
      </c>
      <c r="CF37" s="39">
        <v>0</v>
      </c>
      <c r="CG37" s="39">
        <v>0.28271516750335701</v>
      </c>
      <c r="CH37" s="39">
        <v>0</v>
      </c>
      <c r="CI37" s="39">
        <v>0</v>
      </c>
      <c r="CJ37" s="39">
        <v>0</v>
      </c>
      <c r="CK37" s="39">
        <v>0</v>
      </c>
      <c r="CL37" s="39">
        <v>0.486434309234619</v>
      </c>
      <c r="CM37" s="39">
        <v>0.467739105246186</v>
      </c>
      <c r="CN37" s="39">
        <v>0.46914654488082802</v>
      </c>
      <c r="CO37" s="39">
        <v>0</v>
      </c>
      <c r="CP37" s="39">
        <v>1.0219888333684</v>
      </c>
      <c r="CQ37" s="39">
        <v>1.71305956974638</v>
      </c>
      <c r="CR37" s="39">
        <v>0</v>
      </c>
      <c r="CS37" s="39">
        <v>1.00024283602641</v>
      </c>
      <c r="CT37" s="39">
        <v>0</v>
      </c>
      <c r="CU37" s="39">
        <v>0.67371651555900303</v>
      </c>
      <c r="CV37" s="39">
        <v>2.7194347485852998E-3</v>
      </c>
      <c r="CW37" s="39">
        <v>0.70663105337808796</v>
      </c>
      <c r="CX37" s="39">
        <v>0</v>
      </c>
      <c r="CY37" s="39">
        <v>0</v>
      </c>
      <c r="CZ37" s="39">
        <v>0.71068338773779405</v>
      </c>
      <c r="DA37" s="39">
        <v>0</v>
      </c>
      <c r="DB37" s="39">
        <v>0</v>
      </c>
      <c r="DC37" s="39">
        <v>0</v>
      </c>
      <c r="DD37" s="39">
        <v>0</v>
      </c>
      <c r="DE37" s="39">
        <v>0</v>
      </c>
      <c r="DF37" s="39">
        <v>0</v>
      </c>
      <c r="DG37" s="39">
        <v>0</v>
      </c>
      <c r="DH37" s="39">
        <v>0</v>
      </c>
      <c r="DI37" s="39">
        <v>0</v>
      </c>
      <c r="DJ37" s="39">
        <v>0</v>
      </c>
      <c r="DK37" s="39">
        <v>0</v>
      </c>
      <c r="DL37" s="39">
        <v>0.59740817229624099</v>
      </c>
      <c r="DM37" s="39">
        <v>0</v>
      </c>
      <c r="DN37" s="39">
        <v>0</v>
      </c>
      <c r="DO37" s="39">
        <v>0</v>
      </c>
      <c r="DP37" s="39">
        <v>0.61586095863958901</v>
      </c>
      <c r="DQ37" s="39">
        <v>0</v>
      </c>
      <c r="DR37" s="39">
        <v>0</v>
      </c>
      <c r="DS37" s="39">
        <v>0</v>
      </c>
      <c r="DT37" s="39">
        <v>0</v>
      </c>
      <c r="DU37" s="39">
        <v>0</v>
      </c>
      <c r="DV37" s="39">
        <v>0</v>
      </c>
      <c r="DW37" s="39">
        <v>0</v>
      </c>
      <c r="DX37" s="39">
        <v>0.56354308856680002</v>
      </c>
      <c r="DY37" s="39">
        <v>0</v>
      </c>
      <c r="DZ37" s="39">
        <v>0</v>
      </c>
      <c r="EA37" s="39">
        <v>0</v>
      </c>
      <c r="EB37" s="39">
        <v>0</v>
      </c>
      <c r="EC37" s="39">
        <v>0</v>
      </c>
      <c r="ED37" s="39">
        <v>0</v>
      </c>
      <c r="EE37" s="39">
        <v>0.68086994481880203</v>
      </c>
      <c r="EF37" s="39">
        <v>0</v>
      </c>
      <c r="EG37" s="39">
        <v>0</v>
      </c>
      <c r="EH37" s="39">
        <v>0</v>
      </c>
      <c r="EI37" s="39">
        <v>0</v>
      </c>
      <c r="EJ37" s="39">
        <v>0</v>
      </c>
      <c r="EK37" s="39">
        <v>0</v>
      </c>
      <c r="EL37" s="39">
        <v>1.3065921076065401</v>
      </c>
      <c r="EM37" s="39">
        <v>0</v>
      </c>
      <c r="EN37" s="39">
        <v>0</v>
      </c>
      <c r="EO37" s="39">
        <v>0</v>
      </c>
      <c r="EP37" s="39">
        <v>0</v>
      </c>
      <c r="EQ37" s="39">
        <v>1.6182994253212499</v>
      </c>
      <c r="ER37" s="39">
        <v>0</v>
      </c>
      <c r="ES37" s="39">
        <v>0</v>
      </c>
      <c r="ET37" s="39">
        <v>0</v>
      </c>
      <c r="EU37" s="39">
        <v>0</v>
      </c>
      <c r="EV37" s="39">
        <v>0</v>
      </c>
      <c r="EW37" s="39">
        <v>0</v>
      </c>
      <c r="EX37" s="39">
        <v>0</v>
      </c>
      <c r="EY37" s="39">
        <v>0</v>
      </c>
      <c r="EZ37" s="39">
        <v>0</v>
      </c>
      <c r="FA37" s="39">
        <v>0</v>
      </c>
      <c r="FB37" s="39">
        <v>0</v>
      </c>
      <c r="FC37" s="39">
        <v>0</v>
      </c>
      <c r="FD37" s="39">
        <v>0</v>
      </c>
      <c r="FE37" s="39">
        <v>0</v>
      </c>
      <c r="FF37" s="39">
        <v>0</v>
      </c>
      <c r="FG37" s="39">
        <v>0</v>
      </c>
      <c r="FH37" s="39">
        <v>0</v>
      </c>
      <c r="FI37" s="39">
        <v>0</v>
      </c>
      <c r="FJ37" s="39">
        <v>0</v>
      </c>
      <c r="FK37" s="39">
        <v>0</v>
      </c>
      <c r="FL37" s="39">
        <v>0</v>
      </c>
      <c r="FM37" s="39">
        <v>0</v>
      </c>
      <c r="FN37" s="39">
        <v>0</v>
      </c>
      <c r="FO37" s="39">
        <v>0</v>
      </c>
      <c r="FP37" s="39">
        <v>0</v>
      </c>
      <c r="FQ37" s="39">
        <v>0</v>
      </c>
      <c r="FR37" s="39">
        <v>0</v>
      </c>
      <c r="FS37" s="39">
        <v>0</v>
      </c>
      <c r="FT37" s="39">
        <v>0</v>
      </c>
      <c r="FU37" s="39">
        <v>0</v>
      </c>
      <c r="FV37" s="39">
        <v>0</v>
      </c>
      <c r="FW37" s="39">
        <v>0</v>
      </c>
      <c r="FX37" s="39">
        <v>0</v>
      </c>
      <c r="FY37" s="39">
        <v>0</v>
      </c>
      <c r="FZ37" s="39">
        <v>0</v>
      </c>
      <c r="GA37" s="39">
        <v>0</v>
      </c>
      <c r="GB37" s="39">
        <v>0</v>
      </c>
      <c r="GC37" s="39">
        <v>0</v>
      </c>
      <c r="GD37" s="39">
        <v>0</v>
      </c>
      <c r="GE37" s="39">
        <v>0</v>
      </c>
      <c r="GF37" s="39">
        <v>0</v>
      </c>
      <c r="GG37" s="39">
        <v>0</v>
      </c>
      <c r="GH37" s="39">
        <v>0</v>
      </c>
      <c r="GI37" s="39">
        <v>0</v>
      </c>
      <c r="GJ37" s="39">
        <v>0</v>
      </c>
      <c r="GL37" s="145"/>
      <c r="GN37" s="145"/>
      <c r="GO37" s="145"/>
      <c r="GP37" s="145"/>
    </row>
    <row r="38" spans="1:198" ht="15" x14ac:dyDescent="0.25">
      <c r="A38" s="36" t="s">
        <v>153</v>
      </c>
      <c r="B38" s="88">
        <v>5</v>
      </c>
      <c r="C38" s="39">
        <v>0</v>
      </c>
      <c r="D38" s="39">
        <v>0</v>
      </c>
      <c r="E38" s="39">
        <v>0</v>
      </c>
      <c r="F38" s="39">
        <v>0</v>
      </c>
      <c r="G38" s="39">
        <v>0</v>
      </c>
      <c r="H38" s="39">
        <v>0</v>
      </c>
      <c r="I38" s="39">
        <v>0</v>
      </c>
      <c r="J38" s="39">
        <v>0</v>
      </c>
      <c r="K38" s="39">
        <v>0</v>
      </c>
      <c r="L38" s="39">
        <v>0</v>
      </c>
      <c r="M38" s="39">
        <v>0</v>
      </c>
      <c r="N38" s="39">
        <v>0</v>
      </c>
      <c r="O38" s="39">
        <v>0</v>
      </c>
      <c r="P38" s="39">
        <v>0</v>
      </c>
      <c r="Q38" s="39">
        <v>0</v>
      </c>
      <c r="R38" s="39">
        <v>0</v>
      </c>
      <c r="S38" s="39">
        <v>0</v>
      </c>
      <c r="T38" s="39">
        <v>0</v>
      </c>
      <c r="U38" s="39">
        <v>0</v>
      </c>
      <c r="V38" s="39">
        <v>0</v>
      </c>
      <c r="W38" s="39">
        <v>0</v>
      </c>
      <c r="X38" s="39">
        <v>0</v>
      </c>
      <c r="Y38" s="39">
        <v>0</v>
      </c>
      <c r="Z38" s="39">
        <v>0</v>
      </c>
      <c r="AA38" s="39">
        <v>0</v>
      </c>
      <c r="AB38" s="39">
        <v>0</v>
      </c>
      <c r="AC38" s="39">
        <v>0</v>
      </c>
      <c r="AD38" s="39">
        <v>0</v>
      </c>
      <c r="AE38" s="39">
        <v>0</v>
      </c>
      <c r="AF38" s="39">
        <v>0</v>
      </c>
      <c r="AG38" s="39">
        <v>0</v>
      </c>
      <c r="AH38" s="39">
        <v>0</v>
      </c>
      <c r="AI38" s="39">
        <v>0</v>
      </c>
      <c r="AJ38" s="39">
        <v>0</v>
      </c>
      <c r="AK38" s="39">
        <v>0</v>
      </c>
      <c r="AL38" s="39">
        <v>0</v>
      </c>
      <c r="AM38" s="39">
        <v>0</v>
      </c>
      <c r="AN38" s="39">
        <v>0</v>
      </c>
      <c r="AO38" s="39">
        <v>0</v>
      </c>
      <c r="AP38" s="39">
        <v>0</v>
      </c>
      <c r="AQ38" s="39">
        <v>0</v>
      </c>
      <c r="AR38" s="39">
        <v>0</v>
      </c>
      <c r="AS38" s="39">
        <v>0</v>
      </c>
      <c r="AT38" s="39">
        <v>0</v>
      </c>
      <c r="AU38" s="39">
        <v>0</v>
      </c>
      <c r="AV38" s="39">
        <v>0</v>
      </c>
      <c r="AW38" s="39">
        <v>0</v>
      </c>
      <c r="AX38" s="39">
        <v>1.184090549</v>
      </c>
      <c r="AY38" s="39">
        <v>5.7539920740000001</v>
      </c>
      <c r="AZ38" s="39">
        <v>6.5452316860000002</v>
      </c>
      <c r="BA38" s="39">
        <v>5.7923808049999996</v>
      </c>
      <c r="BB38" s="39">
        <v>4.7332648170000002</v>
      </c>
      <c r="BC38" s="39">
        <v>3.7303709550000002</v>
      </c>
      <c r="BD38" s="39">
        <v>2.8158931919999999</v>
      </c>
      <c r="BE38" s="39">
        <v>2.65525184</v>
      </c>
      <c r="BF38" s="39">
        <v>1.050668591</v>
      </c>
      <c r="BG38" s="39">
        <v>4.9795064680000003</v>
      </c>
      <c r="BH38" s="39">
        <v>5.9159005359999997</v>
      </c>
      <c r="BI38" s="39">
        <v>4.8941408180000003</v>
      </c>
      <c r="BJ38" s="39">
        <v>4.3448722289999999</v>
      </c>
      <c r="BK38" s="39">
        <v>5.5094399020000004</v>
      </c>
      <c r="BL38" s="39">
        <v>3.8086032460000001</v>
      </c>
      <c r="BM38" s="39">
        <v>5.6040038299999999</v>
      </c>
      <c r="BN38" s="39">
        <v>5.6989901270000001</v>
      </c>
      <c r="BO38" s="39">
        <v>5.8783161399999999</v>
      </c>
      <c r="BP38" s="39">
        <v>7.0697977950000004</v>
      </c>
      <c r="BQ38" s="39">
        <v>6.5354655160000004</v>
      </c>
      <c r="BR38" s="39">
        <v>7.1108312649999998</v>
      </c>
      <c r="BS38" s="39">
        <v>5.0087565170000001</v>
      </c>
      <c r="BT38" s="39">
        <v>4.0312149589999997</v>
      </c>
      <c r="BU38" s="39">
        <v>4.5615461140000004</v>
      </c>
      <c r="BV38" s="39">
        <v>2.7739310270000002</v>
      </c>
      <c r="BW38" s="39">
        <v>4.0606946480000001</v>
      </c>
      <c r="BX38" s="39">
        <v>4.1513366270000001</v>
      </c>
      <c r="BY38" s="39">
        <v>3.7314045490000001</v>
      </c>
      <c r="BZ38" s="39">
        <v>4.074693956</v>
      </c>
      <c r="CA38" s="39">
        <v>3.9458334480000001</v>
      </c>
      <c r="CB38" s="39">
        <v>3.317388717</v>
      </c>
      <c r="CC38" s="39">
        <v>2.7053008959999998</v>
      </c>
      <c r="CD38" s="39">
        <v>2.0695969029999999</v>
      </c>
      <c r="CE38" s="39">
        <v>2.604585471</v>
      </c>
      <c r="CF38" s="39">
        <v>1.841593254</v>
      </c>
      <c r="CG38" s="39">
        <v>2.669883848</v>
      </c>
      <c r="CH38" s="39">
        <v>1.368580482</v>
      </c>
      <c r="CI38" s="39">
        <v>2.1049799949999999</v>
      </c>
      <c r="CJ38" s="39">
        <v>3.4288294320000001</v>
      </c>
      <c r="CK38" s="39">
        <v>3.2160594979999999</v>
      </c>
      <c r="CL38" s="39">
        <v>2.085842956</v>
      </c>
      <c r="CM38" s="39">
        <v>0.77936508900000001</v>
      </c>
      <c r="CN38" s="39">
        <v>0.46585612500000001</v>
      </c>
      <c r="CO38" s="39">
        <v>0.16978789499999999</v>
      </c>
      <c r="CP38" s="39">
        <v>0.13533066199999999</v>
      </c>
      <c r="CQ38" s="39">
        <v>0.17807244699999999</v>
      </c>
      <c r="CR38" s="39">
        <v>2.2783839E-2</v>
      </c>
      <c r="CS38" s="39">
        <v>0</v>
      </c>
      <c r="CT38" s="39">
        <v>0</v>
      </c>
      <c r="CU38" s="39">
        <v>0.23365984300000001</v>
      </c>
      <c r="CV38" s="39">
        <v>0</v>
      </c>
      <c r="CW38" s="39">
        <v>0</v>
      </c>
      <c r="CX38" s="39">
        <v>0</v>
      </c>
      <c r="CY38" s="39">
        <v>0</v>
      </c>
      <c r="CZ38" s="39">
        <v>0</v>
      </c>
      <c r="DA38" s="39">
        <v>0</v>
      </c>
      <c r="DB38" s="39">
        <v>0</v>
      </c>
      <c r="DC38" s="39">
        <v>0</v>
      </c>
      <c r="DD38" s="39">
        <v>0</v>
      </c>
      <c r="DE38" s="39">
        <v>0</v>
      </c>
      <c r="DF38" s="39">
        <v>0</v>
      </c>
      <c r="DG38" s="39">
        <v>0</v>
      </c>
      <c r="DH38" s="39">
        <v>0</v>
      </c>
      <c r="DI38" s="39">
        <v>0</v>
      </c>
      <c r="DJ38" s="39">
        <v>0</v>
      </c>
      <c r="DK38" s="39">
        <v>0</v>
      </c>
      <c r="DL38" s="39">
        <v>0</v>
      </c>
      <c r="DM38" s="39">
        <v>0</v>
      </c>
      <c r="DN38" s="39">
        <v>0</v>
      </c>
      <c r="DO38" s="39">
        <v>0</v>
      </c>
      <c r="DP38" s="39">
        <v>0</v>
      </c>
      <c r="DQ38" s="39">
        <v>0</v>
      </c>
      <c r="DR38" s="39">
        <v>0</v>
      </c>
      <c r="DS38" s="39">
        <v>0</v>
      </c>
      <c r="DT38" s="39">
        <v>0</v>
      </c>
      <c r="DU38" s="39">
        <v>0</v>
      </c>
      <c r="DV38" s="39">
        <v>0</v>
      </c>
      <c r="DW38" s="39">
        <v>0</v>
      </c>
      <c r="DX38" s="39">
        <v>0</v>
      </c>
      <c r="DY38" s="39">
        <v>0</v>
      </c>
      <c r="DZ38" s="39">
        <v>0</v>
      </c>
      <c r="EA38" s="39">
        <v>0</v>
      </c>
      <c r="EB38" s="39">
        <v>0</v>
      </c>
      <c r="EC38" s="39">
        <v>0</v>
      </c>
      <c r="ED38" s="39">
        <v>0</v>
      </c>
      <c r="EE38" s="39">
        <v>0</v>
      </c>
      <c r="EF38" s="39">
        <v>0</v>
      </c>
      <c r="EG38" s="39">
        <v>0</v>
      </c>
      <c r="EH38" s="39">
        <v>0</v>
      </c>
      <c r="EI38" s="39">
        <v>0</v>
      </c>
      <c r="EJ38" s="39">
        <v>0</v>
      </c>
      <c r="EK38" s="39">
        <v>0</v>
      </c>
      <c r="EL38" s="39">
        <v>0</v>
      </c>
      <c r="EM38" s="39">
        <v>0</v>
      </c>
      <c r="EN38" s="39">
        <v>0</v>
      </c>
      <c r="EO38" s="39">
        <v>0</v>
      </c>
      <c r="EP38" s="39">
        <v>0</v>
      </c>
      <c r="EQ38" s="39">
        <v>0</v>
      </c>
      <c r="ER38" s="39">
        <v>0</v>
      </c>
      <c r="ES38" s="39">
        <v>0</v>
      </c>
      <c r="ET38" s="39">
        <v>0</v>
      </c>
      <c r="EU38" s="39">
        <v>0</v>
      </c>
      <c r="EV38" s="39">
        <v>0</v>
      </c>
      <c r="EW38" s="39">
        <v>0</v>
      </c>
      <c r="EX38" s="39">
        <v>0</v>
      </c>
      <c r="EY38" s="39">
        <v>0</v>
      </c>
      <c r="EZ38" s="39">
        <v>0</v>
      </c>
      <c r="FA38" s="39">
        <v>0</v>
      </c>
      <c r="FB38" s="39">
        <v>0</v>
      </c>
      <c r="FC38" s="39">
        <v>0</v>
      </c>
      <c r="FD38" s="39">
        <v>0</v>
      </c>
      <c r="FE38" s="39">
        <v>0</v>
      </c>
      <c r="FF38" s="39">
        <v>0</v>
      </c>
      <c r="FG38" s="39">
        <v>0</v>
      </c>
      <c r="FH38" s="39">
        <v>0</v>
      </c>
      <c r="FI38" s="39">
        <v>0</v>
      </c>
      <c r="FJ38" s="39">
        <v>0</v>
      </c>
      <c r="FK38" s="39">
        <v>0</v>
      </c>
      <c r="FL38" s="39">
        <v>0</v>
      </c>
      <c r="FM38" s="39">
        <v>0</v>
      </c>
      <c r="FN38" s="39">
        <v>0</v>
      </c>
      <c r="FO38" s="39">
        <v>0</v>
      </c>
      <c r="FP38" s="39">
        <v>0</v>
      </c>
      <c r="FQ38" s="39">
        <v>0</v>
      </c>
      <c r="FR38" s="39">
        <v>0</v>
      </c>
      <c r="FS38" s="39">
        <v>0</v>
      </c>
      <c r="FT38" s="39">
        <v>0</v>
      </c>
      <c r="FU38" s="39">
        <v>0</v>
      </c>
      <c r="FV38" s="39">
        <v>0</v>
      </c>
      <c r="FW38" s="39">
        <v>0</v>
      </c>
      <c r="FX38" s="39">
        <v>0</v>
      </c>
      <c r="FY38" s="39">
        <v>0</v>
      </c>
      <c r="FZ38" s="39">
        <v>0</v>
      </c>
      <c r="GA38" s="39">
        <v>0</v>
      </c>
      <c r="GB38" s="39">
        <v>0</v>
      </c>
      <c r="GC38" s="39">
        <v>0</v>
      </c>
      <c r="GD38" s="39">
        <v>0</v>
      </c>
      <c r="GE38" s="39">
        <v>0</v>
      </c>
      <c r="GF38" s="39">
        <v>0</v>
      </c>
      <c r="GG38" s="39">
        <v>0</v>
      </c>
      <c r="GH38" s="39">
        <v>0</v>
      </c>
      <c r="GI38" s="39">
        <v>0</v>
      </c>
      <c r="GJ38" s="39">
        <v>0</v>
      </c>
      <c r="GL38" s="145"/>
      <c r="GN38" s="145"/>
      <c r="GO38" s="145"/>
      <c r="GP38" s="145"/>
    </row>
    <row r="39" spans="1:198" ht="15" x14ac:dyDescent="0.25">
      <c r="A39" s="35" t="s">
        <v>25</v>
      </c>
      <c r="B39" s="88"/>
      <c r="C39" s="39">
        <v>0</v>
      </c>
      <c r="D39" s="39">
        <v>0</v>
      </c>
      <c r="E39" s="39">
        <v>0</v>
      </c>
      <c r="F39" s="39">
        <v>0</v>
      </c>
      <c r="G39" s="39">
        <v>0</v>
      </c>
      <c r="H39" s="39">
        <v>0</v>
      </c>
      <c r="I39" s="39">
        <v>0</v>
      </c>
      <c r="J39" s="39">
        <v>0</v>
      </c>
      <c r="K39" s="39">
        <v>0</v>
      </c>
      <c r="L39" s="39">
        <v>0</v>
      </c>
      <c r="M39" s="39">
        <v>0</v>
      </c>
      <c r="N39" s="39">
        <v>0</v>
      </c>
      <c r="O39" s="39">
        <v>0</v>
      </c>
      <c r="P39" s="39">
        <v>0</v>
      </c>
      <c r="Q39" s="39">
        <v>0</v>
      </c>
      <c r="R39" s="39">
        <v>0</v>
      </c>
      <c r="S39" s="39">
        <v>0</v>
      </c>
      <c r="T39" s="39">
        <v>0</v>
      </c>
      <c r="U39" s="39">
        <v>0</v>
      </c>
      <c r="V39" s="39">
        <v>0</v>
      </c>
      <c r="W39" s="39">
        <v>0</v>
      </c>
      <c r="X39" s="39">
        <v>0</v>
      </c>
      <c r="Y39" s="39">
        <v>0</v>
      </c>
      <c r="Z39" s="39">
        <v>0</v>
      </c>
      <c r="AA39" s="39">
        <v>0</v>
      </c>
      <c r="AB39" s="39">
        <v>0</v>
      </c>
      <c r="AC39" s="39">
        <v>0</v>
      </c>
      <c r="AD39" s="39">
        <v>0</v>
      </c>
      <c r="AE39" s="39">
        <v>0</v>
      </c>
      <c r="AF39" s="39">
        <v>0</v>
      </c>
      <c r="AG39" s="39">
        <v>0</v>
      </c>
      <c r="AH39" s="39">
        <v>0</v>
      </c>
      <c r="AI39" s="39">
        <v>0</v>
      </c>
      <c r="AJ39" s="39">
        <v>0</v>
      </c>
      <c r="AK39" s="39">
        <v>0</v>
      </c>
      <c r="AL39" s="39">
        <v>0</v>
      </c>
      <c r="AM39" s="39">
        <v>0</v>
      </c>
      <c r="AN39" s="39">
        <v>0</v>
      </c>
      <c r="AO39" s="39">
        <v>0</v>
      </c>
      <c r="AP39" s="39">
        <v>0</v>
      </c>
      <c r="AQ39" s="39">
        <v>0</v>
      </c>
      <c r="AR39" s="39">
        <v>0</v>
      </c>
      <c r="AS39" s="39">
        <v>0</v>
      </c>
      <c r="AT39" s="39">
        <v>0</v>
      </c>
      <c r="AU39" s="39">
        <v>0</v>
      </c>
      <c r="AV39" s="39">
        <v>0</v>
      </c>
      <c r="AW39" s="39">
        <v>0</v>
      </c>
      <c r="AX39" s="39">
        <v>0</v>
      </c>
      <c r="AY39" s="39">
        <v>0</v>
      </c>
      <c r="AZ39" s="39">
        <v>0</v>
      </c>
      <c r="BA39" s="39">
        <v>0</v>
      </c>
      <c r="BB39" s="39">
        <v>0</v>
      </c>
      <c r="BC39" s="39">
        <v>0</v>
      </c>
      <c r="BD39" s="39">
        <v>0</v>
      </c>
      <c r="BE39" s="39">
        <v>0</v>
      </c>
      <c r="BF39" s="39">
        <v>0.83430681482315106</v>
      </c>
      <c r="BG39" s="39">
        <v>2.2904929170799302</v>
      </c>
      <c r="BH39" s="39">
        <v>0.95721131281280503</v>
      </c>
      <c r="BI39" s="39">
        <v>0.29804225812530499</v>
      </c>
      <c r="BJ39" s="39">
        <v>6.7247566213913004</v>
      </c>
      <c r="BK39" s="39">
        <v>3.1811711926345798</v>
      </c>
      <c r="BL39" s="39">
        <v>4.33936101675034</v>
      </c>
      <c r="BM39" s="39">
        <v>1.76526355661011</v>
      </c>
      <c r="BN39" s="39">
        <v>6.5305831477623002</v>
      </c>
      <c r="BO39" s="39">
        <v>2.2507490083395001</v>
      </c>
      <c r="BP39" s="39">
        <v>0</v>
      </c>
      <c r="BQ39" s="39">
        <v>0.96071735914728995</v>
      </c>
      <c r="BR39" s="39">
        <v>6.9663905400122701</v>
      </c>
      <c r="BS39" s="39">
        <v>4.4879031920066002</v>
      </c>
      <c r="BT39" s="39">
        <v>0.73416463646841401</v>
      </c>
      <c r="BU39" s="39">
        <v>1.7778566457621601</v>
      </c>
      <c r="BV39" s="39">
        <v>5.4738781124340896</v>
      </c>
      <c r="BW39" s="39">
        <v>2.8381419583088698</v>
      </c>
      <c r="BX39" s="39">
        <v>0</v>
      </c>
      <c r="BY39" s="39">
        <v>0.59498948937366702</v>
      </c>
      <c r="BZ39" s="39">
        <v>0.97255433606018704</v>
      </c>
      <c r="CA39" s="39">
        <v>1.83340266444071</v>
      </c>
      <c r="CB39" s="39">
        <v>2.1756729100394301</v>
      </c>
      <c r="CC39" s="39">
        <v>3.39158681150648</v>
      </c>
      <c r="CD39" s="39">
        <v>1.12063381680007</v>
      </c>
      <c r="CE39" s="39">
        <v>2.5175800401537498</v>
      </c>
      <c r="CF39" s="39">
        <v>0</v>
      </c>
      <c r="CG39" s="39">
        <v>1.4285134891307101</v>
      </c>
      <c r="CH39" s="39">
        <v>0</v>
      </c>
      <c r="CI39" s="39">
        <v>0</v>
      </c>
      <c r="CJ39" s="39">
        <v>0</v>
      </c>
      <c r="CK39" s="39">
        <v>0</v>
      </c>
      <c r="CL39" s="39">
        <v>1.3220544658591299E-3</v>
      </c>
      <c r="CM39" s="39">
        <v>0</v>
      </c>
      <c r="CN39" s="39">
        <v>0</v>
      </c>
      <c r="CO39" s="39">
        <v>0</v>
      </c>
      <c r="CP39" s="39">
        <v>7.72310022506041E-2</v>
      </c>
      <c r="CQ39" s="39">
        <v>0</v>
      </c>
      <c r="CR39" s="39">
        <v>0.68232771097888401</v>
      </c>
      <c r="CS39" s="39">
        <v>0.60903069987232705</v>
      </c>
      <c r="CT39" s="39">
        <v>0.68392310612112805</v>
      </c>
      <c r="CU39" s="39">
        <v>0</v>
      </c>
      <c r="CV39" s="39">
        <v>0.61289971536769605</v>
      </c>
      <c r="CW39" s="39">
        <v>0.77017519523641997</v>
      </c>
      <c r="CX39" s="39">
        <v>1.4873166970289999</v>
      </c>
      <c r="CY39" s="39">
        <v>0</v>
      </c>
      <c r="CZ39" s="39">
        <v>0</v>
      </c>
      <c r="DA39" s="39">
        <v>0.91830727551083402</v>
      </c>
      <c r="DB39" s="39">
        <v>9.6584316017123001E-3</v>
      </c>
      <c r="DC39" s="39">
        <v>0.22107434203432</v>
      </c>
      <c r="DD39" s="39">
        <v>0</v>
      </c>
      <c r="DE39" s="39">
        <v>0</v>
      </c>
      <c r="DF39" s="39">
        <v>6.38152739892882E-4</v>
      </c>
      <c r="DG39" s="39">
        <v>0</v>
      </c>
      <c r="DH39" s="39">
        <v>0</v>
      </c>
      <c r="DI39" s="39">
        <v>0</v>
      </c>
      <c r="DJ39" s="39">
        <v>0</v>
      </c>
      <c r="DK39" s="39">
        <v>0</v>
      </c>
      <c r="DL39" s="39">
        <v>0</v>
      </c>
      <c r="DM39" s="39">
        <v>0</v>
      </c>
      <c r="DN39" s="39">
        <v>0.31841314308924801</v>
      </c>
      <c r="DO39" s="39">
        <v>0</v>
      </c>
      <c r="DP39" s="39">
        <v>0.29854242010132598</v>
      </c>
      <c r="DQ39" s="39">
        <v>0</v>
      </c>
      <c r="DR39" s="39">
        <v>0</v>
      </c>
      <c r="DS39" s="39">
        <v>0</v>
      </c>
      <c r="DT39" s="39">
        <v>0.239492719562655</v>
      </c>
      <c r="DU39" s="39">
        <v>0</v>
      </c>
      <c r="DV39" s="39">
        <v>0</v>
      </c>
      <c r="DW39" s="39">
        <v>0</v>
      </c>
      <c r="DX39" s="39">
        <v>0</v>
      </c>
      <c r="DY39" s="39">
        <v>0</v>
      </c>
      <c r="DZ39" s="39">
        <v>0</v>
      </c>
      <c r="EA39" s="39">
        <v>0</v>
      </c>
      <c r="EB39" s="39">
        <v>0</v>
      </c>
      <c r="EC39" s="39">
        <v>9.5239891110303499E-3</v>
      </c>
      <c r="ED39" s="39">
        <v>0</v>
      </c>
      <c r="EE39" s="39">
        <v>0</v>
      </c>
      <c r="EF39" s="39">
        <v>0</v>
      </c>
      <c r="EG39" s="39">
        <v>0</v>
      </c>
      <c r="EH39" s="39">
        <v>0</v>
      </c>
      <c r="EI39" s="39">
        <v>0</v>
      </c>
      <c r="EJ39" s="39">
        <v>0</v>
      </c>
      <c r="EK39" s="39">
        <v>0</v>
      </c>
      <c r="EL39" s="39">
        <v>0</v>
      </c>
      <c r="EM39" s="39">
        <v>0</v>
      </c>
      <c r="EN39" s="39">
        <v>0</v>
      </c>
      <c r="EO39" s="39">
        <v>0</v>
      </c>
      <c r="EP39" s="39">
        <v>0</v>
      </c>
      <c r="EQ39" s="39">
        <v>0</v>
      </c>
      <c r="ER39" s="39">
        <v>0</v>
      </c>
      <c r="ES39" s="39">
        <v>2.3302065823701998E-3</v>
      </c>
      <c r="ET39" s="39">
        <v>5.8483616184977702E-3</v>
      </c>
      <c r="EU39" s="39">
        <v>0</v>
      </c>
      <c r="EV39" s="39">
        <v>0</v>
      </c>
      <c r="EW39" s="39">
        <v>0</v>
      </c>
      <c r="EX39" s="39">
        <v>0</v>
      </c>
      <c r="EY39" s="39">
        <v>0</v>
      </c>
      <c r="EZ39" s="39">
        <v>0</v>
      </c>
      <c r="FA39" s="39">
        <v>0</v>
      </c>
      <c r="FB39" s="39">
        <v>0</v>
      </c>
      <c r="FC39" s="39">
        <v>0</v>
      </c>
      <c r="FD39" s="39">
        <v>0</v>
      </c>
      <c r="FE39" s="39">
        <v>0</v>
      </c>
      <c r="FF39" s="39">
        <v>0</v>
      </c>
      <c r="FG39" s="39">
        <v>0</v>
      </c>
      <c r="FH39" s="39">
        <v>0</v>
      </c>
      <c r="FI39" s="39">
        <v>0</v>
      </c>
      <c r="FJ39" s="39">
        <v>0.13826866022227699</v>
      </c>
      <c r="FK39" s="39">
        <v>0</v>
      </c>
      <c r="FL39" s="39">
        <v>0</v>
      </c>
      <c r="FM39" s="39">
        <v>0.95047943589765904</v>
      </c>
      <c r="FN39" s="39">
        <v>0</v>
      </c>
      <c r="FO39" s="39">
        <v>0</v>
      </c>
      <c r="FP39" s="39">
        <v>0</v>
      </c>
      <c r="FQ39" s="39">
        <v>0</v>
      </c>
      <c r="FR39" s="39">
        <v>0</v>
      </c>
      <c r="FS39" s="39">
        <v>0</v>
      </c>
      <c r="FT39" s="39">
        <v>0</v>
      </c>
      <c r="FU39" s="39">
        <v>1.2975585279659401</v>
      </c>
      <c r="FV39" s="39">
        <v>0.13381756040268</v>
      </c>
      <c r="FW39" s="39">
        <v>0</v>
      </c>
      <c r="FX39" s="39">
        <v>0</v>
      </c>
      <c r="FY39" s="39">
        <v>0</v>
      </c>
      <c r="FZ39" s="39">
        <v>0</v>
      </c>
      <c r="GA39" s="39">
        <v>0</v>
      </c>
      <c r="GB39" s="39">
        <v>0</v>
      </c>
      <c r="GC39" s="39">
        <v>0.96095424254738504</v>
      </c>
      <c r="GD39" s="39">
        <v>0.321710818881151</v>
      </c>
      <c r="GE39" s="39">
        <v>0</v>
      </c>
      <c r="GF39" s="39">
        <v>0</v>
      </c>
      <c r="GG39" s="39">
        <v>0</v>
      </c>
      <c r="GH39" s="39">
        <v>0</v>
      </c>
      <c r="GI39" s="39">
        <v>0</v>
      </c>
      <c r="GJ39" s="39">
        <v>0</v>
      </c>
      <c r="GL39" s="145"/>
      <c r="GN39" s="145"/>
      <c r="GO39" s="145"/>
      <c r="GP39" s="145"/>
    </row>
    <row r="40" spans="1:198" ht="15" x14ac:dyDescent="0.25">
      <c r="A40" s="35" t="s">
        <v>26</v>
      </c>
      <c r="B40" s="88"/>
      <c r="C40" s="39">
        <v>0</v>
      </c>
      <c r="D40" s="39">
        <v>0</v>
      </c>
      <c r="E40" s="39">
        <v>0</v>
      </c>
      <c r="F40" s="39">
        <v>0</v>
      </c>
      <c r="G40" s="39">
        <v>0</v>
      </c>
      <c r="H40" s="39">
        <v>0</v>
      </c>
      <c r="I40" s="39">
        <v>0</v>
      </c>
      <c r="J40" s="39">
        <v>0</v>
      </c>
      <c r="K40" s="39">
        <v>0</v>
      </c>
      <c r="L40" s="39">
        <v>0</v>
      </c>
      <c r="M40" s="39">
        <v>0</v>
      </c>
      <c r="N40" s="39">
        <v>0</v>
      </c>
      <c r="O40" s="39">
        <v>0</v>
      </c>
      <c r="P40" s="39">
        <v>0</v>
      </c>
      <c r="Q40" s="39">
        <v>0.80286750031995002</v>
      </c>
      <c r="R40" s="39">
        <v>0.68511948693785996</v>
      </c>
      <c r="S40" s="39">
        <v>0</v>
      </c>
      <c r="T40" s="39">
        <v>0</v>
      </c>
      <c r="U40" s="39">
        <v>0.79726045206366003</v>
      </c>
      <c r="V40" s="39">
        <v>1.01536138423746</v>
      </c>
      <c r="W40" s="39">
        <v>0</v>
      </c>
      <c r="X40" s="39">
        <v>0</v>
      </c>
      <c r="Y40" s="39">
        <v>0</v>
      </c>
      <c r="Z40" s="39">
        <v>0</v>
      </c>
      <c r="AA40" s="39">
        <v>0</v>
      </c>
      <c r="AB40" s="39">
        <v>0</v>
      </c>
      <c r="AC40" s="39">
        <v>0.87796662696521999</v>
      </c>
      <c r="AD40" s="39">
        <v>0</v>
      </c>
      <c r="AE40" s="39">
        <v>0</v>
      </c>
      <c r="AF40" s="39">
        <v>0.87673042734966</v>
      </c>
      <c r="AG40" s="39">
        <v>0</v>
      </c>
      <c r="AH40" s="39">
        <v>0</v>
      </c>
      <c r="AI40" s="39">
        <v>0</v>
      </c>
      <c r="AJ40" s="39">
        <v>0</v>
      </c>
      <c r="AK40" s="39">
        <v>0</v>
      </c>
      <c r="AL40" s="39">
        <v>0</v>
      </c>
      <c r="AM40" s="39">
        <v>0</v>
      </c>
      <c r="AN40" s="39">
        <v>0</v>
      </c>
      <c r="AO40" s="39">
        <v>0</v>
      </c>
      <c r="AP40" s="39">
        <v>0.60931396051227005</v>
      </c>
      <c r="AQ40" s="39">
        <v>0.97893764556470997</v>
      </c>
      <c r="AR40" s="39">
        <v>0</v>
      </c>
      <c r="AS40" s="39">
        <v>1.1102838547179601</v>
      </c>
      <c r="AT40" s="39">
        <v>1.33690573424187</v>
      </c>
      <c r="AU40" s="39">
        <v>1.0847210126676301</v>
      </c>
      <c r="AV40" s="39">
        <v>1.7320481113583699</v>
      </c>
      <c r="AW40" s="39">
        <v>0</v>
      </c>
      <c r="AX40" s="39">
        <v>0.70551678059459999</v>
      </c>
      <c r="AY40" s="39">
        <v>0.77553865881882</v>
      </c>
      <c r="AZ40" s="39">
        <v>0</v>
      </c>
      <c r="BA40" s="39">
        <v>0</v>
      </c>
      <c r="BB40" s="39">
        <v>0</v>
      </c>
      <c r="BC40" s="39">
        <v>0</v>
      </c>
      <c r="BD40" s="39">
        <v>0</v>
      </c>
      <c r="BE40" s="39">
        <v>0</v>
      </c>
      <c r="BF40" s="39">
        <v>0.59159333111953705</v>
      </c>
      <c r="BG40" s="39">
        <v>0</v>
      </c>
      <c r="BH40" s="39">
        <v>0</v>
      </c>
      <c r="BI40" s="39">
        <v>0</v>
      </c>
      <c r="BJ40" s="39">
        <v>0</v>
      </c>
      <c r="BK40" s="39">
        <v>0.62544343929035295</v>
      </c>
      <c r="BL40" s="39">
        <v>0.93839000523772897</v>
      </c>
      <c r="BM40" s="39">
        <v>0</v>
      </c>
      <c r="BN40" s="39">
        <v>0</v>
      </c>
      <c r="BO40" s="39">
        <v>4.0916719339093202E-2</v>
      </c>
      <c r="BP40" s="39">
        <v>0</v>
      </c>
      <c r="BQ40" s="39">
        <v>0</v>
      </c>
      <c r="BR40" s="39">
        <v>0</v>
      </c>
      <c r="BS40" s="39">
        <v>0</v>
      </c>
      <c r="BT40" s="39">
        <v>0</v>
      </c>
      <c r="BU40" s="39">
        <v>0</v>
      </c>
      <c r="BV40" s="39">
        <v>1.0334223877392199</v>
      </c>
      <c r="BW40" s="39">
        <v>1.12139693562492</v>
      </c>
      <c r="BX40" s="39">
        <v>0</v>
      </c>
      <c r="BY40" s="39">
        <v>8.8359914248906102E-2</v>
      </c>
      <c r="BZ40" s="39">
        <v>0.41600533051888</v>
      </c>
      <c r="CA40" s="39">
        <v>0.12906853088861001</v>
      </c>
      <c r="CB40" s="39">
        <v>0.76817495174990602</v>
      </c>
      <c r="CC40" s="39">
        <v>0.18687196491536501</v>
      </c>
      <c r="CD40" s="39">
        <v>8.1458113129965995E-2</v>
      </c>
      <c r="CE40" s="39">
        <v>0.18525383633974299</v>
      </c>
      <c r="CF40" s="39">
        <v>0.42386766270533499</v>
      </c>
      <c r="CG40" s="39">
        <v>9.4114106840302594E-2</v>
      </c>
      <c r="CH40" s="39">
        <v>0</v>
      </c>
      <c r="CI40" s="39">
        <v>0</v>
      </c>
      <c r="CJ40" s="39">
        <v>0</v>
      </c>
      <c r="CK40" s="39">
        <v>0</v>
      </c>
      <c r="CL40" s="39">
        <v>0</v>
      </c>
      <c r="CM40" s="39">
        <v>0</v>
      </c>
      <c r="CN40" s="39">
        <v>0.94149936824630898</v>
      </c>
      <c r="CO40" s="39">
        <v>0</v>
      </c>
      <c r="CP40" s="39">
        <v>1.21805432721604</v>
      </c>
      <c r="CQ40" s="39">
        <v>0.35121931303258802</v>
      </c>
      <c r="CR40" s="39">
        <v>0.35701288674463599</v>
      </c>
      <c r="CS40" s="39">
        <v>0.88079486567458898</v>
      </c>
      <c r="CT40" s="39">
        <v>3.2272351344147902E-2</v>
      </c>
      <c r="CU40" s="39">
        <v>0.85666173812035695</v>
      </c>
      <c r="CV40" s="39">
        <v>0.39197236266027602</v>
      </c>
      <c r="CW40" s="39">
        <v>0</v>
      </c>
      <c r="CX40" s="39">
        <v>0.67331222700433002</v>
      </c>
      <c r="CY40" s="39">
        <v>0</v>
      </c>
      <c r="CZ40" s="39">
        <v>0.18074931358122001</v>
      </c>
      <c r="DA40" s="39">
        <v>0.60468077873631698</v>
      </c>
      <c r="DB40" s="39">
        <v>2.31428060335507</v>
      </c>
      <c r="DC40" s="39">
        <v>0.61195849900524402</v>
      </c>
      <c r="DD40" s="39">
        <v>1.54208545466531</v>
      </c>
      <c r="DE40" s="39">
        <v>1.6364979708406699</v>
      </c>
      <c r="DF40" s="39">
        <v>0.42989567698277997</v>
      </c>
      <c r="DG40" s="39">
        <v>0.93228526813924595</v>
      </c>
      <c r="DH40" s="39">
        <v>0.40219690193670599</v>
      </c>
      <c r="DI40" s="39">
        <v>0.35989666013507399</v>
      </c>
      <c r="DJ40" s="39">
        <v>0.633512888163558</v>
      </c>
      <c r="DK40" s="39">
        <v>1.66662084153241</v>
      </c>
      <c r="DL40" s="39">
        <v>1.53524860310572</v>
      </c>
      <c r="DM40" s="39">
        <v>1.6296886497243499</v>
      </c>
      <c r="DN40" s="39">
        <v>0.36754863569774998</v>
      </c>
      <c r="DO40" s="39">
        <v>0.38703237493374798</v>
      </c>
      <c r="DP40" s="39">
        <v>0</v>
      </c>
      <c r="DQ40" s="39">
        <v>1.0082305325655101</v>
      </c>
      <c r="DR40" s="39">
        <v>0.44172061263134998</v>
      </c>
      <c r="DS40" s="39">
        <v>0.97121139796746003</v>
      </c>
      <c r="DT40" s="39">
        <v>0.58370696847567005</v>
      </c>
      <c r="DU40" s="39">
        <v>0</v>
      </c>
      <c r="DV40" s="39">
        <v>1.0413657261504901</v>
      </c>
      <c r="DW40" s="39">
        <v>1.505514531807</v>
      </c>
      <c r="DX40" s="39">
        <v>0.93664195871805001</v>
      </c>
      <c r="DY40" s="39">
        <v>0.66361844362436995</v>
      </c>
      <c r="DZ40" s="39">
        <v>2.2859335628859099</v>
      </c>
      <c r="EA40" s="39">
        <v>0.42088181911191003</v>
      </c>
      <c r="EB40" s="39">
        <v>1.58664447233183</v>
      </c>
      <c r="EC40" s="39">
        <v>0.99386034092397002</v>
      </c>
      <c r="ED40" s="39">
        <v>0.83549510139392302</v>
      </c>
      <c r="EE40" s="39">
        <v>1.1568179402465399</v>
      </c>
      <c r="EF40" s="39">
        <v>0.44260361235675</v>
      </c>
      <c r="EG40" s="39">
        <v>1.2503717611526699</v>
      </c>
      <c r="EH40" s="39">
        <v>1.8366716100576701</v>
      </c>
      <c r="EI40" s="39">
        <v>0.72261816709400495</v>
      </c>
      <c r="EJ40" s="39">
        <v>0.83252780620558797</v>
      </c>
      <c r="EK40" s="39">
        <v>3.4739936016572801</v>
      </c>
      <c r="EL40" s="39">
        <v>2.5771208454650001</v>
      </c>
      <c r="EM40" s="39">
        <v>1.9410372681725601</v>
      </c>
      <c r="EN40" s="39">
        <v>1.4477961293653201</v>
      </c>
      <c r="EO40" s="39">
        <v>2.5555237652435601</v>
      </c>
      <c r="EP40" s="39">
        <v>2.78268533462556</v>
      </c>
      <c r="EQ40" s="39">
        <v>0.38092441488263801</v>
      </c>
      <c r="ER40" s="39">
        <v>0</v>
      </c>
      <c r="ES40" s="39">
        <v>1.62758527958455</v>
      </c>
      <c r="ET40" s="39">
        <v>0.99319507405789098</v>
      </c>
      <c r="EU40" s="39">
        <v>2.2986865999597899</v>
      </c>
      <c r="EV40" s="39">
        <v>2.3724992257654698</v>
      </c>
      <c r="EW40" s="39">
        <v>3.2592256609917301</v>
      </c>
      <c r="EX40" s="39">
        <v>3.4241880932397701</v>
      </c>
      <c r="EY40" s="39">
        <v>2.9893042609003602</v>
      </c>
      <c r="EZ40" s="39">
        <v>2.8357223014516899</v>
      </c>
      <c r="FA40" s="39">
        <v>3.7905236481701499</v>
      </c>
      <c r="FB40" s="39">
        <v>1.9628064521016799</v>
      </c>
      <c r="FC40" s="39">
        <v>0.521772538216981</v>
      </c>
      <c r="FD40" s="39">
        <v>3.7914968501961201</v>
      </c>
      <c r="FE40" s="39">
        <v>3.2610119098060899</v>
      </c>
      <c r="FF40" s="39">
        <v>2.0994192286440998</v>
      </c>
      <c r="FG40" s="39">
        <v>0</v>
      </c>
      <c r="FH40" s="39">
        <v>4.67861179911701</v>
      </c>
      <c r="FI40" s="39">
        <v>2.4194420480966001</v>
      </c>
      <c r="FJ40" s="39">
        <v>1.6686543651681101</v>
      </c>
      <c r="FK40" s="39">
        <v>2.5363145248626902</v>
      </c>
      <c r="FL40" s="39">
        <v>2.0953221931514601</v>
      </c>
      <c r="FM40" s="39">
        <v>0.70797016676537905</v>
      </c>
      <c r="FN40" s="39">
        <v>0.12273758367150001</v>
      </c>
      <c r="FO40" s="39">
        <v>0.49024898166627401</v>
      </c>
      <c r="FP40" s="39">
        <v>3.6579569032935901</v>
      </c>
      <c r="FQ40" s="39">
        <v>2.4747522111068601</v>
      </c>
      <c r="FR40" s="39">
        <v>0.33416302379822099</v>
      </c>
      <c r="FS40" s="39">
        <v>0</v>
      </c>
      <c r="FT40" s="39">
        <v>0.57139559986020805</v>
      </c>
      <c r="FU40" s="39">
        <v>3.8796483042837999</v>
      </c>
      <c r="FV40" s="39">
        <v>1.99040892582188</v>
      </c>
      <c r="FW40" s="39">
        <v>0</v>
      </c>
      <c r="FX40" s="39">
        <v>2.8207570156858202</v>
      </c>
      <c r="FY40" s="39">
        <v>3.9428736406739699</v>
      </c>
      <c r="FZ40" s="39">
        <v>0.792297596257036</v>
      </c>
      <c r="GA40" s="39">
        <v>0</v>
      </c>
      <c r="GB40" s="39">
        <v>0</v>
      </c>
      <c r="GC40" s="39">
        <v>1.5115190623896799</v>
      </c>
      <c r="GD40" s="39">
        <v>2.7895457813990201</v>
      </c>
      <c r="GE40" s="39">
        <v>0</v>
      </c>
      <c r="GF40" s="39">
        <v>0</v>
      </c>
      <c r="GG40" s="39">
        <v>0</v>
      </c>
      <c r="GH40" s="39">
        <v>0</v>
      </c>
      <c r="GI40" s="39">
        <v>0</v>
      </c>
      <c r="GJ40" s="39">
        <v>0</v>
      </c>
      <c r="GL40" s="145"/>
      <c r="GN40" s="145"/>
      <c r="GO40" s="145"/>
      <c r="GP40" s="145"/>
    </row>
    <row r="41" spans="1:198" ht="15" x14ac:dyDescent="0.25">
      <c r="A41" s="35" t="s">
        <v>27</v>
      </c>
      <c r="B41" s="88"/>
      <c r="C41" s="39">
        <f>SUM(C42:C44)</f>
        <v>0</v>
      </c>
      <c r="D41" s="39">
        <f t="shared" ref="D41:BO41" si="45">SUM(D42:D44)</f>
        <v>0</v>
      </c>
      <c r="E41" s="39">
        <f t="shared" si="45"/>
        <v>0</v>
      </c>
      <c r="F41" s="39">
        <f t="shared" si="45"/>
        <v>0</v>
      </c>
      <c r="G41" s="39">
        <f t="shared" si="45"/>
        <v>0</v>
      </c>
      <c r="H41" s="39">
        <f t="shared" si="45"/>
        <v>0</v>
      </c>
      <c r="I41" s="39">
        <f t="shared" si="45"/>
        <v>0</v>
      </c>
      <c r="J41" s="39">
        <f t="shared" si="45"/>
        <v>0</v>
      </c>
      <c r="K41" s="39">
        <f t="shared" si="45"/>
        <v>0</v>
      </c>
      <c r="L41" s="39">
        <f t="shared" si="45"/>
        <v>0</v>
      </c>
      <c r="M41" s="39">
        <f t="shared" si="45"/>
        <v>0</v>
      </c>
      <c r="N41" s="39">
        <f t="shared" si="45"/>
        <v>0</v>
      </c>
      <c r="O41" s="39">
        <f t="shared" si="45"/>
        <v>0</v>
      </c>
      <c r="P41" s="39">
        <f t="shared" si="45"/>
        <v>0</v>
      </c>
      <c r="Q41" s="39">
        <f t="shared" si="45"/>
        <v>0</v>
      </c>
      <c r="R41" s="39">
        <f t="shared" si="45"/>
        <v>0</v>
      </c>
      <c r="S41" s="39">
        <f t="shared" si="45"/>
        <v>0</v>
      </c>
      <c r="T41" s="39">
        <f t="shared" si="45"/>
        <v>0</v>
      </c>
      <c r="U41" s="39">
        <f t="shared" si="45"/>
        <v>0</v>
      </c>
      <c r="V41" s="39">
        <f t="shared" si="45"/>
        <v>0</v>
      </c>
      <c r="W41" s="39">
        <f t="shared" si="45"/>
        <v>0</v>
      </c>
      <c r="X41" s="39">
        <f t="shared" si="45"/>
        <v>0</v>
      </c>
      <c r="Y41" s="39">
        <f t="shared" si="45"/>
        <v>0</v>
      </c>
      <c r="Z41" s="39">
        <f t="shared" si="45"/>
        <v>0</v>
      </c>
      <c r="AA41" s="39">
        <f t="shared" si="45"/>
        <v>0</v>
      </c>
      <c r="AB41" s="39">
        <f t="shared" si="45"/>
        <v>0</v>
      </c>
      <c r="AC41" s="39">
        <f t="shared" si="45"/>
        <v>0</v>
      </c>
      <c r="AD41" s="39">
        <f t="shared" si="45"/>
        <v>0</v>
      </c>
      <c r="AE41" s="39">
        <f t="shared" si="45"/>
        <v>0</v>
      </c>
      <c r="AF41" s="39">
        <f t="shared" si="45"/>
        <v>0</v>
      </c>
      <c r="AG41" s="39">
        <f t="shared" si="45"/>
        <v>0</v>
      </c>
      <c r="AH41" s="39">
        <f t="shared" si="45"/>
        <v>0</v>
      </c>
      <c r="AI41" s="39">
        <f t="shared" si="45"/>
        <v>0</v>
      </c>
      <c r="AJ41" s="39">
        <f t="shared" si="45"/>
        <v>0</v>
      </c>
      <c r="AK41" s="39">
        <f t="shared" si="45"/>
        <v>0</v>
      </c>
      <c r="AL41" s="39">
        <f t="shared" si="45"/>
        <v>0</v>
      </c>
      <c r="AM41" s="39">
        <f t="shared" si="45"/>
        <v>0</v>
      </c>
      <c r="AN41" s="39">
        <f t="shared" si="45"/>
        <v>0</v>
      </c>
      <c r="AO41" s="39">
        <f t="shared" si="45"/>
        <v>0</v>
      </c>
      <c r="AP41" s="39">
        <f t="shared" si="45"/>
        <v>0</v>
      </c>
      <c r="AQ41" s="39">
        <f t="shared" si="45"/>
        <v>0</v>
      </c>
      <c r="AR41" s="39">
        <f t="shared" si="45"/>
        <v>0</v>
      </c>
      <c r="AS41" s="39">
        <f t="shared" si="45"/>
        <v>0</v>
      </c>
      <c r="AT41" s="39">
        <f t="shared" si="45"/>
        <v>0</v>
      </c>
      <c r="AU41" s="39">
        <f t="shared" si="45"/>
        <v>0</v>
      </c>
      <c r="AV41" s="39">
        <f t="shared" si="45"/>
        <v>0</v>
      </c>
      <c r="AW41" s="39">
        <f t="shared" si="45"/>
        <v>0</v>
      </c>
      <c r="AX41" s="39">
        <f t="shared" si="45"/>
        <v>0</v>
      </c>
      <c r="AY41" s="39">
        <f t="shared" si="45"/>
        <v>0</v>
      </c>
      <c r="AZ41" s="39">
        <f t="shared" si="45"/>
        <v>0</v>
      </c>
      <c r="BA41" s="39">
        <f t="shared" si="45"/>
        <v>0</v>
      </c>
      <c r="BB41" s="39">
        <f t="shared" si="45"/>
        <v>0</v>
      </c>
      <c r="BC41" s="39">
        <f t="shared" si="45"/>
        <v>0</v>
      </c>
      <c r="BD41" s="39">
        <f t="shared" si="45"/>
        <v>0</v>
      </c>
      <c r="BE41" s="39">
        <f t="shared" si="45"/>
        <v>0.28767937870788601</v>
      </c>
      <c r="BF41" s="39">
        <f t="shared" si="45"/>
        <v>0.27265550399780297</v>
      </c>
      <c r="BG41" s="39">
        <f t="shared" si="45"/>
        <v>0.701485113006592</v>
      </c>
      <c r="BH41" s="39">
        <f t="shared" si="45"/>
        <v>0.739415759651184</v>
      </c>
      <c r="BI41" s="39">
        <f t="shared" si="45"/>
        <v>0.44413170362091098</v>
      </c>
      <c r="BJ41" s="39">
        <f t="shared" si="45"/>
        <v>3.7560614174881</v>
      </c>
      <c r="BK41" s="39">
        <f t="shared" si="45"/>
        <v>1.3897547806663499</v>
      </c>
      <c r="BL41" s="39">
        <f t="shared" si="45"/>
        <v>0.25665785963058502</v>
      </c>
      <c r="BM41" s="39">
        <f t="shared" si="45"/>
        <v>0.61027535512161302</v>
      </c>
      <c r="BN41" s="39">
        <f t="shared" si="45"/>
        <v>3.2312459422759998</v>
      </c>
      <c r="BO41" s="39">
        <f t="shared" si="45"/>
        <v>1.51894218586791</v>
      </c>
      <c r="BP41" s="39">
        <f t="shared" ref="BP41:EA41" si="46">SUM(BP42:BP44)</f>
        <v>0</v>
      </c>
      <c r="BQ41" s="39">
        <f t="shared" si="46"/>
        <v>1.5553426381653199</v>
      </c>
      <c r="BR41" s="39">
        <f t="shared" si="46"/>
        <v>1.7547336507498701</v>
      </c>
      <c r="BS41" s="39">
        <f t="shared" si="46"/>
        <v>0.58981827979135104</v>
      </c>
      <c r="BT41" s="39">
        <f t="shared" si="46"/>
        <v>0.53605928433065797</v>
      </c>
      <c r="BU41" s="39">
        <f t="shared" si="46"/>
        <v>0.76399000365235503</v>
      </c>
      <c r="BV41" s="39">
        <f t="shared" si="46"/>
        <v>0.58021680260380704</v>
      </c>
      <c r="BW41" s="39">
        <f t="shared" si="46"/>
        <v>1.02347056060315</v>
      </c>
      <c r="BX41" s="39">
        <f t="shared" si="46"/>
        <v>0</v>
      </c>
      <c r="BY41" s="39">
        <f t="shared" si="46"/>
        <v>0</v>
      </c>
      <c r="BZ41" s="39">
        <f t="shared" si="46"/>
        <v>0.48298715006835402</v>
      </c>
      <c r="CA41" s="39">
        <f t="shared" si="46"/>
        <v>0.527104289744046</v>
      </c>
      <c r="CB41" s="39">
        <f t="shared" si="46"/>
        <v>0.88813526029878997</v>
      </c>
      <c r="CC41" s="39">
        <f t="shared" si="46"/>
        <v>0.83653291405152697</v>
      </c>
      <c r="CD41" s="39">
        <f t="shared" si="46"/>
        <v>0.81112582892708895</v>
      </c>
      <c r="CE41" s="39">
        <f t="shared" si="46"/>
        <v>1.5267788653541201</v>
      </c>
      <c r="CF41" s="39">
        <f t="shared" si="46"/>
        <v>0</v>
      </c>
      <c r="CG41" s="39">
        <f t="shared" si="46"/>
        <v>0.27429745960150098</v>
      </c>
      <c r="CH41" s="39">
        <f t="shared" si="46"/>
        <v>0</v>
      </c>
      <c r="CI41" s="39">
        <f t="shared" si="46"/>
        <v>0</v>
      </c>
      <c r="CJ41" s="39">
        <f t="shared" si="46"/>
        <v>0</v>
      </c>
      <c r="CK41" s="39">
        <f t="shared" si="46"/>
        <v>0</v>
      </c>
      <c r="CL41" s="39">
        <f t="shared" si="46"/>
        <v>1.8559994506835899E-4</v>
      </c>
      <c r="CM41" s="39">
        <f t="shared" si="46"/>
        <v>0</v>
      </c>
      <c r="CN41" s="39">
        <f t="shared" si="46"/>
        <v>0</v>
      </c>
      <c r="CO41" s="39">
        <f t="shared" si="46"/>
        <v>0</v>
      </c>
      <c r="CP41" s="39">
        <f t="shared" si="46"/>
        <v>0</v>
      </c>
      <c r="CQ41" s="39">
        <f t="shared" si="46"/>
        <v>0</v>
      </c>
      <c r="CR41" s="39">
        <f t="shared" si="46"/>
        <v>0</v>
      </c>
      <c r="CS41" s="39">
        <f t="shared" si="46"/>
        <v>0</v>
      </c>
      <c r="CT41" s="39">
        <f t="shared" si="46"/>
        <v>0.60249943418681096</v>
      </c>
      <c r="CU41" s="39">
        <f t="shared" si="46"/>
        <v>0</v>
      </c>
      <c r="CV41" s="39">
        <f t="shared" si="46"/>
        <v>0</v>
      </c>
      <c r="CW41" s="39">
        <f t="shared" si="46"/>
        <v>0</v>
      </c>
      <c r="CX41" s="39">
        <f t="shared" si="46"/>
        <v>9.5829833606231998E-2</v>
      </c>
      <c r="CY41" s="39">
        <f t="shared" si="46"/>
        <v>0</v>
      </c>
      <c r="CZ41" s="39">
        <f t="shared" si="46"/>
        <v>0</v>
      </c>
      <c r="DA41" s="39">
        <f t="shared" si="46"/>
        <v>0</v>
      </c>
      <c r="DB41" s="39">
        <f t="shared" si="46"/>
        <v>0.139980475322662</v>
      </c>
      <c r="DC41" s="39">
        <f t="shared" si="46"/>
        <v>0</v>
      </c>
      <c r="DD41" s="39">
        <f t="shared" si="46"/>
        <v>0</v>
      </c>
      <c r="DE41" s="39">
        <f t="shared" si="46"/>
        <v>0</v>
      </c>
      <c r="DF41" s="39">
        <f t="shared" si="46"/>
        <v>0</v>
      </c>
      <c r="DG41" s="39">
        <f t="shared" si="46"/>
        <v>0</v>
      </c>
      <c r="DH41" s="39">
        <f t="shared" si="46"/>
        <v>0</v>
      </c>
      <c r="DI41" s="39">
        <f t="shared" si="46"/>
        <v>0</v>
      </c>
      <c r="DJ41" s="39">
        <f t="shared" si="46"/>
        <v>0</v>
      </c>
      <c r="DK41" s="39">
        <f t="shared" si="46"/>
        <v>0</v>
      </c>
      <c r="DL41" s="39">
        <f t="shared" si="46"/>
        <v>0</v>
      </c>
      <c r="DM41" s="39">
        <f t="shared" si="46"/>
        <v>0</v>
      </c>
      <c r="DN41" s="39">
        <f t="shared" si="46"/>
        <v>0.187470986961736</v>
      </c>
      <c r="DO41" s="39">
        <f t="shared" si="46"/>
        <v>0</v>
      </c>
      <c r="DP41" s="39">
        <f t="shared" si="46"/>
        <v>0</v>
      </c>
      <c r="DQ41" s="39">
        <f t="shared" si="46"/>
        <v>0</v>
      </c>
      <c r="DR41" s="39">
        <f t="shared" si="46"/>
        <v>0</v>
      </c>
      <c r="DS41" s="39">
        <f t="shared" si="46"/>
        <v>0</v>
      </c>
      <c r="DT41" s="39">
        <f t="shared" si="46"/>
        <v>0</v>
      </c>
      <c r="DU41" s="39">
        <f t="shared" si="46"/>
        <v>0</v>
      </c>
      <c r="DV41" s="39">
        <f t="shared" si="46"/>
        <v>0</v>
      </c>
      <c r="DW41" s="39">
        <f t="shared" si="46"/>
        <v>0</v>
      </c>
      <c r="DX41" s="39">
        <f t="shared" si="46"/>
        <v>0</v>
      </c>
      <c r="DY41" s="39">
        <f t="shared" si="46"/>
        <v>0</v>
      </c>
      <c r="DZ41" s="39">
        <f t="shared" si="46"/>
        <v>0</v>
      </c>
      <c r="EA41" s="39">
        <f t="shared" si="46"/>
        <v>0</v>
      </c>
      <c r="EB41" s="39">
        <f t="shared" ref="EB41:GE41" si="47">SUM(EB42:EB44)</f>
        <v>0</v>
      </c>
      <c r="EC41" s="39">
        <f t="shared" si="47"/>
        <v>0</v>
      </c>
      <c r="ED41" s="39">
        <f t="shared" si="47"/>
        <v>0</v>
      </c>
      <c r="EE41" s="39">
        <f t="shared" si="47"/>
        <v>0</v>
      </c>
      <c r="EF41" s="39">
        <f t="shared" si="47"/>
        <v>0</v>
      </c>
      <c r="EG41" s="39">
        <f t="shared" si="47"/>
        <v>0</v>
      </c>
      <c r="EH41" s="39">
        <f t="shared" si="47"/>
        <v>0</v>
      </c>
      <c r="EI41" s="39">
        <f t="shared" si="47"/>
        <v>0</v>
      </c>
      <c r="EJ41" s="39">
        <f t="shared" si="47"/>
        <v>0</v>
      </c>
      <c r="EK41" s="39">
        <f t="shared" si="47"/>
        <v>0</v>
      </c>
      <c r="EL41" s="39">
        <f t="shared" si="47"/>
        <v>0</v>
      </c>
      <c r="EM41" s="39">
        <f t="shared" si="47"/>
        <v>0</v>
      </c>
      <c r="EN41" s="39">
        <f t="shared" si="47"/>
        <v>0</v>
      </c>
      <c r="EO41" s="39">
        <f t="shared" si="47"/>
        <v>0</v>
      </c>
      <c r="EP41" s="39">
        <f t="shared" si="47"/>
        <v>0</v>
      </c>
      <c r="EQ41" s="39">
        <f t="shared" si="47"/>
        <v>0</v>
      </c>
      <c r="ER41" s="39">
        <f t="shared" si="47"/>
        <v>0</v>
      </c>
      <c r="ES41" s="39">
        <f t="shared" si="47"/>
        <v>0</v>
      </c>
      <c r="ET41" s="39">
        <f t="shared" si="47"/>
        <v>0</v>
      </c>
      <c r="EU41" s="39">
        <f t="shared" si="47"/>
        <v>0</v>
      </c>
      <c r="EV41" s="39">
        <f t="shared" si="47"/>
        <v>0</v>
      </c>
      <c r="EW41" s="39">
        <f t="shared" si="47"/>
        <v>0.56250977161485805</v>
      </c>
      <c r="EX41" s="39">
        <f t="shared" si="47"/>
        <v>0</v>
      </c>
      <c r="EY41" s="39">
        <f t="shared" si="47"/>
        <v>0</v>
      </c>
      <c r="EZ41" s="39">
        <f t="shared" si="47"/>
        <v>0</v>
      </c>
      <c r="FA41" s="39">
        <f t="shared" si="47"/>
        <v>0</v>
      </c>
      <c r="FB41" s="39">
        <f t="shared" si="47"/>
        <v>0</v>
      </c>
      <c r="FC41" s="39">
        <f t="shared" si="47"/>
        <v>0</v>
      </c>
      <c r="FD41" s="39">
        <f t="shared" si="47"/>
        <v>0</v>
      </c>
      <c r="FE41" s="39">
        <f t="shared" si="47"/>
        <v>0</v>
      </c>
      <c r="FF41" s="39">
        <f t="shared" si="47"/>
        <v>0</v>
      </c>
      <c r="FG41" s="39">
        <f t="shared" si="47"/>
        <v>0</v>
      </c>
      <c r="FH41" s="39">
        <f t="shared" si="47"/>
        <v>0</v>
      </c>
      <c r="FI41" s="39">
        <f t="shared" si="47"/>
        <v>0</v>
      </c>
      <c r="FJ41" s="39">
        <f t="shared" si="47"/>
        <v>0</v>
      </c>
      <c r="FK41" s="39">
        <f t="shared" si="47"/>
        <v>0</v>
      </c>
      <c r="FL41" s="39">
        <f t="shared" si="47"/>
        <v>0</v>
      </c>
      <c r="FM41" s="39">
        <f t="shared" si="47"/>
        <v>0</v>
      </c>
      <c r="FN41" s="39">
        <f t="shared" si="47"/>
        <v>0</v>
      </c>
      <c r="FO41" s="39">
        <f t="shared" si="47"/>
        <v>0</v>
      </c>
      <c r="FP41" s="39">
        <f t="shared" si="47"/>
        <v>0</v>
      </c>
      <c r="FQ41" s="39">
        <f t="shared" si="47"/>
        <v>0</v>
      </c>
      <c r="FR41" s="39">
        <f t="shared" si="47"/>
        <v>0</v>
      </c>
      <c r="FS41" s="39">
        <f t="shared" si="47"/>
        <v>0</v>
      </c>
      <c r="FT41" s="39">
        <f t="shared" si="47"/>
        <v>0</v>
      </c>
      <c r="FU41" s="39">
        <f t="shared" si="47"/>
        <v>0</v>
      </c>
      <c r="FV41" s="39">
        <f t="shared" si="47"/>
        <v>3.4654827293876499E-2</v>
      </c>
      <c r="FW41" s="39">
        <f t="shared" si="47"/>
        <v>0</v>
      </c>
      <c r="FX41" s="39">
        <f t="shared" si="47"/>
        <v>0</v>
      </c>
      <c r="FY41" s="39">
        <f t="shared" si="47"/>
        <v>0</v>
      </c>
      <c r="FZ41" s="39">
        <f t="shared" si="47"/>
        <v>0</v>
      </c>
      <c r="GA41" s="39">
        <f t="shared" si="47"/>
        <v>0</v>
      </c>
      <c r="GB41" s="39">
        <f t="shared" si="47"/>
        <v>0</v>
      </c>
      <c r="GC41" s="39">
        <f t="shared" si="47"/>
        <v>0</v>
      </c>
      <c r="GD41" s="39">
        <f t="shared" si="47"/>
        <v>0</v>
      </c>
      <c r="GE41" s="39">
        <f t="shared" si="47"/>
        <v>0</v>
      </c>
      <c r="GF41" s="39">
        <f t="shared" ref="GF41:GG41" si="48">SUM(GF42:GF44)</f>
        <v>0</v>
      </c>
      <c r="GG41" s="39">
        <f t="shared" si="48"/>
        <v>0</v>
      </c>
      <c r="GH41" s="39">
        <f t="shared" ref="GH41:GI41" si="49">SUM(GH42:GH44)</f>
        <v>0</v>
      </c>
      <c r="GI41" s="39">
        <f t="shared" si="49"/>
        <v>0</v>
      </c>
      <c r="GJ41" s="39">
        <f t="shared" ref="GJ41" si="50">SUM(GJ42:GJ44)</f>
        <v>0</v>
      </c>
      <c r="GL41" s="145"/>
      <c r="GN41" s="145"/>
      <c r="GO41" s="145"/>
      <c r="GP41" s="145"/>
    </row>
    <row r="42" spans="1:198" ht="15" x14ac:dyDescent="0.25">
      <c r="A42" s="36" t="s">
        <v>42</v>
      </c>
      <c r="B42" s="88"/>
      <c r="C42" s="39">
        <v>0</v>
      </c>
      <c r="D42" s="39">
        <v>0</v>
      </c>
      <c r="E42" s="39">
        <v>0</v>
      </c>
      <c r="F42" s="39">
        <v>0</v>
      </c>
      <c r="G42" s="39">
        <v>0</v>
      </c>
      <c r="H42" s="39">
        <v>0</v>
      </c>
      <c r="I42" s="39">
        <v>0</v>
      </c>
      <c r="J42" s="39">
        <v>0</v>
      </c>
      <c r="K42" s="39">
        <v>0</v>
      </c>
      <c r="L42" s="39">
        <v>0</v>
      </c>
      <c r="M42" s="39">
        <v>0</v>
      </c>
      <c r="N42" s="39">
        <v>0</v>
      </c>
      <c r="O42" s="39">
        <v>0</v>
      </c>
      <c r="P42" s="39">
        <v>0</v>
      </c>
      <c r="Q42" s="39">
        <v>0</v>
      </c>
      <c r="R42" s="39">
        <v>0</v>
      </c>
      <c r="S42" s="39">
        <v>0</v>
      </c>
      <c r="T42" s="39">
        <v>0</v>
      </c>
      <c r="U42" s="39">
        <v>0</v>
      </c>
      <c r="V42" s="39">
        <v>0</v>
      </c>
      <c r="W42" s="39">
        <v>0</v>
      </c>
      <c r="X42" s="39">
        <v>0</v>
      </c>
      <c r="Y42" s="39">
        <v>0</v>
      </c>
      <c r="Z42" s="39">
        <v>0</v>
      </c>
      <c r="AA42" s="39">
        <v>0</v>
      </c>
      <c r="AB42" s="39">
        <v>0</v>
      </c>
      <c r="AC42" s="39">
        <v>0</v>
      </c>
      <c r="AD42" s="39">
        <v>0</v>
      </c>
      <c r="AE42" s="39">
        <v>0</v>
      </c>
      <c r="AF42" s="39">
        <v>0</v>
      </c>
      <c r="AG42" s="39">
        <v>0</v>
      </c>
      <c r="AH42" s="39">
        <v>0</v>
      </c>
      <c r="AI42" s="39">
        <v>0</v>
      </c>
      <c r="AJ42" s="39">
        <v>0</v>
      </c>
      <c r="AK42" s="39">
        <v>0</v>
      </c>
      <c r="AL42" s="39">
        <v>0</v>
      </c>
      <c r="AM42" s="39">
        <v>0</v>
      </c>
      <c r="AN42" s="39">
        <v>0</v>
      </c>
      <c r="AO42" s="39">
        <v>0</v>
      </c>
      <c r="AP42" s="39">
        <v>0</v>
      </c>
      <c r="AQ42" s="39">
        <v>0</v>
      </c>
      <c r="AR42" s="39">
        <v>0</v>
      </c>
      <c r="AS42" s="39">
        <v>0</v>
      </c>
      <c r="AT42" s="39">
        <v>0</v>
      </c>
      <c r="AU42" s="39">
        <v>0</v>
      </c>
      <c r="AV42" s="39">
        <v>0</v>
      </c>
      <c r="AW42" s="39">
        <v>0</v>
      </c>
      <c r="AX42" s="39">
        <v>0</v>
      </c>
      <c r="AY42" s="39">
        <v>0</v>
      </c>
      <c r="AZ42" s="39">
        <v>0</v>
      </c>
      <c r="BA42" s="39">
        <v>0</v>
      </c>
      <c r="BB42" s="39">
        <v>0</v>
      </c>
      <c r="BC42" s="39">
        <v>0</v>
      </c>
      <c r="BD42" s="39">
        <v>0</v>
      </c>
      <c r="BE42" s="39">
        <v>0.28767937870788601</v>
      </c>
      <c r="BF42" s="39">
        <v>0.27265550399780297</v>
      </c>
      <c r="BG42" s="39">
        <v>0.701485113006592</v>
      </c>
      <c r="BH42" s="39">
        <v>0.739415759651184</v>
      </c>
      <c r="BI42" s="39">
        <v>0.44413170362091098</v>
      </c>
      <c r="BJ42" s="39">
        <v>3.7560614174881</v>
      </c>
      <c r="BK42" s="39">
        <v>1.3897547806663499</v>
      </c>
      <c r="BL42" s="39">
        <v>0.25665785963058502</v>
      </c>
      <c r="BM42" s="39">
        <v>0.61027535512161302</v>
      </c>
      <c r="BN42" s="39">
        <v>3.2312459422759998</v>
      </c>
      <c r="BO42" s="39">
        <v>1.51894218586791</v>
      </c>
      <c r="BP42" s="39">
        <v>0</v>
      </c>
      <c r="BQ42" s="39">
        <v>1.5553426381653199</v>
      </c>
      <c r="BR42" s="39">
        <v>1.7547336507498701</v>
      </c>
      <c r="BS42" s="39">
        <v>0.58981827979135104</v>
      </c>
      <c r="BT42" s="39">
        <v>0.53605928433065797</v>
      </c>
      <c r="BU42" s="39">
        <v>0.76399000365235503</v>
      </c>
      <c r="BV42" s="39">
        <v>0.58021680260380704</v>
      </c>
      <c r="BW42" s="39">
        <v>1.02347056060315</v>
      </c>
      <c r="BX42" s="39">
        <v>0</v>
      </c>
      <c r="BY42" s="39">
        <v>0</v>
      </c>
      <c r="BZ42" s="39">
        <v>0.48298715006835402</v>
      </c>
      <c r="CA42" s="39">
        <v>0.527104289744046</v>
      </c>
      <c r="CB42" s="39">
        <v>0.88813526029878997</v>
      </c>
      <c r="CC42" s="39">
        <v>0.83653291405152697</v>
      </c>
      <c r="CD42" s="39">
        <v>0.81112582892708895</v>
      </c>
      <c r="CE42" s="39">
        <v>1.5267788653541201</v>
      </c>
      <c r="CF42" s="39">
        <v>0</v>
      </c>
      <c r="CG42" s="39">
        <v>0.27429745960150098</v>
      </c>
      <c r="CH42" s="39">
        <v>0</v>
      </c>
      <c r="CI42" s="39">
        <v>0</v>
      </c>
      <c r="CJ42" s="39">
        <v>0</v>
      </c>
      <c r="CK42" s="39">
        <v>0</v>
      </c>
      <c r="CL42" s="39">
        <v>0</v>
      </c>
      <c r="CM42" s="39">
        <v>0</v>
      </c>
      <c r="CN42" s="39">
        <v>0</v>
      </c>
      <c r="CO42" s="39">
        <v>0</v>
      </c>
      <c r="CP42" s="39">
        <v>0</v>
      </c>
      <c r="CQ42" s="39">
        <v>0</v>
      </c>
      <c r="CR42" s="39">
        <v>0</v>
      </c>
      <c r="CS42" s="39">
        <v>0</v>
      </c>
      <c r="CT42" s="39">
        <v>0.60249943418681096</v>
      </c>
      <c r="CU42" s="39">
        <v>0</v>
      </c>
      <c r="CV42" s="39">
        <v>0</v>
      </c>
      <c r="CW42" s="39">
        <v>0</v>
      </c>
      <c r="CX42" s="39">
        <v>9.5829833606231998E-2</v>
      </c>
      <c r="CY42" s="39">
        <v>0</v>
      </c>
      <c r="CZ42" s="39">
        <v>0</v>
      </c>
      <c r="DA42" s="39">
        <v>0</v>
      </c>
      <c r="DB42" s="39">
        <v>0.139980475322662</v>
      </c>
      <c r="DC42" s="39">
        <v>0</v>
      </c>
      <c r="DD42" s="39">
        <v>0</v>
      </c>
      <c r="DE42" s="39">
        <v>0</v>
      </c>
      <c r="DF42" s="39">
        <v>0</v>
      </c>
      <c r="DG42" s="39">
        <v>0</v>
      </c>
      <c r="DH42" s="39">
        <v>0</v>
      </c>
      <c r="DI42" s="39">
        <v>0</v>
      </c>
      <c r="DJ42" s="39">
        <v>0</v>
      </c>
      <c r="DK42" s="39">
        <v>0</v>
      </c>
      <c r="DL42" s="39">
        <v>0</v>
      </c>
      <c r="DM42" s="39">
        <v>0</v>
      </c>
      <c r="DN42" s="39">
        <v>0.187470986961736</v>
      </c>
      <c r="DO42" s="39">
        <v>0</v>
      </c>
      <c r="DP42" s="39">
        <v>0</v>
      </c>
      <c r="DQ42" s="39">
        <v>0</v>
      </c>
      <c r="DR42" s="39">
        <v>0</v>
      </c>
      <c r="DS42" s="39">
        <v>0</v>
      </c>
      <c r="DT42" s="39">
        <v>0</v>
      </c>
      <c r="DU42" s="39">
        <v>0</v>
      </c>
      <c r="DV42" s="39">
        <v>0</v>
      </c>
      <c r="DW42" s="39">
        <v>0</v>
      </c>
      <c r="DX42" s="39">
        <v>0</v>
      </c>
      <c r="DY42" s="39">
        <v>0</v>
      </c>
      <c r="DZ42" s="39">
        <v>0</v>
      </c>
      <c r="EA42" s="39">
        <v>0</v>
      </c>
      <c r="EB42" s="39">
        <v>0</v>
      </c>
      <c r="EC42" s="39">
        <v>0</v>
      </c>
      <c r="ED42" s="39">
        <v>0</v>
      </c>
      <c r="EE42" s="39">
        <v>0</v>
      </c>
      <c r="EF42" s="39">
        <v>0</v>
      </c>
      <c r="EG42" s="39">
        <v>0</v>
      </c>
      <c r="EH42" s="39">
        <v>0</v>
      </c>
      <c r="EI42" s="39">
        <v>0</v>
      </c>
      <c r="EJ42" s="39">
        <v>0</v>
      </c>
      <c r="EK42" s="39">
        <v>0</v>
      </c>
      <c r="EL42" s="39">
        <v>0</v>
      </c>
      <c r="EM42" s="39">
        <v>0</v>
      </c>
      <c r="EN42" s="39">
        <v>0</v>
      </c>
      <c r="EO42" s="39">
        <v>0</v>
      </c>
      <c r="EP42" s="39">
        <v>0</v>
      </c>
      <c r="EQ42" s="39">
        <v>0</v>
      </c>
      <c r="ER42" s="39">
        <v>0</v>
      </c>
      <c r="ES42" s="39">
        <v>0</v>
      </c>
      <c r="ET42" s="39">
        <v>0</v>
      </c>
      <c r="EU42" s="39">
        <v>0</v>
      </c>
      <c r="EV42" s="39">
        <v>0</v>
      </c>
      <c r="EW42" s="39">
        <v>0.56250977161485805</v>
      </c>
      <c r="EX42" s="39">
        <v>0</v>
      </c>
      <c r="EY42" s="39">
        <v>0</v>
      </c>
      <c r="EZ42" s="39">
        <v>0</v>
      </c>
      <c r="FA42" s="39">
        <v>0</v>
      </c>
      <c r="FB42" s="39">
        <v>0</v>
      </c>
      <c r="FC42" s="39">
        <v>0</v>
      </c>
      <c r="FD42" s="39">
        <v>0</v>
      </c>
      <c r="FE42" s="39">
        <v>0</v>
      </c>
      <c r="FF42" s="39">
        <v>0</v>
      </c>
      <c r="FG42" s="39">
        <v>0</v>
      </c>
      <c r="FH42" s="39">
        <v>0</v>
      </c>
      <c r="FI42" s="39">
        <v>0</v>
      </c>
      <c r="FJ42" s="39">
        <v>0</v>
      </c>
      <c r="FK42" s="39">
        <v>0</v>
      </c>
      <c r="FL42" s="39">
        <v>0</v>
      </c>
      <c r="FM42" s="39">
        <v>0</v>
      </c>
      <c r="FN42" s="39">
        <v>0</v>
      </c>
      <c r="FO42" s="39">
        <v>0</v>
      </c>
      <c r="FP42" s="39">
        <v>0</v>
      </c>
      <c r="FQ42" s="39">
        <v>0</v>
      </c>
      <c r="FR42" s="39">
        <v>0</v>
      </c>
      <c r="FS42" s="39">
        <v>0</v>
      </c>
      <c r="FT42" s="39">
        <v>0</v>
      </c>
      <c r="FU42" s="39">
        <v>0</v>
      </c>
      <c r="FV42" s="39">
        <v>3.4654827293876499E-2</v>
      </c>
      <c r="FW42" s="39">
        <v>0</v>
      </c>
      <c r="FX42" s="39">
        <v>0</v>
      </c>
      <c r="FY42" s="39">
        <v>0</v>
      </c>
      <c r="FZ42" s="39">
        <v>0</v>
      </c>
      <c r="GA42" s="39">
        <v>0</v>
      </c>
      <c r="GB42" s="39">
        <v>0</v>
      </c>
      <c r="GC42" s="39">
        <v>0</v>
      </c>
      <c r="GD42" s="39">
        <v>0</v>
      </c>
      <c r="GE42" s="39">
        <v>0</v>
      </c>
      <c r="GF42" s="39">
        <v>0</v>
      </c>
      <c r="GG42" s="39">
        <v>0</v>
      </c>
      <c r="GH42" s="39">
        <v>0</v>
      </c>
      <c r="GI42" s="39">
        <v>0</v>
      </c>
      <c r="GJ42" s="39">
        <v>0</v>
      </c>
      <c r="GL42" s="145"/>
      <c r="GN42" s="145"/>
      <c r="GO42" s="145"/>
      <c r="GP42" s="145"/>
    </row>
    <row r="43" spans="1:198" ht="15" x14ac:dyDescent="0.25">
      <c r="A43" s="36" t="s">
        <v>43</v>
      </c>
      <c r="B43" s="88"/>
      <c r="C43" s="39">
        <v>0</v>
      </c>
      <c r="D43" s="39">
        <v>0</v>
      </c>
      <c r="E43" s="39">
        <v>0</v>
      </c>
      <c r="F43" s="39">
        <v>0</v>
      </c>
      <c r="G43" s="39">
        <v>0</v>
      </c>
      <c r="H43" s="39">
        <v>0</v>
      </c>
      <c r="I43" s="39">
        <v>0</v>
      </c>
      <c r="J43" s="39">
        <v>0</v>
      </c>
      <c r="K43" s="39">
        <v>0</v>
      </c>
      <c r="L43" s="39">
        <v>0</v>
      </c>
      <c r="M43" s="39">
        <v>0</v>
      </c>
      <c r="N43" s="39">
        <v>0</v>
      </c>
      <c r="O43" s="39">
        <v>0</v>
      </c>
      <c r="P43" s="39">
        <v>0</v>
      </c>
      <c r="Q43" s="39">
        <v>0</v>
      </c>
      <c r="R43" s="39">
        <v>0</v>
      </c>
      <c r="S43" s="39">
        <v>0</v>
      </c>
      <c r="T43" s="39">
        <v>0</v>
      </c>
      <c r="U43" s="39">
        <v>0</v>
      </c>
      <c r="V43" s="39">
        <v>0</v>
      </c>
      <c r="W43" s="39">
        <v>0</v>
      </c>
      <c r="X43" s="39">
        <v>0</v>
      </c>
      <c r="Y43" s="39">
        <v>0</v>
      </c>
      <c r="Z43" s="39">
        <v>0</v>
      </c>
      <c r="AA43" s="39">
        <v>0</v>
      </c>
      <c r="AB43" s="39">
        <v>0</v>
      </c>
      <c r="AC43" s="39">
        <v>0</v>
      </c>
      <c r="AD43" s="39">
        <v>0</v>
      </c>
      <c r="AE43" s="39">
        <v>0</v>
      </c>
      <c r="AF43" s="39">
        <v>0</v>
      </c>
      <c r="AG43" s="39">
        <v>0</v>
      </c>
      <c r="AH43" s="39">
        <v>0</v>
      </c>
      <c r="AI43" s="39">
        <v>0</v>
      </c>
      <c r="AJ43" s="39">
        <v>0</v>
      </c>
      <c r="AK43" s="39">
        <v>0</v>
      </c>
      <c r="AL43" s="39">
        <v>0</v>
      </c>
      <c r="AM43" s="39">
        <v>0</v>
      </c>
      <c r="AN43" s="39">
        <v>0</v>
      </c>
      <c r="AO43" s="39">
        <v>0</v>
      </c>
      <c r="AP43" s="39">
        <v>0</v>
      </c>
      <c r="AQ43" s="39">
        <v>0</v>
      </c>
      <c r="AR43" s="39">
        <v>0</v>
      </c>
      <c r="AS43" s="39">
        <v>0</v>
      </c>
      <c r="AT43" s="39">
        <v>0</v>
      </c>
      <c r="AU43" s="39">
        <v>0</v>
      </c>
      <c r="AV43" s="39">
        <v>0</v>
      </c>
      <c r="AW43" s="39">
        <v>0</v>
      </c>
      <c r="AX43" s="39">
        <v>0</v>
      </c>
      <c r="AY43" s="39">
        <v>0</v>
      </c>
      <c r="AZ43" s="39">
        <v>0</v>
      </c>
      <c r="BA43" s="39">
        <v>0</v>
      </c>
      <c r="BB43" s="39">
        <v>0</v>
      </c>
      <c r="BC43" s="39">
        <v>0</v>
      </c>
      <c r="BD43" s="39">
        <v>0</v>
      </c>
      <c r="BE43" s="39">
        <v>0</v>
      </c>
      <c r="BF43" s="39">
        <v>0</v>
      </c>
      <c r="BG43" s="39">
        <v>0</v>
      </c>
      <c r="BH43" s="39">
        <v>0</v>
      </c>
      <c r="BI43" s="39">
        <v>0</v>
      </c>
      <c r="BJ43" s="39">
        <v>0</v>
      </c>
      <c r="BK43" s="39">
        <v>0</v>
      </c>
      <c r="BL43" s="39">
        <v>0</v>
      </c>
      <c r="BM43" s="39">
        <v>0</v>
      </c>
      <c r="BN43" s="39">
        <v>0</v>
      </c>
      <c r="BO43" s="39">
        <v>0</v>
      </c>
      <c r="BP43" s="39">
        <v>0</v>
      </c>
      <c r="BQ43" s="39">
        <v>0</v>
      </c>
      <c r="BR43" s="39">
        <v>0</v>
      </c>
      <c r="BS43" s="39">
        <v>0</v>
      </c>
      <c r="BT43" s="39">
        <v>0</v>
      </c>
      <c r="BU43" s="39">
        <v>0</v>
      </c>
      <c r="BV43" s="39">
        <v>0</v>
      </c>
      <c r="BW43" s="39">
        <v>0</v>
      </c>
      <c r="BX43" s="39">
        <v>0</v>
      </c>
      <c r="BY43" s="39">
        <v>0</v>
      </c>
      <c r="BZ43" s="39">
        <v>0</v>
      </c>
      <c r="CA43" s="39">
        <v>0</v>
      </c>
      <c r="CB43" s="39">
        <v>0</v>
      </c>
      <c r="CC43" s="39">
        <v>0</v>
      </c>
      <c r="CD43" s="39">
        <v>0</v>
      </c>
      <c r="CE43" s="39">
        <v>0</v>
      </c>
      <c r="CF43" s="39">
        <v>0</v>
      </c>
      <c r="CG43" s="39">
        <v>0</v>
      </c>
      <c r="CH43" s="39">
        <v>0</v>
      </c>
      <c r="CI43" s="39">
        <v>0</v>
      </c>
      <c r="CJ43" s="39">
        <v>0</v>
      </c>
      <c r="CK43" s="39">
        <v>0</v>
      </c>
      <c r="CL43" s="39">
        <v>0</v>
      </c>
      <c r="CM43" s="39">
        <v>0</v>
      </c>
      <c r="CN43" s="39">
        <v>0</v>
      </c>
      <c r="CO43" s="39">
        <v>0</v>
      </c>
      <c r="CP43" s="39">
        <v>0</v>
      </c>
      <c r="CQ43" s="39">
        <v>0</v>
      </c>
      <c r="CR43" s="39">
        <v>0</v>
      </c>
      <c r="CS43" s="39">
        <v>0</v>
      </c>
      <c r="CT43" s="39">
        <v>0</v>
      </c>
      <c r="CU43" s="39">
        <v>0</v>
      </c>
      <c r="CV43" s="39">
        <v>0</v>
      </c>
      <c r="CW43" s="39">
        <v>0</v>
      </c>
      <c r="CX43" s="39">
        <v>0</v>
      </c>
      <c r="CY43" s="39">
        <v>0</v>
      </c>
      <c r="CZ43" s="39">
        <v>0</v>
      </c>
      <c r="DA43" s="39">
        <v>0</v>
      </c>
      <c r="DB43" s="39">
        <v>0</v>
      </c>
      <c r="DC43" s="39">
        <v>0</v>
      </c>
      <c r="DD43" s="39">
        <v>0</v>
      </c>
      <c r="DE43" s="39">
        <v>0</v>
      </c>
      <c r="DF43" s="39">
        <v>0</v>
      </c>
      <c r="DG43" s="39">
        <v>0</v>
      </c>
      <c r="DH43" s="39">
        <v>0</v>
      </c>
      <c r="DI43" s="39">
        <v>0</v>
      </c>
      <c r="DJ43" s="39">
        <v>0</v>
      </c>
      <c r="DK43" s="39">
        <v>0</v>
      </c>
      <c r="DL43" s="39">
        <v>0</v>
      </c>
      <c r="DM43" s="39">
        <v>0</v>
      </c>
      <c r="DN43" s="39">
        <v>0</v>
      </c>
      <c r="DO43" s="39">
        <v>0</v>
      </c>
      <c r="DP43" s="39">
        <v>0</v>
      </c>
      <c r="DQ43" s="39">
        <v>0</v>
      </c>
      <c r="DR43" s="39">
        <v>0</v>
      </c>
      <c r="DS43" s="39">
        <v>0</v>
      </c>
      <c r="DT43" s="39">
        <v>0</v>
      </c>
      <c r="DU43" s="39">
        <v>0</v>
      </c>
      <c r="DV43" s="39">
        <v>0</v>
      </c>
      <c r="DW43" s="39">
        <v>0</v>
      </c>
      <c r="DX43" s="39">
        <v>0</v>
      </c>
      <c r="DY43" s="39">
        <v>0</v>
      </c>
      <c r="DZ43" s="39">
        <v>0</v>
      </c>
      <c r="EA43" s="39">
        <v>0</v>
      </c>
      <c r="EB43" s="39">
        <v>0</v>
      </c>
      <c r="EC43" s="39">
        <v>0</v>
      </c>
      <c r="ED43" s="39">
        <v>0</v>
      </c>
      <c r="EE43" s="39">
        <v>0</v>
      </c>
      <c r="EF43" s="39">
        <v>0</v>
      </c>
      <c r="EG43" s="39">
        <v>0</v>
      </c>
      <c r="EH43" s="39">
        <v>0</v>
      </c>
      <c r="EI43" s="39">
        <v>0</v>
      </c>
      <c r="EJ43" s="39">
        <v>0</v>
      </c>
      <c r="EK43" s="39">
        <v>0</v>
      </c>
      <c r="EL43" s="39">
        <v>0</v>
      </c>
      <c r="EM43" s="39">
        <v>0</v>
      </c>
      <c r="EN43" s="39">
        <v>0</v>
      </c>
      <c r="EO43" s="39">
        <v>0</v>
      </c>
      <c r="EP43" s="39">
        <v>0</v>
      </c>
      <c r="EQ43" s="39">
        <v>0</v>
      </c>
      <c r="ER43" s="39">
        <v>0</v>
      </c>
      <c r="ES43" s="39">
        <v>0</v>
      </c>
      <c r="ET43" s="39">
        <v>0</v>
      </c>
      <c r="EU43" s="39">
        <v>0</v>
      </c>
      <c r="EV43" s="39">
        <v>0</v>
      </c>
      <c r="EW43" s="39">
        <v>0</v>
      </c>
      <c r="EX43" s="39">
        <v>0</v>
      </c>
      <c r="EY43" s="39">
        <v>0</v>
      </c>
      <c r="EZ43" s="39">
        <v>0</v>
      </c>
      <c r="FA43" s="39">
        <v>0</v>
      </c>
      <c r="FB43" s="39">
        <v>0</v>
      </c>
      <c r="FC43" s="39">
        <v>0</v>
      </c>
      <c r="FD43" s="39">
        <v>0</v>
      </c>
      <c r="FE43" s="39">
        <v>0</v>
      </c>
      <c r="FF43" s="39">
        <v>0</v>
      </c>
      <c r="FG43" s="39">
        <v>0</v>
      </c>
      <c r="FH43" s="39">
        <v>0</v>
      </c>
      <c r="FI43" s="39">
        <v>0</v>
      </c>
      <c r="FJ43" s="39">
        <v>0</v>
      </c>
      <c r="FK43" s="39">
        <v>0</v>
      </c>
      <c r="FL43" s="39">
        <v>0</v>
      </c>
      <c r="FM43" s="39">
        <v>0</v>
      </c>
      <c r="FN43" s="39">
        <v>0</v>
      </c>
      <c r="FO43" s="39">
        <v>0</v>
      </c>
      <c r="FP43" s="39">
        <v>0</v>
      </c>
      <c r="FQ43" s="39">
        <v>0</v>
      </c>
      <c r="FR43" s="39">
        <v>0</v>
      </c>
      <c r="FS43" s="39">
        <v>0</v>
      </c>
      <c r="FT43" s="39">
        <v>0</v>
      </c>
      <c r="FU43" s="39">
        <v>0</v>
      </c>
      <c r="FV43" s="39">
        <v>0</v>
      </c>
      <c r="FW43" s="39">
        <v>0</v>
      </c>
      <c r="FX43" s="39">
        <v>0</v>
      </c>
      <c r="FY43" s="39">
        <v>0</v>
      </c>
      <c r="FZ43" s="39">
        <v>0</v>
      </c>
      <c r="GA43" s="39">
        <v>0</v>
      </c>
      <c r="GB43" s="39">
        <v>0</v>
      </c>
      <c r="GC43" s="39">
        <v>0</v>
      </c>
      <c r="GD43" s="39">
        <v>0</v>
      </c>
      <c r="GE43" s="39">
        <v>0</v>
      </c>
      <c r="GF43" s="39">
        <v>0</v>
      </c>
      <c r="GG43" s="39">
        <v>0</v>
      </c>
      <c r="GH43" s="39">
        <v>0</v>
      </c>
      <c r="GI43" s="39">
        <v>0</v>
      </c>
      <c r="GJ43" s="39">
        <v>0</v>
      </c>
      <c r="GL43" s="145"/>
      <c r="GN43" s="145"/>
      <c r="GO43" s="145"/>
      <c r="GP43" s="145"/>
    </row>
    <row r="44" spans="1:198" ht="15" x14ac:dyDescent="0.25">
      <c r="A44" s="36" t="s">
        <v>44</v>
      </c>
      <c r="B44" s="88"/>
      <c r="C44" s="39">
        <v>0</v>
      </c>
      <c r="D44" s="39">
        <v>0</v>
      </c>
      <c r="E44" s="39">
        <v>0</v>
      </c>
      <c r="F44" s="39">
        <v>0</v>
      </c>
      <c r="G44" s="39">
        <v>0</v>
      </c>
      <c r="H44" s="39">
        <v>0</v>
      </c>
      <c r="I44" s="39">
        <v>0</v>
      </c>
      <c r="J44" s="39">
        <v>0</v>
      </c>
      <c r="K44" s="39">
        <v>0</v>
      </c>
      <c r="L44" s="39">
        <v>0</v>
      </c>
      <c r="M44" s="39">
        <v>0</v>
      </c>
      <c r="N44" s="39">
        <v>0</v>
      </c>
      <c r="O44" s="39">
        <v>0</v>
      </c>
      <c r="P44" s="39">
        <v>0</v>
      </c>
      <c r="Q44" s="39">
        <v>0</v>
      </c>
      <c r="R44" s="39">
        <v>0</v>
      </c>
      <c r="S44" s="39">
        <v>0</v>
      </c>
      <c r="T44" s="39">
        <v>0</v>
      </c>
      <c r="U44" s="39">
        <v>0</v>
      </c>
      <c r="V44" s="39">
        <v>0</v>
      </c>
      <c r="W44" s="39">
        <v>0</v>
      </c>
      <c r="X44" s="39">
        <v>0</v>
      </c>
      <c r="Y44" s="39">
        <v>0</v>
      </c>
      <c r="Z44" s="39">
        <v>0</v>
      </c>
      <c r="AA44" s="39">
        <v>0</v>
      </c>
      <c r="AB44" s="39">
        <v>0</v>
      </c>
      <c r="AC44" s="39">
        <v>0</v>
      </c>
      <c r="AD44" s="39">
        <v>0</v>
      </c>
      <c r="AE44" s="39">
        <v>0</v>
      </c>
      <c r="AF44" s="39">
        <v>0</v>
      </c>
      <c r="AG44" s="39">
        <v>0</v>
      </c>
      <c r="AH44" s="39">
        <v>0</v>
      </c>
      <c r="AI44" s="39">
        <v>0</v>
      </c>
      <c r="AJ44" s="39">
        <v>0</v>
      </c>
      <c r="AK44" s="39">
        <v>0</v>
      </c>
      <c r="AL44" s="39">
        <v>0</v>
      </c>
      <c r="AM44" s="39">
        <v>0</v>
      </c>
      <c r="AN44" s="39">
        <v>0</v>
      </c>
      <c r="AO44" s="39">
        <v>0</v>
      </c>
      <c r="AP44" s="39">
        <v>0</v>
      </c>
      <c r="AQ44" s="39">
        <v>0</v>
      </c>
      <c r="AR44" s="39">
        <v>0</v>
      </c>
      <c r="AS44" s="39">
        <v>0</v>
      </c>
      <c r="AT44" s="39">
        <v>0</v>
      </c>
      <c r="AU44" s="39">
        <v>0</v>
      </c>
      <c r="AV44" s="39">
        <v>0</v>
      </c>
      <c r="AW44" s="39">
        <v>0</v>
      </c>
      <c r="AX44" s="39">
        <v>0</v>
      </c>
      <c r="AY44" s="39">
        <v>0</v>
      </c>
      <c r="AZ44" s="39">
        <v>0</v>
      </c>
      <c r="BA44" s="39">
        <v>0</v>
      </c>
      <c r="BB44" s="39">
        <v>0</v>
      </c>
      <c r="BC44" s="39">
        <v>0</v>
      </c>
      <c r="BD44" s="39">
        <v>0</v>
      </c>
      <c r="BE44" s="39">
        <v>0</v>
      </c>
      <c r="BF44" s="39">
        <v>0</v>
      </c>
      <c r="BG44" s="39">
        <v>0</v>
      </c>
      <c r="BH44" s="39">
        <v>0</v>
      </c>
      <c r="BI44" s="39">
        <v>0</v>
      </c>
      <c r="BJ44" s="39">
        <v>0</v>
      </c>
      <c r="BK44" s="39">
        <v>0</v>
      </c>
      <c r="BL44" s="39">
        <v>0</v>
      </c>
      <c r="BM44" s="39">
        <v>0</v>
      </c>
      <c r="BN44" s="39">
        <v>0</v>
      </c>
      <c r="BO44" s="39">
        <v>0</v>
      </c>
      <c r="BP44" s="39">
        <v>0</v>
      </c>
      <c r="BQ44" s="39">
        <v>0</v>
      </c>
      <c r="BR44" s="39">
        <v>0</v>
      </c>
      <c r="BS44" s="39">
        <v>0</v>
      </c>
      <c r="BT44" s="39">
        <v>0</v>
      </c>
      <c r="BU44" s="39">
        <v>0</v>
      </c>
      <c r="BV44" s="39">
        <v>0</v>
      </c>
      <c r="BW44" s="39">
        <v>0</v>
      </c>
      <c r="BX44" s="39">
        <v>0</v>
      </c>
      <c r="BY44" s="39">
        <v>0</v>
      </c>
      <c r="BZ44" s="39">
        <v>0</v>
      </c>
      <c r="CA44" s="39">
        <v>0</v>
      </c>
      <c r="CB44" s="39">
        <v>0</v>
      </c>
      <c r="CC44" s="39">
        <v>0</v>
      </c>
      <c r="CD44" s="39">
        <v>0</v>
      </c>
      <c r="CE44" s="39">
        <v>0</v>
      </c>
      <c r="CF44" s="39">
        <v>0</v>
      </c>
      <c r="CG44" s="39">
        <v>0</v>
      </c>
      <c r="CH44" s="39">
        <v>0</v>
      </c>
      <c r="CI44" s="39">
        <v>0</v>
      </c>
      <c r="CJ44" s="39">
        <v>0</v>
      </c>
      <c r="CK44" s="39">
        <v>0</v>
      </c>
      <c r="CL44" s="39">
        <v>1.8559994506835899E-4</v>
      </c>
      <c r="CM44" s="39">
        <v>0</v>
      </c>
      <c r="CN44" s="39">
        <v>0</v>
      </c>
      <c r="CO44" s="39">
        <v>0</v>
      </c>
      <c r="CP44" s="39">
        <v>0</v>
      </c>
      <c r="CQ44" s="39">
        <v>0</v>
      </c>
      <c r="CR44" s="39">
        <v>0</v>
      </c>
      <c r="CS44" s="39">
        <v>0</v>
      </c>
      <c r="CT44" s="39">
        <v>0</v>
      </c>
      <c r="CU44" s="39">
        <v>0</v>
      </c>
      <c r="CV44" s="39">
        <v>0</v>
      </c>
      <c r="CW44" s="39">
        <v>0</v>
      </c>
      <c r="CX44" s="39">
        <v>0</v>
      </c>
      <c r="CY44" s="39">
        <v>0</v>
      </c>
      <c r="CZ44" s="39">
        <v>0</v>
      </c>
      <c r="DA44" s="39">
        <v>0</v>
      </c>
      <c r="DB44" s="39">
        <v>0</v>
      </c>
      <c r="DC44" s="39">
        <v>0</v>
      </c>
      <c r="DD44" s="39">
        <v>0</v>
      </c>
      <c r="DE44" s="39">
        <v>0</v>
      </c>
      <c r="DF44" s="39">
        <v>0</v>
      </c>
      <c r="DG44" s="39">
        <v>0</v>
      </c>
      <c r="DH44" s="39">
        <v>0</v>
      </c>
      <c r="DI44" s="39">
        <v>0</v>
      </c>
      <c r="DJ44" s="39">
        <v>0</v>
      </c>
      <c r="DK44" s="39">
        <v>0</v>
      </c>
      <c r="DL44" s="39">
        <v>0</v>
      </c>
      <c r="DM44" s="39">
        <v>0</v>
      </c>
      <c r="DN44" s="39">
        <v>0</v>
      </c>
      <c r="DO44" s="39">
        <v>0</v>
      </c>
      <c r="DP44" s="39">
        <v>0</v>
      </c>
      <c r="DQ44" s="39">
        <v>0</v>
      </c>
      <c r="DR44" s="39">
        <v>0</v>
      </c>
      <c r="DS44" s="39">
        <v>0</v>
      </c>
      <c r="DT44" s="39">
        <v>0</v>
      </c>
      <c r="DU44" s="39">
        <v>0</v>
      </c>
      <c r="DV44" s="39">
        <v>0</v>
      </c>
      <c r="DW44" s="39">
        <v>0</v>
      </c>
      <c r="DX44" s="39">
        <v>0</v>
      </c>
      <c r="DY44" s="39">
        <v>0</v>
      </c>
      <c r="DZ44" s="39">
        <v>0</v>
      </c>
      <c r="EA44" s="39">
        <v>0</v>
      </c>
      <c r="EB44" s="39">
        <v>0</v>
      </c>
      <c r="EC44" s="39">
        <v>0</v>
      </c>
      <c r="ED44" s="39">
        <v>0</v>
      </c>
      <c r="EE44" s="39">
        <v>0</v>
      </c>
      <c r="EF44" s="39">
        <v>0</v>
      </c>
      <c r="EG44" s="39">
        <v>0</v>
      </c>
      <c r="EH44" s="39">
        <v>0</v>
      </c>
      <c r="EI44" s="39">
        <v>0</v>
      </c>
      <c r="EJ44" s="39">
        <v>0</v>
      </c>
      <c r="EK44" s="39">
        <v>0</v>
      </c>
      <c r="EL44" s="39">
        <v>0</v>
      </c>
      <c r="EM44" s="39">
        <v>0</v>
      </c>
      <c r="EN44" s="39">
        <v>0</v>
      </c>
      <c r="EO44" s="39">
        <v>0</v>
      </c>
      <c r="EP44" s="39">
        <v>0</v>
      </c>
      <c r="EQ44" s="39">
        <v>0</v>
      </c>
      <c r="ER44" s="39">
        <v>0</v>
      </c>
      <c r="ES44" s="39">
        <v>0</v>
      </c>
      <c r="ET44" s="39">
        <v>0</v>
      </c>
      <c r="EU44" s="39">
        <v>0</v>
      </c>
      <c r="EV44" s="39">
        <v>0</v>
      </c>
      <c r="EW44" s="39">
        <v>0</v>
      </c>
      <c r="EX44" s="39">
        <v>0</v>
      </c>
      <c r="EY44" s="39">
        <v>0</v>
      </c>
      <c r="EZ44" s="39">
        <v>0</v>
      </c>
      <c r="FA44" s="39">
        <v>0</v>
      </c>
      <c r="FB44" s="39">
        <v>0</v>
      </c>
      <c r="FC44" s="39">
        <v>0</v>
      </c>
      <c r="FD44" s="39">
        <v>0</v>
      </c>
      <c r="FE44" s="39">
        <v>0</v>
      </c>
      <c r="FF44" s="39">
        <v>0</v>
      </c>
      <c r="FG44" s="39">
        <v>0</v>
      </c>
      <c r="FH44" s="39">
        <v>0</v>
      </c>
      <c r="FI44" s="39">
        <v>0</v>
      </c>
      <c r="FJ44" s="39">
        <v>0</v>
      </c>
      <c r="FK44" s="39">
        <v>0</v>
      </c>
      <c r="FL44" s="39">
        <v>0</v>
      </c>
      <c r="FM44" s="39">
        <v>0</v>
      </c>
      <c r="FN44" s="39">
        <v>0</v>
      </c>
      <c r="FO44" s="39">
        <v>0</v>
      </c>
      <c r="FP44" s="39">
        <v>0</v>
      </c>
      <c r="FQ44" s="39">
        <v>0</v>
      </c>
      <c r="FR44" s="39">
        <v>0</v>
      </c>
      <c r="FS44" s="39">
        <v>0</v>
      </c>
      <c r="FT44" s="39">
        <v>0</v>
      </c>
      <c r="FU44" s="39">
        <v>0</v>
      </c>
      <c r="FV44" s="39">
        <v>0</v>
      </c>
      <c r="FW44" s="39">
        <v>0</v>
      </c>
      <c r="FX44" s="39">
        <v>0</v>
      </c>
      <c r="FY44" s="39">
        <v>0</v>
      </c>
      <c r="FZ44" s="39">
        <v>0</v>
      </c>
      <c r="GA44" s="39">
        <v>0</v>
      </c>
      <c r="GB44" s="39">
        <v>0</v>
      </c>
      <c r="GC44" s="39">
        <v>0</v>
      </c>
      <c r="GD44" s="39">
        <v>0</v>
      </c>
      <c r="GE44" s="39">
        <v>0</v>
      </c>
      <c r="GF44" s="39">
        <v>0</v>
      </c>
      <c r="GG44" s="39">
        <v>0</v>
      </c>
      <c r="GH44" s="39">
        <v>0</v>
      </c>
      <c r="GI44" s="39">
        <v>0</v>
      </c>
      <c r="GJ44" s="39">
        <v>0</v>
      </c>
      <c r="GL44" s="145"/>
      <c r="GN44" s="145"/>
      <c r="GO44" s="145"/>
      <c r="GP44" s="145"/>
    </row>
    <row r="45" spans="1:198" ht="15" x14ac:dyDescent="0.25">
      <c r="A45" s="35" t="s">
        <v>154</v>
      </c>
      <c r="B45" s="88">
        <v>4</v>
      </c>
      <c r="C45" s="39">
        <v>0</v>
      </c>
      <c r="D45" s="39">
        <v>0</v>
      </c>
      <c r="E45" s="39">
        <v>0</v>
      </c>
      <c r="F45" s="39">
        <v>0</v>
      </c>
      <c r="G45" s="39">
        <v>0</v>
      </c>
      <c r="H45" s="39">
        <v>0</v>
      </c>
      <c r="I45" s="39">
        <v>0</v>
      </c>
      <c r="J45" s="39">
        <v>0</v>
      </c>
      <c r="K45" s="39">
        <v>0</v>
      </c>
      <c r="L45" s="39">
        <v>0</v>
      </c>
      <c r="M45" s="39">
        <v>0</v>
      </c>
      <c r="N45" s="39">
        <v>0</v>
      </c>
      <c r="O45" s="39">
        <v>0</v>
      </c>
      <c r="P45" s="39">
        <v>0</v>
      </c>
      <c r="Q45" s="39">
        <v>0</v>
      </c>
      <c r="R45" s="39">
        <v>0</v>
      </c>
      <c r="S45" s="39">
        <v>0</v>
      </c>
      <c r="T45" s="39">
        <v>0</v>
      </c>
      <c r="U45" s="39">
        <v>0</v>
      </c>
      <c r="V45" s="39">
        <v>0</v>
      </c>
      <c r="W45" s="39">
        <v>0</v>
      </c>
      <c r="X45" s="39">
        <v>0</v>
      </c>
      <c r="Y45" s="39">
        <v>0</v>
      </c>
      <c r="Z45" s="39">
        <v>0</v>
      </c>
      <c r="AA45" s="39">
        <v>0</v>
      </c>
      <c r="AB45" s="39">
        <v>0</v>
      </c>
      <c r="AC45" s="39">
        <v>0</v>
      </c>
      <c r="AD45" s="39">
        <v>0</v>
      </c>
      <c r="AE45" s="39">
        <v>0</v>
      </c>
      <c r="AF45" s="39">
        <v>0</v>
      </c>
      <c r="AG45" s="39">
        <v>0</v>
      </c>
      <c r="AH45" s="39">
        <v>0</v>
      </c>
      <c r="AI45" s="39">
        <v>0</v>
      </c>
      <c r="AJ45" s="39">
        <v>0</v>
      </c>
      <c r="AK45" s="39">
        <v>0</v>
      </c>
      <c r="AL45" s="39">
        <v>0</v>
      </c>
      <c r="AM45" s="39">
        <v>0</v>
      </c>
      <c r="AN45" s="39">
        <v>0</v>
      </c>
      <c r="AO45" s="39">
        <v>0</v>
      </c>
      <c r="AP45" s="39">
        <v>0</v>
      </c>
      <c r="AQ45" s="39">
        <v>0</v>
      </c>
      <c r="AR45" s="39">
        <v>0</v>
      </c>
      <c r="AS45" s="39">
        <v>0</v>
      </c>
      <c r="AT45" s="39">
        <v>0</v>
      </c>
      <c r="AU45" s="39">
        <v>0</v>
      </c>
      <c r="AV45" s="39">
        <v>0</v>
      </c>
      <c r="AW45" s="39">
        <v>0</v>
      </c>
      <c r="AX45" s="39">
        <v>0</v>
      </c>
      <c r="AY45" s="39">
        <v>0</v>
      </c>
      <c r="AZ45" s="39">
        <v>0</v>
      </c>
      <c r="BA45" s="39">
        <v>0</v>
      </c>
      <c r="BB45" s="39">
        <v>0</v>
      </c>
      <c r="BC45" s="39">
        <v>0</v>
      </c>
      <c r="BD45" s="39">
        <v>0</v>
      </c>
      <c r="BE45" s="39">
        <v>0</v>
      </c>
      <c r="BF45" s="39">
        <v>0</v>
      </c>
      <c r="BG45" s="39">
        <v>0</v>
      </c>
      <c r="BH45" s="39">
        <v>0</v>
      </c>
      <c r="BI45" s="39">
        <v>0</v>
      </c>
      <c r="BJ45" s="39">
        <v>0</v>
      </c>
      <c r="BK45" s="39">
        <v>0</v>
      </c>
      <c r="BL45" s="39">
        <v>0</v>
      </c>
      <c r="BM45" s="39">
        <v>0</v>
      </c>
      <c r="BN45" s="39">
        <v>0</v>
      </c>
      <c r="BO45" s="39">
        <v>0</v>
      </c>
      <c r="BP45" s="39">
        <v>0</v>
      </c>
      <c r="BQ45" s="39">
        <v>0</v>
      </c>
      <c r="BR45" s="39">
        <v>0</v>
      </c>
      <c r="BS45" s="39">
        <v>0</v>
      </c>
      <c r="BT45" s="39">
        <v>0</v>
      </c>
      <c r="BU45" s="39">
        <v>0</v>
      </c>
      <c r="BV45" s="39">
        <v>0</v>
      </c>
      <c r="BW45" s="39">
        <v>0</v>
      </c>
      <c r="BX45" s="39">
        <v>0</v>
      </c>
      <c r="BY45" s="39">
        <v>0</v>
      </c>
      <c r="BZ45" s="39">
        <v>0</v>
      </c>
      <c r="CA45" s="39">
        <v>2.1148514969656501E-2</v>
      </c>
      <c r="CB45" s="39">
        <v>1.93723701577517E-2</v>
      </c>
      <c r="CC45" s="39">
        <v>2.0322401103654301E-2</v>
      </c>
      <c r="CD45" s="39">
        <v>2.99053219492799E-2</v>
      </c>
      <c r="CE45" s="39">
        <v>8.8149999999999999E-3</v>
      </c>
      <c r="CF45" s="39">
        <v>4.4606851006334701E-3</v>
      </c>
      <c r="CG45" s="39">
        <v>0</v>
      </c>
      <c r="CH45" s="39">
        <v>0</v>
      </c>
      <c r="CI45" s="39">
        <v>0</v>
      </c>
      <c r="CJ45" s="39">
        <v>4.1593532455256002E-2</v>
      </c>
      <c r="CK45" s="39">
        <v>0</v>
      </c>
      <c r="CL45" s="39">
        <v>2.7260905084874901E-2</v>
      </c>
      <c r="CM45" s="39">
        <v>0</v>
      </c>
      <c r="CN45" s="39">
        <v>4.2954767819021501E-2</v>
      </c>
      <c r="CO45" s="39">
        <v>5.0430549525985899E-2</v>
      </c>
      <c r="CP45" s="39">
        <v>2.5814163352777399E-2</v>
      </c>
      <c r="CQ45" s="39">
        <v>4.5013432136766602E-3</v>
      </c>
      <c r="CR45" s="39">
        <v>6.5909575862641706E-2</v>
      </c>
      <c r="CS45" s="39">
        <v>9.7460275085109304E-3</v>
      </c>
      <c r="CT45" s="39">
        <v>5.8352274870872599E-2</v>
      </c>
      <c r="CU45" s="39">
        <v>1.49816600175603E-2</v>
      </c>
      <c r="CV45" s="39">
        <v>3.6525534753556001E-2</v>
      </c>
      <c r="CW45" s="39">
        <v>1.44863985293765E-2</v>
      </c>
      <c r="CX45" s="39">
        <v>0</v>
      </c>
      <c r="CY45" s="39">
        <v>0</v>
      </c>
      <c r="CZ45" s="39">
        <v>0</v>
      </c>
      <c r="DA45" s="39">
        <v>0</v>
      </c>
      <c r="DB45" s="39">
        <v>0</v>
      </c>
      <c r="DC45" s="39">
        <v>4.6223920940077897E-3</v>
      </c>
      <c r="DD45" s="39">
        <v>0</v>
      </c>
      <c r="DE45" s="39">
        <v>0</v>
      </c>
      <c r="DF45" s="39">
        <v>0</v>
      </c>
      <c r="DG45" s="39">
        <v>0</v>
      </c>
      <c r="DH45" s="39">
        <v>0</v>
      </c>
      <c r="DI45" s="39">
        <v>0</v>
      </c>
      <c r="DJ45" s="39">
        <v>0</v>
      </c>
      <c r="DK45" s="39">
        <v>0</v>
      </c>
      <c r="DL45" s="39">
        <v>0</v>
      </c>
      <c r="DM45" s="39">
        <v>0</v>
      </c>
      <c r="DN45" s="39">
        <v>0</v>
      </c>
      <c r="DO45" s="39">
        <v>0</v>
      </c>
      <c r="DP45" s="39">
        <v>0</v>
      </c>
      <c r="DQ45" s="39">
        <v>0</v>
      </c>
      <c r="DR45" s="39">
        <v>0</v>
      </c>
      <c r="DS45" s="39">
        <v>0</v>
      </c>
      <c r="DT45" s="39">
        <v>0</v>
      </c>
      <c r="DU45" s="39">
        <v>0</v>
      </c>
      <c r="DV45" s="39">
        <v>0</v>
      </c>
      <c r="DW45" s="39">
        <v>0</v>
      </c>
      <c r="DX45" s="39">
        <v>0</v>
      </c>
      <c r="DY45" s="39">
        <v>0</v>
      </c>
      <c r="DZ45" s="39">
        <v>0</v>
      </c>
      <c r="EA45" s="39">
        <v>0</v>
      </c>
      <c r="EB45" s="39">
        <v>0</v>
      </c>
      <c r="EC45" s="39">
        <v>0</v>
      </c>
      <c r="ED45" s="39">
        <v>0</v>
      </c>
      <c r="EE45" s="39">
        <v>0</v>
      </c>
      <c r="EF45" s="39">
        <v>0</v>
      </c>
      <c r="EG45" s="39">
        <v>0</v>
      </c>
      <c r="EH45" s="39">
        <v>0</v>
      </c>
      <c r="EI45" s="39">
        <v>0</v>
      </c>
      <c r="EJ45" s="39">
        <v>0</v>
      </c>
      <c r="EK45" s="39">
        <v>0</v>
      </c>
      <c r="EL45" s="39">
        <v>0</v>
      </c>
      <c r="EM45" s="39">
        <v>0</v>
      </c>
      <c r="EN45" s="39">
        <v>0</v>
      </c>
      <c r="EO45" s="39">
        <v>0</v>
      </c>
      <c r="EP45" s="39">
        <v>0</v>
      </c>
      <c r="EQ45" s="39">
        <v>0</v>
      </c>
      <c r="ER45" s="39">
        <v>0</v>
      </c>
      <c r="ES45" s="39">
        <v>0</v>
      </c>
      <c r="ET45" s="39">
        <v>0</v>
      </c>
      <c r="EU45" s="39">
        <v>0</v>
      </c>
      <c r="EV45" s="39">
        <v>0</v>
      </c>
      <c r="EW45" s="39">
        <v>0</v>
      </c>
      <c r="EX45" s="39">
        <v>0</v>
      </c>
      <c r="EY45" s="39">
        <v>0</v>
      </c>
      <c r="EZ45" s="39">
        <v>0</v>
      </c>
      <c r="FA45" s="39">
        <v>0</v>
      </c>
      <c r="FB45" s="39">
        <v>0</v>
      </c>
      <c r="FC45" s="39">
        <v>0</v>
      </c>
      <c r="FD45" s="39">
        <v>0</v>
      </c>
      <c r="FE45" s="39">
        <v>0</v>
      </c>
      <c r="FF45" s="39">
        <v>0</v>
      </c>
      <c r="FG45" s="39">
        <v>0</v>
      </c>
      <c r="FH45" s="39">
        <v>0</v>
      </c>
      <c r="FI45" s="39">
        <v>0</v>
      </c>
      <c r="FJ45" s="39">
        <v>0</v>
      </c>
      <c r="FK45" s="39">
        <v>0</v>
      </c>
      <c r="FL45" s="39">
        <v>0</v>
      </c>
      <c r="FM45" s="39">
        <v>0</v>
      </c>
      <c r="FN45" s="39">
        <v>0</v>
      </c>
      <c r="FO45" s="39">
        <v>0</v>
      </c>
      <c r="FP45" s="39">
        <v>0.16905051195020801</v>
      </c>
      <c r="FQ45" s="39">
        <v>0</v>
      </c>
      <c r="FR45" s="39">
        <v>0</v>
      </c>
      <c r="FS45" s="39">
        <v>0.41400399999999998</v>
      </c>
      <c r="FT45" s="39">
        <v>0</v>
      </c>
      <c r="FU45" s="39">
        <v>0</v>
      </c>
      <c r="FV45" s="39">
        <v>0</v>
      </c>
      <c r="FW45" s="39">
        <v>0</v>
      </c>
      <c r="FX45" s="39">
        <v>0</v>
      </c>
      <c r="FY45" s="39">
        <v>0</v>
      </c>
      <c r="FZ45" s="39">
        <v>0</v>
      </c>
      <c r="GA45" s="39">
        <v>0</v>
      </c>
      <c r="GB45" s="39">
        <v>0</v>
      </c>
      <c r="GC45" s="39">
        <v>0</v>
      </c>
      <c r="GD45" s="39">
        <v>0</v>
      </c>
      <c r="GE45" s="39">
        <v>0</v>
      </c>
      <c r="GF45" s="39">
        <v>0</v>
      </c>
      <c r="GG45" s="39">
        <v>0</v>
      </c>
      <c r="GH45" s="39">
        <v>0</v>
      </c>
      <c r="GI45" s="39">
        <v>0</v>
      </c>
      <c r="GJ45" s="39">
        <v>0</v>
      </c>
      <c r="GL45" s="145"/>
      <c r="GN45" s="145"/>
      <c r="GO45" s="145"/>
      <c r="GP45" s="145"/>
    </row>
    <row r="46" spans="1:198" ht="15" x14ac:dyDescent="0.2">
      <c r="A46" s="25" t="s">
        <v>29</v>
      </c>
      <c r="B46" s="84"/>
      <c r="C46" s="17">
        <f>SUM(C47:C50,C54:C56,C60)</f>
        <v>4.030544863139486</v>
      </c>
      <c r="D46" s="17">
        <f t="shared" ref="D46:BO46" si="51">SUM(D47:D50,D54:D56,D60)</f>
        <v>5.9453864246607058</v>
      </c>
      <c r="E46" s="17">
        <f t="shared" si="51"/>
        <v>-7.9008088949466169</v>
      </c>
      <c r="F46" s="17">
        <f t="shared" si="51"/>
        <v>0.22365313832939282</v>
      </c>
      <c r="G46" s="17">
        <f t="shared" si="51"/>
        <v>-3.0510223644260148</v>
      </c>
      <c r="H46" s="17">
        <f t="shared" si="51"/>
        <v>2.5980846993512676</v>
      </c>
      <c r="I46" s="17">
        <f t="shared" si="51"/>
        <v>-3.4479304121823242</v>
      </c>
      <c r="J46" s="17">
        <f t="shared" si="51"/>
        <v>6.8487447827118348</v>
      </c>
      <c r="K46" s="17">
        <f t="shared" si="51"/>
        <v>-2.5799769652117073</v>
      </c>
      <c r="L46" s="17">
        <f t="shared" si="51"/>
        <v>-5.6148880343757437</v>
      </c>
      <c r="M46" s="17">
        <f t="shared" si="51"/>
        <v>0.11561327609114433</v>
      </c>
      <c r="N46" s="17">
        <f t="shared" si="51"/>
        <v>3.4967965586073708</v>
      </c>
      <c r="O46" s="17">
        <f t="shared" si="51"/>
        <v>-2.0742981816598371</v>
      </c>
      <c r="P46" s="17">
        <f t="shared" si="51"/>
        <v>11.382682709340113</v>
      </c>
      <c r="Q46" s="17">
        <f t="shared" si="51"/>
        <v>-5.3272756649212099</v>
      </c>
      <c r="R46" s="17">
        <f t="shared" si="51"/>
        <v>3.0693924257247263</v>
      </c>
      <c r="S46" s="17">
        <f t="shared" si="51"/>
        <v>-1.131790998888464</v>
      </c>
      <c r="T46" s="17">
        <f t="shared" si="51"/>
        <v>0.99683776578715488</v>
      </c>
      <c r="U46" s="17">
        <f t="shared" si="51"/>
        <v>-0.57442975754747672</v>
      </c>
      <c r="V46" s="17">
        <f t="shared" si="51"/>
        <v>-4.6706569916888618</v>
      </c>
      <c r="W46" s="17">
        <f t="shared" si="51"/>
        <v>-0.96427423198184004</v>
      </c>
      <c r="X46" s="17">
        <f t="shared" si="51"/>
        <v>-0.63896473557197697</v>
      </c>
      <c r="Y46" s="17">
        <f t="shared" si="51"/>
        <v>5.2364538322476504</v>
      </c>
      <c r="Z46" s="17">
        <f t="shared" si="51"/>
        <v>-0.69869088639907762</v>
      </c>
      <c r="AA46" s="17">
        <f t="shared" si="51"/>
        <v>9.8457465791064607</v>
      </c>
      <c r="AB46" s="17">
        <f t="shared" si="51"/>
        <v>-10.48087106702615</v>
      </c>
      <c r="AC46" s="17">
        <f t="shared" si="51"/>
        <v>7.5491782304302655</v>
      </c>
      <c r="AD46" s="17">
        <f t="shared" si="51"/>
        <v>-0.84091079800525637</v>
      </c>
      <c r="AE46" s="17">
        <f t="shared" si="51"/>
        <v>-0.20436080148985092</v>
      </c>
      <c r="AF46" s="17">
        <f t="shared" si="51"/>
        <v>-0.2948145214170278</v>
      </c>
      <c r="AG46" s="17">
        <f t="shared" si="51"/>
        <v>-2.9766061277147737</v>
      </c>
      <c r="AH46" s="17">
        <f t="shared" si="51"/>
        <v>-5.0432507101092101</v>
      </c>
      <c r="AI46" s="17">
        <f t="shared" si="51"/>
        <v>2.5544801486027242</v>
      </c>
      <c r="AJ46" s="17">
        <f t="shared" si="51"/>
        <v>0.44089330064666565</v>
      </c>
      <c r="AK46" s="17">
        <f t="shared" si="51"/>
        <v>-2.2078978604511286</v>
      </c>
      <c r="AL46" s="17">
        <f t="shared" si="51"/>
        <v>-7.1802384230576841</v>
      </c>
      <c r="AM46" s="17">
        <f t="shared" si="51"/>
        <v>7.9753700652606367</v>
      </c>
      <c r="AN46" s="17">
        <f t="shared" si="51"/>
        <v>-4.2521338366984889</v>
      </c>
      <c r="AO46" s="17">
        <f t="shared" si="51"/>
        <v>-2.6581116147012471</v>
      </c>
      <c r="AP46" s="17">
        <f t="shared" si="51"/>
        <v>-0.69441563649206883</v>
      </c>
      <c r="AQ46" s="17">
        <f t="shared" si="51"/>
        <v>-1.4433568069115434</v>
      </c>
      <c r="AR46" s="17">
        <f t="shared" si="51"/>
        <v>1.4752555508824714</v>
      </c>
      <c r="AS46" s="17">
        <f t="shared" si="51"/>
        <v>7.3508464396476461</v>
      </c>
      <c r="AT46" s="17">
        <f t="shared" si="51"/>
        <v>-2.2719703554255508</v>
      </c>
      <c r="AU46" s="17">
        <f t="shared" si="51"/>
        <v>-4.4291841633338827</v>
      </c>
      <c r="AV46" s="17">
        <f t="shared" si="51"/>
        <v>4.4027093146372254</v>
      </c>
      <c r="AW46" s="17">
        <f t="shared" si="51"/>
        <v>-3.0771803634995374</v>
      </c>
      <c r="AX46" s="17">
        <f t="shared" si="51"/>
        <v>4.4339078884389247</v>
      </c>
      <c r="AY46" s="17">
        <f t="shared" si="51"/>
        <v>6.9398664831257983</v>
      </c>
      <c r="AZ46" s="17">
        <f t="shared" si="51"/>
        <v>7.1312084505713234</v>
      </c>
      <c r="BA46" s="17">
        <f t="shared" si="51"/>
        <v>3.72406806488102</v>
      </c>
      <c r="BB46" s="17">
        <f t="shared" si="51"/>
        <v>2.3320629475287369</v>
      </c>
      <c r="BC46" s="17">
        <f t="shared" si="51"/>
        <v>14.431810721803272</v>
      </c>
      <c r="BD46" s="17">
        <f t="shared" si="51"/>
        <v>-1.1651327696167137</v>
      </c>
      <c r="BE46" s="17">
        <f t="shared" si="51"/>
        <v>0.42711856279525989</v>
      </c>
      <c r="BF46" s="17">
        <f t="shared" si="51"/>
        <v>5.0186945086438826</v>
      </c>
      <c r="BG46" s="17">
        <f t="shared" si="51"/>
        <v>-0.52651721954530084</v>
      </c>
      <c r="BH46" s="17">
        <f t="shared" si="51"/>
        <v>5.4271621929880691</v>
      </c>
      <c r="BI46" s="17">
        <f t="shared" si="51"/>
        <v>15.466341075783456</v>
      </c>
      <c r="BJ46" s="17">
        <f t="shared" si="51"/>
        <v>-4.5177647578306575</v>
      </c>
      <c r="BK46" s="17">
        <f t="shared" si="51"/>
        <v>4.3620535354697534</v>
      </c>
      <c r="BL46" s="17">
        <f t="shared" si="51"/>
        <v>4.8365061887453029</v>
      </c>
      <c r="BM46" s="17">
        <f t="shared" si="51"/>
        <v>16.268938638334696</v>
      </c>
      <c r="BN46" s="17">
        <f t="shared" si="51"/>
        <v>-4.2780206668535881</v>
      </c>
      <c r="BO46" s="17">
        <f t="shared" si="51"/>
        <v>6.7978013679881419</v>
      </c>
      <c r="BP46" s="17">
        <f t="shared" ref="BP46:EA46" si="52">SUM(BP47:BP50,BP54:BP56,BP60)</f>
        <v>13.159551197315546</v>
      </c>
      <c r="BQ46" s="17">
        <f t="shared" si="52"/>
        <v>8.9168310278310567</v>
      </c>
      <c r="BR46" s="17">
        <f t="shared" si="52"/>
        <v>-0.58233272668138292</v>
      </c>
      <c r="BS46" s="17">
        <f t="shared" si="52"/>
        <v>3.8263521259257098</v>
      </c>
      <c r="BT46" s="17">
        <f t="shared" si="52"/>
        <v>10.37510715211862</v>
      </c>
      <c r="BU46" s="17">
        <f t="shared" si="52"/>
        <v>10.48848952092319</v>
      </c>
      <c r="BV46" s="17">
        <f t="shared" si="52"/>
        <v>-1.9707300237045111</v>
      </c>
      <c r="BW46" s="17">
        <f t="shared" si="52"/>
        <v>-0.74537934790571458</v>
      </c>
      <c r="BX46" s="17">
        <f t="shared" si="52"/>
        <v>7.413063391429926</v>
      </c>
      <c r="BY46" s="17">
        <f t="shared" si="52"/>
        <v>5.6683714796225395</v>
      </c>
      <c r="BZ46" s="17">
        <f t="shared" si="52"/>
        <v>1.1821441539619737</v>
      </c>
      <c r="CA46" s="17">
        <f t="shared" si="52"/>
        <v>2.731760436768758</v>
      </c>
      <c r="CB46" s="17">
        <f t="shared" si="52"/>
        <v>4.4967190604722296</v>
      </c>
      <c r="CC46" s="17">
        <f t="shared" si="52"/>
        <v>6.049758249618062</v>
      </c>
      <c r="CD46" s="17">
        <f t="shared" si="52"/>
        <v>-8.1247615653459213E-2</v>
      </c>
      <c r="CE46" s="17">
        <f t="shared" si="52"/>
        <v>-0.23552631822791936</v>
      </c>
      <c r="CF46" s="17">
        <f t="shared" si="52"/>
        <v>10.603119148996976</v>
      </c>
      <c r="CG46" s="17">
        <f t="shared" si="52"/>
        <v>0.71202381251290292</v>
      </c>
      <c r="CH46" s="17">
        <f t="shared" si="52"/>
        <v>-2.3070988228791531</v>
      </c>
      <c r="CI46" s="17">
        <f t="shared" si="52"/>
        <v>0.49383119813273568</v>
      </c>
      <c r="CJ46" s="17">
        <f t="shared" si="52"/>
        <v>7.2901478473854802</v>
      </c>
      <c r="CK46" s="17">
        <f t="shared" si="52"/>
        <v>4.5627935515162852</v>
      </c>
      <c r="CL46" s="17">
        <f t="shared" si="52"/>
        <v>-5.4326032367800305</v>
      </c>
      <c r="CM46" s="17">
        <f t="shared" si="52"/>
        <v>4.7392371238874222</v>
      </c>
      <c r="CN46" s="17">
        <f t="shared" si="52"/>
        <v>4.5520434421325682</v>
      </c>
      <c r="CO46" s="17">
        <f t="shared" si="52"/>
        <v>8.6120944744028005</v>
      </c>
      <c r="CP46" s="17">
        <f t="shared" si="52"/>
        <v>-11.302972423750125</v>
      </c>
      <c r="CQ46" s="17">
        <f t="shared" si="52"/>
        <v>4.8608318569116751</v>
      </c>
      <c r="CR46" s="17">
        <f t="shared" si="52"/>
        <v>8.9832089744202506</v>
      </c>
      <c r="CS46" s="17">
        <f t="shared" si="52"/>
        <v>-8.8277388367423892</v>
      </c>
      <c r="CT46" s="17">
        <f t="shared" si="52"/>
        <v>-0.1406026850485832</v>
      </c>
      <c r="CU46" s="17">
        <f t="shared" si="52"/>
        <v>7.8735470481673984</v>
      </c>
      <c r="CV46" s="17">
        <f t="shared" si="52"/>
        <v>-5.9260518309706871</v>
      </c>
      <c r="CW46" s="17">
        <f t="shared" si="52"/>
        <v>4.5074693371296624</v>
      </c>
      <c r="CX46" s="17">
        <f t="shared" si="52"/>
        <v>-4.4515471493640142</v>
      </c>
      <c r="CY46" s="17">
        <f t="shared" si="52"/>
        <v>1.799778810688798</v>
      </c>
      <c r="CZ46" s="17">
        <f t="shared" si="52"/>
        <v>2.2801958750480495</v>
      </c>
      <c r="DA46" s="17">
        <f t="shared" si="52"/>
        <v>9.7100517822078398</v>
      </c>
      <c r="DB46" s="17">
        <f t="shared" si="52"/>
        <v>0.38997233459698644</v>
      </c>
      <c r="DC46" s="17">
        <f t="shared" si="52"/>
        <v>-5.6943492289683935</v>
      </c>
      <c r="DD46" s="17">
        <f t="shared" si="52"/>
        <v>0.76630721126609902</v>
      </c>
      <c r="DE46" s="17">
        <f t="shared" si="52"/>
        <v>6.7595039801451913</v>
      </c>
      <c r="DF46" s="17">
        <f t="shared" si="52"/>
        <v>-5.3851236341178099</v>
      </c>
      <c r="DG46" s="17">
        <f t="shared" si="52"/>
        <v>2.1816420088691788</v>
      </c>
      <c r="DH46" s="17">
        <f t="shared" si="52"/>
        <v>3.766593512681931</v>
      </c>
      <c r="DI46" s="17">
        <f t="shared" si="52"/>
        <v>3.923141638272662</v>
      </c>
      <c r="DJ46" s="17">
        <f t="shared" si="52"/>
        <v>-11.830756828861965</v>
      </c>
      <c r="DK46" s="17">
        <f t="shared" si="52"/>
        <v>-3.9574700763911066</v>
      </c>
      <c r="DL46" s="17">
        <f t="shared" si="52"/>
        <v>12.99207253650909</v>
      </c>
      <c r="DM46" s="17">
        <f t="shared" si="52"/>
        <v>-4.4449650543819663</v>
      </c>
      <c r="DN46" s="17">
        <f t="shared" si="52"/>
        <v>-3.8454471718686309</v>
      </c>
      <c r="DO46" s="17">
        <f t="shared" si="52"/>
        <v>2.4658030913830888</v>
      </c>
      <c r="DP46" s="17">
        <f t="shared" si="52"/>
        <v>0.53870251701643435</v>
      </c>
      <c r="DQ46" s="17">
        <f t="shared" si="52"/>
        <v>0.73572733247686239</v>
      </c>
      <c r="DR46" s="17">
        <f t="shared" si="52"/>
        <v>-5.6763076510010979</v>
      </c>
      <c r="DS46" s="17">
        <f t="shared" si="52"/>
        <v>-3.3278041126185371</v>
      </c>
      <c r="DT46" s="17">
        <f t="shared" si="52"/>
        <v>7.3196104258945525</v>
      </c>
      <c r="DU46" s="17">
        <f t="shared" si="52"/>
        <v>-4.6913876441075235</v>
      </c>
      <c r="DV46" s="17">
        <f t="shared" si="52"/>
        <v>7.1899789768641655</v>
      </c>
      <c r="DW46" s="17">
        <f t="shared" si="52"/>
        <v>0.20839889828386582</v>
      </c>
      <c r="DX46" s="17">
        <f t="shared" si="52"/>
        <v>7.249395038175944</v>
      </c>
      <c r="DY46" s="17">
        <f t="shared" si="52"/>
        <v>-7.3839655089142564</v>
      </c>
      <c r="DZ46" s="17">
        <f t="shared" si="52"/>
        <v>-5.7847076345100765</v>
      </c>
      <c r="EA46" s="17">
        <f t="shared" si="52"/>
        <v>1.5493478339535294</v>
      </c>
      <c r="EB46" s="17">
        <f t="shared" ref="EB46:GE46" si="53">SUM(EB47:EB50,EB54:EB56,EB60)</f>
        <v>-2.6902085989819917</v>
      </c>
      <c r="EC46" s="17">
        <f t="shared" si="53"/>
        <v>1.4076828145018028</v>
      </c>
      <c r="ED46" s="17">
        <f t="shared" si="53"/>
        <v>-0.37027315767285313</v>
      </c>
      <c r="EE46" s="17">
        <f t="shared" si="53"/>
        <v>-0.61462647904668422</v>
      </c>
      <c r="EF46" s="17">
        <f t="shared" si="53"/>
        <v>3.795410078465502</v>
      </c>
      <c r="EG46" s="17">
        <f t="shared" si="53"/>
        <v>4.3877524475575322</v>
      </c>
      <c r="EH46" s="17">
        <f t="shared" si="53"/>
        <v>-0.8738144060526889</v>
      </c>
      <c r="EI46" s="17">
        <f t="shared" si="53"/>
        <v>4.1978039634008202E-2</v>
      </c>
      <c r="EJ46" s="17">
        <f t="shared" si="53"/>
        <v>0.86750627127187008</v>
      </c>
      <c r="EK46" s="17">
        <f t="shared" si="53"/>
        <v>-5.4749484381447617</v>
      </c>
      <c r="EL46" s="17">
        <f t="shared" si="53"/>
        <v>3.7606471886019275</v>
      </c>
      <c r="EM46" s="17">
        <f t="shared" si="53"/>
        <v>9.377421843409028</v>
      </c>
      <c r="EN46" s="17">
        <f t="shared" si="53"/>
        <v>-16.327643823799953</v>
      </c>
      <c r="EO46" s="17">
        <f t="shared" si="53"/>
        <v>3.1536957475354979</v>
      </c>
      <c r="EP46" s="17">
        <f t="shared" si="53"/>
        <v>5.1516717860828853</v>
      </c>
      <c r="EQ46" s="17">
        <f t="shared" si="53"/>
        <v>-4.3104539674285931</v>
      </c>
      <c r="ER46" s="17">
        <f t="shared" si="53"/>
        <v>10.5767929013737</v>
      </c>
      <c r="ES46" s="17">
        <f t="shared" si="53"/>
        <v>-9.5058628724120169</v>
      </c>
      <c r="ET46" s="17">
        <f t="shared" si="53"/>
        <v>6.0903413280361134</v>
      </c>
      <c r="EU46" s="17">
        <f t="shared" si="53"/>
        <v>-5.3013118319783246</v>
      </c>
      <c r="EV46" s="17">
        <f t="shared" si="53"/>
        <v>5.1704079491027661</v>
      </c>
      <c r="EW46" s="17">
        <f t="shared" si="53"/>
        <v>-0.2334431482895486</v>
      </c>
      <c r="EX46" s="17">
        <f t="shared" si="53"/>
        <v>-5.6842237256808117</v>
      </c>
      <c r="EY46" s="17">
        <f t="shared" si="53"/>
        <v>5.518036019015069</v>
      </c>
      <c r="EZ46" s="17">
        <f t="shared" si="53"/>
        <v>-5.1880519250777803</v>
      </c>
      <c r="FA46" s="17">
        <f t="shared" si="53"/>
        <v>2.9268833468446083</v>
      </c>
      <c r="FB46" s="17">
        <f t="shared" si="53"/>
        <v>-4.8604132433994458</v>
      </c>
      <c r="FC46" s="17">
        <f t="shared" si="53"/>
        <v>9.3287403428908195</v>
      </c>
      <c r="FD46" s="17">
        <f t="shared" si="53"/>
        <v>-1.6785702772248352</v>
      </c>
      <c r="FE46" s="17">
        <f t="shared" si="53"/>
        <v>-2.7668987044823208</v>
      </c>
      <c r="FF46" s="17">
        <f t="shared" si="53"/>
        <v>4.7557555567966681</v>
      </c>
      <c r="FG46" s="17">
        <f t="shared" si="53"/>
        <v>-6.2276344100452654</v>
      </c>
      <c r="FH46" s="17">
        <f t="shared" si="53"/>
        <v>11.529470503369156</v>
      </c>
      <c r="FI46" s="17">
        <f t="shared" si="53"/>
        <v>-2.0377796531948689</v>
      </c>
      <c r="FJ46" s="17">
        <f t="shared" si="53"/>
        <v>-4.8101923960729849</v>
      </c>
      <c r="FK46" s="17">
        <f t="shared" si="53"/>
        <v>1.8804777978160163</v>
      </c>
      <c r="FL46" s="17">
        <f t="shared" si="53"/>
        <v>1.9603305869192564</v>
      </c>
      <c r="FM46" s="17">
        <f t="shared" si="53"/>
        <v>-0.91190385480161407</v>
      </c>
      <c r="FN46" s="17">
        <f t="shared" si="53"/>
        <v>-10.246823269127887</v>
      </c>
      <c r="FO46" s="17">
        <f t="shared" si="53"/>
        <v>5.6337293119552836</v>
      </c>
      <c r="FP46" s="17">
        <f t="shared" si="53"/>
        <v>5.9529468360798719</v>
      </c>
      <c r="FQ46" s="17">
        <f t="shared" si="53"/>
        <v>-5.158701804874636</v>
      </c>
      <c r="FR46" s="17">
        <f t="shared" si="53"/>
        <v>2.6261836272019288</v>
      </c>
      <c r="FS46" s="17">
        <f t="shared" si="53"/>
        <v>-7.2457635412082135</v>
      </c>
      <c r="FT46" s="17">
        <f t="shared" si="53"/>
        <v>11.383988728070577</v>
      </c>
      <c r="FU46" s="17">
        <f t="shared" si="53"/>
        <v>-9.1601528197167852</v>
      </c>
      <c r="FV46" s="17">
        <f t="shared" si="53"/>
        <v>7.5339828615419293</v>
      </c>
      <c r="FW46" s="17">
        <f t="shared" si="53"/>
        <v>-5.8811170312477694</v>
      </c>
      <c r="FX46" s="17">
        <f t="shared" si="53"/>
        <v>0.84147256088975642</v>
      </c>
      <c r="FY46" s="17">
        <f t="shared" si="53"/>
        <v>-2.8590306093329088</v>
      </c>
      <c r="FZ46" s="17">
        <f t="shared" si="53"/>
        <v>2.8754514726312457</v>
      </c>
      <c r="GA46" s="17">
        <f t="shared" si="53"/>
        <v>-2.0821142391504366</v>
      </c>
      <c r="GB46" s="17">
        <f t="shared" si="53"/>
        <v>3.7991401369966105</v>
      </c>
      <c r="GC46" s="17">
        <f t="shared" si="53"/>
        <v>-4.24612142430707</v>
      </c>
      <c r="GD46" s="17">
        <f t="shared" si="53"/>
        <v>-4.4400904079628472</v>
      </c>
      <c r="GE46" s="17">
        <f t="shared" si="53"/>
        <v>5.5653537339953303</v>
      </c>
      <c r="GF46" s="17">
        <f t="shared" ref="GF46:GG46" si="54">SUM(GF47:GF50,GF54:GF56,GF60)</f>
        <v>-1.978565996784907</v>
      </c>
      <c r="GG46" s="17">
        <f t="shared" si="54"/>
        <v>3.6546554789291164</v>
      </c>
      <c r="GH46" s="17">
        <f t="shared" ref="GH46:GI46" si="55">SUM(GH47:GH50,GH54:GH56,GH60)</f>
        <v>2.5607958001680347</v>
      </c>
      <c r="GI46" s="17">
        <f t="shared" si="55"/>
        <v>-3.7588959420744983</v>
      </c>
      <c r="GJ46" s="17">
        <f t="shared" ref="GJ46" si="56">SUM(GJ47:GJ50,GJ54:GJ56,GJ60)</f>
        <v>-5.1183615283140993</v>
      </c>
      <c r="GL46" s="145"/>
      <c r="GN46" s="145"/>
      <c r="GO46" s="145"/>
      <c r="GP46" s="145"/>
    </row>
    <row r="47" spans="1:198" ht="15" x14ac:dyDescent="0.25">
      <c r="A47" s="35" t="s">
        <v>21</v>
      </c>
      <c r="B47" s="88"/>
      <c r="C47" s="39">
        <v>2.1355679488116901</v>
      </c>
      <c r="D47" s="39">
        <v>2.33437703037416</v>
      </c>
      <c r="E47" s="39">
        <v>-3.1473721126248599</v>
      </c>
      <c r="F47" s="39">
        <v>0.20321399523059899</v>
      </c>
      <c r="G47" s="39">
        <v>-4.9946065692968604</v>
      </c>
      <c r="H47" s="39">
        <v>2.1584441327306898</v>
      </c>
      <c r="I47" s="39">
        <v>0.56264665309276396</v>
      </c>
      <c r="J47" s="39">
        <v>6.2198079964148603</v>
      </c>
      <c r="K47" s="39">
        <v>-6.4953465619346904</v>
      </c>
      <c r="L47" s="39">
        <v>-1.8229453401240501</v>
      </c>
      <c r="M47" s="39">
        <v>2.6955699212543198</v>
      </c>
      <c r="N47" s="39">
        <v>-2.0032845966665001</v>
      </c>
      <c r="O47" s="39">
        <v>-0.45226608176409999</v>
      </c>
      <c r="P47" s="39">
        <v>7.56534801853552</v>
      </c>
      <c r="Q47" s="39">
        <v>-4.9077549109102501</v>
      </c>
      <c r="R47" s="39">
        <v>2.1358928315150698</v>
      </c>
      <c r="S47" s="39">
        <v>-1.7188924772040099</v>
      </c>
      <c r="T47" s="39">
        <v>3.38874106614207</v>
      </c>
      <c r="U47" s="39">
        <v>0.117892336182904</v>
      </c>
      <c r="V47" s="39">
        <v>-5.2510231391448601</v>
      </c>
      <c r="W47" s="39">
        <v>3.22844237302193</v>
      </c>
      <c r="X47" s="39">
        <v>-2.99269745987552</v>
      </c>
      <c r="Y47" s="39">
        <v>4.34424607151937</v>
      </c>
      <c r="Z47" s="39">
        <v>-3.9552742751274601</v>
      </c>
      <c r="AA47" s="39">
        <v>3.3483709662040901</v>
      </c>
      <c r="AB47" s="39">
        <v>-0.90225781145851602</v>
      </c>
      <c r="AC47" s="39">
        <v>-1.3393156114634199</v>
      </c>
      <c r="AD47" s="39">
        <v>-0.11095822985954799</v>
      </c>
      <c r="AE47" s="39">
        <v>4.6153174338688396</v>
      </c>
      <c r="AF47" s="39">
        <v>-3.4615877750525801</v>
      </c>
      <c r="AG47" s="39">
        <v>3.2998132633114099</v>
      </c>
      <c r="AH47" s="39">
        <v>-5.7121795235895902</v>
      </c>
      <c r="AI47" s="39">
        <v>3.41574140191423</v>
      </c>
      <c r="AJ47" s="39">
        <v>1.5115156829830301</v>
      </c>
      <c r="AK47" s="39">
        <v>-2.9836989713840101</v>
      </c>
      <c r="AL47" s="39">
        <v>3.1381602017296601</v>
      </c>
      <c r="AM47" s="39">
        <v>-1.0281040327653099</v>
      </c>
      <c r="AN47" s="39">
        <v>-4.3052311820517097</v>
      </c>
      <c r="AO47" s="39">
        <v>5.7309603511737297</v>
      </c>
      <c r="AP47" s="39">
        <v>-3.0061438704110501</v>
      </c>
      <c r="AQ47" s="39">
        <v>-2.91896993236502</v>
      </c>
      <c r="AR47" s="39">
        <v>8.9298801537381802</v>
      </c>
      <c r="AS47" s="39">
        <v>-5.0202198150195096</v>
      </c>
      <c r="AT47" s="39">
        <v>1.96435911833387</v>
      </c>
      <c r="AU47" s="39">
        <v>-4.5860622037725597E-2</v>
      </c>
      <c r="AV47" s="39">
        <v>-4.3778137080888397</v>
      </c>
      <c r="AW47" s="39">
        <v>-1.4354391615533699</v>
      </c>
      <c r="AX47" s="39">
        <v>7.8145632405021397</v>
      </c>
      <c r="AY47" s="39">
        <v>0.78669915222207998</v>
      </c>
      <c r="AZ47" s="39">
        <v>1.2187545864581699</v>
      </c>
      <c r="BA47" s="39">
        <v>-5.1909755907629203</v>
      </c>
      <c r="BB47" s="39">
        <v>1.33497428124198</v>
      </c>
      <c r="BC47" s="39">
        <v>7.1526606446237002</v>
      </c>
      <c r="BD47" s="39">
        <v>-2.6083653145842201</v>
      </c>
      <c r="BE47" s="39">
        <v>-5.2502226400158403</v>
      </c>
      <c r="BF47" s="39">
        <v>6.2075020475053497</v>
      </c>
      <c r="BG47" s="39">
        <v>-4.7777996042837696</v>
      </c>
      <c r="BH47" s="39">
        <v>-1.3489189100458501</v>
      </c>
      <c r="BI47" s="39">
        <v>5.6369906852582199</v>
      </c>
      <c r="BJ47" s="39">
        <v>-1.0228811990970901</v>
      </c>
      <c r="BK47" s="39">
        <v>-4.3352963088578598</v>
      </c>
      <c r="BL47" s="39">
        <v>5.6069056731928297</v>
      </c>
      <c r="BM47" s="39">
        <v>4.0392470593780603</v>
      </c>
      <c r="BN47" s="39">
        <v>-4.81965863851803</v>
      </c>
      <c r="BO47" s="39">
        <v>-1.4244105321648399</v>
      </c>
      <c r="BP47" s="39">
        <v>-0.39007354163367602</v>
      </c>
      <c r="BQ47" s="39">
        <v>2.5970988516189601</v>
      </c>
      <c r="BR47" s="39">
        <v>-4.2417893851993203</v>
      </c>
      <c r="BS47" s="39">
        <v>-1.2702178492282501</v>
      </c>
      <c r="BT47" s="39">
        <v>5.0847535492716096</v>
      </c>
      <c r="BU47" s="39">
        <v>0.59034891085934504</v>
      </c>
      <c r="BV47" s="39">
        <v>-2.2262180847258399</v>
      </c>
      <c r="BW47" s="39">
        <v>6.2058955570765899E-2</v>
      </c>
      <c r="BX47" s="39">
        <v>2.4062382364794099</v>
      </c>
      <c r="BY47" s="39">
        <v>-1.28068909272847</v>
      </c>
      <c r="BZ47" s="39">
        <v>-0.737945980070285</v>
      </c>
      <c r="CA47" s="39">
        <v>0.36318949461931399</v>
      </c>
      <c r="CB47" s="39">
        <v>-0.95154192871059295</v>
      </c>
      <c r="CC47" s="39">
        <v>-2.3507080489499201</v>
      </c>
      <c r="CD47" s="39">
        <v>3.2712851776166998</v>
      </c>
      <c r="CE47" s="39">
        <v>-1.83879836933707</v>
      </c>
      <c r="CF47" s="39">
        <v>6.5035689563153198</v>
      </c>
      <c r="CG47" s="39">
        <v>-0.72643358940821801</v>
      </c>
      <c r="CH47" s="39">
        <v>-4.2519975594600199</v>
      </c>
      <c r="CI47" s="39">
        <v>-0.53619423880384398</v>
      </c>
      <c r="CJ47" s="39">
        <v>0.58607809516854004</v>
      </c>
      <c r="CK47" s="39">
        <v>2.3497629337594499</v>
      </c>
      <c r="CL47" s="39">
        <v>-5.8183263568330696</v>
      </c>
      <c r="CM47" s="39">
        <v>6.45225234161913</v>
      </c>
      <c r="CN47" s="39">
        <v>0.74111349483331201</v>
      </c>
      <c r="CO47" s="39">
        <v>6.23755410928809</v>
      </c>
      <c r="CP47" s="39">
        <v>-9.3640115942671205</v>
      </c>
      <c r="CQ47" s="39">
        <v>-0.46073677766952398</v>
      </c>
      <c r="CR47" s="39">
        <v>2.4217203895614601</v>
      </c>
      <c r="CS47" s="39">
        <v>1.39187960689212</v>
      </c>
      <c r="CT47" s="39">
        <v>-4.1693058515634798</v>
      </c>
      <c r="CU47" s="39">
        <v>7.6368341418696604</v>
      </c>
      <c r="CV47" s="39">
        <v>-5.0982612364112496</v>
      </c>
      <c r="CW47" s="39">
        <v>3.8483051787084102</v>
      </c>
      <c r="CX47" s="39">
        <v>0.10354032026769899</v>
      </c>
      <c r="CY47" s="39">
        <v>-9.3866589521112793</v>
      </c>
      <c r="CZ47" s="39">
        <v>7.3935103359719996</v>
      </c>
      <c r="DA47" s="39">
        <v>3.00887423405486</v>
      </c>
      <c r="DB47" s="39">
        <v>1.3830428290362999</v>
      </c>
      <c r="DC47" s="39">
        <v>-8.3850368774687105</v>
      </c>
      <c r="DD47" s="39">
        <v>1.25212818085244</v>
      </c>
      <c r="DE47" s="39">
        <v>2.9529796420566101</v>
      </c>
      <c r="DF47" s="39">
        <v>3.6756285385629499</v>
      </c>
      <c r="DG47" s="39">
        <v>-3.1476388958022001</v>
      </c>
      <c r="DH47" s="39">
        <v>1.9578341085873501</v>
      </c>
      <c r="DI47" s="39">
        <v>1.66972400105897</v>
      </c>
      <c r="DJ47" s="39">
        <v>-5.2090108065913601</v>
      </c>
      <c r="DK47" s="39">
        <v>-1.6098545462655101</v>
      </c>
      <c r="DL47" s="39">
        <v>4.2646414434899</v>
      </c>
      <c r="DM47" s="39">
        <v>-1.28640364627937</v>
      </c>
      <c r="DN47" s="39">
        <v>-4.6394411280341599</v>
      </c>
      <c r="DO47" s="39">
        <v>4.68342477788838</v>
      </c>
      <c r="DP47" s="39">
        <v>0.37703996749933599</v>
      </c>
      <c r="DQ47" s="39">
        <v>4.9823952560626203</v>
      </c>
      <c r="DR47" s="39">
        <v>-4.1916726481035802</v>
      </c>
      <c r="DS47" s="39">
        <v>-5.6799232130212696</v>
      </c>
      <c r="DT47" s="39">
        <v>4.8339603435149803</v>
      </c>
      <c r="DU47" s="39">
        <v>-3.6016246083269898</v>
      </c>
      <c r="DV47" s="39">
        <v>2.4864382569834298</v>
      </c>
      <c r="DW47" s="39">
        <v>-1.19078011068276</v>
      </c>
      <c r="DX47" s="39">
        <v>4.11835557742116</v>
      </c>
      <c r="DY47" s="39">
        <v>0.68267911694315697</v>
      </c>
      <c r="DZ47" s="39">
        <v>-4.9396687486047304</v>
      </c>
      <c r="EA47" s="39">
        <v>1.4009929765335001</v>
      </c>
      <c r="EB47" s="39">
        <v>-5.7634043774369497</v>
      </c>
      <c r="EC47" s="39">
        <v>3.6208197803762698</v>
      </c>
      <c r="ED47" s="39">
        <v>0.68374822598048102</v>
      </c>
      <c r="EE47" s="39">
        <v>-0.88639548259134804</v>
      </c>
      <c r="EF47" s="39">
        <v>0.47484191268497</v>
      </c>
      <c r="EG47" s="39">
        <v>6.9454291834189901</v>
      </c>
      <c r="EH47" s="39">
        <v>-1.86135040045543</v>
      </c>
      <c r="EI47" s="39">
        <v>4.7010211170024396</v>
      </c>
      <c r="EJ47" s="39">
        <v>-8.6728463717951403</v>
      </c>
      <c r="EK47" s="39">
        <v>-3.58056904157836</v>
      </c>
      <c r="EL47" s="39">
        <v>5.4489870694932199</v>
      </c>
      <c r="EM47" s="39">
        <v>8.6114332299854102</v>
      </c>
      <c r="EN47" s="39">
        <v>-15.9914550958039</v>
      </c>
      <c r="EO47" s="39">
        <v>6.1169244320618503</v>
      </c>
      <c r="EP47" s="39">
        <v>3.8864405327578102</v>
      </c>
      <c r="EQ47" s="39">
        <v>-4.59239751817349</v>
      </c>
      <c r="ER47" s="39">
        <v>0.289122913129646</v>
      </c>
      <c r="ES47" s="39">
        <v>-4.2679202159645504</v>
      </c>
      <c r="ET47" s="39">
        <v>10.628456123139101</v>
      </c>
      <c r="EU47" s="39">
        <v>-4.09566090513023</v>
      </c>
      <c r="EV47" s="39">
        <v>-0.87103043190767304</v>
      </c>
      <c r="EW47" s="39">
        <v>1.47402293159022</v>
      </c>
      <c r="EX47" s="39">
        <v>-3.63887161026451</v>
      </c>
      <c r="EY47" s="39">
        <v>4.9829855493065098</v>
      </c>
      <c r="EZ47" s="39">
        <v>-5.2705930590437697</v>
      </c>
      <c r="FA47" s="39">
        <v>-0.47210994267071599</v>
      </c>
      <c r="FB47" s="39">
        <v>-1.5133394918754699</v>
      </c>
      <c r="FC47" s="39">
        <v>4.7354136757940601</v>
      </c>
      <c r="FD47" s="39">
        <v>-4.9060575876678802</v>
      </c>
      <c r="FE47" s="39">
        <v>-1.8350636448737701</v>
      </c>
      <c r="FF47" s="39">
        <v>6.15533514927382</v>
      </c>
      <c r="FG47" s="39">
        <v>-5.5866587475403202</v>
      </c>
      <c r="FH47" s="39">
        <v>3.40307510605823</v>
      </c>
      <c r="FI47" s="39">
        <v>4.4161835593401904</v>
      </c>
      <c r="FJ47" s="39">
        <v>-1.3417695683788999</v>
      </c>
      <c r="FK47" s="39">
        <v>1.9731677781477599</v>
      </c>
      <c r="FL47" s="39">
        <v>-1.7735942798116899</v>
      </c>
      <c r="FM47" s="39">
        <v>-1.02062651136272</v>
      </c>
      <c r="FN47" s="39">
        <v>-5.64346170001508</v>
      </c>
      <c r="FO47" s="39">
        <v>7.5933296283378402</v>
      </c>
      <c r="FP47" s="39">
        <v>2.0033828683638202E-2</v>
      </c>
      <c r="FQ47" s="39">
        <v>-2.3910728542029398</v>
      </c>
      <c r="FR47" s="39">
        <v>-3.02137746995672</v>
      </c>
      <c r="FS47" s="39">
        <v>1.4401379093465001</v>
      </c>
      <c r="FT47" s="39">
        <v>2.2917069198806201</v>
      </c>
      <c r="FU47" s="39">
        <v>0.11312547402039801</v>
      </c>
      <c r="FV47" s="39">
        <v>4.2380931862766102</v>
      </c>
      <c r="FW47" s="39">
        <v>-3.37659433259459</v>
      </c>
      <c r="FX47" s="39">
        <v>1.7289531845150701</v>
      </c>
      <c r="FY47" s="39">
        <v>-4.6515095889955402</v>
      </c>
      <c r="FZ47" s="39">
        <v>4.3933558968258399</v>
      </c>
      <c r="GA47" s="39">
        <v>-1.4960261932569401</v>
      </c>
      <c r="GB47" s="39">
        <v>-0.26282391853162701</v>
      </c>
      <c r="GC47" s="39">
        <v>-5.18962583993319</v>
      </c>
      <c r="GD47" s="39">
        <v>-0.86351161579184899</v>
      </c>
      <c r="GE47" s="39">
        <v>5.0826072763467396</v>
      </c>
      <c r="GF47" s="39">
        <v>-4.3289735581916302</v>
      </c>
      <c r="GG47" s="39">
        <v>1.7863151852710699</v>
      </c>
      <c r="GH47" s="39">
        <v>1.5559659472470699</v>
      </c>
      <c r="GI47" s="39">
        <v>-2.88295131430313</v>
      </c>
      <c r="GJ47" s="39">
        <v>-2.10918345524852</v>
      </c>
      <c r="GL47" s="145"/>
      <c r="GN47" s="145"/>
      <c r="GO47" s="145"/>
      <c r="GP47" s="145"/>
    </row>
    <row r="48" spans="1:198" ht="15" x14ac:dyDescent="0.25">
      <c r="A48" s="35" t="s">
        <v>22</v>
      </c>
      <c r="B48" s="88"/>
      <c r="C48" s="39">
        <v>-1.1704019988316401</v>
      </c>
      <c r="D48" s="39">
        <v>0.87823676571480003</v>
      </c>
      <c r="E48" s="39">
        <v>-1.34308391072186</v>
      </c>
      <c r="F48" s="39">
        <v>0.21039928026591001</v>
      </c>
      <c r="G48" s="39">
        <v>1.42370123723079</v>
      </c>
      <c r="H48" s="39">
        <v>0.65608115168548997</v>
      </c>
      <c r="I48" s="39">
        <v>-1.86987068062227</v>
      </c>
      <c r="J48" s="39">
        <v>-0.17600112733625001</v>
      </c>
      <c r="K48" s="39">
        <v>2.5935684551402298</v>
      </c>
      <c r="L48" s="39">
        <v>-2.3388125451905699</v>
      </c>
      <c r="M48" s="39">
        <v>0.27892883799008</v>
      </c>
      <c r="N48" s="39">
        <v>2.45093262531491</v>
      </c>
      <c r="O48" s="39">
        <v>-0.61836106105504995</v>
      </c>
      <c r="P48" s="39">
        <v>2.1915436674249</v>
      </c>
      <c r="Q48" s="39">
        <v>-2.42356054051755</v>
      </c>
      <c r="R48" s="39">
        <v>0.36723525168590998</v>
      </c>
      <c r="S48" s="39">
        <v>0.55186948037123995</v>
      </c>
      <c r="T48" s="39">
        <v>7.4354377198109597E-2</v>
      </c>
      <c r="U48" s="39">
        <v>-2.4026398066552401</v>
      </c>
      <c r="V48" s="39">
        <v>1.8527329090165501</v>
      </c>
      <c r="W48" s="39">
        <v>-0.34764343987773999</v>
      </c>
      <c r="X48" s="39">
        <v>0.12415561771413</v>
      </c>
      <c r="Y48" s="39">
        <v>-0.57593828633820998</v>
      </c>
      <c r="Z48" s="39">
        <v>-1.1312175138635201</v>
      </c>
      <c r="AA48" s="39">
        <v>0.33057954622455998</v>
      </c>
      <c r="AB48" s="39">
        <v>0.26173999897636002</v>
      </c>
      <c r="AC48" s="39">
        <v>0.35475240185299001</v>
      </c>
      <c r="AD48" s="39">
        <v>-0.13444386172558001</v>
      </c>
      <c r="AE48" s="39">
        <v>-0.50210040649330601</v>
      </c>
      <c r="AF48" s="39">
        <v>2.0307098021813701</v>
      </c>
      <c r="AG48" s="39">
        <v>-1.58536052383044E-2</v>
      </c>
      <c r="AH48" s="39">
        <v>-1.7332287395532</v>
      </c>
      <c r="AI48" s="39">
        <v>-0.82483514373163502</v>
      </c>
      <c r="AJ48" s="39">
        <v>0.42452064694226799</v>
      </c>
      <c r="AK48" s="39">
        <v>3.9617891063466797E-2</v>
      </c>
      <c r="AL48" s="39">
        <v>-0.169941370166905</v>
      </c>
      <c r="AM48" s="39">
        <v>0.66694627149480801</v>
      </c>
      <c r="AN48" s="39">
        <v>-0.88370403127323605</v>
      </c>
      <c r="AO48" s="39">
        <v>0.306380621732676</v>
      </c>
      <c r="AP48" s="39">
        <v>-0.86195326555176899</v>
      </c>
      <c r="AQ48" s="39">
        <v>-1.1912976023678099</v>
      </c>
      <c r="AR48" s="39">
        <v>0.76818400935398001</v>
      </c>
      <c r="AS48" s="39">
        <v>0.91528860551740099</v>
      </c>
      <c r="AT48" s="39">
        <v>-7.3950122174847505E-2</v>
      </c>
      <c r="AU48" s="39">
        <v>-1.1736434758001999</v>
      </c>
      <c r="AV48" s="39">
        <v>0.29530209725395701</v>
      </c>
      <c r="AW48" s="39">
        <v>-0.93845275627586699</v>
      </c>
      <c r="AX48" s="39">
        <v>1.5297408812375299</v>
      </c>
      <c r="AY48" s="39">
        <v>5.5022083798575802E-2</v>
      </c>
      <c r="AZ48" s="39">
        <v>-0.19738214767793499</v>
      </c>
      <c r="BA48" s="39">
        <v>1.89668156573387</v>
      </c>
      <c r="BB48" s="39">
        <v>1.9995462621792199</v>
      </c>
      <c r="BC48" s="39">
        <v>-2.4336849909262899</v>
      </c>
      <c r="BD48" s="39">
        <v>0.151526057314327</v>
      </c>
      <c r="BE48" s="39">
        <v>1.4332562703886</v>
      </c>
      <c r="BF48" s="39">
        <v>-1.35167662963672</v>
      </c>
      <c r="BG48" s="39">
        <v>3.2102659312994599</v>
      </c>
      <c r="BH48" s="39">
        <v>-3.5710033178775999</v>
      </c>
      <c r="BI48" s="39">
        <v>2.7505130427601299</v>
      </c>
      <c r="BJ48" s="39">
        <v>-2.0931553735050401</v>
      </c>
      <c r="BK48" s="39">
        <v>0.58031915216112195</v>
      </c>
      <c r="BL48" s="39">
        <v>-1.3001285853082301</v>
      </c>
      <c r="BM48" s="39">
        <v>2.9756879908669198</v>
      </c>
      <c r="BN48" s="39">
        <v>-2.5042294301831798</v>
      </c>
      <c r="BO48" s="39">
        <v>1.53314413791542</v>
      </c>
      <c r="BP48" s="39">
        <v>2.7865332706275301</v>
      </c>
      <c r="BQ48" s="39">
        <v>-1.99265178026509</v>
      </c>
      <c r="BR48" s="39">
        <v>-0.90505094253237395</v>
      </c>
      <c r="BS48" s="39">
        <v>1.7330314450203399</v>
      </c>
      <c r="BT48" s="39">
        <v>2.3952513037508498</v>
      </c>
      <c r="BU48" s="39">
        <v>-0.40169464841003399</v>
      </c>
      <c r="BV48" s="39">
        <v>-2.6088105040942802</v>
      </c>
      <c r="BW48" s="39">
        <v>-1.8974543992916699</v>
      </c>
      <c r="BX48" s="39">
        <v>3.9330378626105</v>
      </c>
      <c r="BY48" s="39">
        <v>-2.4139895939314799</v>
      </c>
      <c r="BZ48" s="39">
        <v>-0.60795712428869098</v>
      </c>
      <c r="CA48" s="39">
        <v>-1.29592284519057</v>
      </c>
      <c r="CB48" s="39">
        <v>0.40969627807987102</v>
      </c>
      <c r="CC48" s="39">
        <v>2.2194263688429698</v>
      </c>
      <c r="CD48" s="39">
        <v>1.4907139347410701</v>
      </c>
      <c r="CE48" s="39">
        <v>-0.19397492801008201</v>
      </c>
      <c r="CF48" s="39">
        <v>-1.5441819054096999</v>
      </c>
      <c r="CG48" s="39">
        <v>-0.89613595974494298</v>
      </c>
      <c r="CH48" s="39">
        <v>-1.48690702310012</v>
      </c>
      <c r="CI48" s="39">
        <v>3.93786793963059</v>
      </c>
      <c r="CJ48" s="39">
        <v>-1.05669597509697</v>
      </c>
      <c r="CK48" s="39">
        <v>-2.0303299038136902</v>
      </c>
      <c r="CL48" s="39">
        <v>-0.619080827195996</v>
      </c>
      <c r="CM48" s="39">
        <v>5.3210072167792299</v>
      </c>
      <c r="CN48" s="39">
        <v>-4.5553884881028601</v>
      </c>
      <c r="CO48" s="39">
        <v>2.93821824466001E-2</v>
      </c>
      <c r="CP48" s="39">
        <v>1.75288182971135</v>
      </c>
      <c r="CQ48" s="39">
        <v>3.1350789777950201</v>
      </c>
      <c r="CR48" s="39">
        <v>-1.7673286067284799</v>
      </c>
      <c r="CS48" s="39">
        <v>-3.6698475107910302</v>
      </c>
      <c r="CT48" s="39">
        <v>2.1225178143049299</v>
      </c>
      <c r="CU48" s="39">
        <v>1.2012791492383299</v>
      </c>
      <c r="CV48" s="39">
        <v>-1.40758256513369</v>
      </c>
      <c r="CW48" s="39">
        <v>-0.64469454014808303</v>
      </c>
      <c r="CX48" s="39">
        <v>-0.89250026792930104</v>
      </c>
      <c r="CY48" s="39">
        <v>6.9166843017868702</v>
      </c>
      <c r="CZ48" s="39">
        <v>-4.2619639864434102</v>
      </c>
      <c r="DA48" s="39">
        <v>-1.19176639347055</v>
      </c>
      <c r="DB48" s="39">
        <v>-0.75422475592303495</v>
      </c>
      <c r="DC48" s="39">
        <v>0.40098333420719601</v>
      </c>
      <c r="DD48" s="39">
        <v>0.25051354242292101</v>
      </c>
      <c r="DE48" s="39">
        <v>0.99014324798664699</v>
      </c>
      <c r="DF48" s="39">
        <v>-1.3510970846905299</v>
      </c>
      <c r="DG48" s="39">
        <v>0.122543823348852</v>
      </c>
      <c r="DH48" s="39">
        <v>3.1614492685618698</v>
      </c>
      <c r="DI48" s="39">
        <v>-2.5480375223430598</v>
      </c>
      <c r="DJ48" s="39">
        <v>0.410647657084174</v>
      </c>
      <c r="DK48" s="39">
        <v>-2.3683049345154501</v>
      </c>
      <c r="DL48" s="39">
        <v>1.9137865207787099</v>
      </c>
      <c r="DM48" s="39">
        <v>-0.739599987929492</v>
      </c>
      <c r="DN48" s="39">
        <v>1.10024206741798</v>
      </c>
      <c r="DO48" s="39">
        <v>-2.43064332982533</v>
      </c>
      <c r="DP48" s="39">
        <v>-0.10306442389072901</v>
      </c>
      <c r="DQ48" s="39">
        <v>0.59077271885753302</v>
      </c>
      <c r="DR48" s="39">
        <v>-0.184801557887357</v>
      </c>
      <c r="DS48" s="39">
        <v>-1.10462952408738</v>
      </c>
      <c r="DT48" s="39">
        <v>3.2633922468296701</v>
      </c>
      <c r="DU48" s="39">
        <v>-2.6447106758670902</v>
      </c>
      <c r="DV48" s="39">
        <v>2.6522680575468698</v>
      </c>
      <c r="DW48" s="39">
        <v>-1.0126477142766801</v>
      </c>
      <c r="DX48" s="39">
        <v>0.76636359848026303</v>
      </c>
      <c r="DY48" s="39">
        <v>-0.42289004190204899</v>
      </c>
      <c r="DZ48" s="39">
        <v>-1.6160401560285</v>
      </c>
      <c r="EA48" s="39">
        <v>0.65533075352605297</v>
      </c>
      <c r="EB48" s="39">
        <v>0.95086273432446999</v>
      </c>
      <c r="EC48" s="39">
        <v>0.24545190619412299</v>
      </c>
      <c r="ED48" s="39">
        <v>-1.04070759101294</v>
      </c>
      <c r="EE48" s="39">
        <v>1.01567310704924</v>
      </c>
      <c r="EF48" s="39">
        <v>0.38062610394922097</v>
      </c>
      <c r="EG48" s="39">
        <v>-2.5133297104541898</v>
      </c>
      <c r="EH48" s="39">
        <v>0.81967727905163601</v>
      </c>
      <c r="EI48" s="39">
        <v>-1.64715502658437</v>
      </c>
      <c r="EJ48" s="39">
        <v>2.3117667013029002</v>
      </c>
      <c r="EK48" s="39">
        <v>0.99046494855633405</v>
      </c>
      <c r="EL48" s="39">
        <v>-1.0434748629320401</v>
      </c>
      <c r="EM48" s="39">
        <v>0.34309140700375401</v>
      </c>
      <c r="EN48" s="39">
        <v>0.39085148366804701</v>
      </c>
      <c r="EO48" s="39">
        <v>-0.72799781164784005</v>
      </c>
      <c r="EP48" s="39">
        <v>0.101543467580729</v>
      </c>
      <c r="EQ48" s="39">
        <v>1.50828823457412</v>
      </c>
      <c r="ER48" s="39">
        <v>4.2001657573941804</v>
      </c>
      <c r="ES48" s="39">
        <v>-3.15210481581448</v>
      </c>
      <c r="ET48" s="39">
        <v>-3.7207413706472701</v>
      </c>
      <c r="EU48" s="39">
        <v>2.4901881257967902</v>
      </c>
      <c r="EV48" s="39">
        <v>1.1125622355545399</v>
      </c>
      <c r="EW48" s="39">
        <v>0.43160130840725602</v>
      </c>
      <c r="EX48" s="39">
        <v>-2.7188136787528401</v>
      </c>
      <c r="EY48" s="39">
        <v>2.35927880290803</v>
      </c>
      <c r="EZ48" s="39">
        <v>-1.94839917105025</v>
      </c>
      <c r="FA48" s="39">
        <v>1.7286368212876999</v>
      </c>
      <c r="FB48" s="39">
        <v>-3.4985040835865999</v>
      </c>
      <c r="FC48" s="39">
        <v>3.1989819464140199</v>
      </c>
      <c r="FD48" s="39">
        <v>1.3207431592919801</v>
      </c>
      <c r="FE48" s="39">
        <v>-0.24143838094466</v>
      </c>
      <c r="FF48" s="39">
        <v>-1.1443560098148899</v>
      </c>
      <c r="FG48" s="39">
        <v>2.08075831371207</v>
      </c>
      <c r="FH48" s="39">
        <v>3.95820886368911</v>
      </c>
      <c r="FI48" s="39">
        <v>-5.1827957033452696</v>
      </c>
      <c r="FJ48" s="39">
        <v>-1.3203762977917901</v>
      </c>
      <c r="FK48" s="39">
        <v>1.17242701112522</v>
      </c>
      <c r="FL48" s="39">
        <v>-0.16911920595204</v>
      </c>
      <c r="FM48" s="39">
        <v>-3.0146853706510001E-2</v>
      </c>
      <c r="FN48" s="39">
        <v>-1.1786873124366699</v>
      </c>
      <c r="FO48" s="39">
        <v>0.16975162716632999</v>
      </c>
      <c r="FP48" s="39">
        <v>-0.59338631905698003</v>
      </c>
      <c r="FQ48" s="39">
        <v>-0.192906177633618</v>
      </c>
      <c r="FR48" s="39">
        <v>0.90037498639069802</v>
      </c>
      <c r="FS48" s="39">
        <v>-1.7318259820639501</v>
      </c>
      <c r="FT48" s="39">
        <v>1.3389477067761399</v>
      </c>
      <c r="FU48" s="39">
        <v>-2.4149288281944501</v>
      </c>
      <c r="FV48" s="39">
        <v>0.69167806886937799</v>
      </c>
      <c r="FW48" s="39">
        <v>1.7341442227067301</v>
      </c>
      <c r="FX48" s="39">
        <v>1.32751722003678</v>
      </c>
      <c r="FY48" s="39">
        <v>-1.2565319118573099</v>
      </c>
      <c r="FZ48" s="39">
        <v>0.121461073994225</v>
      </c>
      <c r="GA48" s="39">
        <v>-6.3897726576423106E-2</v>
      </c>
      <c r="GB48" s="39">
        <v>-1.2065110085163999</v>
      </c>
      <c r="GC48" s="39">
        <v>0.19091458572845499</v>
      </c>
      <c r="GD48" s="39">
        <v>-2.5191694819010499</v>
      </c>
      <c r="GE48" s="39">
        <v>3.6856028041857001</v>
      </c>
      <c r="GF48" s="39">
        <v>-0.29347385891469402</v>
      </c>
      <c r="GG48" s="39">
        <v>0.26827406782388202</v>
      </c>
      <c r="GH48" s="39">
        <v>1.09778141683414</v>
      </c>
      <c r="GI48" s="39">
        <v>-0.15798961589472801</v>
      </c>
      <c r="GJ48" s="39">
        <v>-2.1940617776299201</v>
      </c>
      <c r="GL48" s="145"/>
      <c r="GN48" s="145"/>
      <c r="GO48" s="145"/>
      <c r="GP48" s="145"/>
    </row>
    <row r="49" spans="1:198" ht="15" x14ac:dyDescent="0.25">
      <c r="A49" s="35" t="s">
        <v>23</v>
      </c>
      <c r="B49" s="88"/>
      <c r="C49" s="39">
        <v>0</v>
      </c>
      <c r="D49" s="39">
        <v>0</v>
      </c>
      <c r="E49" s="39">
        <v>0</v>
      </c>
      <c r="F49" s="39">
        <v>0</v>
      </c>
      <c r="G49" s="39">
        <v>0</v>
      </c>
      <c r="H49" s="39">
        <v>0</v>
      </c>
      <c r="I49" s="39">
        <v>0</v>
      </c>
      <c r="J49" s="39">
        <v>0</v>
      </c>
      <c r="K49" s="39">
        <v>0</v>
      </c>
      <c r="L49" s="39">
        <v>0</v>
      </c>
      <c r="M49" s="39">
        <v>0</v>
      </c>
      <c r="N49" s="39">
        <v>0</v>
      </c>
      <c r="O49" s="39">
        <v>0</v>
      </c>
      <c r="P49" s="39">
        <v>0</v>
      </c>
      <c r="Q49" s="39">
        <v>0</v>
      </c>
      <c r="R49" s="39">
        <v>0</v>
      </c>
      <c r="S49" s="39">
        <v>0</v>
      </c>
      <c r="T49" s="39">
        <v>0</v>
      </c>
      <c r="U49" s="39">
        <v>0</v>
      </c>
      <c r="V49" s="39">
        <v>0</v>
      </c>
      <c r="W49" s="39">
        <v>0</v>
      </c>
      <c r="X49" s="39">
        <v>0</v>
      </c>
      <c r="Y49" s="39">
        <v>0</v>
      </c>
      <c r="Z49" s="39">
        <v>0</v>
      </c>
      <c r="AA49" s="39">
        <v>0</v>
      </c>
      <c r="AB49" s="39">
        <v>1.49999903812325E-4</v>
      </c>
      <c r="AC49" s="39">
        <v>1.34999871116577E-3</v>
      </c>
      <c r="AD49" s="39">
        <v>-1.9999626717991301E-5</v>
      </c>
      <c r="AE49" s="39">
        <v>-1.1999991599744E-3</v>
      </c>
      <c r="AF49" s="39">
        <v>1.3399986157099999E-3</v>
      </c>
      <c r="AG49" s="39">
        <v>-8.8999876322463901E-4</v>
      </c>
      <c r="AH49" s="39">
        <v>8.9999871763202005E-4</v>
      </c>
      <c r="AI49" s="39">
        <v>2.0000096879276501E-5</v>
      </c>
      <c r="AJ49" s="39">
        <v>-4.9999960101420099E-5</v>
      </c>
      <c r="AK49" s="39">
        <v>-1.69999789119023E-4</v>
      </c>
      <c r="AL49" s="39">
        <v>2.7999985179375799E-4</v>
      </c>
      <c r="AM49" s="39">
        <v>-4.11585269321889E-3</v>
      </c>
      <c r="AN49" s="39">
        <v>2.8845951918785402E-3</v>
      </c>
      <c r="AO49" s="39">
        <v>-3.54942692442182E-3</v>
      </c>
      <c r="AP49" s="39">
        <v>4.1314568970127899E-3</v>
      </c>
      <c r="AQ49" s="39">
        <v>-3.4942084091216501E-3</v>
      </c>
      <c r="AR49" s="39">
        <v>-9.1082161624953602E-4</v>
      </c>
      <c r="AS49" s="39">
        <v>2.5053165688744702E-3</v>
      </c>
      <c r="AT49" s="39">
        <v>6.2884173768234305E-4</v>
      </c>
      <c r="AU49" s="39">
        <v>-1.36811918951341E-4</v>
      </c>
      <c r="AV49" s="39">
        <v>-5.9571593453731303E-3</v>
      </c>
      <c r="AW49" s="39">
        <v>-3.5098127069478E-3</v>
      </c>
      <c r="AX49" s="39">
        <v>-1.0928519080291501E-3</v>
      </c>
      <c r="AY49" s="39">
        <v>2.9953672071223502E-3</v>
      </c>
      <c r="AZ49" s="39">
        <v>-7.0047935387998099E-3</v>
      </c>
      <c r="BA49" s="39">
        <v>-1.59251586617407E-3</v>
      </c>
      <c r="BB49" s="39">
        <v>2.8613574128642598E-3</v>
      </c>
      <c r="BC49" s="39">
        <v>-4.0642083492133203E-3</v>
      </c>
      <c r="BD49" s="39">
        <v>2.7605347365158E-3</v>
      </c>
      <c r="BE49" s="39">
        <v>6.9895708157707002E-4</v>
      </c>
      <c r="BF49" s="39">
        <v>-8.5334424669629202E-3</v>
      </c>
      <c r="BG49" s="39">
        <v>1.9689962792788901E-3</v>
      </c>
      <c r="BH49" s="39">
        <v>3.55530393051886E-3</v>
      </c>
      <c r="BI49" s="39">
        <v>-3.5215061478020399E-3</v>
      </c>
      <c r="BJ49" s="39">
        <v>1.27610073503319E-3</v>
      </c>
      <c r="BK49" s="39">
        <v>6.2100969091252799E-4</v>
      </c>
      <c r="BL49" s="39">
        <v>-3.51315779678696E-4</v>
      </c>
      <c r="BM49" s="39">
        <v>6.8440630439235402E-3</v>
      </c>
      <c r="BN49" s="39">
        <v>-9.7625087757004098E-3</v>
      </c>
      <c r="BO49" s="39">
        <v>-3.1228057225620698E-3</v>
      </c>
      <c r="BP49" s="39">
        <v>4.8403123185430203E-3</v>
      </c>
      <c r="BQ49" s="39">
        <v>-2.1238691468140501E-3</v>
      </c>
      <c r="BR49" s="39">
        <v>-1.5888736435372201E-2</v>
      </c>
      <c r="BS49" s="39">
        <v>3.0422722453159901E-3</v>
      </c>
      <c r="BT49" s="39">
        <v>6.14405888375101E-2</v>
      </c>
      <c r="BU49" s="39">
        <v>-1.6406455775236601E-2</v>
      </c>
      <c r="BV49" s="39">
        <v>-7.2061354828254799E-3</v>
      </c>
      <c r="BW49" s="39">
        <v>7.1182310958480396E-3</v>
      </c>
      <c r="BX49" s="39">
        <v>-5.3529814943601801E-3</v>
      </c>
      <c r="BY49" s="39">
        <v>4.9621747907774901E-3</v>
      </c>
      <c r="BZ49" s="39">
        <v>-3.3205191650630697E-2</v>
      </c>
      <c r="CA49" s="39">
        <v>2.2451080135443099E-2</v>
      </c>
      <c r="CB49" s="39">
        <v>-1.62063987425069E-2</v>
      </c>
      <c r="CC49" s="39">
        <v>1.8205803924754599E-3</v>
      </c>
      <c r="CD49" s="39">
        <v>-2.8451457616844099E-3</v>
      </c>
      <c r="CE49" s="39">
        <v>-1.33715796785233E-2</v>
      </c>
      <c r="CF49" s="39">
        <v>-1.7490605761057799E-2</v>
      </c>
      <c r="CG49" s="39">
        <v>7.4292327829918996E-3</v>
      </c>
      <c r="CH49" s="39">
        <v>-1.8768506893712599E-3</v>
      </c>
      <c r="CI49" s="39">
        <v>-3.48256475051689E-3</v>
      </c>
      <c r="CJ49" s="39">
        <v>8.4141270998558705E-3</v>
      </c>
      <c r="CK49" s="39">
        <v>3.0003385918794101E-4</v>
      </c>
      <c r="CL49" s="39">
        <v>5.0217172761207697E-3</v>
      </c>
      <c r="CM49" s="39">
        <v>1.0582624305113201E-3</v>
      </c>
      <c r="CN49" s="39">
        <v>-4.0575505344069398E-3</v>
      </c>
      <c r="CO49" s="39">
        <v>1.9450529754378401E-2</v>
      </c>
      <c r="CP49" s="39">
        <v>-2.5627646622407799E-2</v>
      </c>
      <c r="CQ49" s="39">
        <v>3.2970877316533899E-2</v>
      </c>
      <c r="CR49" s="39">
        <v>-1.0790933093338201E-2</v>
      </c>
      <c r="CS49" s="39">
        <v>-1.6883411867836501E-3</v>
      </c>
      <c r="CT49" s="39">
        <v>6.0827182045194101E-3</v>
      </c>
      <c r="CU49" s="39">
        <v>-2.99105706355873E-3</v>
      </c>
      <c r="CV49" s="39">
        <v>-2.9461708437558999E-3</v>
      </c>
      <c r="CW49" s="39">
        <v>1.23242612121149E-2</v>
      </c>
      <c r="CX49" s="39">
        <v>1.5461749586270401E-2</v>
      </c>
      <c r="CY49" s="39">
        <v>-2.0575766378693301E-2</v>
      </c>
      <c r="CZ49" s="39">
        <v>6.3677162103552296E-3</v>
      </c>
      <c r="DA49" s="39">
        <v>5.8636297074027297E-3</v>
      </c>
      <c r="DB49" s="39">
        <v>4.91270353600277E-3</v>
      </c>
      <c r="DC49" s="39">
        <v>-2.1265325554976799E-2</v>
      </c>
      <c r="DD49" s="39">
        <v>2.40495780709198E-2</v>
      </c>
      <c r="DE49" s="39">
        <v>2.9441752192113702E-2</v>
      </c>
      <c r="DF49" s="39">
        <v>-1.6253241418249902E-2</v>
      </c>
      <c r="DG49" s="39">
        <v>5.5043808402223698E-2</v>
      </c>
      <c r="DH49" s="39">
        <v>-5.0352009760155601E-2</v>
      </c>
      <c r="DI49" s="39">
        <v>4.6267183439318897E-2</v>
      </c>
      <c r="DJ49" s="39">
        <v>-5.0990868458296201E-2</v>
      </c>
      <c r="DK49" s="39">
        <v>-7.1807692763890497E-3</v>
      </c>
      <c r="DL49" s="39">
        <v>2.7634252269041898E-3</v>
      </c>
      <c r="DM49" s="39">
        <v>-2.5238797157454002E-2</v>
      </c>
      <c r="DN49" s="39">
        <v>8.61807772760694E-3</v>
      </c>
      <c r="DO49" s="39">
        <v>-8.9654666293826203E-4</v>
      </c>
      <c r="DP49" s="39">
        <v>-3.2185157963255898E-2</v>
      </c>
      <c r="DQ49" s="39">
        <v>1.36561812131213E-2</v>
      </c>
      <c r="DR49" s="39">
        <v>-4.8924795287164001E-2</v>
      </c>
      <c r="DS49" s="39">
        <v>6.8688186021077999E-2</v>
      </c>
      <c r="DT49" s="39">
        <v>-4.1081213427832497E-2</v>
      </c>
      <c r="DU49" s="39">
        <v>4.9436194155251301E-2</v>
      </c>
      <c r="DV49" s="39">
        <v>-4.9261510029195203E-2</v>
      </c>
      <c r="DW49" s="39">
        <v>5.0394826921519198E-2</v>
      </c>
      <c r="DX49" s="39">
        <v>-6.1510983804970103E-2</v>
      </c>
      <c r="DY49" s="39">
        <v>3.3686447144046699E-2</v>
      </c>
      <c r="DZ49" s="39">
        <v>2.4249004727777999E-2</v>
      </c>
      <c r="EA49" s="39">
        <v>-3.6408273701437899E-2</v>
      </c>
      <c r="EB49" s="39">
        <v>-3.9574672323972097E-2</v>
      </c>
      <c r="EC49" s="39">
        <v>6.9394741867618695E-2</v>
      </c>
      <c r="ED49" s="39">
        <v>-3.4343298215605798E-2</v>
      </c>
      <c r="EE49" s="39">
        <v>2.5874630960708599E-2</v>
      </c>
      <c r="EF49" s="39">
        <v>-0.101151753997775</v>
      </c>
      <c r="EG49" s="39">
        <v>1.74273295884807E-2</v>
      </c>
      <c r="EH49" s="39">
        <v>-3.8336548530293398E-2</v>
      </c>
      <c r="EI49" s="39">
        <v>8.9212102355983702E-2</v>
      </c>
      <c r="EJ49" s="39">
        <v>0.37878664518337801</v>
      </c>
      <c r="EK49" s="39">
        <v>-0.139159313728516</v>
      </c>
      <c r="EL49" s="39">
        <v>-0.105506203276461</v>
      </c>
      <c r="EM49" s="39">
        <v>-2.4661112241606699E-2</v>
      </c>
      <c r="EN49" s="39">
        <v>0.13046993682712199</v>
      </c>
      <c r="EO49" s="39">
        <v>-7.2679832839876696E-2</v>
      </c>
      <c r="EP49" s="39">
        <v>-0.13842000351950501</v>
      </c>
      <c r="EQ49" s="39">
        <v>6.2156442914443097E-2</v>
      </c>
      <c r="ER49" s="39">
        <v>-2.72289366534967E-2</v>
      </c>
      <c r="ES49" s="39">
        <v>-2.63489103061498E-2</v>
      </c>
      <c r="ET49" s="39">
        <v>3.9394199632383803E-2</v>
      </c>
      <c r="EU49" s="39">
        <v>-4.3338419867515701E-2</v>
      </c>
      <c r="EV49" s="39">
        <v>6.5521735755150703E-2</v>
      </c>
      <c r="EW49" s="39">
        <v>9.7287405601679394E-3</v>
      </c>
      <c r="EX49" s="39">
        <v>-2.2658907388290999E-2</v>
      </c>
      <c r="EY49" s="39">
        <v>1.6796980371232201E-2</v>
      </c>
      <c r="EZ49" s="39">
        <v>-6.0009806760622899E-3</v>
      </c>
      <c r="FA49" s="39">
        <v>1.9777453198537399E-2</v>
      </c>
      <c r="FB49" s="39">
        <v>0.157986692955257</v>
      </c>
      <c r="FC49" s="39">
        <v>-8.98829889676937E-2</v>
      </c>
      <c r="FD49" s="39">
        <v>-1.04653124624108E-2</v>
      </c>
      <c r="FE49" s="39">
        <v>-6.8475833626964203E-2</v>
      </c>
      <c r="FF49" s="39">
        <v>4.82349996230481E-2</v>
      </c>
      <c r="FG49" s="39">
        <v>-1.41597729862304E-2</v>
      </c>
      <c r="FH49" s="39">
        <v>-3.4539927543149697E-2</v>
      </c>
      <c r="FI49" s="39">
        <v>0.11571119760431101</v>
      </c>
      <c r="FJ49" s="39">
        <v>-0.10532067551949</v>
      </c>
      <c r="FK49" s="39">
        <v>-4.4668835147033903E-2</v>
      </c>
      <c r="FL49" s="39">
        <v>-6.1224624320383399E-2</v>
      </c>
      <c r="FM49" s="39">
        <v>5.37707319314739E-2</v>
      </c>
      <c r="FN49" s="39">
        <v>2.24321776897137E-2</v>
      </c>
      <c r="FO49" s="39">
        <v>2.7208027491487801E-2</v>
      </c>
      <c r="FP49" s="39">
        <v>-1.84634279147439E-2</v>
      </c>
      <c r="FQ49" s="39">
        <v>2.5739147449656399E-2</v>
      </c>
      <c r="FR49" s="39">
        <v>-1.70525185917891E-2</v>
      </c>
      <c r="FS49" s="39">
        <v>-2.40763116271464E-2</v>
      </c>
      <c r="FT49" s="39">
        <v>7.5388782458906095E-2</v>
      </c>
      <c r="FU49" s="39">
        <v>-4.2021537359020297E-2</v>
      </c>
      <c r="FV49" s="39">
        <v>-2.9950979129854099E-3</v>
      </c>
      <c r="FW49" s="39">
        <v>-4.2347234962754202E-3</v>
      </c>
      <c r="FX49" s="39">
        <v>5.1991034004163897E-2</v>
      </c>
      <c r="FY49" s="39">
        <v>-1.5348345587432701E-2</v>
      </c>
      <c r="FZ49" s="39">
        <v>-3.1677341092847401E-2</v>
      </c>
      <c r="GA49" s="39">
        <v>3.3417078830274297E-2</v>
      </c>
      <c r="GB49" s="39">
        <v>1.9881558890133101E-3</v>
      </c>
      <c r="GC49" s="39">
        <v>-9.4552447040172197E-2</v>
      </c>
      <c r="GD49" s="39">
        <v>7.3223113123155506E-2</v>
      </c>
      <c r="GE49" s="39">
        <v>-2.74600638446434E-2</v>
      </c>
      <c r="GF49" s="39">
        <v>-4.1591896460996203E-2</v>
      </c>
      <c r="GG49" s="39">
        <v>-2.1247870168606101E-3</v>
      </c>
      <c r="GH49" s="39">
        <v>2.2228293284013E-2</v>
      </c>
      <c r="GI49" s="39">
        <v>-3.3652681292790601E-2</v>
      </c>
      <c r="GJ49" s="39">
        <v>5.8820552888422799E-2</v>
      </c>
      <c r="GL49" s="145"/>
      <c r="GN49" s="145"/>
      <c r="GO49" s="145"/>
      <c r="GP49" s="145"/>
    </row>
    <row r="50" spans="1:198" ht="15" x14ac:dyDescent="0.25">
      <c r="A50" s="35" t="s">
        <v>24</v>
      </c>
      <c r="B50" s="88"/>
      <c r="C50" s="39">
        <f>SUM(C51:C53)</f>
        <v>3.47414879814148</v>
      </c>
      <c r="D50" s="39">
        <f t="shared" ref="D50:BO50" si="57">SUM(D51:D53)</f>
        <v>0.46373710227966297</v>
      </c>
      <c r="E50" s="39">
        <f t="shared" si="57"/>
        <v>-1.2972036581802402</v>
      </c>
      <c r="F50" s="39">
        <f t="shared" si="57"/>
        <v>-3.4303487286376999</v>
      </c>
      <c r="G50" s="39">
        <f t="shared" si="57"/>
        <v>-1.31961431480408</v>
      </c>
      <c r="H50" s="39">
        <f t="shared" si="57"/>
        <v>-0.75895958366394001</v>
      </c>
      <c r="I50" s="39">
        <f t="shared" si="57"/>
        <v>-0.5950436427688599</v>
      </c>
      <c r="J50" s="39">
        <f t="shared" si="57"/>
        <v>-0.32547352554321302</v>
      </c>
      <c r="K50" s="39">
        <f t="shared" si="57"/>
        <v>1.20888516448975</v>
      </c>
      <c r="L50" s="39">
        <f t="shared" si="57"/>
        <v>0.49471956382751503</v>
      </c>
      <c r="M50" s="39">
        <f t="shared" si="57"/>
        <v>-2.2069025344848603</v>
      </c>
      <c r="N50" s="39">
        <f t="shared" si="57"/>
        <v>1.66661326759338</v>
      </c>
      <c r="O50" s="39">
        <f t="shared" si="57"/>
        <v>-2.1401847420501703</v>
      </c>
      <c r="P50" s="39">
        <f t="shared" si="57"/>
        <v>3.47296797279358</v>
      </c>
      <c r="Q50" s="39">
        <f t="shared" si="57"/>
        <v>0.642032023963928</v>
      </c>
      <c r="R50" s="39">
        <f t="shared" si="57"/>
        <v>-1.57459709907532</v>
      </c>
      <c r="S50" s="39">
        <f t="shared" si="57"/>
        <v>6.4049859733580988E-2</v>
      </c>
      <c r="T50" s="39">
        <f t="shared" si="57"/>
        <v>-1.6657950990676902</v>
      </c>
      <c r="U50" s="39">
        <f t="shared" si="57"/>
        <v>1.76149518619537</v>
      </c>
      <c r="V50" s="39">
        <f t="shared" si="57"/>
        <v>-0.86762914669036895</v>
      </c>
      <c r="W50" s="39">
        <f t="shared" si="57"/>
        <v>-0.74103190799713103</v>
      </c>
      <c r="X50" s="39">
        <f t="shared" si="57"/>
        <v>0.709444268341065</v>
      </c>
      <c r="Y50" s="39">
        <f t="shared" si="57"/>
        <v>1.33571310684204</v>
      </c>
      <c r="Z50" s="39">
        <f t="shared" si="57"/>
        <v>-0.12266135829925598</v>
      </c>
      <c r="AA50" s="39">
        <f t="shared" si="57"/>
        <v>2.99651835948944</v>
      </c>
      <c r="AB50" s="39">
        <f t="shared" si="57"/>
        <v>-5.0038471091079693</v>
      </c>
      <c r="AC50" s="39">
        <f t="shared" si="57"/>
        <v>3.25437759284973</v>
      </c>
      <c r="AD50" s="39">
        <f t="shared" si="57"/>
        <v>-1.24777365898132</v>
      </c>
      <c r="AE50" s="39">
        <f t="shared" si="57"/>
        <v>-1.1408151477050781</v>
      </c>
      <c r="AF50" s="39">
        <f t="shared" si="57"/>
        <v>3.2562064628601006E-2</v>
      </c>
      <c r="AG50" s="39">
        <f t="shared" si="57"/>
        <v>-0.64512092212677008</v>
      </c>
      <c r="AH50" s="39">
        <f t="shared" si="57"/>
        <v>0.93751960945129398</v>
      </c>
      <c r="AI50" s="39">
        <f t="shared" si="57"/>
        <v>-0.95487206344604503</v>
      </c>
      <c r="AJ50" s="39">
        <f t="shared" si="57"/>
        <v>1.34244683055878</v>
      </c>
      <c r="AK50" s="39">
        <f t="shared" si="57"/>
        <v>2.2142627246856699</v>
      </c>
      <c r="AL50" s="39">
        <f t="shared" si="57"/>
        <v>-8.6070919778442416</v>
      </c>
      <c r="AM50" s="39">
        <f t="shared" si="57"/>
        <v>6.3502703231048594</v>
      </c>
      <c r="AN50" s="39">
        <f t="shared" si="57"/>
        <v>0.778989350643158</v>
      </c>
      <c r="AO50" s="39">
        <f t="shared" si="57"/>
        <v>-4.803232660388951</v>
      </c>
      <c r="AP50" s="39">
        <f t="shared" si="57"/>
        <v>2.6835914481926011</v>
      </c>
      <c r="AQ50" s="39">
        <f t="shared" si="57"/>
        <v>1.502512879619599</v>
      </c>
      <c r="AR50" s="39">
        <f t="shared" si="57"/>
        <v>-5.4507538109016398</v>
      </c>
      <c r="AS50" s="39">
        <f t="shared" si="57"/>
        <v>6.4254672317123411</v>
      </c>
      <c r="AT50" s="39">
        <f t="shared" si="57"/>
        <v>-1.0067634799766541</v>
      </c>
      <c r="AU50" s="39">
        <f t="shared" si="57"/>
        <v>-2.852524111385347</v>
      </c>
      <c r="AV50" s="39">
        <f t="shared" si="57"/>
        <v>3.679588462619785</v>
      </c>
      <c r="AW50" s="39">
        <f t="shared" si="57"/>
        <v>-0.8931103215026891</v>
      </c>
      <c r="AX50" s="39">
        <f t="shared" si="57"/>
        <v>-1.4369063733213197</v>
      </c>
      <c r="AY50" s="39">
        <f t="shared" si="57"/>
        <v>5.6329853918329471</v>
      </c>
      <c r="AZ50" s="39">
        <f t="shared" si="57"/>
        <v>6.0841019503585212</v>
      </c>
      <c r="BA50" s="39">
        <f t="shared" si="57"/>
        <v>5.6595844310032657</v>
      </c>
      <c r="BB50" s="39">
        <f t="shared" si="57"/>
        <v>2.4330508347421542</v>
      </c>
      <c r="BC50" s="39">
        <f t="shared" si="57"/>
        <v>7.726898280381203</v>
      </c>
      <c r="BD50" s="39">
        <f t="shared" si="57"/>
        <v>0.7519014096618597</v>
      </c>
      <c r="BE50" s="39">
        <f t="shared" si="57"/>
        <v>1.8148238605378881</v>
      </c>
      <c r="BF50" s="39">
        <f t="shared" si="57"/>
        <v>1.60596976072868</v>
      </c>
      <c r="BG50" s="39">
        <f t="shared" si="57"/>
        <v>3.7270542526647104</v>
      </c>
      <c r="BH50" s="39">
        <f t="shared" si="57"/>
        <v>8.431935901669279</v>
      </c>
      <c r="BI50" s="39">
        <f t="shared" si="57"/>
        <v>5.4309329297864783</v>
      </c>
      <c r="BJ50" s="39">
        <f t="shared" si="57"/>
        <v>1.0299596523571801</v>
      </c>
      <c r="BK50" s="39">
        <f t="shared" si="57"/>
        <v>6.7762553340897105</v>
      </c>
      <c r="BL50" s="39">
        <f t="shared" si="57"/>
        <v>1.5238568832589703</v>
      </c>
      <c r="BM50" s="39">
        <f t="shared" si="57"/>
        <v>7.1842466721005493</v>
      </c>
      <c r="BN50" s="39">
        <f t="shared" si="57"/>
        <v>5.6209072215051732</v>
      </c>
      <c r="BO50" s="39">
        <f t="shared" si="57"/>
        <v>6.1586006748210469</v>
      </c>
      <c r="BP50" s="39">
        <f t="shared" ref="BP50:EA50" si="58">SUM(BP51:BP53)</f>
        <v>9.9347734393027878</v>
      </c>
      <c r="BQ50" s="39">
        <f t="shared" si="58"/>
        <v>5.1513094473949206</v>
      </c>
      <c r="BR50" s="39">
        <f t="shared" si="58"/>
        <v>8.0193876958730854</v>
      </c>
      <c r="BS50" s="39">
        <f t="shared" si="58"/>
        <v>3.9364374052841011</v>
      </c>
      <c r="BT50" s="39">
        <f t="shared" si="58"/>
        <v>4.2592540076332446</v>
      </c>
      <c r="BU50" s="39">
        <f t="shared" si="58"/>
        <v>7.5831406889268802</v>
      </c>
      <c r="BV50" s="39">
        <f t="shared" si="58"/>
        <v>1.2585932093664551</v>
      </c>
      <c r="BW50" s="39">
        <f t="shared" si="58"/>
        <v>4.04599129861609</v>
      </c>
      <c r="BX50" s="39">
        <f t="shared" si="58"/>
        <v>2.6661846889402803</v>
      </c>
      <c r="BY50" s="39">
        <f t="shared" si="58"/>
        <v>5.7041105171238105</v>
      </c>
      <c r="BZ50" s="39">
        <f t="shared" si="58"/>
        <v>1.9171521822210567</v>
      </c>
      <c r="CA50" s="39">
        <f t="shared" si="58"/>
        <v>2.6560680655333728</v>
      </c>
      <c r="CB50" s="39">
        <f t="shared" si="58"/>
        <v>5.0773485746865106</v>
      </c>
      <c r="CC50" s="39">
        <f t="shared" si="58"/>
        <v>3.4726018448530316</v>
      </c>
      <c r="CD50" s="39">
        <f t="shared" si="58"/>
        <v>-0.75391204843635284</v>
      </c>
      <c r="CE50" s="39">
        <f t="shared" si="58"/>
        <v>2.5752443651397883</v>
      </c>
      <c r="CF50" s="39">
        <f t="shared" si="58"/>
        <v>5.6223275913108903</v>
      </c>
      <c r="CG50" s="39">
        <f t="shared" si="58"/>
        <v>1.333090278185759</v>
      </c>
      <c r="CH50" s="39">
        <f t="shared" si="58"/>
        <v>0.52785318410881099</v>
      </c>
      <c r="CI50" s="39">
        <f t="shared" si="58"/>
        <v>3.0921411296871577</v>
      </c>
      <c r="CJ50" s="39">
        <f t="shared" si="58"/>
        <v>4.0526400112052849</v>
      </c>
      <c r="CK50" s="39">
        <f t="shared" si="58"/>
        <v>3.7898019171814998</v>
      </c>
      <c r="CL50" s="39">
        <f t="shared" si="58"/>
        <v>1.6681157784239771</v>
      </c>
      <c r="CM50" s="39">
        <f t="shared" si="58"/>
        <v>-2.2406127430276799</v>
      </c>
      <c r="CN50" s="39">
        <f t="shared" si="58"/>
        <v>3.5351726706149602</v>
      </c>
      <c r="CO50" s="39">
        <f t="shared" si="58"/>
        <v>1.5032875484849482</v>
      </c>
      <c r="CP50" s="39">
        <f t="shared" si="58"/>
        <v>-1.1059723086026891</v>
      </c>
      <c r="CQ50" s="39">
        <f t="shared" si="58"/>
        <v>0.82309356289282987</v>
      </c>
      <c r="CR50" s="39">
        <f t="shared" si="58"/>
        <v>2.5888959405366423</v>
      </c>
      <c r="CS50" s="39">
        <f t="shared" si="58"/>
        <v>-3.0290443701071501</v>
      </c>
      <c r="CT50" s="39">
        <f t="shared" si="58"/>
        <v>-2.0138162362199896E-2</v>
      </c>
      <c r="CU50" s="39">
        <f t="shared" si="58"/>
        <v>0.40423003515516986</v>
      </c>
      <c r="CV50" s="39">
        <f t="shared" si="58"/>
        <v>0.54637400030846395</v>
      </c>
      <c r="CW50" s="39">
        <f t="shared" si="58"/>
        <v>-1.415813138763018</v>
      </c>
      <c r="CX50" s="39">
        <f t="shared" si="58"/>
        <v>1.5059242289523045E-2</v>
      </c>
      <c r="CY50" s="39">
        <f t="shared" si="58"/>
        <v>2.483059544336057</v>
      </c>
      <c r="CZ50" s="39">
        <f t="shared" si="58"/>
        <v>2.102814534309541</v>
      </c>
      <c r="DA50" s="39">
        <f t="shared" si="58"/>
        <v>1.4983281412527798</v>
      </c>
      <c r="DB50" s="39">
        <f t="shared" si="58"/>
        <v>-1.0005584554528051</v>
      </c>
      <c r="DC50" s="39">
        <f t="shared" si="58"/>
        <v>1.8945442140322239</v>
      </c>
      <c r="DD50" s="39">
        <f t="shared" si="58"/>
        <v>-0.77678528681835701</v>
      </c>
      <c r="DE50" s="39">
        <f t="shared" si="58"/>
        <v>0.92284055069141546</v>
      </c>
      <c r="DF50" s="39">
        <f t="shared" si="58"/>
        <v>-3.6983240776264301</v>
      </c>
      <c r="DG50" s="39">
        <f t="shared" si="58"/>
        <v>2.2695723885021248</v>
      </c>
      <c r="DH50" s="39">
        <f t="shared" si="58"/>
        <v>1.6482312123220701</v>
      </c>
      <c r="DI50" s="39">
        <f t="shared" si="58"/>
        <v>-7.0329419010050076E-2</v>
      </c>
      <c r="DJ50" s="39">
        <f t="shared" si="58"/>
        <v>-2.3517637340017252</v>
      </c>
      <c r="DK50" s="39">
        <f t="shared" si="58"/>
        <v>-0.62215419157547303</v>
      </c>
      <c r="DL50" s="39">
        <f t="shared" si="58"/>
        <v>2.2311350123185898</v>
      </c>
      <c r="DM50" s="39">
        <f t="shared" si="58"/>
        <v>-1.253265254992876</v>
      </c>
      <c r="DN50" s="39">
        <f t="shared" si="58"/>
        <v>0.95103329610024101</v>
      </c>
      <c r="DO50" s="39">
        <f t="shared" si="58"/>
        <v>0.97955739697490496</v>
      </c>
      <c r="DP50" s="39">
        <f t="shared" si="58"/>
        <v>0.33402152593803996</v>
      </c>
      <c r="DQ50" s="39">
        <f t="shared" si="58"/>
        <v>-1.602084794195032</v>
      </c>
      <c r="DR50" s="39">
        <f t="shared" si="58"/>
        <v>-3.2854399200450701</v>
      </c>
      <c r="DS50" s="39">
        <f t="shared" si="58"/>
        <v>2.0801631012634179</v>
      </c>
      <c r="DT50" s="39">
        <f t="shared" si="58"/>
        <v>2.132570226480512</v>
      </c>
      <c r="DU50" s="39">
        <f t="shared" si="58"/>
        <v>0.26375726654003201</v>
      </c>
      <c r="DV50" s="39">
        <f t="shared" si="58"/>
        <v>-0.61181020693796306</v>
      </c>
      <c r="DW50" s="39">
        <f t="shared" si="58"/>
        <v>2.7028506372159198</v>
      </c>
      <c r="DX50" s="39">
        <f t="shared" si="58"/>
        <v>-0.71915920916192577</v>
      </c>
      <c r="DY50" s="39">
        <f t="shared" si="58"/>
        <v>-3.3369837954696071</v>
      </c>
      <c r="DZ50" s="39">
        <f t="shared" si="58"/>
        <v>1.0147848687949521</v>
      </c>
      <c r="EA50" s="39">
        <f t="shared" si="58"/>
        <v>-1.1981939556670471</v>
      </c>
      <c r="EB50" s="39">
        <f t="shared" ref="EB50:GE50" si="59">SUM(EB51:EB53)</f>
        <v>-9.4859922768290028E-2</v>
      </c>
      <c r="EC50" s="39">
        <f t="shared" si="59"/>
        <v>1.081851419940109</v>
      </c>
      <c r="ED50" s="39">
        <f t="shared" si="59"/>
        <v>-1.2826158553152807</v>
      </c>
      <c r="EE50" s="39">
        <f t="shared" si="59"/>
        <v>0.36698565626772006</v>
      </c>
      <c r="EF50" s="39">
        <f t="shared" si="59"/>
        <v>2.2389195607196442</v>
      </c>
      <c r="EG50" s="39">
        <f t="shared" si="59"/>
        <v>-1.5757461105160822</v>
      </c>
      <c r="EH50" s="39">
        <f t="shared" si="59"/>
        <v>0.44090269346612004</v>
      </c>
      <c r="EI50" s="39">
        <f t="shared" si="59"/>
        <v>-0.668314044119935</v>
      </c>
      <c r="EJ50" s="39">
        <f t="shared" si="59"/>
        <v>2.2823704866307102</v>
      </c>
      <c r="EK50" s="39">
        <f t="shared" si="59"/>
        <v>-5.5569550890519959E-2</v>
      </c>
      <c r="EL50" s="39">
        <f t="shared" si="59"/>
        <v>-1.3564865022500807</v>
      </c>
      <c r="EM50" s="39">
        <f t="shared" si="59"/>
        <v>0.59577348147462905</v>
      </c>
      <c r="EN50" s="39">
        <f t="shared" si="59"/>
        <v>-0.95151096242363598</v>
      </c>
      <c r="EO50" s="39">
        <f t="shared" si="59"/>
        <v>-0.46703353880759002</v>
      </c>
      <c r="EP50" s="39">
        <f t="shared" si="59"/>
        <v>0.95490457034187104</v>
      </c>
      <c r="EQ50" s="39">
        <f t="shared" si="59"/>
        <v>0.18071739754918689</v>
      </c>
      <c r="ER50" s="39">
        <f t="shared" si="59"/>
        <v>1.4975256502870782</v>
      </c>
      <c r="ES50" s="39">
        <f t="shared" si="59"/>
        <v>-2.2439020904314972</v>
      </c>
      <c r="ET50" s="39">
        <f t="shared" si="59"/>
        <v>1.0415915373748059</v>
      </c>
      <c r="EU50" s="39">
        <f t="shared" si="59"/>
        <v>-1.509232901187874</v>
      </c>
      <c r="EV50" s="39">
        <f t="shared" si="59"/>
        <v>5.2543895594729939E-2</v>
      </c>
      <c r="EW50" s="39">
        <f t="shared" si="59"/>
        <v>-0.89352485709817075</v>
      </c>
      <c r="EX50" s="39">
        <f t="shared" si="59"/>
        <v>0.53438703223835804</v>
      </c>
      <c r="EY50" s="39">
        <f t="shared" si="59"/>
        <v>1.2153868104634529</v>
      </c>
      <c r="EZ50" s="39">
        <f t="shared" si="59"/>
        <v>0.30258428705860402</v>
      </c>
      <c r="FA50" s="39">
        <f t="shared" si="59"/>
        <v>0.72530476120617793</v>
      </c>
      <c r="FB50" s="39">
        <f t="shared" si="59"/>
        <v>-0.39589719279978497</v>
      </c>
      <c r="FC50" s="39">
        <f t="shared" si="59"/>
        <v>0.23369107373735129</v>
      </c>
      <c r="FD50" s="39">
        <f t="shared" si="59"/>
        <v>1.8421059082610789</v>
      </c>
      <c r="FE50" s="39">
        <f t="shared" si="59"/>
        <v>-2.1527431233499339</v>
      </c>
      <c r="FF50" s="39">
        <f t="shared" si="59"/>
        <v>-2.1978065060650975E-2</v>
      </c>
      <c r="FG50" s="39">
        <f t="shared" si="59"/>
        <v>0.39273494306784801</v>
      </c>
      <c r="FH50" s="39">
        <f t="shared" si="59"/>
        <v>1.8399395194053549</v>
      </c>
      <c r="FI50" s="39">
        <f t="shared" si="59"/>
        <v>-0.10866061977275299</v>
      </c>
      <c r="FJ50" s="39">
        <f t="shared" si="59"/>
        <v>-1.6535465765901161</v>
      </c>
      <c r="FK50" s="39">
        <f t="shared" si="59"/>
        <v>-0.55903585633388997</v>
      </c>
      <c r="FL50" s="39">
        <f t="shared" si="59"/>
        <v>2.2463910753232419</v>
      </c>
      <c r="FM50" s="39">
        <f t="shared" si="59"/>
        <v>-1.4074895557038531</v>
      </c>
      <c r="FN50" s="39">
        <f t="shared" si="59"/>
        <v>-1.031650189041698</v>
      </c>
      <c r="FO50" s="39">
        <f t="shared" si="59"/>
        <v>-0.62016968984883603</v>
      </c>
      <c r="FP50" s="39">
        <f t="shared" si="59"/>
        <v>1.8697997959291319</v>
      </c>
      <c r="FQ50" s="39">
        <f t="shared" si="59"/>
        <v>0.32883291488863498</v>
      </c>
      <c r="FR50" s="39">
        <f t="shared" si="59"/>
        <v>1.3008958467778979</v>
      </c>
      <c r="FS50" s="39">
        <f t="shared" si="59"/>
        <v>-3.4786319261217709</v>
      </c>
      <c r="FT50" s="39">
        <f t="shared" si="59"/>
        <v>3.1952807159604859</v>
      </c>
      <c r="FU50" s="39">
        <f t="shared" si="59"/>
        <v>-1.893779725445907</v>
      </c>
      <c r="FV50" s="39">
        <f t="shared" si="59"/>
        <v>-0.34303755312891238</v>
      </c>
      <c r="FW50" s="39">
        <f t="shared" si="59"/>
        <v>-0.78991751262312493</v>
      </c>
      <c r="FX50" s="39">
        <f t="shared" si="59"/>
        <v>-1.497606814448299E-2</v>
      </c>
      <c r="FY50" s="39">
        <f t="shared" si="59"/>
        <v>-0.85800374405420499</v>
      </c>
      <c r="FZ50" s="39">
        <f t="shared" si="59"/>
        <v>-0.76372374368643903</v>
      </c>
      <c r="GA50" s="39">
        <f t="shared" si="59"/>
        <v>0.53616799593890496</v>
      </c>
      <c r="GB50" s="39">
        <f t="shared" si="59"/>
        <v>1.1873119928352083</v>
      </c>
      <c r="GC50" s="39">
        <f t="shared" si="59"/>
        <v>0.64836357352729501</v>
      </c>
      <c r="GD50" s="39">
        <f t="shared" si="59"/>
        <v>-1.092711230110041</v>
      </c>
      <c r="GE50" s="39">
        <f t="shared" si="59"/>
        <v>0.263637191734029</v>
      </c>
      <c r="GF50" s="39">
        <f t="shared" ref="GF50:GG50" si="60">SUM(GF51:GF53)</f>
        <v>0.33500029081989408</v>
      </c>
      <c r="GG50" s="39">
        <f t="shared" si="60"/>
        <v>3.5769909936459099</v>
      </c>
      <c r="GH50" s="39">
        <f t="shared" ref="GH50:GI50" si="61">SUM(GH51:GH53)</f>
        <v>-3.2954128842469199</v>
      </c>
      <c r="GI50" s="39">
        <f t="shared" si="61"/>
        <v>3.3743511226840317</v>
      </c>
      <c r="GJ50" s="39">
        <f t="shared" ref="GJ50" si="62">SUM(GJ51:GJ53)</f>
        <v>-1.290421477622907</v>
      </c>
      <c r="GL50" s="145"/>
      <c r="GN50" s="145"/>
      <c r="GO50" s="145"/>
      <c r="GP50" s="145"/>
    </row>
    <row r="51" spans="1:198" ht="15" x14ac:dyDescent="0.25">
      <c r="A51" s="36" t="s">
        <v>38</v>
      </c>
      <c r="B51" s="88">
        <v>2</v>
      </c>
      <c r="C51" s="39">
        <v>0.65417000000000003</v>
      </c>
      <c r="D51" s="39">
        <v>7.4099999999999904E-3</v>
      </c>
      <c r="E51" s="39">
        <v>0.25331749999999997</v>
      </c>
      <c r="F51" s="39">
        <v>-0.219165</v>
      </c>
      <c r="G51" s="39">
        <v>-0.1074925</v>
      </c>
      <c r="H51" s="39">
        <v>-0.39814500000000003</v>
      </c>
      <c r="I51" s="39">
        <v>-0.16292499999999999</v>
      </c>
      <c r="J51" s="39">
        <v>-0.61521999999999999</v>
      </c>
      <c r="K51" s="39">
        <v>0.11143500000000001</v>
      </c>
      <c r="L51" s="39">
        <v>0.1342825</v>
      </c>
      <c r="M51" s="39">
        <v>-0.25550250000000002</v>
      </c>
      <c r="N51" s="39">
        <v>2.2419999999999999E-2</v>
      </c>
      <c r="O51" s="39">
        <v>-0.20624500000000001</v>
      </c>
      <c r="P51" s="39">
        <v>0.50217000000000001</v>
      </c>
      <c r="Q51" s="39">
        <v>7.4194999999999997E-2</v>
      </c>
      <c r="R51" s="39">
        <v>-9.5380000000000006E-2</v>
      </c>
      <c r="S51" s="39">
        <v>-0.23659749999999999</v>
      </c>
      <c r="T51" s="39">
        <v>-0.30195749999999999</v>
      </c>
      <c r="U51" s="39">
        <v>0.2294725</v>
      </c>
      <c r="V51" s="39">
        <v>0.109345</v>
      </c>
      <c r="W51" s="39">
        <v>-0.41329749999999998</v>
      </c>
      <c r="X51" s="39">
        <v>0.12862999999999999</v>
      </c>
      <c r="Y51" s="39">
        <v>-7.9420000000000004E-2</v>
      </c>
      <c r="Z51" s="39">
        <v>0.13513749999999999</v>
      </c>
      <c r="AA51" s="39">
        <v>0.20272999999999999</v>
      </c>
      <c r="AB51" s="39">
        <v>-0.24742749999999999</v>
      </c>
      <c r="AC51" s="39">
        <v>5.2914999999999997E-2</v>
      </c>
      <c r="AD51" s="39">
        <v>4.7024999999999997E-2</v>
      </c>
      <c r="AE51" s="39">
        <v>-0.28158</v>
      </c>
      <c r="AF51" s="39">
        <v>-7.2152499999999994E-2</v>
      </c>
      <c r="AG51" s="39">
        <v>-2.6884999999999999E-2</v>
      </c>
      <c r="AH51" s="39">
        <v>0.26695000000000002</v>
      </c>
      <c r="AI51" s="39">
        <v>-0.17812500000000001</v>
      </c>
      <c r="AJ51" s="39">
        <v>5.13E-3</v>
      </c>
      <c r="AK51" s="39">
        <v>9.4524999999999904E-3</v>
      </c>
      <c r="AL51" s="39">
        <v>-0.38584249999999998</v>
      </c>
      <c r="AM51" s="39">
        <v>0.21831</v>
      </c>
      <c r="AN51" s="39">
        <v>0.180195700092316</v>
      </c>
      <c r="AO51" s="39">
        <v>0.29824007921218898</v>
      </c>
      <c r="AP51" s="39">
        <v>0.13457751264572099</v>
      </c>
      <c r="AQ51" s="39">
        <v>0.25844344865798902</v>
      </c>
      <c r="AR51" s="39">
        <v>-1.08525599241257</v>
      </c>
      <c r="AS51" s="39">
        <v>0.948173494949341</v>
      </c>
      <c r="AT51" s="39">
        <v>0.121501741161346</v>
      </c>
      <c r="AU51" s="39">
        <v>-0.44578796419143701</v>
      </c>
      <c r="AV51" s="39">
        <v>0.596808668346405</v>
      </c>
      <c r="AW51" s="39">
        <v>0.41608128124237098</v>
      </c>
      <c r="AX51" s="39">
        <v>-1.0103557301902799</v>
      </c>
      <c r="AY51" s="39">
        <v>-2.3464994430542001E-2</v>
      </c>
      <c r="AZ51" s="39">
        <v>-0.231928004951477</v>
      </c>
      <c r="BA51" s="39">
        <v>-7.83730813980104E-3</v>
      </c>
      <c r="BB51" s="39">
        <v>-0.24962061075210601</v>
      </c>
      <c r="BC51" s="39">
        <v>0.40744624048130301</v>
      </c>
      <c r="BD51" s="39">
        <v>9.3062183039669996E-2</v>
      </c>
      <c r="BE51" s="39">
        <v>-0.14942510882415999</v>
      </c>
      <c r="BF51" s="39">
        <v>-0.25004302129872003</v>
      </c>
      <c r="BG51" s="39">
        <v>5.4438795928399997E-3</v>
      </c>
      <c r="BH51" s="39">
        <v>0.21165428416990001</v>
      </c>
      <c r="BI51" s="39">
        <v>-4.3691826732189999E-2</v>
      </c>
      <c r="BJ51" s="39">
        <v>-0.20348846478064</v>
      </c>
      <c r="BK51" s="39">
        <v>0.47694955432787001</v>
      </c>
      <c r="BL51" s="39">
        <v>-0.23066093274835001</v>
      </c>
      <c r="BM51" s="39">
        <v>0.52106375102847002</v>
      </c>
      <c r="BN51" s="39">
        <v>-0.36075088301863001</v>
      </c>
      <c r="BO51" s="39">
        <v>3.7586469978822097E-2</v>
      </c>
      <c r="BP51" s="39">
        <v>0.726797670746268</v>
      </c>
      <c r="BQ51" s="39">
        <v>0.64340859287868002</v>
      </c>
      <c r="BR51" s="39">
        <v>-0.29266449865419503</v>
      </c>
      <c r="BS51" s="39">
        <v>-0.49754516075764699</v>
      </c>
      <c r="BT51" s="39">
        <v>0.64996465581860896</v>
      </c>
      <c r="BU51" s="39">
        <v>-0.20006532917163</v>
      </c>
      <c r="BV51" s="39">
        <v>0.62104693669995503</v>
      </c>
      <c r="BW51" s="39">
        <v>0.39259336413995499</v>
      </c>
      <c r="BX51" s="39">
        <v>-0.70647008545199297</v>
      </c>
      <c r="BY51" s="39">
        <v>1.74237167792453</v>
      </c>
      <c r="BZ51" s="39">
        <v>-0.39608140699580302</v>
      </c>
      <c r="CA51" s="39">
        <v>-1.6566202835133801</v>
      </c>
      <c r="CB51" s="39">
        <v>1.01973783841466</v>
      </c>
      <c r="CC51" s="39">
        <v>-0.29258599191234802</v>
      </c>
      <c r="CD51" s="39">
        <v>-0.60817536131031302</v>
      </c>
      <c r="CE51" s="39">
        <v>0.28140490949775898</v>
      </c>
      <c r="CF51" s="39">
        <v>1.4894248801041601</v>
      </c>
      <c r="CG51" s="39">
        <v>-1.6738715937629101</v>
      </c>
      <c r="CH51" s="39">
        <v>0.109537320372056</v>
      </c>
      <c r="CI51" s="39">
        <v>0.37312512074062498</v>
      </c>
      <c r="CJ51" s="39">
        <v>1.5070182365233999</v>
      </c>
      <c r="CK51" s="39">
        <v>-1.35467609526094</v>
      </c>
      <c r="CL51" s="39">
        <v>0.164785930028957</v>
      </c>
      <c r="CM51" s="39">
        <v>-1.62717327232378</v>
      </c>
      <c r="CN51" s="39">
        <v>2.6582034283358902</v>
      </c>
      <c r="CO51" s="39">
        <v>0.60585336237478404</v>
      </c>
      <c r="CP51" s="39">
        <v>-0.94184673100525595</v>
      </c>
      <c r="CQ51" s="39">
        <v>1.7839793083956199</v>
      </c>
      <c r="CR51" s="39">
        <v>0.82649201360162206</v>
      </c>
      <c r="CS51" s="39">
        <v>-1.0073947515824599</v>
      </c>
      <c r="CT51" s="39">
        <v>1.1561736917627801</v>
      </c>
      <c r="CU51" s="39">
        <v>-1.08857498324583</v>
      </c>
      <c r="CV51" s="39">
        <v>1.0213842319966999</v>
      </c>
      <c r="CW51" s="39">
        <v>-0.50006693057992302</v>
      </c>
      <c r="CX51" s="39">
        <v>0.71737670951468202</v>
      </c>
      <c r="CY51" s="39">
        <v>0.42537122226106699</v>
      </c>
      <c r="CZ51" s="39">
        <v>0.123991988230541</v>
      </c>
      <c r="DA51" s="39">
        <v>2.7348928396027299</v>
      </c>
      <c r="DB51" s="39">
        <v>0.30760004073764502</v>
      </c>
      <c r="DC51" s="39">
        <v>1.1635516623469799</v>
      </c>
      <c r="DD51" s="39">
        <v>-0.23854434874247399</v>
      </c>
      <c r="DE51" s="39">
        <v>4.8726759502117502E-2</v>
      </c>
      <c r="DF51" s="39">
        <v>-2.4106551086371502</v>
      </c>
      <c r="DG51" s="39">
        <v>2.07410828431057</v>
      </c>
      <c r="DH51" s="39">
        <v>-1.0247469930122599</v>
      </c>
      <c r="DI51" s="39">
        <v>1.3531262521387799</v>
      </c>
      <c r="DJ51" s="39">
        <v>-1.5445707943636</v>
      </c>
      <c r="DK51" s="39">
        <v>-0.35505635233878102</v>
      </c>
      <c r="DL51" s="39">
        <v>1.4346578275027999</v>
      </c>
      <c r="DM51" s="39">
        <v>-0.850144892522121</v>
      </c>
      <c r="DN51" s="39">
        <v>0.26341521357758901</v>
      </c>
      <c r="DO51" s="39">
        <v>0.71515384909372803</v>
      </c>
      <c r="DP51" s="39">
        <v>0.64528736963351696</v>
      </c>
      <c r="DQ51" s="39">
        <v>-0.93007689649594005</v>
      </c>
      <c r="DR51" s="39">
        <v>-2.2426998571974801</v>
      </c>
      <c r="DS51" s="39">
        <v>1.7802755847435701</v>
      </c>
      <c r="DT51" s="39">
        <v>0.75531838282845198</v>
      </c>
      <c r="DU51" s="39">
        <v>-0.15391784467689601</v>
      </c>
      <c r="DV51" s="39">
        <v>-0.20345362889615201</v>
      </c>
      <c r="DW51" s="39">
        <v>1.32418113593723</v>
      </c>
      <c r="DX51" s="39">
        <v>-6.5938239029417504E-3</v>
      </c>
      <c r="DY51" s="39">
        <v>-2.5527047265396301</v>
      </c>
      <c r="DZ51" s="39">
        <v>1.40325992403037</v>
      </c>
      <c r="EA51" s="39">
        <v>-0.72017937271791899</v>
      </c>
      <c r="EB51" s="39">
        <v>-0.59421626156188201</v>
      </c>
      <c r="EC51" s="39">
        <v>1.0499908233859101</v>
      </c>
      <c r="ED51" s="39">
        <v>-1.22619791196382</v>
      </c>
      <c r="EE51" s="39">
        <v>1.4044147570013601</v>
      </c>
      <c r="EF51" s="39">
        <v>1.51862353586549</v>
      </c>
      <c r="EG51" s="39">
        <v>-1.5453742931417001</v>
      </c>
      <c r="EH51" s="39">
        <v>0.55771561208618703</v>
      </c>
      <c r="EI51" s="39">
        <v>-8.2634471032300996E-2</v>
      </c>
      <c r="EJ51" s="39">
        <v>1.0730716645498599</v>
      </c>
      <c r="EK51" s="39">
        <v>-0.47491291666172097</v>
      </c>
      <c r="EL51" s="39">
        <v>2.0752734467679199E-2</v>
      </c>
      <c r="EM51" s="39">
        <v>-0.21973265613395801</v>
      </c>
      <c r="EN51" s="39">
        <v>-0.26394256554447199</v>
      </c>
      <c r="EO51" s="39">
        <v>-0.32047481140770401</v>
      </c>
      <c r="EP51" s="39">
        <v>0.61945608175093403</v>
      </c>
      <c r="EQ51" s="39">
        <v>0.185940152969163</v>
      </c>
      <c r="ER51" s="39">
        <v>1.2774568172502101</v>
      </c>
      <c r="ES51" s="39">
        <v>-2.0920665629961901</v>
      </c>
      <c r="ET51" s="39">
        <v>0.88779778921395003</v>
      </c>
      <c r="EU51" s="39">
        <v>-0.657183960706202</v>
      </c>
      <c r="EV51" s="39">
        <v>-0.60980141800394105</v>
      </c>
      <c r="EW51" s="39">
        <v>-3.41389334872267E-2</v>
      </c>
      <c r="EX51" s="39">
        <v>0.373669748344712</v>
      </c>
      <c r="EY51" s="39">
        <v>6.1026228896792802E-2</v>
      </c>
      <c r="EZ51" s="39">
        <v>5.2065025220153001E-2</v>
      </c>
      <c r="FA51" s="39">
        <v>0.83167645977232396</v>
      </c>
      <c r="FB51" s="39">
        <v>-0.143731451736935</v>
      </c>
      <c r="FC51" s="39">
        <v>0.20522048420806999</v>
      </c>
      <c r="FD51" s="39">
        <v>1.3260290209999399</v>
      </c>
      <c r="FE51" s="39">
        <v>-2.2165687904037101</v>
      </c>
      <c r="FF51" s="39">
        <v>0.28527577826740302</v>
      </c>
      <c r="FG51" s="39">
        <v>0.18981747216955</v>
      </c>
      <c r="FH51" s="39">
        <v>1.34988231581829</v>
      </c>
      <c r="FI51" s="39">
        <v>0.170623155899776</v>
      </c>
      <c r="FJ51" s="39">
        <v>-1.06306837931412</v>
      </c>
      <c r="FK51" s="39">
        <v>-0.118797856728961</v>
      </c>
      <c r="FL51" s="39">
        <v>1.76849997408807</v>
      </c>
      <c r="FM51" s="39">
        <v>-0.97990751262758502</v>
      </c>
      <c r="FN51" s="39">
        <v>-0.87700018915464895</v>
      </c>
      <c r="FO51" s="39">
        <v>-0.27700934446484399</v>
      </c>
      <c r="FP51" s="39">
        <v>0.93280740069016299</v>
      </c>
      <c r="FQ51" s="39">
        <v>0.47999527489865901</v>
      </c>
      <c r="FR51" s="39">
        <v>0.79842995586375498</v>
      </c>
      <c r="FS51" s="39">
        <v>-3.2683412949739998</v>
      </c>
      <c r="FT51" s="39">
        <v>2.8961973781811601</v>
      </c>
      <c r="FU51" s="39">
        <v>-1.4056140017595</v>
      </c>
      <c r="FV51" s="39">
        <v>-0.33173365371983499</v>
      </c>
      <c r="FW51" s="39">
        <v>0.34531836490721501</v>
      </c>
      <c r="FX51" s="39">
        <v>-0.32836056607359398</v>
      </c>
      <c r="FY51" s="39">
        <v>0.41757144636395499</v>
      </c>
      <c r="FZ51" s="39">
        <v>-0.38196842154858501</v>
      </c>
      <c r="GA51" s="39">
        <v>0.36917877988610298</v>
      </c>
      <c r="GB51" s="39">
        <v>1.11617515130671</v>
      </c>
      <c r="GC51" s="39">
        <v>0.54088509970114096</v>
      </c>
      <c r="GD51" s="39">
        <v>-0.75890967427784095</v>
      </c>
      <c r="GE51" s="39">
        <v>-0.120853266516529</v>
      </c>
      <c r="GF51" s="39">
        <v>0.59074273052428705</v>
      </c>
      <c r="GG51" s="39">
        <v>1.9620867415699701</v>
      </c>
      <c r="GH51" s="39">
        <v>-2.2774908016501798</v>
      </c>
      <c r="GI51" s="39">
        <v>2.7769578427183199</v>
      </c>
      <c r="GJ51" s="39">
        <v>-1.6951266306950501</v>
      </c>
      <c r="GL51" s="145"/>
      <c r="GN51" s="145"/>
      <c r="GO51" s="145"/>
      <c r="GP51" s="145"/>
    </row>
    <row r="52" spans="1:198" ht="15" x14ac:dyDescent="0.25">
      <c r="A52" s="36" t="s">
        <v>39</v>
      </c>
      <c r="B52" s="88">
        <v>3</v>
      </c>
      <c r="C52" s="39">
        <v>2.8199787981414799</v>
      </c>
      <c r="D52" s="39">
        <v>0.456327102279663</v>
      </c>
      <c r="E52" s="39">
        <v>-1.5505211581802401</v>
      </c>
      <c r="F52" s="39">
        <v>-3.2111837286377001</v>
      </c>
      <c r="G52" s="39">
        <v>-1.21212181480408</v>
      </c>
      <c r="H52" s="39">
        <v>-0.36081458366393998</v>
      </c>
      <c r="I52" s="39">
        <v>-0.43211864276885997</v>
      </c>
      <c r="J52" s="39">
        <v>0.28974647445678697</v>
      </c>
      <c r="K52" s="39">
        <v>1.0974501644897501</v>
      </c>
      <c r="L52" s="39">
        <v>0.360437063827515</v>
      </c>
      <c r="M52" s="39">
        <v>-1.9514000344848601</v>
      </c>
      <c r="N52" s="39">
        <v>1.6441932675933799</v>
      </c>
      <c r="O52" s="39">
        <v>-1.9339397420501701</v>
      </c>
      <c r="P52" s="39">
        <v>2.97079797279358</v>
      </c>
      <c r="Q52" s="39">
        <v>0.56783702396392799</v>
      </c>
      <c r="R52" s="39">
        <v>-1.47921709907532</v>
      </c>
      <c r="S52" s="39">
        <v>0.30064735973358098</v>
      </c>
      <c r="T52" s="39">
        <v>-1.3638375990676901</v>
      </c>
      <c r="U52" s="39">
        <v>1.5320226861953701</v>
      </c>
      <c r="V52" s="39">
        <v>-0.97697414669036897</v>
      </c>
      <c r="W52" s="39">
        <v>-0.32773440799713099</v>
      </c>
      <c r="X52" s="39">
        <v>0.58081426834106498</v>
      </c>
      <c r="Y52" s="39">
        <v>1.4151331068420401</v>
      </c>
      <c r="Z52" s="39">
        <v>-0.25779885829925597</v>
      </c>
      <c r="AA52" s="39">
        <v>2.7937883594894402</v>
      </c>
      <c r="AB52" s="39">
        <v>-4.7564196091079696</v>
      </c>
      <c r="AC52" s="39">
        <v>3.20146259284973</v>
      </c>
      <c r="AD52" s="39">
        <v>-1.2947986589813201</v>
      </c>
      <c r="AE52" s="39">
        <v>-0.85923514770507803</v>
      </c>
      <c r="AF52" s="39">
        <v>0.104714564628601</v>
      </c>
      <c r="AG52" s="39">
        <v>-0.61823592212677003</v>
      </c>
      <c r="AH52" s="39">
        <v>0.67056960945129396</v>
      </c>
      <c r="AI52" s="39">
        <v>-0.77674706344604505</v>
      </c>
      <c r="AJ52" s="39">
        <v>1.3373168305587799</v>
      </c>
      <c r="AK52" s="39">
        <v>2.2048102246856698</v>
      </c>
      <c r="AL52" s="39">
        <v>-8.2212494778442409</v>
      </c>
      <c r="AM52" s="39">
        <v>6.1319603231048596</v>
      </c>
      <c r="AN52" s="39">
        <v>0.59879365055084199</v>
      </c>
      <c r="AO52" s="39">
        <v>-5.1014727396011397</v>
      </c>
      <c r="AP52" s="39">
        <v>2.5490139355468799</v>
      </c>
      <c r="AQ52" s="39">
        <v>1.24406943096161</v>
      </c>
      <c r="AR52" s="39">
        <v>-4.3654978184890698</v>
      </c>
      <c r="AS52" s="39">
        <v>5.4772937367630004</v>
      </c>
      <c r="AT52" s="39">
        <v>-1.128265221138</v>
      </c>
      <c r="AU52" s="39">
        <v>-2.4067361471939099</v>
      </c>
      <c r="AV52" s="39">
        <v>3.0827797942733799</v>
      </c>
      <c r="AW52" s="39">
        <v>-1.3091916027450601</v>
      </c>
      <c r="AX52" s="39">
        <v>-1.61064119213104</v>
      </c>
      <c r="AY52" s="39">
        <v>-9.7541687736511201E-2</v>
      </c>
      <c r="AZ52" s="39">
        <v>-0.22920173069000199</v>
      </c>
      <c r="BA52" s="39">
        <v>-0.124959065856933</v>
      </c>
      <c r="BB52" s="39">
        <v>-2.0505933715057401</v>
      </c>
      <c r="BC52" s="39">
        <v>3.5890810848999002</v>
      </c>
      <c r="BD52" s="39">
        <v>-2.15705396537781</v>
      </c>
      <c r="BE52" s="39">
        <v>-0.69100287063795196</v>
      </c>
      <c r="BF52" s="39">
        <v>0.80534419102739996</v>
      </c>
      <c r="BG52" s="39">
        <v>-1.2578960949281299</v>
      </c>
      <c r="BH52" s="39">
        <v>2.3043810814993799</v>
      </c>
      <c r="BI52" s="39">
        <v>0.58048393851866797</v>
      </c>
      <c r="BJ52" s="39">
        <v>-3.1114241118621799</v>
      </c>
      <c r="BK52" s="39">
        <v>0.78986587776184003</v>
      </c>
      <c r="BL52" s="39">
        <v>-2.0540854299926798</v>
      </c>
      <c r="BM52" s="39">
        <v>1.05917909107208</v>
      </c>
      <c r="BN52" s="39">
        <v>0.28266797752380302</v>
      </c>
      <c r="BO52" s="39">
        <v>0.242698064842225</v>
      </c>
      <c r="BP52" s="39">
        <v>2.1381779735565201</v>
      </c>
      <c r="BQ52" s="39">
        <v>-2.0275646614837601</v>
      </c>
      <c r="BR52" s="39">
        <v>1.20122092952728</v>
      </c>
      <c r="BS52" s="39">
        <v>-0.57477395095825201</v>
      </c>
      <c r="BT52" s="39">
        <v>-0.42192560718536398</v>
      </c>
      <c r="BU52" s="39">
        <v>3.2216599040985101</v>
      </c>
      <c r="BV52" s="39">
        <v>-2.1363847543335002</v>
      </c>
      <c r="BW52" s="39">
        <v>-0.40729671352386498</v>
      </c>
      <c r="BX52" s="39">
        <v>-0.77868185260772704</v>
      </c>
      <c r="BY52" s="39">
        <v>0.23033429019928001</v>
      </c>
      <c r="BZ52" s="39">
        <v>-1.7614603667831401</v>
      </c>
      <c r="CA52" s="39">
        <v>0.366854901046753</v>
      </c>
      <c r="CB52" s="39">
        <v>0.74022201927185105</v>
      </c>
      <c r="CC52" s="39">
        <v>1.0598869407653799</v>
      </c>
      <c r="CD52" s="39">
        <v>-2.2153335901260398</v>
      </c>
      <c r="CE52" s="39">
        <v>-0.31074601535797097</v>
      </c>
      <c r="CF52" s="39">
        <v>2.2913094572067298</v>
      </c>
      <c r="CG52" s="39">
        <v>0.33707802394866898</v>
      </c>
      <c r="CH52" s="39">
        <v>-0.95026461826324504</v>
      </c>
      <c r="CI52" s="39">
        <v>0.61403601394653295</v>
      </c>
      <c r="CJ52" s="39">
        <v>-0.88320765731811501</v>
      </c>
      <c r="CK52" s="39">
        <v>1.9284185144424399</v>
      </c>
      <c r="CL52" s="39">
        <v>-0.58251310760497998</v>
      </c>
      <c r="CM52" s="39">
        <v>-1.3928045597039</v>
      </c>
      <c r="CN52" s="39">
        <v>0.41111311727907002</v>
      </c>
      <c r="CO52" s="39">
        <v>0.72764629111016399</v>
      </c>
      <c r="CP52" s="39">
        <v>-0.299456239597433</v>
      </c>
      <c r="CQ52" s="39">
        <v>-1.1389581925027901</v>
      </c>
      <c r="CR52" s="39">
        <v>1.7396200879350201</v>
      </c>
      <c r="CS52" s="39">
        <v>-2.0216496185246902</v>
      </c>
      <c r="CT52" s="39">
        <v>-1.17631185412498</v>
      </c>
      <c r="CU52" s="39">
        <v>1.2591451754009999</v>
      </c>
      <c r="CV52" s="39">
        <v>-0.47501023168823597</v>
      </c>
      <c r="CW52" s="39">
        <v>-0.91574620818309505</v>
      </c>
      <c r="CX52" s="39">
        <v>-0.70231746722515898</v>
      </c>
      <c r="CY52" s="39">
        <v>2.05768832207499</v>
      </c>
      <c r="CZ52" s="39">
        <v>1.9788225460790001</v>
      </c>
      <c r="DA52" s="39">
        <v>-1.2365646983499501</v>
      </c>
      <c r="DB52" s="39">
        <v>-1.30815849619045</v>
      </c>
      <c r="DC52" s="39">
        <v>0.73099255168524402</v>
      </c>
      <c r="DD52" s="39">
        <v>-0.53824093807588302</v>
      </c>
      <c r="DE52" s="39">
        <v>0.874113791189298</v>
      </c>
      <c r="DF52" s="39">
        <v>-1.28766896898928</v>
      </c>
      <c r="DG52" s="39">
        <v>0.19546410419155499</v>
      </c>
      <c r="DH52" s="39">
        <v>2.6729782053343301</v>
      </c>
      <c r="DI52" s="39">
        <v>-1.42345567114883</v>
      </c>
      <c r="DJ52" s="39">
        <v>-0.807192939638125</v>
      </c>
      <c r="DK52" s="39">
        <v>-0.267097839236692</v>
      </c>
      <c r="DL52" s="39">
        <v>0.79647718481579</v>
      </c>
      <c r="DM52" s="39">
        <v>-0.403120362470755</v>
      </c>
      <c r="DN52" s="39">
        <v>0.687618082522652</v>
      </c>
      <c r="DO52" s="39">
        <v>0.26440354788117698</v>
      </c>
      <c r="DP52" s="39">
        <v>-0.311265843695477</v>
      </c>
      <c r="DQ52" s="39">
        <v>-0.67200789769909197</v>
      </c>
      <c r="DR52" s="39">
        <v>-1.04274006284759</v>
      </c>
      <c r="DS52" s="39">
        <v>0.29988751651984802</v>
      </c>
      <c r="DT52" s="39">
        <v>1.37725184365206</v>
      </c>
      <c r="DU52" s="39">
        <v>0.41767511121692802</v>
      </c>
      <c r="DV52" s="39">
        <v>-0.40835657804181102</v>
      </c>
      <c r="DW52" s="39">
        <v>1.37866950127869</v>
      </c>
      <c r="DX52" s="39">
        <v>-0.71256538525898405</v>
      </c>
      <c r="DY52" s="39">
        <v>-0.78427906892997701</v>
      </c>
      <c r="DZ52" s="39">
        <v>-0.38847505523541798</v>
      </c>
      <c r="EA52" s="39">
        <v>-0.47801458294912802</v>
      </c>
      <c r="EB52" s="39">
        <v>0.49935633879359198</v>
      </c>
      <c r="EC52" s="39">
        <v>3.1860596554198997E-2</v>
      </c>
      <c r="ED52" s="39">
        <v>-5.6417943351460602E-2</v>
      </c>
      <c r="EE52" s="39">
        <v>-1.03742910073364</v>
      </c>
      <c r="EF52" s="39">
        <v>0.720296024854154</v>
      </c>
      <c r="EG52" s="39">
        <v>-3.0371817374382E-2</v>
      </c>
      <c r="EH52" s="39">
        <v>-0.116812918620067</v>
      </c>
      <c r="EI52" s="39">
        <v>-0.58567957308763396</v>
      </c>
      <c r="EJ52" s="39">
        <v>1.20929882208085</v>
      </c>
      <c r="EK52" s="39">
        <v>0.41934336577120102</v>
      </c>
      <c r="EL52" s="39">
        <v>-1.3772392367177599</v>
      </c>
      <c r="EM52" s="39">
        <v>0.81550613760858703</v>
      </c>
      <c r="EN52" s="39">
        <v>-0.68756839687916405</v>
      </c>
      <c r="EO52" s="39">
        <v>-0.14655872739988601</v>
      </c>
      <c r="EP52" s="39">
        <v>0.33544848859093701</v>
      </c>
      <c r="EQ52" s="39">
        <v>-5.2227554199760998E-3</v>
      </c>
      <c r="ER52" s="39">
        <v>0.220068833036868</v>
      </c>
      <c r="ES52" s="39">
        <v>-0.15183552743530701</v>
      </c>
      <c r="ET52" s="39">
        <v>0.153793748160856</v>
      </c>
      <c r="EU52" s="39">
        <v>-0.85204894048167201</v>
      </c>
      <c r="EV52" s="39">
        <v>0.66234531359867099</v>
      </c>
      <c r="EW52" s="39">
        <v>-0.85938592361094401</v>
      </c>
      <c r="EX52" s="39">
        <v>0.16071728389364601</v>
      </c>
      <c r="EY52" s="39">
        <v>1.15436058156666</v>
      </c>
      <c r="EZ52" s="39">
        <v>0.25051926183845102</v>
      </c>
      <c r="FA52" s="39">
        <v>-0.10637169856614601</v>
      </c>
      <c r="FB52" s="39">
        <v>-0.25216574106285</v>
      </c>
      <c r="FC52" s="39">
        <v>2.84705895292813E-2</v>
      </c>
      <c r="FD52" s="39">
        <v>0.51607688726113898</v>
      </c>
      <c r="FE52" s="39">
        <v>6.3825667053776097E-2</v>
      </c>
      <c r="FF52" s="39">
        <v>-0.307253843328054</v>
      </c>
      <c r="FG52" s="39">
        <v>0.20291747089829801</v>
      </c>
      <c r="FH52" s="39">
        <v>0.490057203587065</v>
      </c>
      <c r="FI52" s="39">
        <v>-0.27928377567252899</v>
      </c>
      <c r="FJ52" s="39">
        <v>-0.59047819727599604</v>
      </c>
      <c r="FK52" s="39">
        <v>-0.44023799960492899</v>
      </c>
      <c r="FL52" s="39">
        <v>0.47789110123517198</v>
      </c>
      <c r="FM52" s="39">
        <v>-0.42758204307626801</v>
      </c>
      <c r="FN52" s="39">
        <v>-0.154649999887049</v>
      </c>
      <c r="FO52" s="39">
        <v>-0.34316034538399198</v>
      </c>
      <c r="FP52" s="39">
        <v>0.93699239523896904</v>
      </c>
      <c r="FQ52" s="39">
        <v>-0.15116236001002401</v>
      </c>
      <c r="FR52" s="39">
        <v>0.50246589091414295</v>
      </c>
      <c r="FS52" s="39">
        <v>-0.210290631147771</v>
      </c>
      <c r="FT52" s="39">
        <v>0.299083337779326</v>
      </c>
      <c r="FU52" s="39">
        <v>-0.48816572368640698</v>
      </c>
      <c r="FV52" s="39">
        <v>-1.13038994090774E-2</v>
      </c>
      <c r="FW52" s="39">
        <v>-1.1352358775303399</v>
      </c>
      <c r="FX52" s="39">
        <v>0.31338449792911099</v>
      </c>
      <c r="FY52" s="39">
        <v>-1.27557519041816</v>
      </c>
      <c r="FZ52" s="39">
        <v>-0.38175532213785401</v>
      </c>
      <c r="GA52" s="39">
        <v>0.16698921605280201</v>
      </c>
      <c r="GB52" s="39">
        <v>7.1136841528498307E-2</v>
      </c>
      <c r="GC52" s="39">
        <v>0.107478473826154</v>
      </c>
      <c r="GD52" s="39">
        <v>-0.3338015558322</v>
      </c>
      <c r="GE52" s="39">
        <v>0.384490458250558</v>
      </c>
      <c r="GF52" s="39">
        <v>-0.25574243970439298</v>
      </c>
      <c r="GG52" s="39">
        <v>1.61490425207594</v>
      </c>
      <c r="GH52" s="39">
        <v>-1.0179220825967401</v>
      </c>
      <c r="GI52" s="39">
        <v>0.59739327996571201</v>
      </c>
      <c r="GJ52" s="39">
        <v>0.404705153072143</v>
      </c>
      <c r="GL52" s="145"/>
      <c r="GN52" s="145"/>
      <c r="GO52" s="145"/>
      <c r="GP52" s="145"/>
    </row>
    <row r="53" spans="1:198" ht="17.25" x14ac:dyDescent="0.25">
      <c r="A53" s="36" t="s">
        <v>97</v>
      </c>
      <c r="B53" s="88">
        <v>5</v>
      </c>
      <c r="C53" s="39">
        <v>0</v>
      </c>
      <c r="D53" s="39">
        <v>0</v>
      </c>
      <c r="E53" s="39">
        <v>0</v>
      </c>
      <c r="F53" s="39">
        <v>0</v>
      </c>
      <c r="G53" s="39">
        <v>0</v>
      </c>
      <c r="H53" s="39">
        <v>0</v>
      </c>
      <c r="I53" s="39">
        <v>0</v>
      </c>
      <c r="J53" s="39">
        <v>0</v>
      </c>
      <c r="K53" s="39">
        <v>0</v>
      </c>
      <c r="L53" s="39">
        <v>0</v>
      </c>
      <c r="M53" s="39">
        <v>0</v>
      </c>
      <c r="N53" s="39">
        <v>0</v>
      </c>
      <c r="O53" s="39">
        <v>0</v>
      </c>
      <c r="P53" s="39">
        <v>0</v>
      </c>
      <c r="Q53" s="39">
        <v>0</v>
      </c>
      <c r="R53" s="39">
        <v>0</v>
      </c>
      <c r="S53" s="39">
        <v>0</v>
      </c>
      <c r="T53" s="39">
        <v>0</v>
      </c>
      <c r="U53" s="39">
        <v>0</v>
      </c>
      <c r="V53" s="39">
        <v>0</v>
      </c>
      <c r="W53" s="39">
        <v>0</v>
      </c>
      <c r="X53" s="39">
        <v>0</v>
      </c>
      <c r="Y53" s="39">
        <v>0</v>
      </c>
      <c r="Z53" s="39">
        <v>0</v>
      </c>
      <c r="AA53" s="39">
        <v>0</v>
      </c>
      <c r="AB53" s="39">
        <v>0</v>
      </c>
      <c r="AC53" s="39">
        <v>0</v>
      </c>
      <c r="AD53" s="39">
        <v>0</v>
      </c>
      <c r="AE53" s="39">
        <v>0</v>
      </c>
      <c r="AF53" s="39">
        <v>0</v>
      </c>
      <c r="AG53" s="39">
        <v>0</v>
      </c>
      <c r="AH53" s="39">
        <v>0</v>
      </c>
      <c r="AI53" s="39">
        <v>0</v>
      </c>
      <c r="AJ53" s="39">
        <v>0</v>
      </c>
      <c r="AK53" s="39">
        <v>0</v>
      </c>
      <c r="AL53" s="39">
        <v>0</v>
      </c>
      <c r="AM53" s="39">
        <v>0</v>
      </c>
      <c r="AN53" s="39">
        <v>0</v>
      </c>
      <c r="AO53" s="39">
        <v>0</v>
      </c>
      <c r="AP53" s="39">
        <v>0</v>
      </c>
      <c r="AQ53" s="39">
        <v>0</v>
      </c>
      <c r="AR53" s="39">
        <v>0</v>
      </c>
      <c r="AS53" s="39">
        <v>0</v>
      </c>
      <c r="AT53" s="39">
        <v>0</v>
      </c>
      <c r="AU53" s="39">
        <v>0</v>
      </c>
      <c r="AV53" s="39">
        <v>0</v>
      </c>
      <c r="AW53" s="39">
        <v>0</v>
      </c>
      <c r="AX53" s="39">
        <v>1.184090549</v>
      </c>
      <c r="AY53" s="39">
        <v>5.7539920740000001</v>
      </c>
      <c r="AZ53" s="39">
        <v>6.5452316860000002</v>
      </c>
      <c r="BA53" s="39">
        <v>5.7923808049999996</v>
      </c>
      <c r="BB53" s="39">
        <v>4.7332648170000002</v>
      </c>
      <c r="BC53" s="39">
        <v>3.7303709550000002</v>
      </c>
      <c r="BD53" s="39">
        <v>2.8158931919999999</v>
      </c>
      <c r="BE53" s="39">
        <v>2.65525184</v>
      </c>
      <c r="BF53" s="39">
        <v>1.050668591</v>
      </c>
      <c r="BG53" s="39">
        <v>4.9795064680000003</v>
      </c>
      <c r="BH53" s="39">
        <v>5.9159005359999997</v>
      </c>
      <c r="BI53" s="39">
        <v>4.8941408180000003</v>
      </c>
      <c r="BJ53" s="39">
        <v>4.3448722289999999</v>
      </c>
      <c r="BK53" s="39">
        <v>5.5094399020000004</v>
      </c>
      <c r="BL53" s="39">
        <v>3.8086032460000001</v>
      </c>
      <c r="BM53" s="39">
        <v>5.6040038299999999</v>
      </c>
      <c r="BN53" s="39">
        <v>5.6989901270000001</v>
      </c>
      <c r="BO53" s="39">
        <v>5.8783161399999999</v>
      </c>
      <c r="BP53" s="39">
        <v>7.0697977950000004</v>
      </c>
      <c r="BQ53" s="39">
        <v>6.5354655160000004</v>
      </c>
      <c r="BR53" s="39">
        <v>7.1108312649999998</v>
      </c>
      <c r="BS53" s="39">
        <v>5.0087565170000001</v>
      </c>
      <c r="BT53" s="39">
        <v>4.0312149589999997</v>
      </c>
      <c r="BU53" s="39">
        <v>4.5615461140000004</v>
      </c>
      <c r="BV53" s="39">
        <v>2.7739310270000002</v>
      </c>
      <c r="BW53" s="39">
        <v>4.0606946480000001</v>
      </c>
      <c r="BX53" s="39">
        <v>4.1513366270000001</v>
      </c>
      <c r="BY53" s="39">
        <v>3.7314045490000001</v>
      </c>
      <c r="BZ53" s="39">
        <v>4.074693956</v>
      </c>
      <c r="CA53" s="39">
        <v>3.9458334480000001</v>
      </c>
      <c r="CB53" s="39">
        <v>3.317388717</v>
      </c>
      <c r="CC53" s="39">
        <v>2.7053008959999998</v>
      </c>
      <c r="CD53" s="39">
        <v>2.0695969029999999</v>
      </c>
      <c r="CE53" s="39">
        <v>2.604585471</v>
      </c>
      <c r="CF53" s="39">
        <v>1.841593254</v>
      </c>
      <c r="CG53" s="39">
        <v>2.669883848</v>
      </c>
      <c r="CH53" s="39">
        <v>1.368580482</v>
      </c>
      <c r="CI53" s="39">
        <v>2.1049799949999999</v>
      </c>
      <c r="CJ53" s="39">
        <v>3.4288294320000001</v>
      </c>
      <c r="CK53" s="39">
        <v>3.2160594979999999</v>
      </c>
      <c r="CL53" s="39">
        <v>2.085842956</v>
      </c>
      <c r="CM53" s="39">
        <v>0.77936508900000001</v>
      </c>
      <c r="CN53" s="39">
        <v>0.46585612500000001</v>
      </c>
      <c r="CO53" s="39">
        <v>0.16978789499999999</v>
      </c>
      <c r="CP53" s="39">
        <v>0.13533066199999999</v>
      </c>
      <c r="CQ53" s="39">
        <v>0.17807244699999999</v>
      </c>
      <c r="CR53" s="39">
        <v>2.2783839E-2</v>
      </c>
      <c r="CS53" s="39">
        <v>0</v>
      </c>
      <c r="CT53" s="39">
        <v>0</v>
      </c>
      <c r="CU53" s="39">
        <v>0.23365984300000001</v>
      </c>
      <c r="CV53" s="39">
        <v>0</v>
      </c>
      <c r="CW53" s="39">
        <v>0</v>
      </c>
      <c r="CX53" s="39">
        <v>0</v>
      </c>
      <c r="CY53" s="39">
        <v>0</v>
      </c>
      <c r="CZ53" s="39">
        <v>0</v>
      </c>
      <c r="DA53" s="39">
        <v>0</v>
      </c>
      <c r="DB53" s="39">
        <v>0</v>
      </c>
      <c r="DC53" s="39">
        <v>0</v>
      </c>
      <c r="DD53" s="39">
        <v>0</v>
      </c>
      <c r="DE53" s="39">
        <v>0</v>
      </c>
      <c r="DF53" s="39">
        <v>0</v>
      </c>
      <c r="DG53" s="39">
        <v>0</v>
      </c>
      <c r="DH53" s="39">
        <v>0</v>
      </c>
      <c r="DI53" s="39">
        <v>0</v>
      </c>
      <c r="DJ53" s="39">
        <v>0</v>
      </c>
      <c r="DK53" s="39">
        <v>0</v>
      </c>
      <c r="DL53" s="39">
        <v>0</v>
      </c>
      <c r="DM53" s="39">
        <v>0</v>
      </c>
      <c r="DN53" s="39">
        <v>0</v>
      </c>
      <c r="DO53" s="39">
        <v>0</v>
      </c>
      <c r="DP53" s="39">
        <v>0</v>
      </c>
      <c r="DQ53" s="39">
        <v>0</v>
      </c>
      <c r="DR53" s="39">
        <v>0</v>
      </c>
      <c r="DS53" s="39">
        <v>0</v>
      </c>
      <c r="DT53" s="39">
        <v>0</v>
      </c>
      <c r="DU53" s="39">
        <v>0</v>
      </c>
      <c r="DV53" s="39">
        <v>0</v>
      </c>
      <c r="DW53" s="39">
        <v>0</v>
      </c>
      <c r="DX53" s="39">
        <v>0</v>
      </c>
      <c r="DY53" s="39">
        <v>0</v>
      </c>
      <c r="DZ53" s="39">
        <v>0</v>
      </c>
      <c r="EA53" s="39">
        <v>0</v>
      </c>
      <c r="EB53" s="39">
        <v>0</v>
      </c>
      <c r="EC53" s="39">
        <v>0</v>
      </c>
      <c r="ED53" s="39">
        <v>0</v>
      </c>
      <c r="EE53" s="39">
        <v>0</v>
      </c>
      <c r="EF53" s="39">
        <v>0</v>
      </c>
      <c r="EG53" s="39">
        <v>0</v>
      </c>
      <c r="EH53" s="39">
        <v>0</v>
      </c>
      <c r="EI53" s="39">
        <v>0</v>
      </c>
      <c r="EJ53" s="39">
        <v>0</v>
      </c>
      <c r="EK53" s="39">
        <v>0</v>
      </c>
      <c r="EL53" s="39">
        <v>0</v>
      </c>
      <c r="EM53" s="39">
        <v>0</v>
      </c>
      <c r="EN53" s="39">
        <v>0</v>
      </c>
      <c r="EO53" s="39">
        <v>0</v>
      </c>
      <c r="EP53" s="39">
        <v>0</v>
      </c>
      <c r="EQ53" s="39">
        <v>0</v>
      </c>
      <c r="ER53" s="39">
        <v>0</v>
      </c>
      <c r="ES53" s="39">
        <v>0</v>
      </c>
      <c r="ET53" s="39">
        <v>0</v>
      </c>
      <c r="EU53" s="39">
        <v>0</v>
      </c>
      <c r="EV53" s="39">
        <v>0</v>
      </c>
      <c r="EW53" s="39">
        <v>0</v>
      </c>
      <c r="EX53" s="39">
        <v>0</v>
      </c>
      <c r="EY53" s="39">
        <v>0</v>
      </c>
      <c r="EZ53" s="39">
        <v>0</v>
      </c>
      <c r="FA53" s="39">
        <v>0</v>
      </c>
      <c r="FB53" s="39">
        <v>0</v>
      </c>
      <c r="FC53" s="39">
        <v>0</v>
      </c>
      <c r="FD53" s="39">
        <v>0</v>
      </c>
      <c r="FE53" s="39">
        <v>0</v>
      </c>
      <c r="FF53" s="39">
        <v>0</v>
      </c>
      <c r="FG53" s="39">
        <v>0</v>
      </c>
      <c r="FH53" s="39">
        <v>0</v>
      </c>
      <c r="FI53" s="39">
        <v>0</v>
      </c>
      <c r="FJ53" s="39">
        <v>0</v>
      </c>
      <c r="FK53" s="39">
        <v>0</v>
      </c>
      <c r="FL53" s="39">
        <v>0</v>
      </c>
      <c r="FM53" s="39">
        <v>0</v>
      </c>
      <c r="FN53" s="39">
        <v>0</v>
      </c>
      <c r="FO53" s="39">
        <v>0</v>
      </c>
      <c r="FP53" s="39">
        <v>0</v>
      </c>
      <c r="FQ53" s="39">
        <v>0</v>
      </c>
      <c r="FR53" s="39">
        <v>0</v>
      </c>
      <c r="FS53" s="39">
        <v>0</v>
      </c>
      <c r="FT53" s="39">
        <v>0</v>
      </c>
      <c r="FU53" s="39">
        <v>0</v>
      </c>
      <c r="FV53" s="39">
        <v>0</v>
      </c>
      <c r="FW53" s="39">
        <v>0</v>
      </c>
      <c r="FX53" s="39">
        <v>0</v>
      </c>
      <c r="FY53" s="39">
        <v>0</v>
      </c>
      <c r="FZ53" s="39">
        <v>0</v>
      </c>
      <c r="GA53" s="39">
        <v>0</v>
      </c>
      <c r="GB53" s="39">
        <v>0</v>
      </c>
      <c r="GC53" s="39">
        <v>0</v>
      </c>
      <c r="GD53" s="39">
        <v>0</v>
      </c>
      <c r="GE53" s="39">
        <v>0</v>
      </c>
      <c r="GF53" s="39">
        <v>0</v>
      </c>
      <c r="GG53" s="39">
        <v>0</v>
      </c>
      <c r="GH53" s="39">
        <v>0</v>
      </c>
      <c r="GI53" s="39">
        <v>0</v>
      </c>
      <c r="GJ53" s="39">
        <v>0</v>
      </c>
      <c r="GL53" s="145"/>
      <c r="GN53" s="145"/>
      <c r="GO53" s="145"/>
      <c r="GP53" s="145"/>
    </row>
    <row r="54" spans="1:198" ht="15" x14ac:dyDescent="0.25">
      <c r="A54" s="35" t="s">
        <v>25</v>
      </c>
      <c r="B54" s="88"/>
      <c r="C54" s="39">
        <v>1.0345848468788501</v>
      </c>
      <c r="D54" s="39">
        <v>0.84785933116888501</v>
      </c>
      <c r="E54" s="39">
        <v>-2.2148941045776098</v>
      </c>
      <c r="F54" s="39">
        <v>1.1691956569791699</v>
      </c>
      <c r="G54" s="39">
        <v>3.47339420489432</v>
      </c>
      <c r="H54" s="39">
        <v>-0.78734999661626703</v>
      </c>
      <c r="I54" s="39">
        <v>-1.65165810811605</v>
      </c>
      <c r="J54" s="39">
        <v>-8.54497881659501E-2</v>
      </c>
      <c r="K54" s="39">
        <v>0.70050484007302205</v>
      </c>
      <c r="L54" s="39">
        <v>-0.62200007726182105</v>
      </c>
      <c r="M54" s="39">
        <v>-1.44447950687477</v>
      </c>
      <c r="N54" s="39">
        <v>0.91280342374555101</v>
      </c>
      <c r="O54" s="39">
        <v>0.76855451621931004</v>
      </c>
      <c r="P54" s="39">
        <v>-0.50730442175717505</v>
      </c>
      <c r="Q54" s="39">
        <v>-0.53514743753500704</v>
      </c>
      <c r="R54" s="39">
        <v>1.4856745863950001</v>
      </c>
      <c r="S54" s="39">
        <v>-0.219715506900546</v>
      </c>
      <c r="T54" s="39">
        <v>-0.51601800068768999</v>
      </c>
      <c r="U54" s="39">
        <v>-0.95714422904204499</v>
      </c>
      <c r="V54" s="39">
        <v>8.0466695671695801E-2</v>
      </c>
      <c r="W54" s="39">
        <v>-1.72125669416365</v>
      </c>
      <c r="X54" s="39">
        <v>0.40667036111191501</v>
      </c>
      <c r="Y54" s="39">
        <v>1.29287946013445</v>
      </c>
      <c r="Z54" s="39">
        <v>2.59467693149975</v>
      </c>
      <c r="AA54" s="39">
        <v>0.743608961830726</v>
      </c>
      <c r="AB54" s="39">
        <v>-3.5481153681453099</v>
      </c>
      <c r="AC54" s="39">
        <v>3.6708933678793301</v>
      </c>
      <c r="AD54" s="39">
        <v>-4.67927903100753E-2</v>
      </c>
      <c r="AE54" s="39">
        <v>-1.01341685037063</v>
      </c>
      <c r="AF54" s="39">
        <v>-9.28163665612666E-2</v>
      </c>
      <c r="AG54" s="39">
        <v>-2.9748790606755402</v>
      </c>
      <c r="AH54" s="39">
        <v>0.66695203315348195</v>
      </c>
      <c r="AI54" s="39">
        <v>0.14920592546211001</v>
      </c>
      <c r="AJ54" s="39">
        <v>-1.28609383881343</v>
      </c>
      <c r="AK54" s="39">
        <v>-0.57332818325352297</v>
      </c>
      <c r="AL54" s="39">
        <v>-0.29473141922010099</v>
      </c>
      <c r="AM54" s="39">
        <v>1.74885895970659</v>
      </c>
      <c r="AN54" s="39">
        <v>-0.371471512175859</v>
      </c>
      <c r="AO54" s="39">
        <v>-1.6516803534987901</v>
      </c>
      <c r="AP54" s="39">
        <v>1.0546013806574099</v>
      </c>
      <c r="AQ54" s="39">
        <v>1.06876125304655</v>
      </c>
      <c r="AR54" s="39">
        <v>-3.07511270766418</v>
      </c>
      <c r="AS54" s="39">
        <v>3.89895974830671</v>
      </c>
      <c r="AT54" s="39">
        <v>-1.01131365522767</v>
      </c>
      <c r="AU54" s="39">
        <v>-1.5107482234458101</v>
      </c>
      <c r="AV54" s="39">
        <v>2.19938004738502</v>
      </c>
      <c r="AW54" s="39">
        <v>0.72746005375364398</v>
      </c>
      <c r="AX54" s="39">
        <v>-2.3040683117713101</v>
      </c>
      <c r="AY54" s="39">
        <v>0.16844694245908601</v>
      </c>
      <c r="AZ54" s="39">
        <v>1.05051334495181</v>
      </c>
      <c r="BA54" s="39">
        <v>-0.76494393914075598</v>
      </c>
      <c r="BB54" s="39">
        <v>-0.32496260926866</v>
      </c>
      <c r="BC54" s="39">
        <v>0.95327781402951905</v>
      </c>
      <c r="BD54" s="39">
        <v>0.56507234062576595</v>
      </c>
      <c r="BE54" s="39">
        <v>1.9724436914141199</v>
      </c>
      <c r="BF54" s="39">
        <v>-2.1623691802904998</v>
      </c>
      <c r="BG54" s="39">
        <v>-2.2269946787872401</v>
      </c>
      <c r="BH54" s="39">
        <v>1.60608581127201</v>
      </c>
      <c r="BI54" s="39">
        <v>1.1730067191086599</v>
      </c>
      <c r="BJ54" s="39">
        <v>-1.52616175830837</v>
      </c>
      <c r="BK54" s="39">
        <v>1.3056902536811601</v>
      </c>
      <c r="BL54" s="39">
        <v>0.10337980474865199</v>
      </c>
      <c r="BM54" s="39">
        <v>0.98121580462267</v>
      </c>
      <c r="BN54" s="39">
        <v>-3.4434882629776098</v>
      </c>
      <c r="BO54" s="39">
        <v>1.27636732196171</v>
      </c>
      <c r="BP54" s="39">
        <v>1.0817120166974801</v>
      </c>
      <c r="BQ54" s="39">
        <v>1.6823597008001701</v>
      </c>
      <c r="BR54" s="39">
        <v>-2.65971808144621</v>
      </c>
      <c r="BS54" s="39">
        <v>-0.43570638889420099</v>
      </c>
      <c r="BT54" s="39">
        <v>-7.2188169469106301E-3</v>
      </c>
      <c r="BU54" s="39">
        <v>0.46849092196794201</v>
      </c>
      <c r="BV54" s="39">
        <v>0.52415119545890998</v>
      </c>
      <c r="BW54" s="39">
        <v>-0.35470633997001599</v>
      </c>
      <c r="BX54" s="39">
        <v>-0.54500198753136397</v>
      </c>
      <c r="BY54" s="39">
        <v>2.7060264992304299</v>
      </c>
      <c r="BZ54" s="39">
        <v>-0.38060146445763698</v>
      </c>
      <c r="CA54" s="39">
        <v>0.185939046419617</v>
      </c>
      <c r="CB54" s="39">
        <v>1.86734673144035</v>
      </c>
      <c r="CC54" s="39">
        <v>0.79722799724946702</v>
      </c>
      <c r="CD54" s="39">
        <v>-1.31596198798529</v>
      </c>
      <c r="CE54" s="39">
        <v>-0.63444380317527804</v>
      </c>
      <c r="CF54" s="39">
        <v>-0.49708818408380601</v>
      </c>
      <c r="CG54" s="39">
        <v>-0.22949234641635299</v>
      </c>
      <c r="CH54" s="39">
        <v>1.16474537638413</v>
      </c>
      <c r="CI54" s="39">
        <v>-2.2964796549606099</v>
      </c>
      <c r="CJ54" s="39">
        <v>2.0690640005666801</v>
      </c>
      <c r="CK54" s="39">
        <v>0.680480388346973</v>
      </c>
      <c r="CL54" s="39">
        <v>-1.5220077755347099</v>
      </c>
      <c r="CM54" s="39">
        <v>-2.1669080746234499</v>
      </c>
      <c r="CN54" s="39">
        <v>2.8969048374881599</v>
      </c>
      <c r="CO54" s="39">
        <v>-0.29959203078525298</v>
      </c>
      <c r="CP54" s="39">
        <v>-0.48636763664348298</v>
      </c>
      <c r="CQ54" s="39">
        <v>1.37861745835742</v>
      </c>
      <c r="CR54" s="39">
        <v>2.16686704800731</v>
      </c>
      <c r="CS54" s="39">
        <v>-2.5883277096745698</v>
      </c>
      <c r="CT54" s="39">
        <v>1.1473979607673801</v>
      </c>
      <c r="CU54" s="39">
        <v>1.08552630827689</v>
      </c>
      <c r="CV54" s="39">
        <v>-2.1784433922269399</v>
      </c>
      <c r="CW54" s="39">
        <v>2.5366262030248898</v>
      </c>
      <c r="CX54" s="39">
        <v>-3.9487281609872502</v>
      </c>
      <c r="CY54" s="39">
        <v>2.76650283293574</v>
      </c>
      <c r="CZ54" s="39">
        <v>-0.98889583182437302</v>
      </c>
      <c r="DA54" s="39">
        <v>3.7548064024449199</v>
      </c>
      <c r="DB54" s="39">
        <v>0.67098764448122095</v>
      </c>
      <c r="DC54" s="39">
        <v>1.29399142714851</v>
      </c>
      <c r="DD54" s="39">
        <v>-0.29514564220045802</v>
      </c>
      <c r="DE54" s="39">
        <v>1.1173598652138701</v>
      </c>
      <c r="DF54" s="39">
        <v>-2.3451657367677798</v>
      </c>
      <c r="DG54" s="39">
        <v>1.9104669061792701</v>
      </c>
      <c r="DH54" s="39">
        <v>-2.0079890679054602</v>
      </c>
      <c r="DI54" s="39">
        <v>2.8727281612838098</v>
      </c>
      <c r="DJ54" s="39">
        <v>-3.04632399806734</v>
      </c>
      <c r="DK54" s="39">
        <v>-0.131470870828541</v>
      </c>
      <c r="DL54" s="39">
        <v>4.4565251092947697</v>
      </c>
      <c r="DM54" s="39">
        <v>-0.79261246712056099</v>
      </c>
      <c r="DN54" s="39">
        <v>-1.80401496725149</v>
      </c>
      <c r="DO54" s="39">
        <v>0.29929680703002398</v>
      </c>
      <c r="DP54" s="39">
        <v>0.113975656773991</v>
      </c>
      <c r="DQ54" s="39">
        <v>-2.34083695743398</v>
      </c>
      <c r="DR54" s="39">
        <v>8.6330981063022297E-2</v>
      </c>
      <c r="DS54" s="39">
        <v>1.78819765086412</v>
      </c>
      <c r="DT54" s="39">
        <v>-1.73816299544133</v>
      </c>
      <c r="DU54" s="39">
        <v>0.12145428971773101</v>
      </c>
      <c r="DV54" s="39">
        <v>1.5023947401335001</v>
      </c>
      <c r="DW54" s="39">
        <v>6.0762978032232899E-2</v>
      </c>
      <c r="DX54" s="39">
        <v>2.2753121807668202</v>
      </c>
      <c r="DY54" s="39">
        <v>-3.5953981718962602</v>
      </c>
      <c r="DZ54" s="39">
        <v>0.33646086993886198</v>
      </c>
      <c r="EA54" s="39">
        <v>1.2729536440462199</v>
      </c>
      <c r="EB54" s="39">
        <v>2.1418967809356801</v>
      </c>
      <c r="EC54" s="39">
        <v>-3.6153353464392399</v>
      </c>
      <c r="ED54" s="39">
        <v>0.86124461851598599</v>
      </c>
      <c r="EE54" s="39">
        <v>1.2460997090860999</v>
      </c>
      <c r="EF54" s="39">
        <v>-0.57525140500218497</v>
      </c>
      <c r="EG54" s="39">
        <v>0.39161880801005999</v>
      </c>
      <c r="EH54" s="39">
        <v>0.106659724716129</v>
      </c>
      <c r="EI54" s="39">
        <v>-1.79654657712558</v>
      </c>
      <c r="EJ54" s="39">
        <v>3.5640741037794599</v>
      </c>
      <c r="EK54" s="39">
        <v>-3.0773516661948199</v>
      </c>
      <c r="EL54" s="39">
        <v>1.4603512214482</v>
      </c>
      <c r="EM54" s="39">
        <v>0.50808594065849799</v>
      </c>
      <c r="EN54" s="39">
        <v>-0.92767949264944505</v>
      </c>
      <c r="EO54" s="39">
        <v>-1.2831247777052199</v>
      </c>
      <c r="EP54" s="39">
        <v>0.14003601247665801</v>
      </c>
      <c r="EQ54" s="39">
        <v>-1.09802989387296</v>
      </c>
      <c r="ER54" s="39">
        <v>2.5492342034494002</v>
      </c>
      <c r="ES54" s="39">
        <v>0.38739693568597</v>
      </c>
      <c r="ET54" s="39">
        <v>-2.3924675645215698</v>
      </c>
      <c r="EU54" s="39">
        <v>-1.5668706251272</v>
      </c>
      <c r="EV54" s="39">
        <v>3.3482350441106501</v>
      </c>
      <c r="EW54" s="39">
        <v>-1.14010462579483</v>
      </c>
      <c r="EX54" s="39">
        <v>-0.180724085063136</v>
      </c>
      <c r="EY54" s="39">
        <v>-1.2822891401466101</v>
      </c>
      <c r="EZ54" s="39">
        <v>1.5546634160020001</v>
      </c>
      <c r="FA54" s="39">
        <v>2.4190736111279199E-2</v>
      </c>
      <c r="FB54" s="39">
        <v>0.62927350290192197</v>
      </c>
      <c r="FC54" s="39">
        <v>0.42134429991038902</v>
      </c>
      <c r="FD54" s="39">
        <v>0.24252506625459</v>
      </c>
      <c r="FE54" s="39">
        <v>0.27895890777566601</v>
      </c>
      <c r="FF54" s="39">
        <v>-0.51595182168211295</v>
      </c>
      <c r="FG54" s="39">
        <v>-1.1146771836812399</v>
      </c>
      <c r="FH54" s="39">
        <v>1.6215091357214599</v>
      </c>
      <c r="FI54" s="39">
        <v>-1.0385329244977</v>
      </c>
      <c r="FJ54" s="39">
        <v>-0.55410085207856996</v>
      </c>
      <c r="FK54" s="39">
        <v>0.71936496369458502</v>
      </c>
      <c r="FL54" s="39">
        <v>1.3799214348528701</v>
      </c>
      <c r="FM54" s="39">
        <v>-0.75916688792312603</v>
      </c>
      <c r="FN54" s="39">
        <v>-0.58181395562997096</v>
      </c>
      <c r="FO54" s="39">
        <v>-1.60910838785406</v>
      </c>
      <c r="FP54" s="39">
        <v>2.5533219666629701</v>
      </c>
      <c r="FQ54" s="39">
        <v>-1.32259628945008</v>
      </c>
      <c r="FR54" s="39">
        <v>1.5695261143283801</v>
      </c>
      <c r="FS54" s="39">
        <v>-2.2143498294473698</v>
      </c>
      <c r="FT54" s="39">
        <v>1.8643618589781401</v>
      </c>
      <c r="FU54" s="39">
        <v>-2.0458193627308199</v>
      </c>
      <c r="FV54" s="39">
        <v>3.0564624066952502</v>
      </c>
      <c r="FW54" s="39">
        <v>-3.2272942048366202</v>
      </c>
      <c r="FX54" s="39">
        <v>1.3243100168381501</v>
      </c>
      <c r="FY54" s="39">
        <v>0.34684260366105202</v>
      </c>
      <c r="FZ54" s="39">
        <v>0.28143812013177399</v>
      </c>
      <c r="GA54" s="39">
        <v>-0.25094116305128</v>
      </c>
      <c r="GB54" s="39">
        <v>2.71782904807865</v>
      </c>
      <c r="GC54" s="39">
        <v>-1.30890390239966</v>
      </c>
      <c r="GD54" s="39">
        <v>1.65319601079076</v>
      </c>
      <c r="GE54" s="39">
        <v>-4.1925678954418704</v>
      </c>
      <c r="GF54" s="39">
        <v>1.9937690816902001</v>
      </c>
      <c r="GG54" s="39">
        <v>1.1317133102597601E-2</v>
      </c>
      <c r="GH54" s="39">
        <v>1.72531479225002</v>
      </c>
      <c r="GI54" s="39">
        <v>-1.2172093555311501</v>
      </c>
      <c r="GJ54" s="39">
        <v>-0.25695504561011001</v>
      </c>
      <c r="GL54" s="145"/>
      <c r="GN54" s="145"/>
      <c r="GO54" s="145"/>
      <c r="GP54" s="145"/>
    </row>
    <row r="55" spans="1:198" ht="15" x14ac:dyDescent="0.25">
      <c r="A55" s="35" t="s">
        <v>26</v>
      </c>
      <c r="B55" s="88"/>
      <c r="C55" s="39">
        <v>-0.75089437249755897</v>
      </c>
      <c r="D55" s="39">
        <v>0.61030361154260304</v>
      </c>
      <c r="E55" s="39">
        <v>0.27407075979354301</v>
      </c>
      <c r="F55" s="39">
        <v>1.8011178654994899</v>
      </c>
      <c r="G55" s="39">
        <v>-2.4918866639858401</v>
      </c>
      <c r="H55" s="39">
        <v>-0.73744266189129004</v>
      </c>
      <c r="I55" s="39">
        <v>-1.6866949146264301</v>
      </c>
      <c r="J55" s="39">
        <v>-0.77224272518093195</v>
      </c>
      <c r="K55" s="39">
        <v>0.37937473544907901</v>
      </c>
      <c r="L55" s="39">
        <v>-1.91188702534336</v>
      </c>
      <c r="M55" s="39">
        <v>0.131053810363015</v>
      </c>
      <c r="N55" s="39">
        <v>0.94844726280383496</v>
      </c>
      <c r="O55" s="39">
        <v>0.45973023297137899</v>
      </c>
      <c r="P55" s="39">
        <v>-0.70783217781591601</v>
      </c>
      <c r="Q55" s="39">
        <v>1.4053272090976301</v>
      </c>
      <c r="R55" s="39">
        <v>0.29292735092887001</v>
      </c>
      <c r="S55" s="39">
        <v>8.4687241894539703E-2</v>
      </c>
      <c r="T55" s="39">
        <v>-0.67334517125109405</v>
      </c>
      <c r="U55" s="39">
        <v>1.11213445690951</v>
      </c>
      <c r="V55" s="39">
        <v>-0.50744281710085404</v>
      </c>
      <c r="W55" s="39">
        <v>-0.58464832506114806</v>
      </c>
      <c r="X55" s="39">
        <v>0.14347586282319599</v>
      </c>
      <c r="Y55" s="39">
        <v>-1.30879672721482</v>
      </c>
      <c r="Z55" s="39">
        <v>1.1985239577636699</v>
      </c>
      <c r="AA55" s="39">
        <v>2.4459505429806598</v>
      </c>
      <c r="AB55" s="39">
        <v>-1.2584786090411699</v>
      </c>
      <c r="AC55" s="39">
        <v>-0.69247421692041899</v>
      </c>
      <c r="AD55" s="39">
        <v>1.0238431174612199</v>
      </c>
      <c r="AE55" s="39">
        <v>-1.5664097327880899</v>
      </c>
      <c r="AF55" s="39">
        <v>0.69625753616821295</v>
      </c>
      <c r="AG55" s="39">
        <v>-1.30355141853215</v>
      </c>
      <c r="AH55" s="39">
        <v>0.43782484142460398</v>
      </c>
      <c r="AI55" s="39">
        <v>1.28128916392134</v>
      </c>
      <c r="AJ55" s="39">
        <v>-0.74633791128156901</v>
      </c>
      <c r="AK55" s="39">
        <v>-6.1875484703063997E-2</v>
      </c>
      <c r="AL55" s="39">
        <v>-1.4435341609611501</v>
      </c>
      <c r="AM55" s="39">
        <v>-0.58326461904855698</v>
      </c>
      <c r="AN55" s="39">
        <v>0.997380805995426</v>
      </c>
      <c r="AO55" s="39">
        <v>-1.3503205310745301</v>
      </c>
      <c r="AP55" s="39">
        <v>-0.58520560316085801</v>
      </c>
      <c r="AQ55" s="39">
        <v>0.88447388512039204</v>
      </c>
      <c r="AR55" s="39">
        <v>-0.66997939019012398</v>
      </c>
      <c r="AS55" s="39">
        <v>0.68507375939578996</v>
      </c>
      <c r="AT55" s="39">
        <v>-0.56918573596210498</v>
      </c>
      <c r="AU55" s="39">
        <v>0.324925845115698</v>
      </c>
      <c r="AV55" s="39">
        <v>1.55374526821652</v>
      </c>
      <c r="AW55" s="39">
        <v>-0.33332828445709201</v>
      </c>
      <c r="AX55" s="39">
        <v>-1.3243390238567401</v>
      </c>
      <c r="AY55" s="39">
        <v>0.30142983389547001</v>
      </c>
      <c r="AZ55" s="39">
        <v>-0.14694446472796299</v>
      </c>
      <c r="BA55" s="39">
        <v>0.74168832349957603</v>
      </c>
      <c r="BB55" s="39">
        <v>-0.98728586155669495</v>
      </c>
      <c r="BC55" s="39">
        <v>6.63412056045318E-2</v>
      </c>
      <c r="BD55" s="39">
        <v>-0.20235693400955199</v>
      </c>
      <c r="BE55" s="39">
        <v>1.1514647815666199</v>
      </c>
      <c r="BF55" s="39">
        <v>-0.253740917881012</v>
      </c>
      <c r="BG55" s="39">
        <v>-8.1745707504272402E-2</v>
      </c>
      <c r="BH55" s="39">
        <v>-5.65055086746215E-2</v>
      </c>
      <c r="BI55" s="39">
        <v>-0.24044132705688501</v>
      </c>
      <c r="BJ55" s="39">
        <v>-0.30786268245315601</v>
      </c>
      <c r="BK55" s="39">
        <v>0.246482119693756</v>
      </c>
      <c r="BL55" s="39">
        <v>-0.67920833209991405</v>
      </c>
      <c r="BM55" s="39">
        <v>3.17305909042358E-2</v>
      </c>
      <c r="BN55" s="39">
        <v>1.32963584423137</v>
      </c>
      <c r="BO55" s="39">
        <v>-0.30729936189218798</v>
      </c>
      <c r="BP55" s="39">
        <v>-0.95491046437506999</v>
      </c>
      <c r="BQ55" s="39">
        <v>0.93636929984001105</v>
      </c>
      <c r="BR55" s="39">
        <v>-0.528532666240911</v>
      </c>
      <c r="BS55" s="39">
        <v>0.30301705147978403</v>
      </c>
      <c r="BT55" s="39">
        <v>-0.33077671521003499</v>
      </c>
      <c r="BU55" s="39">
        <v>0.98785957514178002</v>
      </c>
      <c r="BV55" s="39">
        <v>0.298811318683394</v>
      </c>
      <c r="BW55" s="39">
        <v>-1.19087248973503</v>
      </c>
      <c r="BX55" s="39">
        <v>-0.11767979855734099</v>
      </c>
      <c r="BY55" s="39">
        <v>-0.83937719862503501</v>
      </c>
      <c r="BZ55" s="39">
        <v>0.14542021280435699</v>
      </c>
      <c r="CA55" s="39">
        <v>1.64925521739323</v>
      </c>
      <c r="CB55" s="39">
        <v>-1.34411033617302</v>
      </c>
      <c r="CC55" s="39">
        <v>1.2760712717456699</v>
      </c>
      <c r="CD55" s="39">
        <v>-1.1336755486229799</v>
      </c>
      <c r="CE55" s="39">
        <v>9.8276012353431495E-3</v>
      </c>
      <c r="CF55" s="39">
        <v>0.68666078954410303</v>
      </c>
      <c r="CG55" s="39">
        <v>-0.415088996764789</v>
      </c>
      <c r="CH55" s="39">
        <v>0.92858216789955805</v>
      </c>
      <c r="CI55" s="39">
        <v>-0.64805002230931097</v>
      </c>
      <c r="CJ55" s="39">
        <v>9.9453535346302798E-3</v>
      </c>
      <c r="CK55" s="39">
        <v>8.9191627202001106E-2</v>
      </c>
      <c r="CL55" s="39">
        <v>0.34466580018709397</v>
      </c>
      <c r="CM55" s="39">
        <v>-0.71436341113245505</v>
      </c>
      <c r="CN55" s="39">
        <v>1.0381110439093499</v>
      </c>
      <c r="CO55" s="39">
        <v>-0.62304796720414901</v>
      </c>
      <c r="CP55" s="39">
        <v>-0.53998148942701996</v>
      </c>
      <c r="CQ55" s="39">
        <v>0.39533418140395399</v>
      </c>
      <c r="CR55" s="39">
        <v>0.88276957309626103</v>
      </c>
      <c r="CS55" s="39">
        <v>0.29346153403605801</v>
      </c>
      <c r="CT55" s="39">
        <v>-0.57560466313573699</v>
      </c>
      <c r="CU55" s="39">
        <v>-1.0106471274245801</v>
      </c>
      <c r="CV55" s="39">
        <v>1.1690981816733801</v>
      </c>
      <c r="CW55" s="39">
        <v>-1.23366946838337</v>
      </c>
      <c r="CX55" s="39">
        <v>1.4981675729549699</v>
      </c>
      <c r="CY55" s="39">
        <v>-0.88315106621405703</v>
      </c>
      <c r="CZ55" s="39">
        <v>0.19062507630677</v>
      </c>
      <c r="DA55" s="39">
        <v>0.92237344461199799</v>
      </c>
      <c r="DB55" s="39">
        <v>-0.20032138050222401</v>
      </c>
      <c r="DC55" s="39">
        <v>2.4476392879319499E-2</v>
      </c>
      <c r="DD55" s="39">
        <v>0.265666200843648</v>
      </c>
      <c r="DE55" s="39">
        <v>-0.51653821932814004</v>
      </c>
      <c r="DF55" s="39">
        <v>-0.305872625381712</v>
      </c>
      <c r="DG55" s="39">
        <v>0.29743105396912101</v>
      </c>
      <c r="DH55" s="39">
        <v>-0.167547873728525</v>
      </c>
      <c r="DI55" s="39">
        <v>0.92177629431226404</v>
      </c>
      <c r="DJ55" s="39">
        <v>-0.47510333377873798</v>
      </c>
      <c r="DK55" s="39">
        <v>0.22032309828332</v>
      </c>
      <c r="DL55" s="39">
        <v>-0.19791550751133799</v>
      </c>
      <c r="DM55" s="39">
        <v>-0.58261706744406405</v>
      </c>
      <c r="DN55" s="39">
        <v>0.25337661654411198</v>
      </c>
      <c r="DO55" s="39">
        <v>-0.60338586281953499</v>
      </c>
      <c r="DP55" s="39">
        <v>0.54905436301800303</v>
      </c>
      <c r="DQ55" s="39">
        <v>-0.26402277742344299</v>
      </c>
      <c r="DR55" s="39">
        <v>0.80591064252810196</v>
      </c>
      <c r="DS55" s="39">
        <v>0.22755354917133799</v>
      </c>
      <c r="DT55" s="39">
        <v>-0.94419036675640899</v>
      </c>
      <c r="DU55" s="39">
        <v>-0.17156266698967401</v>
      </c>
      <c r="DV55" s="39">
        <v>0.46706792460772201</v>
      </c>
      <c r="DW55" s="39">
        <v>0.27524468466431901</v>
      </c>
      <c r="DX55" s="39">
        <v>-0.188896503613662</v>
      </c>
      <c r="DY55" s="39">
        <v>0.16697785276864099</v>
      </c>
      <c r="DZ55" s="39">
        <v>-0.64462105836499595</v>
      </c>
      <c r="EA55" s="39">
        <v>0.22793500534693201</v>
      </c>
      <c r="EB55" s="39">
        <v>0.360426602953201</v>
      </c>
      <c r="EC55" s="39">
        <v>-9.4665421966402499E-2</v>
      </c>
      <c r="ED55" s="39">
        <v>0.318666893598678</v>
      </c>
      <c r="EE55" s="39">
        <v>-1.41012573528536</v>
      </c>
      <c r="EF55" s="39">
        <v>0.96903159481685797</v>
      </c>
      <c r="EG55" s="39">
        <v>0.403388825207874</v>
      </c>
      <c r="EH55" s="39">
        <v>-0.30710965009261498</v>
      </c>
      <c r="EI55" s="39">
        <v>8.1659415208918104E-2</v>
      </c>
      <c r="EJ55" s="39">
        <v>-0.19147404696147</v>
      </c>
      <c r="EK55" s="39">
        <v>-0.15301800415484801</v>
      </c>
      <c r="EL55" s="39">
        <v>-0.20727085338967699</v>
      </c>
      <c r="EM55" s="39">
        <v>-8.0360227925962105E-2</v>
      </c>
      <c r="EN55" s="39">
        <v>0.47557190181487402</v>
      </c>
      <c r="EO55" s="39">
        <v>-0.18593418010543999</v>
      </c>
      <c r="EP55" s="39">
        <v>0.23411701696818699</v>
      </c>
      <c r="EQ55" s="39">
        <v>-0.52264216999991897</v>
      </c>
      <c r="ER55" s="39">
        <v>0.60426276608802398</v>
      </c>
      <c r="ES55" s="39">
        <v>-0.27258137274296601</v>
      </c>
      <c r="ET55" s="39">
        <v>-0.43871641790322502</v>
      </c>
      <c r="EU55" s="39">
        <v>0.32896189092864198</v>
      </c>
      <c r="EV55" s="39">
        <v>0.52421296409692397</v>
      </c>
      <c r="EW55" s="39">
        <v>-0.33663586255176697</v>
      </c>
      <c r="EX55" s="39">
        <v>3.4463371039091298E-3</v>
      </c>
      <c r="EY55" s="39">
        <v>-0.96157248981827903</v>
      </c>
      <c r="EZ55" s="39">
        <v>0.54798979035570305</v>
      </c>
      <c r="FA55" s="39">
        <v>-0.144591313031846</v>
      </c>
      <c r="FB55" s="39">
        <v>0.37277520565035099</v>
      </c>
      <c r="FC55" s="39">
        <v>0.62487698619101095</v>
      </c>
      <c r="FD55" s="39">
        <v>-0.24848192977737199</v>
      </c>
      <c r="FE55" s="39">
        <v>-7.5752468000057804E-2</v>
      </c>
      <c r="FF55" s="39">
        <v>-0.225719464520825</v>
      </c>
      <c r="FG55" s="39">
        <v>-0.27706826743774898</v>
      </c>
      <c r="FH55" s="39">
        <v>0.28039643545135601</v>
      </c>
      <c r="FI55" s="39">
        <v>-0.46584802728685398</v>
      </c>
      <c r="FJ55" s="39">
        <v>0.69567459899242401</v>
      </c>
      <c r="FK55" s="39">
        <v>-1.0074465309907501</v>
      </c>
      <c r="FL55" s="39">
        <v>0.40076972340779199</v>
      </c>
      <c r="FM55" s="39">
        <v>0.18886282193139101</v>
      </c>
      <c r="FN55" s="39">
        <v>8.5644750498730701E-2</v>
      </c>
      <c r="FO55" s="39">
        <v>0.13106825831233199</v>
      </c>
      <c r="FP55" s="39">
        <v>-8.9101924673781405E-2</v>
      </c>
      <c r="FQ55" s="39">
        <v>0.37917535820885301</v>
      </c>
      <c r="FR55" s="39">
        <v>-0.35761084089820899</v>
      </c>
      <c r="FS55" s="39">
        <v>-7.6656340066828393E-2</v>
      </c>
      <c r="FT55" s="39">
        <v>-9.4535032183607801E-2</v>
      </c>
      <c r="FU55" s="39">
        <v>-0.46527690342014899</v>
      </c>
      <c r="FV55" s="39">
        <v>0.22493955314443201</v>
      </c>
      <c r="FW55" s="39">
        <v>-0.26132772918705599</v>
      </c>
      <c r="FX55" s="39">
        <v>0.16195751500522501</v>
      </c>
      <c r="FY55" s="39">
        <v>0.45986389325725702</v>
      </c>
      <c r="FZ55" s="39">
        <v>-0.27335611403372301</v>
      </c>
      <c r="GA55" s="39">
        <v>-0.413550793417156</v>
      </c>
      <c r="GB55" s="39">
        <v>0.99861401065562005</v>
      </c>
      <c r="GC55" s="39">
        <v>0.62007081837207301</v>
      </c>
      <c r="GD55" s="39">
        <v>-0.71960570318929196</v>
      </c>
      <c r="GE55" s="39">
        <v>-0.16034265596853001</v>
      </c>
      <c r="GF55" s="39">
        <v>1.76084854829404E-2</v>
      </c>
      <c r="GG55" s="39">
        <v>-0.42377608118291299</v>
      </c>
      <c r="GH55" s="39">
        <v>-0.111446627648062</v>
      </c>
      <c r="GI55" s="39">
        <v>-0.124676957989983</v>
      </c>
      <c r="GJ55" s="39">
        <v>0.18813458920661399</v>
      </c>
      <c r="GL55" s="145"/>
      <c r="GN55" s="145"/>
      <c r="GO55" s="145"/>
      <c r="GP55" s="145"/>
    </row>
    <row r="56" spans="1:198" ht="15" x14ac:dyDescent="0.25">
      <c r="A56" s="35" t="s">
        <v>27</v>
      </c>
      <c r="B56" s="88"/>
      <c r="C56" s="39">
        <f>SUM(C57:C59)</f>
        <v>-0.53709652246453543</v>
      </c>
      <c r="D56" s="39">
        <f t="shared" ref="D56:BO56" si="63">SUM(D57:D59)</f>
        <v>0.66184610520943443</v>
      </c>
      <c r="E56" s="39">
        <f t="shared" si="63"/>
        <v>-0.24528779987806892</v>
      </c>
      <c r="F56" s="39">
        <f t="shared" si="63"/>
        <v>0.1684634793630439</v>
      </c>
      <c r="G56" s="39">
        <f t="shared" si="63"/>
        <v>1.1361763436761159</v>
      </c>
      <c r="H56" s="39">
        <f t="shared" si="63"/>
        <v>1.9238053290813453</v>
      </c>
      <c r="I56" s="39">
        <f t="shared" si="63"/>
        <v>1.8262330257662416</v>
      </c>
      <c r="J56" s="39">
        <f t="shared" si="63"/>
        <v>2.1999162542206991</v>
      </c>
      <c r="K56" s="39">
        <f t="shared" si="63"/>
        <v>-0.68720886468779796</v>
      </c>
      <c r="L56" s="39">
        <f t="shared" si="63"/>
        <v>0.1251757618562806</v>
      </c>
      <c r="M56" s="39">
        <f t="shared" si="63"/>
        <v>0.42674661728053975</v>
      </c>
      <c r="N56" s="39">
        <f t="shared" si="63"/>
        <v>-0.636026068046465</v>
      </c>
      <c r="O56" s="39">
        <f t="shared" si="63"/>
        <v>4.0868587931493949E-2</v>
      </c>
      <c r="P56" s="39">
        <f t="shared" si="63"/>
        <v>-0.31104043795581504</v>
      </c>
      <c r="Q56" s="39">
        <f t="shared" si="63"/>
        <v>1.9747237793138084E-2</v>
      </c>
      <c r="R56" s="39">
        <f t="shared" si="63"/>
        <v>0.51658585323011597</v>
      </c>
      <c r="S56" s="39">
        <f t="shared" si="63"/>
        <v>0.31678896650679123</v>
      </c>
      <c r="T56" s="39">
        <f t="shared" si="63"/>
        <v>0.20829778689118938</v>
      </c>
      <c r="U56" s="39">
        <f t="shared" si="63"/>
        <v>-0.13898505947849563</v>
      </c>
      <c r="V56" s="39">
        <f t="shared" si="63"/>
        <v>-0.24453161188750544</v>
      </c>
      <c r="W56" s="39">
        <f t="shared" si="63"/>
        <v>-0.65243357595550056</v>
      </c>
      <c r="X56" s="39">
        <f t="shared" si="63"/>
        <v>1.0767823682893569</v>
      </c>
      <c r="Y56" s="39">
        <f t="shared" si="63"/>
        <v>-0.63985962544469999</v>
      </c>
      <c r="Z56" s="39">
        <f t="shared" si="63"/>
        <v>0.81178650628333815</v>
      </c>
      <c r="AA56" s="39">
        <f t="shared" si="63"/>
        <v>-0.4517821796164963</v>
      </c>
      <c r="AB56" s="39">
        <f t="shared" si="63"/>
        <v>-2.4882610163357993E-2</v>
      </c>
      <c r="AC56" s="39">
        <f t="shared" si="63"/>
        <v>1.7263143830379097</v>
      </c>
      <c r="AD56" s="39">
        <f t="shared" si="63"/>
        <v>-8.6138918383795102E-2</v>
      </c>
      <c r="AE56" s="39">
        <f t="shared" si="63"/>
        <v>-0.48199418324049215</v>
      </c>
      <c r="AF56" s="39">
        <f t="shared" si="63"/>
        <v>0.45926733679276494</v>
      </c>
      <c r="AG56" s="39">
        <f t="shared" si="63"/>
        <v>-1.1678816459425951</v>
      </c>
      <c r="AH56" s="39">
        <f t="shared" si="63"/>
        <v>0.50381052377106883</v>
      </c>
      <c r="AI56" s="39">
        <f t="shared" si="63"/>
        <v>-0.17797491816715438</v>
      </c>
      <c r="AJ56" s="39">
        <f t="shared" si="63"/>
        <v>-0.80791240158071242</v>
      </c>
      <c r="AK56" s="39">
        <f t="shared" si="63"/>
        <v>-0.81220965031298897</v>
      </c>
      <c r="AL56" s="39">
        <f t="shared" si="63"/>
        <v>1.3086912939419399</v>
      </c>
      <c r="AM56" s="39">
        <f t="shared" si="63"/>
        <v>0.29435098463714582</v>
      </c>
      <c r="AN56" s="39">
        <f t="shared" si="63"/>
        <v>-0.5131221411591278</v>
      </c>
      <c r="AO56" s="39">
        <f t="shared" si="63"/>
        <v>-0.73755100445492006</v>
      </c>
      <c r="AP56" s="39">
        <f t="shared" si="63"/>
        <v>-7.8733702433752967E-3</v>
      </c>
      <c r="AQ56" s="39">
        <f t="shared" si="63"/>
        <v>-0.53074028981403265</v>
      </c>
      <c r="AR56" s="39">
        <f t="shared" si="63"/>
        <v>1.4413580269848643</v>
      </c>
      <c r="AS56" s="39">
        <f t="shared" si="63"/>
        <v>0.59508711299087991</v>
      </c>
      <c r="AT56" s="39">
        <f t="shared" si="63"/>
        <v>-1.7944514271900864</v>
      </c>
      <c r="AU56" s="39">
        <f t="shared" si="63"/>
        <v>0.42276347627135336</v>
      </c>
      <c r="AV56" s="39">
        <f t="shared" si="63"/>
        <v>-0.69291872369380458</v>
      </c>
      <c r="AW56" s="39">
        <f t="shared" si="63"/>
        <v>0.8094071472436245</v>
      </c>
      <c r="AX56" s="39">
        <f t="shared" si="63"/>
        <v>-3.1406075982072165E-3</v>
      </c>
      <c r="AY56" s="39">
        <f t="shared" si="63"/>
        <v>0.55824754432419743</v>
      </c>
      <c r="AZ56" s="39">
        <f t="shared" si="63"/>
        <v>-0.56865295821222128</v>
      </c>
      <c r="BA56" s="39">
        <f t="shared" si="63"/>
        <v>1.2521517494521393</v>
      </c>
      <c r="BB56" s="39">
        <f t="shared" si="63"/>
        <v>-2.0670770631196262</v>
      </c>
      <c r="BC56" s="39">
        <f t="shared" si="63"/>
        <v>1.1908580139459248</v>
      </c>
      <c r="BD56" s="39">
        <f t="shared" si="63"/>
        <v>-9.2104479601402611E-2</v>
      </c>
      <c r="BE56" s="39">
        <f t="shared" si="63"/>
        <v>-0.40443423138294077</v>
      </c>
      <c r="BF56" s="39">
        <f t="shared" si="63"/>
        <v>0.68602932114542681</v>
      </c>
      <c r="BG56" s="39">
        <f t="shared" si="63"/>
        <v>-0.15202337180523584</v>
      </c>
      <c r="BH56" s="39">
        <f t="shared" si="63"/>
        <v>0.31181468165341342</v>
      </c>
      <c r="BI56" s="39">
        <f t="shared" si="63"/>
        <v>-0.13533309737736329</v>
      </c>
      <c r="BJ56" s="39">
        <f t="shared" si="63"/>
        <v>-0.32371647252357444</v>
      </c>
      <c r="BK56" s="39">
        <f t="shared" si="63"/>
        <v>0.43318117490127256</v>
      </c>
      <c r="BL56" s="39">
        <f t="shared" si="63"/>
        <v>-0.51674897869027003</v>
      </c>
      <c r="BM56" s="39">
        <f t="shared" si="63"/>
        <v>0.78277495106316175</v>
      </c>
      <c r="BN56" s="39">
        <f t="shared" si="63"/>
        <v>-0.43882124353358692</v>
      </c>
      <c r="BO56" s="39">
        <f t="shared" si="63"/>
        <v>-0.25248224079044018</v>
      </c>
      <c r="BP56" s="39">
        <f t="shared" ref="BP56:EA56" si="64">SUM(BP57:BP59)</f>
        <v>1.0635568237214492</v>
      </c>
      <c r="BQ56" s="39">
        <f t="shared" si="64"/>
        <v>-0.34582969271132946</v>
      </c>
      <c r="BR56" s="39">
        <f t="shared" si="64"/>
        <v>-0.45716993217264651</v>
      </c>
      <c r="BS56" s="39">
        <f t="shared" si="64"/>
        <v>5.8544814289740107E-4</v>
      </c>
      <c r="BT56" s="39">
        <f t="shared" si="64"/>
        <v>-0.51677335379292177</v>
      </c>
      <c r="BU56" s="39">
        <f t="shared" si="64"/>
        <v>0.99243493563457685</v>
      </c>
      <c r="BV56" s="39">
        <f t="shared" si="64"/>
        <v>0.97028164038635445</v>
      </c>
      <c r="BW56" s="39">
        <f t="shared" si="64"/>
        <v>-0.99354754435262449</v>
      </c>
      <c r="BX56" s="39">
        <f t="shared" si="64"/>
        <v>-1.2126270352476161</v>
      </c>
      <c r="BY56" s="39">
        <f t="shared" si="64"/>
        <v>0.99056518816519334</v>
      </c>
      <c r="BZ56" s="39">
        <f t="shared" si="64"/>
        <v>0.75067400700558162</v>
      </c>
      <c r="CA56" s="39">
        <f t="shared" si="64"/>
        <v>4.8731631470721397E-2</v>
      </c>
      <c r="CB56" s="39">
        <f t="shared" si="64"/>
        <v>-1.0434360972140144</v>
      </c>
      <c r="CC56" s="39">
        <f t="shared" si="64"/>
        <v>0.37014828898318913</v>
      </c>
      <c r="CD56" s="39">
        <f t="shared" si="64"/>
        <v>-1.5236767751203155</v>
      </c>
      <c r="CE56" s="39">
        <f t="shared" si="64"/>
        <v>0.2467928408263324</v>
      </c>
      <c r="CF56" s="39">
        <f t="shared" si="64"/>
        <v>-4.6408848167227804E-2</v>
      </c>
      <c r="CG56" s="39">
        <f t="shared" si="64"/>
        <v>0.9181783369273071</v>
      </c>
      <c r="CH56" s="39">
        <f t="shared" si="64"/>
        <v>1.2147742851457397</v>
      </c>
      <c r="CI56" s="39">
        <f t="shared" si="64"/>
        <v>-2.6613930725804944</v>
      </c>
      <c r="CJ56" s="39">
        <f t="shared" si="64"/>
        <v>1.6213472191077165</v>
      </c>
      <c r="CK56" s="39">
        <f t="shared" si="64"/>
        <v>-0.50167378661041806</v>
      </c>
      <c r="CL56" s="39">
        <f t="shared" si="64"/>
        <v>0.60064014831919244</v>
      </c>
      <c r="CM56" s="39">
        <f t="shared" si="64"/>
        <v>-1.594254400270954</v>
      </c>
      <c r="CN56" s="39">
        <f t="shared" si="64"/>
        <v>0.34802008481742513</v>
      </c>
      <c r="CO56" s="39">
        <f t="shared" si="64"/>
        <v>1.1536958661818009</v>
      </c>
      <c r="CP56" s="39">
        <f t="shared" si="64"/>
        <v>-1.0274568562590305</v>
      </c>
      <c r="CQ56" s="39">
        <f t="shared" si="64"/>
        <v>-0.46651062056062415</v>
      </c>
      <c r="CR56" s="39">
        <f t="shared" si="64"/>
        <v>2.6734218423747271</v>
      </c>
      <c r="CS56" s="39">
        <f t="shared" si="64"/>
        <v>-0.37601204138200228</v>
      </c>
      <c r="CT56" s="39">
        <f t="shared" si="64"/>
        <v>0.65588425132981487</v>
      </c>
      <c r="CU56" s="39">
        <f t="shared" si="64"/>
        <v>-1.4463634052670336</v>
      </c>
      <c r="CV56" s="39">
        <f t="shared" si="64"/>
        <v>0.48393046350467317</v>
      </c>
      <c r="CW56" s="39">
        <f t="shared" si="64"/>
        <v>1.2546972567002848</v>
      </c>
      <c r="CX56" s="39">
        <f t="shared" si="64"/>
        <v>-1.6623390095546076</v>
      </c>
      <c r="CY56" s="39">
        <f t="shared" si="64"/>
        <v>1.2148741318448708</v>
      </c>
      <c r="CZ56" s="39">
        <f t="shared" si="64"/>
        <v>-2.2572485042252448</v>
      </c>
      <c r="DA56" s="39">
        <f t="shared" si="64"/>
        <v>1.275132867248175</v>
      </c>
      <c r="DB56" s="39">
        <f t="shared" si="64"/>
        <v>0.35242832206435359</v>
      </c>
      <c r="DC56" s="39">
        <f t="shared" si="64"/>
        <v>-3.7353524913640995E-2</v>
      </c>
      <c r="DD56" s="39">
        <f t="shared" si="64"/>
        <v>-0.12982866843480681</v>
      </c>
      <c r="DE56" s="39">
        <f t="shared" si="64"/>
        <v>1.1311593713760739</v>
      </c>
      <c r="DF56" s="39">
        <f t="shared" si="64"/>
        <v>-1.578340479917312</v>
      </c>
      <c r="DG56" s="39">
        <f t="shared" si="64"/>
        <v>0.32200985603124949</v>
      </c>
      <c r="DH56" s="39">
        <f t="shared" si="64"/>
        <v>-0.51538891231054551</v>
      </c>
      <c r="DI56" s="39">
        <f t="shared" si="64"/>
        <v>0.89087982883104089</v>
      </c>
      <c r="DJ56" s="39">
        <f t="shared" si="64"/>
        <v>-0.91001108836139732</v>
      </c>
      <c r="DK56" s="39">
        <f t="shared" si="64"/>
        <v>0.66448619373069051</v>
      </c>
      <c r="DL56" s="39">
        <f t="shared" si="64"/>
        <v>0.47362433179494207</v>
      </c>
      <c r="DM56" s="39">
        <f t="shared" si="64"/>
        <v>0.17123316180988393</v>
      </c>
      <c r="DN56" s="39">
        <f t="shared" si="64"/>
        <v>0.30545094147838947</v>
      </c>
      <c r="DO56" s="39">
        <f t="shared" si="64"/>
        <v>-0.48695170039454766</v>
      </c>
      <c r="DP56" s="39">
        <f t="shared" si="64"/>
        <v>-0.68868090112200697</v>
      </c>
      <c r="DQ56" s="39">
        <f t="shared" si="64"/>
        <v>-0.41724370556768797</v>
      </c>
      <c r="DR56" s="39">
        <f t="shared" si="64"/>
        <v>0.44328814461537902</v>
      </c>
      <c r="DS56" s="39">
        <f t="shared" si="64"/>
        <v>-1.15959550383194E-2</v>
      </c>
      <c r="DT56" s="39">
        <f t="shared" si="64"/>
        <v>6.5688515153304178E-2</v>
      </c>
      <c r="DU56" s="39">
        <f t="shared" si="64"/>
        <v>0.77635295955783268</v>
      </c>
      <c r="DV56" s="39">
        <f t="shared" si="64"/>
        <v>0.82781537409935058</v>
      </c>
      <c r="DW56" s="39">
        <f t="shared" si="64"/>
        <v>-0.17455985588054088</v>
      </c>
      <c r="DX56" s="39">
        <f t="shared" si="64"/>
        <v>0.47819149038039344</v>
      </c>
      <c r="DY56" s="39">
        <f t="shared" si="64"/>
        <v>-1.1521791406983315</v>
      </c>
      <c r="DZ56" s="39">
        <f t="shared" si="64"/>
        <v>0.31911912358132094</v>
      </c>
      <c r="EA56" s="39">
        <f t="shared" si="64"/>
        <v>-0.58368028474086819</v>
      </c>
      <c r="EB56" s="39">
        <f t="shared" ref="EB56:GE56" si="65">SUM(EB57:EB59)</f>
        <v>-0.1641238076881481</v>
      </c>
      <c r="EC56" s="39">
        <f t="shared" si="65"/>
        <v>-0.27865343497783746</v>
      </c>
      <c r="ED56" s="39">
        <f t="shared" si="65"/>
        <v>0.40394634666041529</v>
      </c>
      <c r="EE56" s="39">
        <f t="shared" si="65"/>
        <v>-0.45939744003398686</v>
      </c>
      <c r="EF56" s="39">
        <f t="shared" si="65"/>
        <v>4.03302268452463E-2</v>
      </c>
      <c r="EG56" s="39">
        <f t="shared" si="65"/>
        <v>0.50177205483613774</v>
      </c>
      <c r="EH56" s="39">
        <f t="shared" si="65"/>
        <v>-8.8209454162716999E-2</v>
      </c>
      <c r="EI56" s="39">
        <f t="shared" si="65"/>
        <v>-0.56405216395422919</v>
      </c>
      <c r="EJ56" s="39">
        <f t="shared" si="65"/>
        <v>0.55624948440904898</v>
      </c>
      <c r="EK56" s="39">
        <f t="shared" si="65"/>
        <v>0.50982957762553416</v>
      </c>
      <c r="EL56" s="39">
        <f t="shared" si="65"/>
        <v>-1.6031421511108597E-2</v>
      </c>
      <c r="EM56" s="39">
        <f t="shared" si="65"/>
        <v>-0.30608741401051209</v>
      </c>
      <c r="EN56" s="39">
        <f t="shared" si="65"/>
        <v>0.243884975859123</v>
      </c>
      <c r="EO56" s="39">
        <f t="shared" si="65"/>
        <v>-0.36755495780555614</v>
      </c>
      <c r="EP56" s="39">
        <f t="shared" si="65"/>
        <v>-0.16118793742236909</v>
      </c>
      <c r="EQ56" s="39">
        <f t="shared" si="65"/>
        <v>0.64924557965746588</v>
      </c>
      <c r="ER56" s="39">
        <f t="shared" si="65"/>
        <v>6.93312752489188E-2</v>
      </c>
      <c r="ES56" s="39">
        <f t="shared" si="65"/>
        <v>-0.35799959349787319</v>
      </c>
      <c r="ET56" s="39">
        <f t="shared" si="65"/>
        <v>-6.693559003628971E-2</v>
      </c>
      <c r="EU56" s="39">
        <f t="shared" si="65"/>
        <v>-0.17239405495927371</v>
      </c>
      <c r="EV56" s="39">
        <f t="shared" si="65"/>
        <v>0.87302986807836935</v>
      </c>
      <c r="EW56" s="39">
        <f t="shared" si="65"/>
        <v>-0.67233774417808423</v>
      </c>
      <c r="EX56" s="39">
        <f t="shared" si="65"/>
        <v>-0.19349027704914862</v>
      </c>
      <c r="EY56" s="39">
        <f t="shared" si="65"/>
        <v>0.48851816746733157</v>
      </c>
      <c r="EZ56" s="39">
        <f t="shared" si="65"/>
        <v>-0.19840103536567338</v>
      </c>
      <c r="FA56" s="39">
        <f t="shared" si="65"/>
        <v>0.39396235283199338</v>
      </c>
      <c r="FB56" s="39">
        <f t="shared" si="65"/>
        <v>-0.32457152006789469</v>
      </c>
      <c r="FC56" s="39">
        <f t="shared" si="65"/>
        <v>0.1167681375171077</v>
      </c>
      <c r="FD56" s="39">
        <f t="shared" si="65"/>
        <v>-5.7865973637551707E-2</v>
      </c>
      <c r="FE56" s="39">
        <f t="shared" si="65"/>
        <v>0.57532857598674847</v>
      </c>
      <c r="FF56" s="39">
        <f t="shared" si="65"/>
        <v>-0.1052818545698454</v>
      </c>
      <c r="FG56" s="39">
        <f t="shared" si="65"/>
        <v>-0.1745162614591047</v>
      </c>
      <c r="FH56" s="39">
        <f t="shared" si="65"/>
        <v>0.63339896753701908</v>
      </c>
      <c r="FI56" s="39">
        <f t="shared" si="65"/>
        <v>-0.58544331322414478</v>
      </c>
      <c r="FJ56" s="39">
        <f t="shared" si="65"/>
        <v>-0.23120476360485592</v>
      </c>
      <c r="FK56" s="39">
        <f t="shared" si="65"/>
        <v>0.1973207873927833</v>
      </c>
      <c r="FL56" s="39">
        <f t="shared" si="65"/>
        <v>0.31024806703393698</v>
      </c>
      <c r="FM56" s="39">
        <f t="shared" si="65"/>
        <v>-1.9779277212892965E-3</v>
      </c>
      <c r="FN56" s="39">
        <f t="shared" si="65"/>
        <v>-6.5790230760413695E-2</v>
      </c>
      <c r="FO56" s="39">
        <f t="shared" si="65"/>
        <v>-1.009832496967106</v>
      </c>
      <c r="FP56" s="39">
        <f t="shared" si="65"/>
        <v>0.95392951983313745</v>
      </c>
      <c r="FQ56" s="39">
        <f t="shared" si="65"/>
        <v>-0.66311948266456233</v>
      </c>
      <c r="FR56" s="39">
        <f t="shared" si="65"/>
        <v>0.56653689216186087</v>
      </c>
      <c r="FS56" s="39">
        <f t="shared" si="65"/>
        <v>-0.15177130468963801</v>
      </c>
      <c r="FT56" s="39">
        <f t="shared" si="65"/>
        <v>0.46835287577742102</v>
      </c>
      <c r="FU56" s="39">
        <f t="shared" si="65"/>
        <v>-0.133196760952417</v>
      </c>
      <c r="FV56" s="39">
        <f t="shared" si="65"/>
        <v>-0.45008914561078001</v>
      </c>
      <c r="FW56" s="39">
        <f t="shared" si="65"/>
        <v>-0.11563509704969401</v>
      </c>
      <c r="FX56" s="39">
        <f t="shared" si="65"/>
        <v>-2.5773205429583901</v>
      </c>
      <c r="FY56" s="39">
        <f t="shared" si="65"/>
        <v>1.14643208569098</v>
      </c>
      <c r="FZ56" s="39">
        <f t="shared" si="65"/>
        <v>-0.49693448987911698</v>
      </c>
      <c r="GA56" s="39">
        <f t="shared" si="65"/>
        <v>7.6467097654355401E-2</v>
      </c>
      <c r="GB56" s="39">
        <f t="shared" si="65"/>
        <v>-4.0211087511203301E-2</v>
      </c>
      <c r="GC56" s="39">
        <f t="shared" si="65"/>
        <v>0.48854722721658</v>
      </c>
      <c r="GD56" s="39">
        <f t="shared" si="65"/>
        <v>-7.3925705386390997E-2</v>
      </c>
      <c r="GE56" s="39">
        <f t="shared" si="65"/>
        <v>8.8915782401632601E-2</v>
      </c>
      <c r="GF56" s="39">
        <f t="shared" ref="GF56:GG56" si="66">SUM(GF57:GF59)</f>
        <v>0.43896366358531802</v>
      </c>
      <c r="GG56" s="39">
        <f t="shared" si="66"/>
        <v>-1.6941478617558201</v>
      </c>
      <c r="GH56" s="39">
        <f t="shared" ref="GH56:GI56" si="67">SUM(GH57:GH59)</f>
        <v>2.0181681869377499</v>
      </c>
      <c r="GI56" s="39">
        <f t="shared" si="67"/>
        <v>-0.43953048382411902</v>
      </c>
      <c r="GJ56" s="39">
        <f t="shared" ref="GJ56" si="68">SUM(GJ57:GJ59)</f>
        <v>-0.320989876475822</v>
      </c>
      <c r="GL56" s="145"/>
      <c r="GN56" s="145"/>
      <c r="GO56" s="145"/>
      <c r="GP56" s="145"/>
    </row>
    <row r="57" spans="1:198" ht="15" x14ac:dyDescent="0.25">
      <c r="A57" s="36" t="s">
        <v>42</v>
      </c>
      <c r="B57" s="88"/>
      <c r="C57" s="39">
        <v>-0.36248857634331999</v>
      </c>
      <c r="D57" s="39">
        <v>0.27778891794976002</v>
      </c>
      <c r="E57" s="39">
        <v>-0.11367463731856001</v>
      </c>
      <c r="F57" s="39">
        <v>1.339803025492E-2</v>
      </c>
      <c r="G57" s="39">
        <v>1.0692462622819201</v>
      </c>
      <c r="H57" s="39">
        <v>1.81095936279564</v>
      </c>
      <c r="I57" s="39">
        <v>1.6974701653422</v>
      </c>
      <c r="J57" s="39">
        <v>1.87813495393536</v>
      </c>
      <c r="K57" s="39">
        <v>-0.80142473708235995</v>
      </c>
      <c r="L57" s="39">
        <v>0.37254868902608002</v>
      </c>
      <c r="M57" s="39">
        <v>0.58738077276760003</v>
      </c>
      <c r="N57" s="39">
        <v>-0.36517745438756</v>
      </c>
      <c r="O57" s="39">
        <v>-0.11826427398028</v>
      </c>
      <c r="P57" s="39">
        <v>-0.13690098042484</v>
      </c>
      <c r="Q57" s="39">
        <v>-8.7852136100599901E-2</v>
      </c>
      <c r="R57" s="39">
        <v>0.10621068274748</v>
      </c>
      <c r="S57" s="39">
        <v>0.17983030920012</v>
      </c>
      <c r="T57" s="39">
        <v>0.16582959938356001</v>
      </c>
      <c r="U57" s="39">
        <v>0.19021494164684</v>
      </c>
      <c r="V57" s="39">
        <v>-0.51830442301040003</v>
      </c>
      <c r="W57" s="39">
        <v>-0.43714845184814</v>
      </c>
      <c r="X57" s="39">
        <v>0.32813731286561998</v>
      </c>
      <c r="Y57" s="39">
        <v>-0.91798752173833997</v>
      </c>
      <c r="Z57" s="39">
        <v>0.96844055155997999</v>
      </c>
      <c r="AA57" s="39">
        <v>-0.21184045867685999</v>
      </c>
      <c r="AB57" s="39">
        <v>-0.40563818997064</v>
      </c>
      <c r="AC57" s="39">
        <v>1.20451105736576</v>
      </c>
      <c r="AD57" s="39">
        <v>-0.22174387610932</v>
      </c>
      <c r="AE57" s="39">
        <v>-0.27086395336301999</v>
      </c>
      <c r="AF57" s="39">
        <v>0.76229163952713996</v>
      </c>
      <c r="AG57" s="39">
        <v>-0.80763205798712001</v>
      </c>
      <c r="AH57" s="39">
        <v>0.68455166211488006</v>
      </c>
      <c r="AI57" s="39">
        <v>4.7297709110219903E-2</v>
      </c>
      <c r="AJ57" s="39">
        <v>-0.70702083054342002</v>
      </c>
      <c r="AK57" s="39">
        <v>-0.53474983886965999</v>
      </c>
      <c r="AL57" s="39">
        <v>0.99401759497496001</v>
      </c>
      <c r="AM57" s="39">
        <v>2.6394564665679899E-2</v>
      </c>
      <c r="AN57" s="39">
        <v>-0.34820039188391999</v>
      </c>
      <c r="AO57" s="39">
        <v>-0.51300797188122005</v>
      </c>
      <c r="AP57" s="39">
        <v>-1.289467102844E-2</v>
      </c>
      <c r="AQ57" s="39">
        <v>-0.52084829224018003</v>
      </c>
      <c r="AR57" s="39">
        <v>1.3435558540341199</v>
      </c>
      <c r="AS57" s="39">
        <v>0.64317999964478001</v>
      </c>
      <c r="AT57" s="39">
        <v>-1.6824164628041001</v>
      </c>
      <c r="AU57" s="39">
        <v>0.29394721629592002</v>
      </c>
      <c r="AV57" s="39">
        <v>-0.54603806920237996</v>
      </c>
      <c r="AW57" s="39">
        <v>0.61822380834591995</v>
      </c>
      <c r="AX57" s="39">
        <v>0.12959784990987999</v>
      </c>
      <c r="AY57" s="39">
        <v>0.59079203767517996</v>
      </c>
      <c r="AZ57" s="39">
        <v>-0.45851309588846001</v>
      </c>
      <c r="BA57" s="39">
        <v>1.2591533712973499</v>
      </c>
      <c r="BB57" s="39">
        <v>-2.0149175343919601</v>
      </c>
      <c r="BC57" s="39">
        <v>1.14338119704291</v>
      </c>
      <c r="BD57" s="39">
        <v>-6.8696970338967503E-2</v>
      </c>
      <c r="BE57" s="39">
        <v>-0.45428073919142797</v>
      </c>
      <c r="BF57" s="39">
        <v>0.61069145093239097</v>
      </c>
      <c r="BG57" s="39">
        <v>8.7513417050110402E-3</v>
      </c>
      <c r="BH57" s="39">
        <v>0.10005297743983201</v>
      </c>
      <c r="BI57" s="39">
        <v>-2.6790640984066201E-2</v>
      </c>
      <c r="BJ57" s="39">
        <v>-0.40320989034882998</v>
      </c>
      <c r="BK57" s="39">
        <v>0.61801111621053995</v>
      </c>
      <c r="BL57" s="39">
        <v>-0.56300006074822295</v>
      </c>
      <c r="BM57" s="39">
        <v>0.90027678361411101</v>
      </c>
      <c r="BN57" s="39">
        <v>-0.54349810848948898</v>
      </c>
      <c r="BO57" s="39">
        <v>-0.22668225260074301</v>
      </c>
      <c r="BP57" s="39">
        <v>1.02129996274596</v>
      </c>
      <c r="BQ57" s="39">
        <v>-0.33495919439361099</v>
      </c>
      <c r="BR57" s="39">
        <v>-0.43920383782373901</v>
      </c>
      <c r="BS57" s="39">
        <v>-3.1946340339768599E-2</v>
      </c>
      <c r="BT57" s="39">
        <v>-0.51062435681416196</v>
      </c>
      <c r="BU57" s="39">
        <v>0.97919473771282395</v>
      </c>
      <c r="BV57" s="39">
        <v>0.99648673338485905</v>
      </c>
      <c r="BW57" s="39">
        <v>-0.92337416526326899</v>
      </c>
      <c r="BX57" s="39">
        <v>-1.10124597024136</v>
      </c>
      <c r="BY57" s="39">
        <v>0.98745998907614296</v>
      </c>
      <c r="BZ57" s="39">
        <v>0.71060551777447201</v>
      </c>
      <c r="CA57" s="39">
        <v>0.1051983141375</v>
      </c>
      <c r="CB57" s="39">
        <v>-1.08927658271435</v>
      </c>
      <c r="CC57" s="39">
        <v>0.41983837845691402</v>
      </c>
      <c r="CD57" s="39">
        <v>-1.44874090126091</v>
      </c>
      <c r="CE57" s="39">
        <v>0.16724776680213199</v>
      </c>
      <c r="CF57" s="39">
        <v>-1.1909857597159399E-2</v>
      </c>
      <c r="CG57" s="39">
        <v>0.90765163773526003</v>
      </c>
      <c r="CH57" s="39">
        <v>1.1477488058709899</v>
      </c>
      <c r="CI57" s="39">
        <v>-2.49658252500359</v>
      </c>
      <c r="CJ57" s="39">
        <v>1.7043731920996601</v>
      </c>
      <c r="CK57" s="39">
        <v>-0.50116908455734799</v>
      </c>
      <c r="CL57" s="39">
        <v>0.58194155322641905</v>
      </c>
      <c r="CM57" s="39">
        <v>-1.57567600591518</v>
      </c>
      <c r="CN57" s="39">
        <v>0.32324999275733601</v>
      </c>
      <c r="CO57" s="39">
        <v>1.1406972694181901</v>
      </c>
      <c r="CP57" s="39">
        <v>-1.0247584570738499</v>
      </c>
      <c r="CQ57" s="39">
        <v>-0.42598303322694497</v>
      </c>
      <c r="CR57" s="39">
        <v>2.5508495801791402</v>
      </c>
      <c r="CS57" s="39">
        <v>-0.34001755430238201</v>
      </c>
      <c r="CT57" s="39">
        <v>0.54293499135438195</v>
      </c>
      <c r="CU57" s="39">
        <v>-1.24939707252625</v>
      </c>
      <c r="CV57" s="39">
        <v>0.322980317996861</v>
      </c>
      <c r="CW57" s="39">
        <v>1.25809625587631</v>
      </c>
      <c r="CX57" s="39">
        <v>-1.6452099149539301</v>
      </c>
      <c r="CY57" s="39">
        <v>1.22496802859246</v>
      </c>
      <c r="CZ57" s="39">
        <v>-2.18719492691659</v>
      </c>
      <c r="DA57" s="39">
        <v>1.25528787361109</v>
      </c>
      <c r="DB57" s="39">
        <v>0.24894675803084501</v>
      </c>
      <c r="DC57" s="39">
        <v>0.143604012775568</v>
      </c>
      <c r="DD57" s="39">
        <v>-0.243623029076286</v>
      </c>
      <c r="DE57" s="39">
        <v>1.1174952754707701</v>
      </c>
      <c r="DF57" s="39">
        <v>-1.4613684183900599</v>
      </c>
      <c r="DG57" s="39">
        <v>0.31202005839330998</v>
      </c>
      <c r="DH57" s="39">
        <v>-0.51289511229223494</v>
      </c>
      <c r="DI57" s="39">
        <v>0.91552401954301599</v>
      </c>
      <c r="DJ57" s="39">
        <v>-1.0350407451416399</v>
      </c>
      <c r="DK57" s="39">
        <v>0.691374484261849</v>
      </c>
      <c r="DL57" s="39">
        <v>0.34554837473317501</v>
      </c>
      <c r="DM57" s="39">
        <v>0.31684911253162501</v>
      </c>
      <c r="DN57" s="39">
        <v>0.24209216340984699</v>
      </c>
      <c r="DO57" s="39">
        <v>-0.48668650075618097</v>
      </c>
      <c r="DP57" s="39">
        <v>-0.628804321913633</v>
      </c>
      <c r="DQ57" s="39">
        <v>-0.356404125993103</v>
      </c>
      <c r="DR57" s="39">
        <v>0.45617324052068298</v>
      </c>
      <c r="DS57" s="39">
        <v>9.0640385072128203E-3</v>
      </c>
      <c r="DT57" s="39">
        <v>-1.35960577608194E-2</v>
      </c>
      <c r="DU57" s="39">
        <v>0.76110176403933905</v>
      </c>
      <c r="DV57" s="39">
        <v>0.81840267634925901</v>
      </c>
      <c r="DW57" s="39">
        <v>-0.31123911024836898</v>
      </c>
      <c r="DX57" s="39">
        <v>0.42903790913497097</v>
      </c>
      <c r="DY57" s="39">
        <v>-1.03007418242349</v>
      </c>
      <c r="DZ57" s="39">
        <v>0.25199954725685803</v>
      </c>
      <c r="EA57" s="39">
        <v>-0.55135550988873505</v>
      </c>
      <c r="EB57" s="39">
        <v>-0.22055144945746299</v>
      </c>
      <c r="EC57" s="39">
        <v>-0.30884599325619499</v>
      </c>
      <c r="ED57" s="39">
        <v>0.393950838875811</v>
      </c>
      <c r="EE57" s="39">
        <v>-0.430043505815071</v>
      </c>
      <c r="EF57" s="39">
        <v>2.3852783940726398E-2</v>
      </c>
      <c r="EG57" s="39">
        <v>0.426576531405082</v>
      </c>
      <c r="EH57" s="39">
        <v>1.2527334201428E-2</v>
      </c>
      <c r="EI57" s="39">
        <v>-0.59233819529186904</v>
      </c>
      <c r="EJ57" s="39">
        <v>0.53903930426911495</v>
      </c>
      <c r="EK57" s="39">
        <v>0.51054241019542401</v>
      </c>
      <c r="EL57" s="39">
        <v>9.1310145192360401E-2</v>
      </c>
      <c r="EM57" s="39">
        <v>-0.344191418004831</v>
      </c>
      <c r="EN57" s="39">
        <v>0.36464437550666001</v>
      </c>
      <c r="EO57" s="39">
        <v>-0.42452583347477102</v>
      </c>
      <c r="EP57" s="39">
        <v>-0.12428749795694199</v>
      </c>
      <c r="EQ57" s="39">
        <v>0.619920956869213</v>
      </c>
      <c r="ER57" s="39">
        <v>4.1569987444970702E-2</v>
      </c>
      <c r="ES57" s="39">
        <v>-0.31080600203261699</v>
      </c>
      <c r="ET57" s="39">
        <v>-8.5089393427806803E-2</v>
      </c>
      <c r="EU57" s="39">
        <v>-8.8835283999775694E-2</v>
      </c>
      <c r="EV57" s="39">
        <v>0.83454703417753096</v>
      </c>
      <c r="EW57" s="39">
        <v>-0.706224059420134</v>
      </c>
      <c r="EX57" s="39">
        <v>-0.20484158956479601</v>
      </c>
      <c r="EY57" s="39">
        <v>0.51345423194028605</v>
      </c>
      <c r="EZ57" s="39">
        <v>-0.22868994543033599</v>
      </c>
      <c r="FA57" s="39">
        <v>0.385353755747948</v>
      </c>
      <c r="FB57" s="39">
        <v>-0.28890733214827802</v>
      </c>
      <c r="FC57" s="39">
        <v>0.18894791306795</v>
      </c>
      <c r="FD57" s="39">
        <v>-0.155493140568704</v>
      </c>
      <c r="FE57" s="39">
        <v>0.64268375317180704</v>
      </c>
      <c r="FF57" s="39">
        <v>-0.153480538243704</v>
      </c>
      <c r="FG57" s="39">
        <v>-0.17352296179556101</v>
      </c>
      <c r="FH57" s="39">
        <v>0.61126257503518799</v>
      </c>
      <c r="FI57" s="39">
        <v>-0.60483630665523602</v>
      </c>
      <c r="FJ57" s="39">
        <v>-0.22808296466229</v>
      </c>
      <c r="FK57" s="39">
        <v>0.215909681096244</v>
      </c>
      <c r="FL57" s="39">
        <v>0.35206125287072898</v>
      </c>
      <c r="FM57" s="39">
        <v>-4.1899114198950399E-2</v>
      </c>
      <c r="FN57" s="39">
        <v>-3.5849340902167799E-2</v>
      </c>
      <c r="FO57" s="39">
        <v>-1.0015076997869301</v>
      </c>
      <c r="FP57" s="39">
        <v>0.93278642699485004</v>
      </c>
      <c r="FQ57" s="39">
        <v>-0.689370973772503</v>
      </c>
      <c r="FR57" s="39">
        <v>0.58451088607360402</v>
      </c>
      <c r="FS57" s="39">
        <v>-0.15177130468963801</v>
      </c>
      <c r="FT57" s="39">
        <v>0.46835287577742102</v>
      </c>
      <c r="FU57" s="39">
        <v>-0.133196760952417</v>
      </c>
      <c r="FV57" s="39">
        <v>-0.45008914561078001</v>
      </c>
      <c r="FW57" s="39">
        <v>-0.11563509704969401</v>
      </c>
      <c r="FX57" s="39">
        <v>-2.5773205429583901</v>
      </c>
      <c r="FY57" s="39">
        <v>1.14643208569098</v>
      </c>
      <c r="FZ57" s="39">
        <v>-0.49693448987911698</v>
      </c>
      <c r="GA57" s="39">
        <v>7.6467097654355401E-2</v>
      </c>
      <c r="GB57" s="39">
        <v>-4.0211087511203301E-2</v>
      </c>
      <c r="GC57" s="39">
        <v>0.48854722721658</v>
      </c>
      <c r="GD57" s="39">
        <v>-7.3925705386390997E-2</v>
      </c>
      <c r="GE57" s="39">
        <v>8.8915782401632601E-2</v>
      </c>
      <c r="GF57" s="39">
        <v>0.43896366358531802</v>
      </c>
      <c r="GG57" s="39">
        <v>-1.6941478617558201</v>
      </c>
      <c r="GH57" s="39">
        <v>2.0181681869377499</v>
      </c>
      <c r="GI57" s="39">
        <v>-0.43953048382411902</v>
      </c>
      <c r="GJ57" s="39">
        <v>-0.320989876475822</v>
      </c>
      <c r="GL57" s="145"/>
      <c r="GN57" s="145"/>
      <c r="GO57" s="145"/>
      <c r="GP57" s="145"/>
    </row>
    <row r="58" spans="1:198" ht="15" x14ac:dyDescent="0.25">
      <c r="A58" s="36" t="s">
        <v>43</v>
      </c>
      <c r="B58" s="88"/>
      <c r="C58" s="39">
        <v>-5.1462382568359402E-2</v>
      </c>
      <c r="D58" s="39">
        <v>-2.17106926460266E-2</v>
      </c>
      <c r="E58" s="39">
        <v>3.5380388015747097E-2</v>
      </c>
      <c r="F58" s="39">
        <v>0.11687826041030901</v>
      </c>
      <c r="G58" s="39">
        <v>-2.81434904670715E-2</v>
      </c>
      <c r="H58" s="39">
        <v>7.3787975006103504E-3</v>
      </c>
      <c r="I58" s="39">
        <v>3.4292488384246797E-2</v>
      </c>
      <c r="J58" s="39">
        <v>0.104722164527893</v>
      </c>
      <c r="K58" s="39">
        <v>-0.144974450893402</v>
      </c>
      <c r="L58" s="39">
        <v>8.9869969558715908E-3</v>
      </c>
      <c r="M58" s="39">
        <v>7.0855375999450701E-2</v>
      </c>
      <c r="N58" s="39">
        <v>-0.144501451053619</v>
      </c>
      <c r="O58" s="39">
        <v>-0.21072142862319901</v>
      </c>
      <c r="P58" s="39">
        <v>0.21214042814254799</v>
      </c>
      <c r="Q58" s="39">
        <v>-0.134237354530334</v>
      </c>
      <c r="R58" s="39">
        <v>0.18849043615341199</v>
      </c>
      <c r="S58" s="39">
        <v>5.04690829048157E-2</v>
      </c>
      <c r="T58" s="39">
        <v>-1.79739939117433E-3</v>
      </c>
      <c r="U58" s="39">
        <v>-3.37248885765076E-2</v>
      </c>
      <c r="V58" s="39">
        <v>0.183571237819672</v>
      </c>
      <c r="W58" s="39">
        <v>-0.28474590354919399</v>
      </c>
      <c r="X58" s="39">
        <v>0.53794271778488201</v>
      </c>
      <c r="Y58" s="39">
        <v>0.50024463055419899</v>
      </c>
      <c r="Z58" s="39">
        <v>-0.19549083378219601</v>
      </c>
      <c r="AA58" s="39">
        <v>-0.188159336265564</v>
      </c>
      <c r="AB58" s="39">
        <v>0.175435640575409</v>
      </c>
      <c r="AC58" s="39">
        <v>0.46519534242630001</v>
      </c>
      <c r="AD58" s="39">
        <v>5.0043383049011202E-2</v>
      </c>
      <c r="AE58" s="39">
        <v>-0.17855743951797501</v>
      </c>
      <c r="AF58" s="39">
        <v>-0.177280339950562</v>
      </c>
      <c r="AG58" s="39">
        <v>-0.126811257045746</v>
      </c>
      <c r="AH58" s="39">
        <v>-0.190902735336304</v>
      </c>
      <c r="AI58" s="39">
        <v>-0.14147425207900999</v>
      </c>
      <c r="AJ58" s="39">
        <v>2.1001192886352601E-2</v>
      </c>
      <c r="AK58" s="39">
        <v>-0.150555849002838</v>
      </c>
      <c r="AL58" s="39">
        <v>0.18475373741912801</v>
      </c>
      <c r="AM58" s="39">
        <v>1.6886094280242899E-2</v>
      </c>
      <c r="AN58" s="39">
        <v>-4.4745784843444797E-2</v>
      </c>
      <c r="AO58" s="39">
        <v>-2.2656692325592E-2</v>
      </c>
      <c r="AP58" s="39">
        <v>-5.3117882007598899E-2</v>
      </c>
      <c r="AQ58" s="39">
        <v>1.1730396026611301E-2</v>
      </c>
      <c r="AR58" s="39">
        <v>-4.4367384971618698E-2</v>
      </c>
      <c r="AS58" s="39">
        <v>2.0764692966461201E-2</v>
      </c>
      <c r="AT58" s="39">
        <v>-5.7422180549621601E-2</v>
      </c>
      <c r="AU58" s="39">
        <v>4.4414684955596903E-2</v>
      </c>
      <c r="AV58" s="39">
        <v>-4.7631083866119403E-2</v>
      </c>
      <c r="AW58" s="39">
        <v>0.105668164207458</v>
      </c>
      <c r="AX58" s="39">
        <v>-7.4970474605560306E-2</v>
      </c>
      <c r="AY58" s="39">
        <v>6.9767476367950401E-2</v>
      </c>
      <c r="AZ58" s="39">
        <v>-0.11877025976944</v>
      </c>
      <c r="BA58" s="39">
        <v>8.3200671817779501E-2</v>
      </c>
      <c r="BB58" s="39">
        <v>-0.101836865505219</v>
      </c>
      <c r="BC58" s="39">
        <v>3.8785986862182602E-3</v>
      </c>
      <c r="BD58" s="39">
        <v>-3.9731986541748096E-3</v>
      </c>
      <c r="BE58" s="39">
        <v>-1.1730396026611301E-2</v>
      </c>
      <c r="BF58" s="39">
        <v>5.8226280277252199E-2</v>
      </c>
      <c r="BG58" s="39">
        <v>-4.3184885372161898E-2</v>
      </c>
      <c r="BH58" s="39">
        <v>-2.39810918769836E-2</v>
      </c>
      <c r="BI58" s="39">
        <v>-1.9203793495178201E-2</v>
      </c>
      <c r="BJ58" s="39">
        <v>8.0173472843170196E-2</v>
      </c>
      <c r="BK58" s="39">
        <v>-3.4387088352203402E-2</v>
      </c>
      <c r="BL58" s="39">
        <v>9.9471866306304904E-2</v>
      </c>
      <c r="BM58" s="39">
        <v>-7.7477373756408702E-2</v>
      </c>
      <c r="BN58" s="39">
        <v>9.5025667812347406E-2</v>
      </c>
      <c r="BO58" s="39">
        <v>-9.7627166931152295E-2</v>
      </c>
      <c r="BP58" s="39">
        <v>8.5944070888519297E-2</v>
      </c>
      <c r="BQ58" s="39">
        <v>3.5900687839508102E-2</v>
      </c>
      <c r="BR58" s="39">
        <v>-7.8044973564147897E-3</v>
      </c>
      <c r="BS58" s="39">
        <v>4.41781850357056E-2</v>
      </c>
      <c r="BT58" s="39">
        <v>-2.8096190483093302E-2</v>
      </c>
      <c r="BU58" s="39">
        <v>-4.3042985420227102E-2</v>
      </c>
      <c r="BV58" s="39">
        <v>1.7642894023895302E-2</v>
      </c>
      <c r="BW58" s="39">
        <v>-3.3109988784789999E-3</v>
      </c>
      <c r="BX58" s="39">
        <v>-4.7441883930206298E-2</v>
      </c>
      <c r="BY58" s="39">
        <v>-1.8919993591307E-4</v>
      </c>
      <c r="BZ58" s="39">
        <v>-2.5494691364288301E-2</v>
      </c>
      <c r="CA58" s="39">
        <v>-1.4521095081329399E-2</v>
      </c>
      <c r="CB58" s="39">
        <v>2.1805292613983202E-2</v>
      </c>
      <c r="CC58" s="39">
        <v>9.7769066883087105E-2</v>
      </c>
      <c r="CD58" s="39">
        <v>-9.2660668613433805E-2</v>
      </c>
      <c r="CE58" s="39">
        <v>5.6901880725860603E-2</v>
      </c>
      <c r="CF58" s="39">
        <v>1.8257793815612801E-2</v>
      </c>
      <c r="CG58" s="39">
        <v>-5.3969281719207798E-2</v>
      </c>
      <c r="CH58" s="39">
        <v>2.0764692966461201E-2</v>
      </c>
      <c r="CI58" s="39">
        <v>-8.5234571128845193E-2</v>
      </c>
      <c r="CJ58" s="39">
        <v>-5.6949180709838898E-2</v>
      </c>
      <c r="CK58" s="39">
        <v>5.15096825523376E-2</v>
      </c>
      <c r="CL58" s="39">
        <v>-1.46629950332642E-2</v>
      </c>
      <c r="CM58" s="39">
        <v>-3.4055988464355498E-3</v>
      </c>
      <c r="CN58" s="39">
        <v>1.42372951774597E-2</v>
      </c>
      <c r="CO58" s="39">
        <v>-1.4284595161438001E-2</v>
      </c>
      <c r="CP58" s="39">
        <v>-3.7839987182617502E-4</v>
      </c>
      <c r="CQ58" s="39">
        <v>-1.5703594680786099E-2</v>
      </c>
      <c r="CR58" s="39">
        <v>3.5711487903594998E-2</v>
      </c>
      <c r="CS58" s="39">
        <v>-5.3023282039642301E-2</v>
      </c>
      <c r="CT58" s="39">
        <v>0.15424524775314299</v>
      </c>
      <c r="CU58" s="39">
        <v>-0.20963352899169899</v>
      </c>
      <c r="CV58" s="39">
        <v>0.16034694568634</v>
      </c>
      <c r="CW58" s="39">
        <v>4.2569985580444298E-3</v>
      </c>
      <c r="CX58" s="39">
        <v>-7.7098973884582598E-3</v>
      </c>
      <c r="CY58" s="39">
        <v>-6.1962979011535701E-3</v>
      </c>
      <c r="CZ58" s="39">
        <v>-4.5786384490966801E-2</v>
      </c>
      <c r="DA58" s="39">
        <v>1.14465961227417E-2</v>
      </c>
      <c r="DB58" s="39">
        <v>0.124871957702637</v>
      </c>
      <c r="DC58" s="39">
        <v>-0.20471433065795899</v>
      </c>
      <c r="DD58" s="39">
        <v>0.13281835501098599</v>
      </c>
      <c r="DE58" s="39">
        <v>1.18249959945679E-3</v>
      </c>
      <c r="DF58" s="39">
        <v>-9.0106469478607204E-2</v>
      </c>
      <c r="DG58" s="39">
        <v>-1.3906195289611799E-2</v>
      </c>
      <c r="DH58" s="39">
        <v>1.76901940078735E-2</v>
      </c>
      <c r="DI58" s="39">
        <v>-4.6637784202575701E-2</v>
      </c>
      <c r="DJ58" s="39">
        <v>0.145352850765228</v>
      </c>
      <c r="DK58" s="39">
        <v>-3.5333088031768801E-2</v>
      </c>
      <c r="DL58" s="39">
        <v>0.11768236013793899</v>
      </c>
      <c r="DM58" s="39">
        <v>-0.14454875103759801</v>
      </c>
      <c r="DN58" s="39">
        <v>7.4355574813842806E-2</v>
      </c>
      <c r="DO58" s="39">
        <v>-6.6219977569580103E-3</v>
      </c>
      <c r="DP58" s="39">
        <v>-7.1801375679016094E-2</v>
      </c>
      <c r="DQ58" s="39">
        <v>-5.6570780838012702E-2</v>
      </c>
      <c r="DR58" s="39">
        <v>-6.5746977729797401E-3</v>
      </c>
      <c r="DS58" s="39">
        <v>-7.9463973083496193E-3</v>
      </c>
      <c r="DT58" s="39">
        <v>8.4666971321105997E-2</v>
      </c>
      <c r="DU58" s="39">
        <v>-7.56799743652343E-4</v>
      </c>
      <c r="DV58" s="39">
        <v>-1.25344957542419E-2</v>
      </c>
      <c r="DW58" s="39">
        <v>0.121135258968353</v>
      </c>
      <c r="DX58" s="39">
        <v>9.8383966674804701E-2</v>
      </c>
      <c r="DY58" s="39">
        <v>-0.130642555747986</v>
      </c>
      <c r="DZ58" s="39">
        <v>8.9113169815063495E-2</v>
      </c>
      <c r="EA58" s="39">
        <v>-4.72526839942932E-2</v>
      </c>
      <c r="EB58" s="39">
        <v>5.8699280117034902E-2</v>
      </c>
      <c r="EC58" s="39">
        <v>6.1489979171753205E-4</v>
      </c>
      <c r="ED58" s="39">
        <v>3.8738686878204302E-2</v>
      </c>
      <c r="EE58" s="39">
        <v>-4.0063086429595898E-2</v>
      </c>
      <c r="EF58" s="39">
        <v>3.8312987022399901E-2</v>
      </c>
      <c r="EG58" s="39">
        <v>4.6637784202575701E-2</v>
      </c>
      <c r="EH58" s="39">
        <v>-0.107134463710785</v>
      </c>
      <c r="EI58" s="39">
        <v>3.0650389617919899E-2</v>
      </c>
      <c r="EJ58" s="39">
        <v>1.6058344560623199E-2</v>
      </c>
      <c r="EK58" s="39">
        <v>1.7784793975830101E-2</v>
      </c>
      <c r="EL58" s="39">
        <v>-0.115222760971069</v>
      </c>
      <c r="EM58" s="39">
        <v>3.0130089794158901E-2</v>
      </c>
      <c r="EN58" s="39">
        <v>-0.11496440386253701</v>
      </c>
      <c r="EO58" s="39">
        <v>5.8176234792494903E-2</v>
      </c>
      <c r="EP58" s="39">
        <v>-1.6223894504547101E-2</v>
      </c>
      <c r="EQ58" s="39">
        <v>1.0595196411132801E-2</v>
      </c>
      <c r="ER58" s="39">
        <v>2.0575493030548099E-2</v>
      </c>
      <c r="ES58" s="39">
        <v>-5.5028425766576197E-2</v>
      </c>
      <c r="ET58" s="39">
        <v>4.55525434629971E-2</v>
      </c>
      <c r="EU58" s="39">
        <v>-0.112394669985658</v>
      </c>
      <c r="EV58" s="39">
        <v>5.9483898625678398E-2</v>
      </c>
      <c r="EW58" s="39">
        <v>5.11785826644897E-2</v>
      </c>
      <c r="EX58" s="39">
        <v>1.9865993270874001E-3</v>
      </c>
      <c r="EY58" s="39">
        <v>-6.7165977249145602E-3</v>
      </c>
      <c r="EZ58" s="39">
        <v>3.1123389457702599E-2</v>
      </c>
      <c r="FA58" s="39">
        <v>8.6085970840453999E-3</v>
      </c>
      <c r="FB58" s="39">
        <v>-3.5664187919616702E-2</v>
      </c>
      <c r="FC58" s="39">
        <v>-7.2179775550842304E-2</v>
      </c>
      <c r="FD58" s="39">
        <v>9.7627166931152295E-2</v>
      </c>
      <c r="FE58" s="39">
        <v>-6.7355177185058596E-2</v>
      </c>
      <c r="FF58" s="39">
        <v>4.81986836738586E-2</v>
      </c>
      <c r="FG58" s="39">
        <v>-9.9329966354369894E-4</v>
      </c>
      <c r="FH58" s="39">
        <v>2.2136392501831099E-2</v>
      </c>
      <c r="FI58" s="39">
        <v>1.9392993431091299E-2</v>
      </c>
      <c r="FJ58" s="39">
        <v>-3.1217989425659301E-3</v>
      </c>
      <c r="FK58" s="39">
        <v>-1.8588893703460702E-2</v>
      </c>
      <c r="FL58" s="39">
        <v>-4.1813185836792E-2</v>
      </c>
      <c r="FM58" s="39">
        <v>3.9921186477661103E-2</v>
      </c>
      <c r="FN58" s="39">
        <v>-2.99408898582459E-2</v>
      </c>
      <c r="FO58" s="39">
        <v>-8.3247971801757893E-3</v>
      </c>
      <c r="FP58" s="39">
        <v>2.11430928382874E-2</v>
      </c>
      <c r="FQ58" s="39">
        <v>2.62514911079407E-2</v>
      </c>
      <c r="FR58" s="39">
        <v>-1.7973993911743199E-2</v>
      </c>
      <c r="FS58" s="39">
        <v>0</v>
      </c>
      <c r="FT58" s="39">
        <v>0</v>
      </c>
      <c r="FU58" s="39">
        <v>0</v>
      </c>
      <c r="FV58" s="39">
        <v>0</v>
      </c>
      <c r="FW58" s="39">
        <v>0</v>
      </c>
      <c r="FX58" s="39">
        <v>0</v>
      </c>
      <c r="FY58" s="39">
        <v>0</v>
      </c>
      <c r="FZ58" s="39">
        <v>0</v>
      </c>
      <c r="GA58" s="39">
        <v>0</v>
      </c>
      <c r="GB58" s="39">
        <v>0</v>
      </c>
      <c r="GC58" s="39">
        <v>0</v>
      </c>
      <c r="GD58" s="39">
        <v>0</v>
      </c>
      <c r="GE58" s="39">
        <v>0</v>
      </c>
      <c r="GF58" s="39">
        <v>0</v>
      </c>
      <c r="GG58" s="39">
        <v>0</v>
      </c>
      <c r="GH58" s="39">
        <v>0</v>
      </c>
      <c r="GI58" s="39">
        <v>0</v>
      </c>
      <c r="GJ58" s="39">
        <v>0</v>
      </c>
      <c r="GL58" s="145"/>
      <c r="GN58" s="145"/>
      <c r="GO58" s="145"/>
      <c r="GP58" s="145"/>
    </row>
    <row r="59" spans="1:198" ht="15" x14ac:dyDescent="0.25">
      <c r="A59" s="36" t="s">
        <v>44</v>
      </c>
      <c r="B59" s="88"/>
      <c r="C59" s="39">
        <v>-0.123145563552856</v>
      </c>
      <c r="D59" s="39">
        <v>0.40576787990570101</v>
      </c>
      <c r="E59" s="39">
        <v>-0.166993550575256</v>
      </c>
      <c r="F59" s="39">
        <v>3.81871886978149E-2</v>
      </c>
      <c r="G59" s="39">
        <v>9.5073571861267095E-2</v>
      </c>
      <c r="H59" s="39">
        <v>0.105467168785095</v>
      </c>
      <c r="I59" s="39">
        <v>9.44703720397949E-2</v>
      </c>
      <c r="J59" s="39">
        <v>0.21705913575744601</v>
      </c>
      <c r="K59" s="39">
        <v>0.25919032328796399</v>
      </c>
      <c r="L59" s="39">
        <v>-0.25635992412567099</v>
      </c>
      <c r="M59" s="39">
        <v>-0.231489531486511</v>
      </c>
      <c r="N59" s="39">
        <v>-0.126347162605286</v>
      </c>
      <c r="O59" s="39">
        <v>0.36985429053497298</v>
      </c>
      <c r="P59" s="39">
        <v>-0.386279885673523</v>
      </c>
      <c r="Q59" s="39">
        <v>0.241836728424072</v>
      </c>
      <c r="R59" s="39">
        <v>0.22188473432922401</v>
      </c>
      <c r="S59" s="39">
        <v>8.6489574401855507E-2</v>
      </c>
      <c r="T59" s="39">
        <v>4.4265586898803701E-2</v>
      </c>
      <c r="U59" s="39">
        <v>-0.29547511254882802</v>
      </c>
      <c r="V59" s="39">
        <v>9.0201573303222607E-2</v>
      </c>
      <c r="W59" s="39">
        <v>6.9460779441833501E-2</v>
      </c>
      <c r="X59" s="39">
        <v>0.21070233763885499</v>
      </c>
      <c r="Y59" s="39">
        <v>-0.222116734260559</v>
      </c>
      <c r="Z59" s="39">
        <v>3.88367885055542E-2</v>
      </c>
      <c r="AA59" s="39">
        <v>-5.1782384674072299E-2</v>
      </c>
      <c r="AB59" s="39">
        <v>0.205319939231873</v>
      </c>
      <c r="AC59" s="39">
        <v>5.6607983245849598E-2</v>
      </c>
      <c r="AD59" s="39">
        <v>8.5561574676513694E-2</v>
      </c>
      <c r="AE59" s="39">
        <v>-3.2572790359497103E-2</v>
      </c>
      <c r="AF59" s="39">
        <v>-0.125743962783813</v>
      </c>
      <c r="AG59" s="39">
        <v>-0.23343833090972901</v>
      </c>
      <c r="AH59" s="39">
        <v>1.0161596992492699E-2</v>
      </c>
      <c r="AI59" s="39">
        <v>-8.3798375198364305E-2</v>
      </c>
      <c r="AJ59" s="39">
        <v>-0.121892763923645</v>
      </c>
      <c r="AK59" s="39">
        <v>-0.12690396244049101</v>
      </c>
      <c r="AL59" s="39">
        <v>0.12991996154785199</v>
      </c>
      <c r="AM59" s="39">
        <v>0.25107032569122301</v>
      </c>
      <c r="AN59" s="39">
        <v>-0.120175964431763</v>
      </c>
      <c r="AO59" s="39">
        <v>-0.201886340248108</v>
      </c>
      <c r="AP59" s="39">
        <v>5.8139182792663599E-2</v>
      </c>
      <c r="AQ59" s="39">
        <v>-2.1622393600463901E-2</v>
      </c>
      <c r="AR59" s="39">
        <v>0.14216955792236299</v>
      </c>
      <c r="AS59" s="39">
        <v>-6.8857579620361306E-2</v>
      </c>
      <c r="AT59" s="39">
        <v>-5.4612783836364802E-2</v>
      </c>
      <c r="AU59" s="39">
        <v>8.4401575019836403E-2</v>
      </c>
      <c r="AV59" s="39">
        <v>-9.9249570625305206E-2</v>
      </c>
      <c r="AW59" s="39">
        <v>8.5515174690246595E-2</v>
      </c>
      <c r="AX59" s="39">
        <v>-5.7767982902526903E-2</v>
      </c>
      <c r="AY59" s="39">
        <v>-0.102311969718933</v>
      </c>
      <c r="AZ59" s="39">
        <v>8.6303974456787107E-3</v>
      </c>
      <c r="BA59" s="39">
        <v>-9.0202293662990304E-2</v>
      </c>
      <c r="BB59" s="39">
        <v>4.9677336777552997E-2</v>
      </c>
      <c r="BC59" s="39">
        <v>4.3598218216796603E-2</v>
      </c>
      <c r="BD59" s="39">
        <v>-1.94343106082603E-2</v>
      </c>
      <c r="BE59" s="39">
        <v>6.15769038350985E-2</v>
      </c>
      <c r="BF59" s="39">
        <v>1.71115899357837E-2</v>
      </c>
      <c r="BG59" s="39">
        <v>-0.117589828138085</v>
      </c>
      <c r="BH59" s="39">
        <v>0.235742796090565</v>
      </c>
      <c r="BI59" s="39">
        <v>-8.9338662898118898E-2</v>
      </c>
      <c r="BJ59" s="39">
        <v>-6.8005501791464399E-4</v>
      </c>
      <c r="BK59" s="39">
        <v>-0.150442852957064</v>
      </c>
      <c r="BL59" s="39">
        <v>-5.3220784248351999E-2</v>
      </c>
      <c r="BM59" s="39">
        <v>-4.0024458794540502E-2</v>
      </c>
      <c r="BN59" s="39">
        <v>9.6511971435546892E-3</v>
      </c>
      <c r="BO59" s="39">
        <v>7.1827178741455097E-2</v>
      </c>
      <c r="BP59" s="39">
        <v>-4.3687209913030101E-2</v>
      </c>
      <c r="BQ59" s="39">
        <v>-4.6771186157226599E-2</v>
      </c>
      <c r="BR59" s="39">
        <v>-1.0161596992492699E-2</v>
      </c>
      <c r="BS59" s="39">
        <v>-1.16463965530396E-2</v>
      </c>
      <c r="BT59" s="39">
        <v>2.1947193504333499E-2</v>
      </c>
      <c r="BU59" s="39">
        <v>5.628318334198E-2</v>
      </c>
      <c r="BV59" s="39">
        <v>-4.3847987022399899E-2</v>
      </c>
      <c r="BW59" s="39">
        <v>-6.6862380210876496E-2</v>
      </c>
      <c r="BX59" s="39">
        <v>-6.3939181076049803E-2</v>
      </c>
      <c r="BY59" s="39">
        <v>3.2943990249633798E-3</v>
      </c>
      <c r="BZ59" s="39">
        <v>6.5563180595397896E-2</v>
      </c>
      <c r="CA59" s="39">
        <v>-4.1945587585449202E-2</v>
      </c>
      <c r="CB59" s="39">
        <v>2.4035192886352499E-2</v>
      </c>
      <c r="CC59" s="39">
        <v>-0.147459156356812</v>
      </c>
      <c r="CD59" s="39">
        <v>1.77247947540283E-2</v>
      </c>
      <c r="CE59" s="39">
        <v>2.26431932983398E-2</v>
      </c>
      <c r="CF59" s="39">
        <v>-5.2756784385681203E-2</v>
      </c>
      <c r="CG59" s="39">
        <v>6.4495980911254899E-2</v>
      </c>
      <c r="CH59" s="39">
        <v>4.6260786308288601E-2</v>
      </c>
      <c r="CI59" s="39">
        <v>-7.9575976448059096E-2</v>
      </c>
      <c r="CJ59" s="39">
        <v>-2.6076792282104501E-2</v>
      </c>
      <c r="CK59" s="39">
        <v>-5.20143846054077E-2</v>
      </c>
      <c r="CL59" s="39">
        <v>3.33615901260376E-2</v>
      </c>
      <c r="CM59" s="39">
        <v>-1.5172795509338401E-2</v>
      </c>
      <c r="CN59" s="39">
        <v>1.0532796882629401E-2</v>
      </c>
      <c r="CO59" s="39">
        <v>2.72831919250488E-2</v>
      </c>
      <c r="CP59" s="39">
        <v>-2.31999931335449E-3</v>
      </c>
      <c r="CQ59" s="39">
        <v>-2.48239926528931E-2</v>
      </c>
      <c r="CR59" s="39">
        <v>8.6860774291992196E-2</v>
      </c>
      <c r="CS59" s="39">
        <v>1.7028794960021999E-2</v>
      </c>
      <c r="CT59" s="39">
        <v>-4.129598777771E-2</v>
      </c>
      <c r="CU59" s="39">
        <v>1.2667196250915501E-2</v>
      </c>
      <c r="CV59" s="39">
        <v>6.0319982147216504E-4</v>
      </c>
      <c r="CW59" s="39">
        <v>-7.65599773406982E-3</v>
      </c>
      <c r="CX59" s="39">
        <v>-9.4191972122192394E-3</v>
      </c>
      <c r="CY59" s="39">
        <v>-3.8975988464355401E-3</v>
      </c>
      <c r="CZ59" s="39">
        <v>-2.4267192817688001E-2</v>
      </c>
      <c r="DA59" s="39">
        <v>8.3983975143432608E-3</v>
      </c>
      <c r="DB59" s="39">
        <v>-2.1390393669128399E-2</v>
      </c>
      <c r="DC59" s="39">
        <v>2.3756792968749999E-2</v>
      </c>
      <c r="DD59" s="39">
        <v>-1.9023994369506799E-2</v>
      </c>
      <c r="DE59" s="39">
        <v>1.2481596305847199E-2</v>
      </c>
      <c r="DF59" s="39">
        <v>-2.6865592048644998E-2</v>
      </c>
      <c r="DG59" s="39">
        <v>2.3895992927551301E-2</v>
      </c>
      <c r="DH59" s="39">
        <v>-2.01839940261841E-2</v>
      </c>
      <c r="DI59" s="39">
        <v>2.1993593490600601E-2</v>
      </c>
      <c r="DJ59" s="39">
        <v>-2.0323193984985399E-2</v>
      </c>
      <c r="DK59" s="39">
        <v>8.4447975006103505E-3</v>
      </c>
      <c r="DL59" s="39">
        <v>1.0393596923828101E-2</v>
      </c>
      <c r="DM59" s="39">
        <v>-1.0671996841430699E-3</v>
      </c>
      <c r="DN59" s="39">
        <v>-1.09967967453003E-2</v>
      </c>
      <c r="DO59" s="39">
        <v>6.3567981185913098E-3</v>
      </c>
      <c r="DP59" s="39">
        <v>1.19247964706421E-2</v>
      </c>
      <c r="DQ59" s="39">
        <v>-4.2687987365722701E-3</v>
      </c>
      <c r="DR59" s="39">
        <v>-6.3103981323242202E-3</v>
      </c>
      <c r="DS59" s="39">
        <v>-1.2713596237182601E-2</v>
      </c>
      <c r="DT59" s="39">
        <v>-5.38239840698242E-3</v>
      </c>
      <c r="DU59" s="39">
        <v>1.6007995262146E-2</v>
      </c>
      <c r="DV59" s="39">
        <v>2.1947193504333499E-2</v>
      </c>
      <c r="DW59" s="39">
        <v>1.55439953994751E-2</v>
      </c>
      <c r="DX59" s="39">
        <v>-4.9230385429382302E-2</v>
      </c>
      <c r="DY59" s="39">
        <v>8.5375974731445297E-3</v>
      </c>
      <c r="DZ59" s="39">
        <v>-2.1993593490600601E-2</v>
      </c>
      <c r="EA59" s="39">
        <v>1.492790914216E-2</v>
      </c>
      <c r="EB59" s="39">
        <v>-2.2716383477199998E-3</v>
      </c>
      <c r="EC59" s="39">
        <v>2.9577658486639999E-2</v>
      </c>
      <c r="ED59" s="39">
        <v>-2.87431790936E-2</v>
      </c>
      <c r="EE59" s="39">
        <v>1.0709152210680001E-2</v>
      </c>
      <c r="EF59" s="39">
        <v>-2.1835544117879999E-2</v>
      </c>
      <c r="EG59" s="39">
        <v>2.8557739228480001E-2</v>
      </c>
      <c r="EH59" s="39">
        <v>6.3976753466399999E-3</v>
      </c>
      <c r="EI59" s="39">
        <v>-2.3643582802800002E-3</v>
      </c>
      <c r="EJ59" s="39">
        <v>1.1518355793109199E-3</v>
      </c>
      <c r="EK59" s="39">
        <v>-1.849762654572E-2</v>
      </c>
      <c r="EL59" s="39">
        <v>7.8811942676000005E-3</v>
      </c>
      <c r="EM59" s="39">
        <v>7.97391420016E-3</v>
      </c>
      <c r="EN59" s="39">
        <v>-5.7949957849999997E-3</v>
      </c>
      <c r="EO59" s="39">
        <v>-1.20535912328E-3</v>
      </c>
      <c r="EP59" s="39">
        <v>-2.0676544960879999E-2</v>
      </c>
      <c r="EQ59" s="39">
        <v>1.8729426377119999E-2</v>
      </c>
      <c r="ER59" s="39">
        <v>7.1857947734E-3</v>
      </c>
      <c r="ES59" s="39">
        <v>7.8348343013200008E-3</v>
      </c>
      <c r="ET59" s="39">
        <v>-2.739874007148E-2</v>
      </c>
      <c r="EU59" s="39">
        <v>2.8835899026159999E-2</v>
      </c>
      <c r="EV59" s="39">
        <v>-2.100106472484E-2</v>
      </c>
      <c r="EW59" s="39">
        <v>-1.729226742244E-2</v>
      </c>
      <c r="EX59" s="39">
        <v>9.3647131885599994E-3</v>
      </c>
      <c r="EY59" s="39">
        <v>-1.8219466748040002E-2</v>
      </c>
      <c r="EZ59" s="39">
        <v>-8.3447939304000002E-4</v>
      </c>
      <c r="FA59" s="39">
        <v>0</v>
      </c>
      <c r="FB59" s="39">
        <v>0</v>
      </c>
      <c r="FC59" s="39">
        <v>0</v>
      </c>
      <c r="FD59" s="39">
        <v>0</v>
      </c>
      <c r="FE59" s="39">
        <v>0</v>
      </c>
      <c r="FF59" s="39">
        <v>0</v>
      </c>
      <c r="FG59" s="39">
        <v>0</v>
      </c>
      <c r="FH59" s="39">
        <v>0</v>
      </c>
      <c r="FI59" s="39">
        <v>0</v>
      </c>
      <c r="FJ59" s="39">
        <v>0</v>
      </c>
      <c r="FK59" s="39">
        <v>0</v>
      </c>
      <c r="FL59" s="39">
        <v>0</v>
      </c>
      <c r="FM59" s="39">
        <v>0</v>
      </c>
      <c r="FN59" s="39">
        <v>0</v>
      </c>
      <c r="FO59" s="39">
        <v>0</v>
      </c>
      <c r="FP59" s="39">
        <v>0</v>
      </c>
      <c r="FQ59" s="39">
        <v>0</v>
      </c>
      <c r="FR59" s="39">
        <v>0</v>
      </c>
      <c r="FS59" s="39">
        <v>0</v>
      </c>
      <c r="FT59" s="39">
        <v>0</v>
      </c>
      <c r="FU59" s="39">
        <v>0</v>
      </c>
      <c r="FV59" s="39">
        <v>0</v>
      </c>
      <c r="FW59" s="39">
        <v>0</v>
      </c>
      <c r="FX59" s="39">
        <v>0</v>
      </c>
      <c r="FY59" s="39">
        <v>0</v>
      </c>
      <c r="FZ59" s="39">
        <v>0</v>
      </c>
      <c r="GA59" s="39">
        <v>0</v>
      </c>
      <c r="GB59" s="39">
        <v>0</v>
      </c>
      <c r="GC59" s="39">
        <v>0</v>
      </c>
      <c r="GD59" s="39">
        <v>0</v>
      </c>
      <c r="GE59" s="39">
        <v>0</v>
      </c>
      <c r="GF59" s="39">
        <v>0</v>
      </c>
      <c r="GG59" s="39">
        <v>0</v>
      </c>
      <c r="GH59" s="39">
        <v>0</v>
      </c>
      <c r="GI59" s="39">
        <v>0</v>
      </c>
      <c r="GJ59" s="39">
        <v>0</v>
      </c>
      <c r="GL59" s="145"/>
      <c r="GN59" s="145"/>
      <c r="GO59" s="145"/>
      <c r="GP59" s="145"/>
    </row>
    <row r="60" spans="1:198" ht="15" x14ac:dyDescent="0.25">
      <c r="A60" s="35" t="s">
        <v>154</v>
      </c>
      <c r="B60" s="88">
        <v>4</v>
      </c>
      <c r="C60" s="39">
        <v>-0.15536383689880001</v>
      </c>
      <c r="D60" s="39">
        <v>0.14902647837116001</v>
      </c>
      <c r="E60" s="39">
        <v>7.2961931242480002E-2</v>
      </c>
      <c r="F60" s="39">
        <v>0.10161158962888001</v>
      </c>
      <c r="G60" s="39">
        <v>-0.27818660214045998</v>
      </c>
      <c r="H60" s="39">
        <v>0.14350632802523999</v>
      </c>
      <c r="I60" s="39">
        <v>-3.3542744907720003E-2</v>
      </c>
      <c r="J60" s="39">
        <v>-0.21181230169738</v>
      </c>
      <c r="K60" s="39">
        <v>-0.2797547337413</v>
      </c>
      <c r="L60" s="39">
        <v>0.46086162786026003</v>
      </c>
      <c r="M60" s="39">
        <v>0.23469613056281999</v>
      </c>
      <c r="N60" s="39">
        <v>0.15731064386266</v>
      </c>
      <c r="O60" s="39">
        <v>-0.13263963391270001</v>
      </c>
      <c r="P60" s="39">
        <v>-0.32099991188498</v>
      </c>
      <c r="Q60" s="39">
        <v>0.47208075318690002</v>
      </c>
      <c r="R60" s="39">
        <v>-0.15432634895492001</v>
      </c>
      <c r="S60" s="39">
        <v>-0.21057856329006</v>
      </c>
      <c r="T60" s="39">
        <v>0.18060280656225999</v>
      </c>
      <c r="U60" s="39">
        <v>-6.718264165948E-2</v>
      </c>
      <c r="V60" s="39">
        <v>0.26677011844648002</v>
      </c>
      <c r="W60" s="39">
        <v>-0.14570266194859999</v>
      </c>
      <c r="X60" s="39">
        <v>-0.10679575397612</v>
      </c>
      <c r="Y60" s="39">
        <v>0.78820983274951995</v>
      </c>
      <c r="Z60" s="39">
        <v>-9.4525134655600002E-2</v>
      </c>
      <c r="AA60" s="39">
        <v>0.43250038199348001</v>
      </c>
      <c r="AB60" s="39">
        <v>-5.1795579899999696E-3</v>
      </c>
      <c r="AC60" s="39">
        <v>0.57328031448298</v>
      </c>
      <c r="AD60" s="39">
        <v>-0.23862645657944001</v>
      </c>
      <c r="AE60" s="39">
        <v>-0.11374191560112</v>
      </c>
      <c r="AF60" s="39">
        <v>3.9452881810159997E-2</v>
      </c>
      <c r="AG60" s="39">
        <v>-0.16824273974760001</v>
      </c>
      <c r="AH60" s="39">
        <v>-0.14484945348450001</v>
      </c>
      <c r="AI60" s="39">
        <v>-0.33409421744700002</v>
      </c>
      <c r="AJ60" s="39">
        <v>2.8042917984000501E-3</v>
      </c>
      <c r="AK60" s="39">
        <v>-3.0496186757559999E-2</v>
      </c>
      <c r="AL60" s="39">
        <v>-1.1120709903886801</v>
      </c>
      <c r="AM60" s="39">
        <v>0.53042803082432</v>
      </c>
      <c r="AN60" s="39">
        <v>4.2140278130980001E-2</v>
      </c>
      <c r="AO60" s="39">
        <v>-0.14911861126604001</v>
      </c>
      <c r="AP60" s="39">
        <v>2.4436187127959998E-2</v>
      </c>
      <c r="AQ60" s="39">
        <v>-0.25460279174209999</v>
      </c>
      <c r="AR60" s="39">
        <v>-0.46740990882236</v>
      </c>
      <c r="AS60" s="39">
        <v>-0.15131551982484001</v>
      </c>
      <c r="AT60" s="39">
        <v>0.21870610503426</v>
      </c>
      <c r="AU60" s="39">
        <v>0.4060397598671</v>
      </c>
      <c r="AV60" s="39">
        <v>1.75138303028996</v>
      </c>
      <c r="AW60" s="39">
        <v>-1.0102072280008401</v>
      </c>
      <c r="AX60" s="39">
        <v>0.15915093515486001</v>
      </c>
      <c r="AY60" s="39">
        <v>-0.56595983261367999</v>
      </c>
      <c r="AZ60" s="39">
        <v>-0.30217706704025998</v>
      </c>
      <c r="BA60" s="39">
        <v>0.13147404096202001</v>
      </c>
      <c r="BB60" s="39">
        <v>-5.9044254102499999E-2</v>
      </c>
      <c r="BC60" s="39">
        <v>-0.22047603750610401</v>
      </c>
      <c r="BD60" s="39">
        <v>0.26643361623999201</v>
      </c>
      <c r="BE60" s="39">
        <v>-0.29091212679476403</v>
      </c>
      <c r="BF60" s="39">
        <v>0.29551354953962</v>
      </c>
      <c r="BG60" s="39">
        <v>-0.22724303740823201</v>
      </c>
      <c r="BH60" s="39">
        <v>5.0198231060920001E-2</v>
      </c>
      <c r="BI60" s="39">
        <v>0.85419362945202004</v>
      </c>
      <c r="BJ60" s="39">
        <v>-0.27522302503564</v>
      </c>
      <c r="BK60" s="39">
        <v>-0.64519919989032004</v>
      </c>
      <c r="BL60" s="39">
        <v>9.8801039422944006E-2</v>
      </c>
      <c r="BM60" s="39">
        <v>0.26719150635517602</v>
      </c>
      <c r="BN60" s="39">
        <v>-1.2603648602024099E-2</v>
      </c>
      <c r="BO60" s="39">
        <v>-0.18299582614000401</v>
      </c>
      <c r="BP60" s="39">
        <v>-0.36688065934349801</v>
      </c>
      <c r="BQ60" s="39">
        <v>0.89029907030023003</v>
      </c>
      <c r="BR60" s="39">
        <v>0.20642932147236601</v>
      </c>
      <c r="BS60" s="39">
        <v>-0.44383725812427699</v>
      </c>
      <c r="BT60" s="39">
        <v>-0.57082341142472603</v>
      </c>
      <c r="BU60" s="39">
        <v>0.28431559257793698</v>
      </c>
      <c r="BV60" s="39">
        <v>-0.18033266329667899</v>
      </c>
      <c r="BW60" s="39">
        <v>-0.42396705983907801</v>
      </c>
      <c r="BX60" s="39">
        <v>0.28826440623041599</v>
      </c>
      <c r="BY60" s="39">
        <v>0.79676298559731296</v>
      </c>
      <c r="BZ60" s="39">
        <v>0.12860751239822199</v>
      </c>
      <c r="CA60" s="39">
        <v>-0.89795125361237005</v>
      </c>
      <c r="CB60" s="39">
        <v>0.49762223710563303</v>
      </c>
      <c r="CC60" s="39">
        <v>0.26316994650117997</v>
      </c>
      <c r="CD60" s="39">
        <v>-0.11317522208460699</v>
      </c>
      <c r="CE60" s="39">
        <v>-0.38680244522842999</v>
      </c>
      <c r="CF60" s="39">
        <v>-0.104268644751546</v>
      </c>
      <c r="CG60" s="39">
        <v>0.72047685695114805</v>
      </c>
      <c r="CH60" s="39">
        <v>-0.40227240316787999</v>
      </c>
      <c r="CI60" s="39">
        <v>-0.390578317780236</v>
      </c>
      <c r="CJ60" s="39">
        <v>-6.44984200256773E-4</v>
      </c>
      <c r="CK60" s="39">
        <v>0.18526034159128099</v>
      </c>
      <c r="CL60" s="39">
        <v>-9.1631721422639298E-2</v>
      </c>
      <c r="CM60" s="39">
        <v>-0.31894206788690999</v>
      </c>
      <c r="CN60" s="39">
        <v>0.55216734910662801</v>
      </c>
      <c r="CO60" s="39">
        <v>0.59136423623638601</v>
      </c>
      <c r="CP60" s="39">
        <v>-0.50643672163972298</v>
      </c>
      <c r="CQ60" s="39">
        <v>2.2984197376065298E-2</v>
      </c>
      <c r="CR60" s="39">
        <v>2.7653720665668E-2</v>
      </c>
      <c r="CS60" s="39">
        <v>-0.84816000452903095</v>
      </c>
      <c r="CT60" s="39">
        <v>0.69256324740618902</v>
      </c>
      <c r="CU60" s="39">
        <v>5.6790033825209604E-3</v>
      </c>
      <c r="CV60" s="39">
        <v>0.56177888815843202</v>
      </c>
      <c r="CW60" s="39">
        <v>0.149693584778434</v>
      </c>
      <c r="CX60" s="39">
        <v>0.41979140400868298</v>
      </c>
      <c r="CY60" s="39">
        <v>-1.2909562155107099</v>
      </c>
      <c r="CZ60" s="39">
        <v>9.4986534742412601E-2</v>
      </c>
      <c r="DA60" s="39">
        <v>0.43643945635825399</v>
      </c>
      <c r="DB60" s="39">
        <v>-6.6294572642826802E-2</v>
      </c>
      <c r="DC60" s="39">
        <v>-0.86468886929831301</v>
      </c>
      <c r="DD60" s="39">
        <v>0.175709306529792</v>
      </c>
      <c r="DE60" s="39">
        <v>0.13211776995660199</v>
      </c>
      <c r="DF60" s="39">
        <v>0.23430107312125301</v>
      </c>
      <c r="DG60" s="39">
        <v>0.35221306823853799</v>
      </c>
      <c r="DH60" s="39">
        <v>-0.25964321308467198</v>
      </c>
      <c r="DI60" s="39">
        <v>0.14013311070036799</v>
      </c>
      <c r="DJ60" s="39">
        <v>-0.19820065668728301</v>
      </c>
      <c r="DK60" s="39">
        <v>-0.10331405594375299</v>
      </c>
      <c r="DL60" s="39">
        <v>-0.15248779888338901</v>
      </c>
      <c r="DM60" s="39">
        <v>6.3539004731967205E-2</v>
      </c>
      <c r="DN60" s="39">
        <v>-2.0712075851310598E-2</v>
      </c>
      <c r="DO60" s="39">
        <v>2.5401549192131102E-2</v>
      </c>
      <c r="DP60" s="39">
        <v>-1.14585132369438E-2</v>
      </c>
      <c r="DQ60" s="39">
        <v>-0.22690858903626901</v>
      </c>
      <c r="DR60" s="39">
        <v>0.69900150211556999</v>
      </c>
      <c r="DS60" s="39">
        <v>-0.69625790779152297</v>
      </c>
      <c r="DT60" s="39">
        <v>-0.25256633045834198</v>
      </c>
      <c r="DU60" s="39">
        <v>0.51550959710538402</v>
      </c>
      <c r="DV60" s="39">
        <v>-8.4933659539548997E-2</v>
      </c>
      <c r="DW60" s="39">
        <v>-0.50286654771014405</v>
      </c>
      <c r="DX60" s="39">
        <v>0.58073888770786497</v>
      </c>
      <c r="DY60" s="39">
        <v>0.240142224196147</v>
      </c>
      <c r="DZ60" s="39">
        <v>-0.278991538554763</v>
      </c>
      <c r="EA60" s="39">
        <v>-0.18958203138982299</v>
      </c>
      <c r="EB60" s="39">
        <v>-8.1431936977982497E-2</v>
      </c>
      <c r="EC60" s="39">
        <v>0.37881916950716199</v>
      </c>
      <c r="ED60" s="39">
        <v>-0.28021249788458702</v>
      </c>
      <c r="EE60" s="39">
        <v>-0.51334092449975799</v>
      </c>
      <c r="EF60" s="39">
        <v>0.36806383844952301</v>
      </c>
      <c r="EG60" s="39">
        <v>0.21719206746626199</v>
      </c>
      <c r="EH60" s="39">
        <v>5.3951949954481403E-2</v>
      </c>
      <c r="EI60" s="39">
        <v>-0.15384678314921901</v>
      </c>
      <c r="EJ60" s="39">
        <v>0.63857926872298298</v>
      </c>
      <c r="EK60" s="39">
        <v>3.0424612220434299E-2</v>
      </c>
      <c r="EL60" s="39">
        <v>-0.419921258980125</v>
      </c>
      <c r="EM60" s="39">
        <v>-0.26985346153518203</v>
      </c>
      <c r="EN60" s="39">
        <v>0.30222342890786302</v>
      </c>
      <c r="EO60" s="39">
        <v>0.14109641438517101</v>
      </c>
      <c r="EP60" s="39">
        <v>0.13423812689950401</v>
      </c>
      <c r="EQ60" s="39">
        <v>-0.49779204007743999</v>
      </c>
      <c r="ER60" s="39">
        <v>1.39437927242995</v>
      </c>
      <c r="ES60" s="39">
        <v>0.42759719065953</v>
      </c>
      <c r="ET60" s="39">
        <v>0.99976041099817803</v>
      </c>
      <c r="EU60" s="39">
        <v>-0.73296494243166299</v>
      </c>
      <c r="EV60" s="39">
        <v>6.5332637820075298E-2</v>
      </c>
      <c r="EW60" s="39">
        <v>0.89380696077565902</v>
      </c>
      <c r="EX60" s="39">
        <v>0.53250146349484595</v>
      </c>
      <c r="EY60" s="39">
        <v>-1.3010686615366001</v>
      </c>
      <c r="EZ60" s="39">
        <v>-0.16989517235833199</v>
      </c>
      <c r="FA60" s="39">
        <v>0.65171247791148201</v>
      </c>
      <c r="FB60" s="39">
        <v>-0.28813635657722603</v>
      </c>
      <c r="FC60" s="39">
        <v>8.75472122945751E-2</v>
      </c>
      <c r="FD60" s="39">
        <v>0.13892639251273101</v>
      </c>
      <c r="FE60" s="39">
        <v>0.75228726255065104</v>
      </c>
      <c r="FF60" s="39">
        <v>0.565472623548124</v>
      </c>
      <c r="FG60" s="39">
        <v>-1.5340474337205401</v>
      </c>
      <c r="FH60" s="39">
        <v>-0.172517596950226</v>
      </c>
      <c r="FI60" s="39">
        <v>0.81160617798735102</v>
      </c>
      <c r="FJ60" s="39">
        <v>-0.29954826110168797</v>
      </c>
      <c r="FK60" s="39">
        <v>-0.57065152007265796</v>
      </c>
      <c r="FL60" s="39">
        <v>-0.37306160361447099</v>
      </c>
      <c r="FM60" s="39">
        <v>2.0648703277530198</v>
      </c>
      <c r="FN60" s="39">
        <v>-1.8534968094324999</v>
      </c>
      <c r="FO60" s="39">
        <v>0.95148234531729503</v>
      </c>
      <c r="FP60" s="39">
        <v>1.2568133966165</v>
      </c>
      <c r="FQ60" s="39">
        <v>-1.32275442147058</v>
      </c>
      <c r="FR60" s="39">
        <v>1.6848906169898099</v>
      </c>
      <c r="FS60" s="39">
        <v>-1.00858975653801</v>
      </c>
      <c r="FT60" s="39">
        <v>2.2444849004224698</v>
      </c>
      <c r="FU60" s="39">
        <v>-2.27825517563442</v>
      </c>
      <c r="FV60" s="39">
        <v>0.11893144320893601</v>
      </c>
      <c r="FW60" s="39">
        <v>0.15974234583286101</v>
      </c>
      <c r="FX60" s="39">
        <v>-1.1609597984067599</v>
      </c>
      <c r="FY60" s="39">
        <v>1.9692243985522899</v>
      </c>
      <c r="FZ60" s="39">
        <v>-0.35511192962846699</v>
      </c>
      <c r="GA60" s="39">
        <v>-0.50375053527217195</v>
      </c>
      <c r="GB60" s="39">
        <v>0.40294294409734899</v>
      </c>
      <c r="GC60" s="39">
        <v>0.39906456022154801</v>
      </c>
      <c r="GD60" s="39">
        <v>-0.89758579549813899</v>
      </c>
      <c r="GE60" s="39">
        <v>0.82496129458227296</v>
      </c>
      <c r="GF60" s="39">
        <v>-9.9868204795939303E-2</v>
      </c>
      <c r="GG60" s="39">
        <v>0.13180682904125099</v>
      </c>
      <c r="GH60" s="39">
        <v>-0.45180332448997601</v>
      </c>
      <c r="GI60" s="39">
        <v>-2.2772366559226298</v>
      </c>
      <c r="GJ60" s="39">
        <v>0.806294962178143</v>
      </c>
      <c r="GL60" s="145"/>
      <c r="GN60" s="145"/>
      <c r="GO60" s="145"/>
      <c r="GP60" s="145"/>
    </row>
    <row r="61" spans="1:198" ht="15" x14ac:dyDescent="0.2">
      <c r="A61" s="25" t="s">
        <v>156</v>
      </c>
      <c r="B61" s="84">
        <v>6</v>
      </c>
      <c r="C61" s="17">
        <f>SUM(C62:C64,C68:C70,C74)</f>
        <v>-0.63002537235711331</v>
      </c>
      <c r="D61" s="17">
        <f t="shared" ref="D61:BO61" si="69">SUM(D62:D64,D68:D70,D74)</f>
        <v>0.23819811871734606</v>
      </c>
      <c r="E61" s="17">
        <f t="shared" si="69"/>
        <v>0.66446263996924171</v>
      </c>
      <c r="F61" s="17">
        <f t="shared" si="69"/>
        <v>0.6079596893729875</v>
      </c>
      <c r="G61" s="17">
        <f t="shared" si="69"/>
        <v>-0.75649743711562845</v>
      </c>
      <c r="H61" s="17">
        <f t="shared" si="69"/>
        <v>-0.18482537908214125</v>
      </c>
      <c r="I61" s="17">
        <f t="shared" si="69"/>
        <v>0.12803735212970604</v>
      </c>
      <c r="J61" s="17">
        <f t="shared" si="69"/>
        <v>0.66720642582454426</v>
      </c>
      <c r="K61" s="17">
        <f t="shared" si="69"/>
        <v>-0.16705666661787366</v>
      </c>
      <c r="L61" s="17">
        <f t="shared" si="69"/>
        <v>-0.30811930567047685</v>
      </c>
      <c r="M61" s="17">
        <f t="shared" si="69"/>
        <v>0.6485773757160801</v>
      </c>
      <c r="N61" s="17">
        <f t="shared" si="69"/>
        <v>0.59233261664708514</v>
      </c>
      <c r="O61" s="17">
        <f t="shared" si="69"/>
        <v>2.5714819302849468</v>
      </c>
      <c r="P61" s="17">
        <f t="shared" si="69"/>
        <v>1.3159661559082791</v>
      </c>
      <c r="Q61" s="17">
        <f t="shared" si="69"/>
        <v>-3.6812937120338054</v>
      </c>
      <c r="R61" s="17">
        <f t="shared" si="69"/>
        <v>-0.43237063053988156</v>
      </c>
      <c r="S61" s="17">
        <f t="shared" si="69"/>
        <v>-0.55705790829841506</v>
      </c>
      <c r="T61" s="17">
        <f t="shared" si="69"/>
        <v>0.35412998749338465</v>
      </c>
      <c r="U61" s="17">
        <f t="shared" si="69"/>
        <v>0.47512560657526709</v>
      </c>
      <c r="V61" s="17">
        <f t="shared" si="69"/>
        <v>-1.0514327004098227</v>
      </c>
      <c r="W61" s="17">
        <f t="shared" si="69"/>
        <v>0.38566573865022674</v>
      </c>
      <c r="X61" s="17">
        <f t="shared" si="69"/>
        <v>8.9177996776683088E-2</v>
      </c>
      <c r="Y61" s="17">
        <f t="shared" si="69"/>
        <v>-1.0427853957991828</v>
      </c>
      <c r="Z61" s="17">
        <f t="shared" si="69"/>
        <v>0.962832089796826</v>
      </c>
      <c r="AA61" s="17">
        <f t="shared" si="69"/>
        <v>0.10048079896810769</v>
      </c>
      <c r="AB61" s="17">
        <f t="shared" si="69"/>
        <v>0.69417554455031105</v>
      </c>
      <c r="AC61" s="17">
        <f t="shared" si="69"/>
        <v>0.17394430637897818</v>
      </c>
      <c r="AD61" s="17">
        <f t="shared" si="69"/>
        <v>-0.41714960450638011</v>
      </c>
      <c r="AE61" s="17">
        <f t="shared" si="69"/>
        <v>0.96990346391907956</v>
      </c>
      <c r="AF61" s="17">
        <f t="shared" si="69"/>
        <v>-0.46423212958313592</v>
      </c>
      <c r="AG61" s="17">
        <f t="shared" si="69"/>
        <v>1.3392308867924316</v>
      </c>
      <c r="AH61" s="17">
        <f t="shared" si="69"/>
        <v>-1.1482906476935484</v>
      </c>
      <c r="AI61" s="17">
        <f t="shared" si="69"/>
        <v>2.26274238706202</v>
      </c>
      <c r="AJ61" s="17">
        <f t="shared" si="69"/>
        <v>-0.25791519923822531</v>
      </c>
      <c r="AK61" s="17">
        <f t="shared" si="69"/>
        <v>-0.23946275065624537</v>
      </c>
      <c r="AL61" s="17">
        <f t="shared" si="69"/>
        <v>0.86129291580588796</v>
      </c>
      <c r="AM61" s="17">
        <f t="shared" si="69"/>
        <v>1.0301738695348113</v>
      </c>
      <c r="AN61" s="17">
        <f t="shared" si="69"/>
        <v>-1.38179069141891</v>
      </c>
      <c r="AO61" s="17">
        <f t="shared" si="69"/>
        <v>-0.97340398935954109</v>
      </c>
      <c r="AP61" s="17">
        <f t="shared" si="69"/>
        <v>0.18491979715945492</v>
      </c>
      <c r="AQ61" s="17">
        <f t="shared" si="69"/>
        <v>2.3028134360130754</v>
      </c>
      <c r="AR61" s="17">
        <f t="shared" si="69"/>
        <v>-1.6559101283916058</v>
      </c>
      <c r="AS61" s="17">
        <f t="shared" si="69"/>
        <v>0.33627003460381266</v>
      </c>
      <c r="AT61" s="17">
        <f t="shared" si="69"/>
        <v>0.26888591466699485</v>
      </c>
      <c r="AU61" s="17">
        <f t="shared" si="69"/>
        <v>2.3734687835143928</v>
      </c>
      <c r="AV61" s="17">
        <f t="shared" si="69"/>
        <v>-0.80378251082836294</v>
      </c>
      <c r="AW61" s="17">
        <f t="shared" si="69"/>
        <v>-1.8530127117357542</v>
      </c>
      <c r="AX61" s="17">
        <f t="shared" si="69"/>
        <v>2.6352459000967041</v>
      </c>
      <c r="AY61" s="17">
        <f t="shared" si="69"/>
        <v>0.67635041922924022</v>
      </c>
      <c r="AZ61" s="17">
        <f t="shared" si="69"/>
        <v>-0.32199118113721215</v>
      </c>
      <c r="BA61" s="17">
        <f t="shared" si="69"/>
        <v>0.25964520884051739</v>
      </c>
      <c r="BB61" s="17">
        <f t="shared" si="69"/>
        <v>1.214625808602624</v>
      </c>
      <c r="BC61" s="17">
        <f t="shared" si="69"/>
        <v>0.89618849012947133</v>
      </c>
      <c r="BD61" s="17">
        <f t="shared" si="69"/>
        <v>-0.50601749465528323</v>
      </c>
      <c r="BE61" s="17">
        <f t="shared" si="69"/>
        <v>-0.51605910953288248</v>
      </c>
      <c r="BF61" s="17">
        <f t="shared" si="69"/>
        <v>0.26611192524461141</v>
      </c>
      <c r="BG61" s="17">
        <f t="shared" si="69"/>
        <v>1.1354391630932077</v>
      </c>
      <c r="BH61" s="17">
        <f t="shared" si="69"/>
        <v>1.7256328496847095</v>
      </c>
      <c r="BI61" s="17">
        <f t="shared" si="69"/>
        <v>-2.206379885201514</v>
      </c>
      <c r="BJ61" s="17">
        <f t="shared" si="69"/>
        <v>1.7543180832125767</v>
      </c>
      <c r="BK61" s="17">
        <f t="shared" si="69"/>
        <v>-7.3425401131262502E-2</v>
      </c>
      <c r="BL61" s="17">
        <f t="shared" si="69"/>
        <v>0.6897867069264253</v>
      </c>
      <c r="BM61" s="17">
        <f t="shared" si="69"/>
        <v>0.36396956840509553</v>
      </c>
      <c r="BN61" s="17">
        <f t="shared" si="69"/>
        <v>1.7557811520330655</v>
      </c>
      <c r="BO61" s="17">
        <f t="shared" si="69"/>
        <v>-1.3062897991360451</v>
      </c>
      <c r="BP61" s="17">
        <f t="shared" ref="BP61:EA61" si="70">SUM(BP62:BP64,BP68:BP70,BP74)</f>
        <v>5.6545104743600444E-2</v>
      </c>
      <c r="BQ61" s="17">
        <f t="shared" si="70"/>
        <v>1.9765955671560904</v>
      </c>
      <c r="BR61" s="17">
        <f t="shared" si="70"/>
        <v>-0.58877899507319975</v>
      </c>
      <c r="BS61" s="17">
        <f t="shared" si="70"/>
        <v>-2.3738477814358756</v>
      </c>
      <c r="BT61" s="17">
        <f t="shared" si="70"/>
        <v>-2.6644384650000577</v>
      </c>
      <c r="BU61" s="17">
        <f t="shared" si="70"/>
        <v>0.64963798416853402</v>
      </c>
      <c r="BV61" s="17">
        <f t="shared" si="70"/>
        <v>-1.7374316691429827</v>
      </c>
      <c r="BW61" s="17">
        <f t="shared" si="70"/>
        <v>1.2433857296679443</v>
      </c>
      <c r="BX61" s="17">
        <f t="shared" si="70"/>
        <v>1.2758683427528785</v>
      </c>
      <c r="BY61" s="17">
        <f t="shared" si="70"/>
        <v>-2.3189251304075027</v>
      </c>
      <c r="BZ61" s="17">
        <f t="shared" si="70"/>
        <v>3.2791692431492399</v>
      </c>
      <c r="CA61" s="17">
        <f t="shared" si="70"/>
        <v>3.0421479633213906</v>
      </c>
      <c r="CB61" s="17">
        <f t="shared" si="70"/>
        <v>1.3421000004942161</v>
      </c>
      <c r="CC61" s="17">
        <f t="shared" si="70"/>
        <v>-1.2005745289022178</v>
      </c>
      <c r="CD61" s="17">
        <f t="shared" si="70"/>
        <v>5.3238866851032807</v>
      </c>
      <c r="CE61" s="17">
        <f t="shared" si="70"/>
        <v>1.1205220603374071</v>
      </c>
      <c r="CF61" s="17">
        <f t="shared" si="70"/>
        <v>-2.3705360434572125</v>
      </c>
      <c r="CG61" s="17">
        <f t="shared" si="70"/>
        <v>3.6583456399909142</v>
      </c>
      <c r="CH61" s="17">
        <f t="shared" si="70"/>
        <v>1.4885426634918786</v>
      </c>
      <c r="CI61" s="17">
        <f t="shared" si="70"/>
        <v>-0.19165901045698541</v>
      </c>
      <c r="CJ61" s="17">
        <f t="shared" si="70"/>
        <v>-0.47951075151521716</v>
      </c>
      <c r="CK61" s="17">
        <f t="shared" si="70"/>
        <v>2.9073689362542976</v>
      </c>
      <c r="CL61" s="17">
        <f t="shared" si="70"/>
        <v>2.2661940049670526</v>
      </c>
      <c r="CM61" s="17">
        <f t="shared" si="70"/>
        <v>1.1114419982625559</v>
      </c>
      <c r="CN61" s="17">
        <f t="shared" si="70"/>
        <v>1.8459528617362944</v>
      </c>
      <c r="CO61" s="17">
        <f t="shared" si="70"/>
        <v>-0.3356171015878473</v>
      </c>
      <c r="CP61" s="17">
        <f t="shared" si="70"/>
        <v>7.0418275992146201E-2</v>
      </c>
      <c r="CQ61" s="17">
        <f t="shared" si="70"/>
        <v>3.2979656443588303</v>
      </c>
      <c r="CR61" s="17">
        <f t="shared" si="70"/>
        <v>-2.7708083306279554</v>
      </c>
      <c r="CS61" s="17">
        <f t="shared" si="70"/>
        <v>4.7992267069311341</v>
      </c>
      <c r="CT61" s="17">
        <f t="shared" si="70"/>
        <v>0.25826426829942323</v>
      </c>
      <c r="CU61" s="17">
        <f t="shared" si="70"/>
        <v>-0.45727764937870613</v>
      </c>
      <c r="CV61" s="17">
        <f t="shared" si="70"/>
        <v>2.6524892199259718</v>
      </c>
      <c r="CW61" s="17">
        <f t="shared" si="70"/>
        <v>0.91046817470919084</v>
      </c>
      <c r="CX61" s="17">
        <f t="shared" si="70"/>
        <v>3.4339152812013851</v>
      </c>
      <c r="CY61" s="17">
        <f t="shared" si="70"/>
        <v>-4.3344239244900464</v>
      </c>
      <c r="CZ61" s="17">
        <f t="shared" si="70"/>
        <v>6.229154453019456</v>
      </c>
      <c r="DA61" s="17">
        <f t="shared" si="70"/>
        <v>-5.5225079745800212</v>
      </c>
      <c r="DB61" s="17">
        <f t="shared" si="70"/>
        <v>-3.1612467420047881</v>
      </c>
      <c r="DC61" s="17">
        <f t="shared" si="70"/>
        <v>6.0789273724699511</v>
      </c>
      <c r="DD61" s="17">
        <f t="shared" si="70"/>
        <v>0.43741427230807534</v>
      </c>
      <c r="DE61" s="17">
        <f t="shared" si="70"/>
        <v>1.8852253101475303</v>
      </c>
      <c r="DF61" s="17">
        <f t="shared" si="70"/>
        <v>0.33818391858658836</v>
      </c>
      <c r="DG61" s="17">
        <f t="shared" si="70"/>
        <v>-1.1576681526929424</v>
      </c>
      <c r="DH61" s="17">
        <f t="shared" si="70"/>
        <v>1.0386238170070741</v>
      </c>
      <c r="DI61" s="17">
        <f t="shared" si="70"/>
        <v>1.7052567824756928</v>
      </c>
      <c r="DJ61" s="17">
        <f t="shared" si="70"/>
        <v>0.48048728115392791</v>
      </c>
      <c r="DK61" s="17">
        <f t="shared" si="70"/>
        <v>0.67115745936136628</v>
      </c>
      <c r="DL61" s="17">
        <f t="shared" si="70"/>
        <v>-0.48863013273836164</v>
      </c>
      <c r="DM61" s="17">
        <f t="shared" si="70"/>
        <v>1.7272515026635822</v>
      </c>
      <c r="DN61" s="17">
        <f t="shared" si="70"/>
        <v>1.0928636012716988</v>
      </c>
      <c r="DO61" s="17">
        <f t="shared" si="70"/>
        <v>0.68984586870571318</v>
      </c>
      <c r="DP61" s="17">
        <f t="shared" si="70"/>
        <v>1.4444812245808434</v>
      </c>
      <c r="DQ61" s="17">
        <f t="shared" si="70"/>
        <v>0.30577986519136646</v>
      </c>
      <c r="DR61" s="17">
        <f t="shared" si="70"/>
        <v>-0.70175084566287482</v>
      </c>
      <c r="DS61" s="17">
        <f t="shared" si="70"/>
        <v>-1.7444629397454496E-2</v>
      </c>
      <c r="DT61" s="17">
        <f t="shared" si="70"/>
        <v>0.59264957368210269</v>
      </c>
      <c r="DU61" s="17">
        <f t="shared" si="70"/>
        <v>0.99640292066736336</v>
      </c>
      <c r="DV61" s="17">
        <f t="shared" si="70"/>
        <v>-0.6330848899092385</v>
      </c>
      <c r="DW61" s="17">
        <f t="shared" si="70"/>
        <v>-0.84743519317198246</v>
      </c>
      <c r="DX61" s="17">
        <f t="shared" si="70"/>
        <v>-0.48600025352731607</v>
      </c>
      <c r="DY61" s="17">
        <f t="shared" si="70"/>
        <v>-0.77779969434511953</v>
      </c>
      <c r="DZ61" s="17">
        <f t="shared" si="70"/>
        <v>0.36748771800555657</v>
      </c>
      <c r="EA61" s="17">
        <f t="shared" si="70"/>
        <v>1.0118729034687659</v>
      </c>
      <c r="EB61" s="17">
        <f t="shared" ref="EB61:GE61" si="71">SUM(EB62:EB64,EB68:EB70,EB74)</f>
        <v>-2.1530567394738882</v>
      </c>
      <c r="EC61" s="17">
        <f t="shared" si="71"/>
        <v>-3.6536739409148886</v>
      </c>
      <c r="ED61" s="17">
        <f t="shared" si="71"/>
        <v>-0.7894743647976723</v>
      </c>
      <c r="EE61" s="17">
        <f t="shared" si="71"/>
        <v>1.4857060836973133</v>
      </c>
      <c r="EF61" s="17">
        <f t="shared" si="71"/>
        <v>1.1354222537307661</v>
      </c>
      <c r="EG61" s="17">
        <f t="shared" si="71"/>
        <v>0.16476748058691046</v>
      </c>
      <c r="EH61" s="17">
        <f t="shared" si="71"/>
        <v>-2.03331240679963</v>
      </c>
      <c r="EI61" s="17">
        <f t="shared" si="71"/>
        <v>1.882952582005482</v>
      </c>
      <c r="EJ61" s="17">
        <f t="shared" si="71"/>
        <v>-0.59509416766832612</v>
      </c>
      <c r="EK61" s="17">
        <f t="shared" si="71"/>
        <v>0.10553670037282786</v>
      </c>
      <c r="EL61" s="17">
        <f t="shared" si="71"/>
        <v>0.93388476415671084</v>
      </c>
      <c r="EM61" s="17">
        <f t="shared" si="71"/>
        <v>-0.4457387045435991</v>
      </c>
      <c r="EN61" s="17">
        <f t="shared" si="71"/>
        <v>1.456277839516354</v>
      </c>
      <c r="EO61" s="17">
        <f t="shared" si="71"/>
        <v>-0.45763346318294951</v>
      </c>
      <c r="EP61" s="17">
        <f t="shared" si="71"/>
        <v>0.24918691061822362</v>
      </c>
      <c r="EQ61" s="17">
        <f t="shared" si="71"/>
        <v>-0.35338762751615999</v>
      </c>
      <c r="ER61" s="17">
        <f t="shared" si="71"/>
        <v>0.91264160994332078</v>
      </c>
      <c r="ES61" s="17">
        <f t="shared" si="71"/>
        <v>-0.68248149414149495</v>
      </c>
      <c r="ET61" s="17">
        <f t="shared" si="71"/>
        <v>0.56426958513627568</v>
      </c>
      <c r="EU61" s="17">
        <f t="shared" si="71"/>
        <v>-0.96660078014474771</v>
      </c>
      <c r="EV61" s="17">
        <f t="shared" si="71"/>
        <v>1.7412994358468477</v>
      </c>
      <c r="EW61" s="17">
        <f t="shared" si="71"/>
        <v>2.9446780828190819</v>
      </c>
      <c r="EX61" s="17">
        <f t="shared" si="71"/>
        <v>-1.3443929194086817</v>
      </c>
      <c r="EY61" s="17">
        <f t="shared" si="71"/>
        <v>1.5175766664932104</v>
      </c>
      <c r="EZ61" s="17">
        <f t="shared" si="71"/>
        <v>2.2809399104394217</v>
      </c>
      <c r="FA61" s="17">
        <f t="shared" si="71"/>
        <v>0.55970184351653129</v>
      </c>
      <c r="FB61" s="17">
        <f t="shared" si="71"/>
        <v>1.9087686347952526</v>
      </c>
      <c r="FC61" s="17">
        <f t="shared" si="71"/>
        <v>-3.0031295745521365</v>
      </c>
      <c r="FD61" s="17">
        <f t="shared" si="71"/>
        <v>0.76725793062219638</v>
      </c>
      <c r="FE61" s="17">
        <f t="shared" si="71"/>
        <v>1.8139396299570894</v>
      </c>
      <c r="FF61" s="17">
        <f t="shared" si="71"/>
        <v>2.7431266688608669</v>
      </c>
      <c r="FG61" s="17">
        <f t="shared" si="71"/>
        <v>3.8705125977039572</v>
      </c>
      <c r="FH61" s="17">
        <f t="shared" si="71"/>
        <v>2.6235672345267216</v>
      </c>
      <c r="FI61" s="17">
        <f t="shared" si="71"/>
        <v>0.65667879068941937</v>
      </c>
      <c r="FJ61" s="17">
        <f t="shared" si="71"/>
        <v>1.7403147114490809</v>
      </c>
      <c r="FK61" s="17">
        <f t="shared" si="71"/>
        <v>-4.2513505915432431E-2</v>
      </c>
      <c r="FL61" s="17">
        <f t="shared" si="71"/>
        <v>1.0532160713814445</v>
      </c>
      <c r="FM61" s="17">
        <f t="shared" si="71"/>
        <v>-0.44446108276859453</v>
      </c>
      <c r="FN61" s="17">
        <f t="shared" si="71"/>
        <v>-4.1653605514084928</v>
      </c>
      <c r="FO61" s="17">
        <f t="shared" si="71"/>
        <v>-5.3686400484547212</v>
      </c>
      <c r="FP61" s="17">
        <f t="shared" si="71"/>
        <v>-0.58652318167862927</v>
      </c>
      <c r="FQ61" s="17">
        <f t="shared" si="71"/>
        <v>-0.47361882941493055</v>
      </c>
      <c r="FR61" s="17">
        <f t="shared" si="71"/>
        <v>-0.54423833088376894</v>
      </c>
      <c r="FS61" s="17">
        <f t="shared" si="71"/>
        <v>1.5192011619043218</v>
      </c>
      <c r="FT61" s="17">
        <f t="shared" si="71"/>
        <v>2.1607124149202566</v>
      </c>
      <c r="FU61" s="17">
        <f t="shared" si="71"/>
        <v>-3.5940979596706635</v>
      </c>
      <c r="FV61" s="17">
        <f t="shared" si="71"/>
        <v>-5.1575844517792628</v>
      </c>
      <c r="FW61" s="17">
        <f t="shared" si="71"/>
        <v>1.5459629496519005</v>
      </c>
      <c r="FX61" s="17">
        <f t="shared" si="71"/>
        <v>-4.2011479439646227</v>
      </c>
      <c r="FY61" s="17">
        <f t="shared" si="71"/>
        <v>0.26417962635922476</v>
      </c>
      <c r="FZ61" s="17">
        <f t="shared" si="71"/>
        <v>0.75289624327015492</v>
      </c>
      <c r="GA61" s="17">
        <f t="shared" si="71"/>
        <v>-4.584140921663697</v>
      </c>
      <c r="GB61" s="17">
        <f t="shared" si="71"/>
        <v>-1.7118592221159943</v>
      </c>
      <c r="GC61" s="17">
        <f t="shared" si="71"/>
        <v>0.53543678620439517</v>
      </c>
      <c r="GD61" s="17">
        <f t="shared" si="71"/>
        <v>-0.50386526168000012</v>
      </c>
      <c r="GE61" s="17">
        <f t="shared" si="71"/>
        <v>-0.55212747129052953</v>
      </c>
      <c r="GF61" s="17">
        <f t="shared" ref="GF61:GG61" si="72">SUM(GF62:GF64,GF68:GF70,GF74)</f>
        <v>-6.2574620338464353</v>
      </c>
      <c r="GG61" s="17">
        <f t="shared" si="72"/>
        <v>-4.273489893621961</v>
      </c>
      <c r="GH61" s="17">
        <f t="shared" ref="GH61:GI61" si="73">SUM(GH62:GH64,GH68:GH70,GH74)</f>
        <v>-4.7773874471603008</v>
      </c>
      <c r="GI61" s="17">
        <f t="shared" si="73"/>
        <v>-4.0030140842078099</v>
      </c>
      <c r="GJ61" s="17">
        <f t="shared" ref="GJ61" si="74">SUM(GJ62:GJ64,GJ68:GJ70,GJ74)</f>
        <v>-0.39950913827560131</v>
      </c>
      <c r="GL61" s="145"/>
      <c r="GN61" s="145"/>
      <c r="GO61" s="145"/>
      <c r="GP61" s="145"/>
    </row>
    <row r="62" spans="1:198" ht="15" x14ac:dyDescent="0.25">
      <c r="A62" s="35" t="s">
        <v>21</v>
      </c>
      <c r="B62" s="88"/>
      <c r="C62" s="39">
        <v>5.1518500000000002E-2</v>
      </c>
      <c r="D62" s="39">
        <v>-3.9223249999999502E-2</v>
      </c>
      <c r="E62" s="39">
        <v>-1.7484499999999601E-2</v>
      </c>
      <c r="F62" s="39">
        <v>-4.3337250000000001E-2</v>
      </c>
      <c r="G62" s="39">
        <v>-0.52397400000000005</v>
      </c>
      <c r="H62" s="39">
        <v>-6.6525249999999897E-2</v>
      </c>
      <c r="I62" s="39">
        <v>-4.2822999999999799E-2</v>
      </c>
      <c r="J62" s="39">
        <v>4.5020249999999901E-2</v>
      </c>
      <c r="K62" s="39">
        <v>-1.855975E-2</v>
      </c>
      <c r="L62" s="39">
        <v>-0.16124074999999999</v>
      </c>
      <c r="M62" s="39">
        <v>0.78282875000000096</v>
      </c>
      <c r="N62" s="39">
        <v>-9.3359749999999894E-2</v>
      </c>
      <c r="O62" s="39">
        <v>-0.16456000000000001</v>
      </c>
      <c r="P62" s="39">
        <v>-0.95318575000000005</v>
      </c>
      <c r="Q62" s="39">
        <v>-0.117856749999999</v>
      </c>
      <c r="R62" s="39">
        <v>0.78105225</v>
      </c>
      <c r="S62" s="39">
        <v>-0.90353724999999996</v>
      </c>
      <c r="T62" s="39">
        <v>0.60176600000000002</v>
      </c>
      <c r="U62" s="39">
        <v>0.2532915</v>
      </c>
      <c r="V62" s="39">
        <v>-1.02144075</v>
      </c>
      <c r="W62" s="39">
        <v>-1.8980500000000199E-2</v>
      </c>
      <c r="X62" s="39">
        <v>2.7292270430835401E-3</v>
      </c>
      <c r="Y62" s="39">
        <v>9.3396404572404501E-3</v>
      </c>
      <c r="Z62" s="39">
        <v>1.36092977138003E-3</v>
      </c>
      <c r="AA62" s="39">
        <v>1.5898699836701701E-3</v>
      </c>
      <c r="AB62" s="39">
        <v>1.0501644139203199</v>
      </c>
      <c r="AC62" s="39">
        <v>-1.0552997521730101</v>
      </c>
      <c r="AD62" s="39">
        <v>-4.9410706368697198E-3</v>
      </c>
      <c r="AE62" s="39">
        <v>1.05859913337226</v>
      </c>
      <c r="AF62" s="39">
        <v>-1.05276719835356</v>
      </c>
      <c r="AG62" s="39">
        <v>0.96361264263025004</v>
      </c>
      <c r="AH62" s="39">
        <v>-0.97234773088294002</v>
      </c>
      <c r="AI62" s="39">
        <v>0.96828952318659001</v>
      </c>
      <c r="AJ62" s="39">
        <v>-0.21268684129365001</v>
      </c>
      <c r="AK62" s="39">
        <v>-3.10016171773706E-2</v>
      </c>
      <c r="AL62" s="39">
        <v>1.1885478017126401</v>
      </c>
      <c r="AM62" s="39">
        <v>-0.7138863063866</v>
      </c>
      <c r="AN62" s="39">
        <v>8.4825778240257294E-3</v>
      </c>
      <c r="AO62" s="39">
        <v>-0.55061462336670897</v>
      </c>
      <c r="AP62" s="39">
        <v>-0.52974285650680497</v>
      </c>
      <c r="AQ62" s="39">
        <v>1.3146957610015899</v>
      </c>
      <c r="AR62" s="39">
        <v>-0.768037380943278</v>
      </c>
      <c r="AS62" s="39">
        <v>-0.52558365590161404</v>
      </c>
      <c r="AT62" s="39">
        <v>0.44362536263979901</v>
      </c>
      <c r="AU62" s="39">
        <v>1.3937142615798499</v>
      </c>
      <c r="AV62" s="39">
        <v>-1.0422429762944101</v>
      </c>
      <c r="AW62" s="39">
        <v>0</v>
      </c>
      <c r="AX62" s="39">
        <v>0.25567009620704501</v>
      </c>
      <c r="AY62" s="39">
        <v>-0.26580711281078701</v>
      </c>
      <c r="AZ62" s="39">
        <v>0.469207616248833</v>
      </c>
      <c r="BA62" s="39">
        <v>3.59045432687254E-2</v>
      </c>
      <c r="BB62" s="39">
        <v>3.0321259818946199E-2</v>
      </c>
      <c r="BC62" s="39">
        <v>0.46091889890647297</v>
      </c>
      <c r="BD62" s="39">
        <v>-0.13162568786041401</v>
      </c>
      <c r="BE62" s="39">
        <v>-0.63954594613278504</v>
      </c>
      <c r="BF62" s="39">
        <v>-0.393689994546848</v>
      </c>
      <c r="BG62" s="39">
        <v>1.0778705888516</v>
      </c>
      <c r="BH62" s="39">
        <v>-0.759487800193277</v>
      </c>
      <c r="BI62" s="39">
        <v>0.33443922759619898</v>
      </c>
      <c r="BJ62" s="39">
        <v>0.55899226625260301</v>
      </c>
      <c r="BK62" s="39">
        <v>0.44800170344246498</v>
      </c>
      <c r="BL62" s="39">
        <v>-0.79335599936740897</v>
      </c>
      <c r="BM62" s="39">
        <v>0.35748023424186398</v>
      </c>
      <c r="BN62" s="39">
        <v>0.84283678868419498</v>
      </c>
      <c r="BO62" s="39">
        <v>-0.91213432417471496</v>
      </c>
      <c r="BP62" s="39">
        <v>1.1792789024639899E-2</v>
      </c>
      <c r="BQ62" s="39">
        <v>0.49884823557714902</v>
      </c>
      <c r="BR62" s="39">
        <v>1.83576682958848E-2</v>
      </c>
      <c r="BS62" s="39">
        <v>0.41879226592282598</v>
      </c>
      <c r="BT62" s="39">
        <v>-0.63711573428653701</v>
      </c>
      <c r="BU62" s="39">
        <v>0.79321680189239996</v>
      </c>
      <c r="BV62" s="39">
        <v>-0.77960855387663197</v>
      </c>
      <c r="BW62" s="39">
        <v>1.5835123264813301E-3</v>
      </c>
      <c r="BX62" s="39">
        <v>0.32942450687557101</v>
      </c>
      <c r="BY62" s="39">
        <v>-0.31339504419574099</v>
      </c>
      <c r="BZ62" s="39">
        <v>2.5161274562041501E-2</v>
      </c>
      <c r="CA62" s="39">
        <v>0.30635167957660397</v>
      </c>
      <c r="CB62" s="39">
        <v>-0.66190511095137095</v>
      </c>
      <c r="CC62" s="39">
        <v>1.2438041247057E-2</v>
      </c>
      <c r="CD62" s="39">
        <v>0.25763813192569701</v>
      </c>
      <c r="CE62" s="39">
        <v>-0.23501487697260101</v>
      </c>
      <c r="CF62" s="39">
        <v>-3.9261361076701799E-2</v>
      </c>
      <c r="CG62" s="39">
        <v>1.90778000373569</v>
      </c>
      <c r="CH62" s="39">
        <v>2.4972891138222599</v>
      </c>
      <c r="CI62" s="39">
        <v>0.46720307582953302</v>
      </c>
      <c r="CJ62" s="39">
        <v>-0.38876845267552701</v>
      </c>
      <c r="CK62" s="39">
        <v>1.2995432285163799</v>
      </c>
      <c r="CL62" s="39">
        <v>-1.30718925151163E-2</v>
      </c>
      <c r="CM62" s="39">
        <v>-1.3248374717329399E-2</v>
      </c>
      <c r="CN62" s="39">
        <v>1.99906169168097</v>
      </c>
      <c r="CO62" s="39">
        <v>-7.9697133832185005E-2</v>
      </c>
      <c r="CP62" s="39">
        <v>-0.135314062475059</v>
      </c>
      <c r="CQ62" s="39">
        <v>0.66457275345118905</v>
      </c>
      <c r="CR62" s="39">
        <v>-0.96594114557627797</v>
      </c>
      <c r="CS62" s="39">
        <v>1.0474925850321299</v>
      </c>
      <c r="CT62" s="39">
        <v>-1.0350504890254</v>
      </c>
      <c r="CU62" s="39">
        <v>5.6468299595564701E-2</v>
      </c>
      <c r="CV62" s="39">
        <v>1.158803946156</v>
      </c>
      <c r="CW62" s="39">
        <v>5.6093134912775598E-3</v>
      </c>
      <c r="CX62" s="39">
        <v>7.7104516409263902E-3</v>
      </c>
      <c r="CY62" s="39">
        <v>0.95863019265976102</v>
      </c>
      <c r="CZ62" s="39">
        <v>-0.32610125324088002</v>
      </c>
      <c r="DA62" s="39">
        <v>0.10895962223906</v>
      </c>
      <c r="DB62" s="39">
        <v>3.7849000816501102E-3</v>
      </c>
      <c r="DC62" s="39">
        <v>2.8552226026271899</v>
      </c>
      <c r="DD62" s="39">
        <v>-1.7571279895510501</v>
      </c>
      <c r="DE62" s="39">
        <v>1.33521725219679</v>
      </c>
      <c r="DF62" s="39">
        <v>-0.94765067014482995</v>
      </c>
      <c r="DG62" s="39">
        <v>-0.23104088413809001</v>
      </c>
      <c r="DH62" s="39">
        <v>-0.50207650479048604</v>
      </c>
      <c r="DI62" s="39">
        <v>-0.98276598358893996</v>
      </c>
      <c r="DJ62" s="39">
        <v>-1.18944964521013E-2</v>
      </c>
      <c r="DK62" s="39">
        <v>3.9764544169598997E-3</v>
      </c>
      <c r="DL62" s="39">
        <v>5.3232299271699897E-3</v>
      </c>
      <c r="DM62" s="39">
        <v>7.3892021696242696E-3</v>
      </c>
      <c r="DN62" s="39">
        <v>2.7829201969536199E-2</v>
      </c>
      <c r="DO62" s="39">
        <v>-0.36799742157124998</v>
      </c>
      <c r="DP62" s="39">
        <v>6.6166264471900103E-3</v>
      </c>
      <c r="DQ62" s="39">
        <v>-0.73141777016325005</v>
      </c>
      <c r="DR62" s="39">
        <v>0.73167667815027004</v>
      </c>
      <c r="DS62" s="39">
        <v>-1.2900229953105999</v>
      </c>
      <c r="DT62" s="39">
        <v>3.9346164924499603E-3</v>
      </c>
      <c r="DU62" s="39">
        <v>1.7061234579002799E-3</v>
      </c>
      <c r="DV62" s="39">
        <v>-0.22003463082055999</v>
      </c>
      <c r="DW62" s="39">
        <v>1.49762764118994E-3</v>
      </c>
      <c r="DX62" s="39">
        <v>0.71899217239024005</v>
      </c>
      <c r="DY62" s="39">
        <v>-1.15100939998355</v>
      </c>
      <c r="DZ62" s="39">
        <v>6.2112688611404296E-3</v>
      </c>
      <c r="EA62" s="39">
        <v>-0.65566229478686999</v>
      </c>
      <c r="EB62" s="39">
        <v>0.29202324813988001</v>
      </c>
      <c r="EC62" s="39">
        <v>-1.3580463054284599</v>
      </c>
      <c r="ED62" s="39">
        <v>-1.2116991858741599</v>
      </c>
      <c r="EE62" s="39">
        <v>-0.25616068134356701</v>
      </c>
      <c r="EF62" s="39">
        <v>0.61927501452240996</v>
      </c>
      <c r="EG62" s="39">
        <v>9.8009107667024493E-3</v>
      </c>
      <c r="EH62" s="39">
        <v>0.34425601295606301</v>
      </c>
      <c r="EI62" s="39">
        <v>3.0783726582935399E-2</v>
      </c>
      <c r="EJ62" s="39">
        <v>0.29580900108481001</v>
      </c>
      <c r="EK62" s="39">
        <v>1.73692044244897E-2</v>
      </c>
      <c r="EL62" s="39">
        <v>1.46227417602489E-2</v>
      </c>
      <c r="EM62" s="39">
        <v>-1.9513901635440301</v>
      </c>
      <c r="EN62" s="39">
        <v>0.78066657373582704</v>
      </c>
      <c r="EO62" s="39">
        <v>-0.82111417473954096</v>
      </c>
      <c r="EP62" s="39">
        <v>0.23991985212309</v>
      </c>
      <c r="EQ62" s="39">
        <v>0.95782208272258795</v>
      </c>
      <c r="ER62" s="39">
        <v>0.60127996244815696</v>
      </c>
      <c r="ES62" s="39">
        <v>7.3329735489047502E-3</v>
      </c>
      <c r="ET62" s="39">
        <v>-0.467566748411337</v>
      </c>
      <c r="EU62" s="39">
        <v>-0.95312221960654997</v>
      </c>
      <c r="EV62" s="39">
        <v>1.7853821551629301</v>
      </c>
      <c r="EW62" s="39">
        <v>-1.01178025688678</v>
      </c>
      <c r="EX62" s="39">
        <v>-1.8280295749692399</v>
      </c>
      <c r="EY62" s="39">
        <v>-1.8714747404707599</v>
      </c>
      <c r="EZ62" s="39">
        <v>1.6042815285097799E-3</v>
      </c>
      <c r="FA62" s="39">
        <v>-0.16030103945205701</v>
      </c>
      <c r="FB62" s="39">
        <v>3.0307809338631902E-3</v>
      </c>
      <c r="FC62" s="39">
        <v>-2.0272375505551299</v>
      </c>
      <c r="FD62" s="39">
        <v>-2.0927184930440799E-3</v>
      </c>
      <c r="FE62" s="39">
        <v>0.76785821722949998</v>
      </c>
      <c r="FF62" s="39">
        <v>7.9895643645618703E-4</v>
      </c>
      <c r="FG62" s="39">
        <v>-0.22179127831645901</v>
      </c>
      <c r="FH62" s="39">
        <v>-0.16102668894939201</v>
      </c>
      <c r="FI62" s="39">
        <v>-0.71130086477455201</v>
      </c>
      <c r="FJ62" s="39">
        <v>-2.1685453916462198</v>
      </c>
      <c r="FK62" s="39">
        <v>-2.2111040587209199</v>
      </c>
      <c r="FL62" s="39">
        <v>-1.75296174360915</v>
      </c>
      <c r="FM62" s="39">
        <v>-2.4844056289228602</v>
      </c>
      <c r="FN62" s="39">
        <v>-6.0234799254939597</v>
      </c>
      <c r="FO62" s="39">
        <v>-4.3031164043036103</v>
      </c>
      <c r="FP62" s="39">
        <v>-2.8894312460985501</v>
      </c>
      <c r="FQ62" s="39">
        <v>-0.66742926807060798</v>
      </c>
      <c r="FR62" s="39">
        <v>-0.74029954639868201</v>
      </c>
      <c r="FS62" s="39">
        <v>-1.1195139492539901</v>
      </c>
      <c r="FT62" s="39">
        <v>-1.2039816883513299</v>
      </c>
      <c r="FU62" s="39">
        <v>-1.1490623021689701</v>
      </c>
      <c r="FV62" s="39">
        <v>-1.477074536947</v>
      </c>
      <c r="FW62" s="39">
        <v>0.83828899427959802</v>
      </c>
      <c r="FX62" s="39">
        <v>-2.1376199585908999</v>
      </c>
      <c r="FY62" s="39">
        <v>-1.11263818129907</v>
      </c>
      <c r="FZ62" s="39">
        <v>-0.719396089809617</v>
      </c>
      <c r="GA62" s="39">
        <v>-0.79995258297767302</v>
      </c>
      <c r="GB62" s="39">
        <v>-1.2706533304795</v>
      </c>
      <c r="GC62" s="39">
        <v>-1.31068904656225</v>
      </c>
      <c r="GD62" s="39">
        <v>-2.5524559238520901</v>
      </c>
      <c r="GE62" s="39">
        <v>-0.55653097700870902</v>
      </c>
      <c r="GF62" s="39">
        <v>-0.45015721669669301</v>
      </c>
      <c r="GG62" s="39">
        <v>-0.98759111725487803</v>
      </c>
      <c r="GH62" s="39">
        <v>-0.326005175802415</v>
      </c>
      <c r="GI62" s="39">
        <v>-0.435232898040464</v>
      </c>
      <c r="GJ62" s="39">
        <v>-0.329919262588111</v>
      </c>
      <c r="GL62" s="145"/>
      <c r="GN62" s="145"/>
      <c r="GO62" s="145"/>
      <c r="GP62" s="145"/>
    </row>
    <row r="63" spans="1:198" ht="15" x14ac:dyDescent="0.25">
      <c r="A63" s="35" t="s">
        <v>22</v>
      </c>
      <c r="B63" s="88"/>
      <c r="C63" s="39">
        <v>0</v>
      </c>
      <c r="D63" s="39">
        <v>0</v>
      </c>
      <c r="E63" s="39">
        <v>0</v>
      </c>
      <c r="F63" s="39">
        <v>0</v>
      </c>
      <c r="G63" s="39">
        <v>0</v>
      </c>
      <c r="H63" s="39">
        <v>0</v>
      </c>
      <c r="I63" s="39">
        <v>0</v>
      </c>
      <c r="J63" s="39">
        <v>0</v>
      </c>
      <c r="K63" s="39">
        <v>0</v>
      </c>
      <c r="L63" s="39">
        <v>0</v>
      </c>
      <c r="M63" s="39">
        <v>0</v>
      </c>
      <c r="N63" s="39">
        <v>0</v>
      </c>
      <c r="O63" s="39">
        <v>0</v>
      </c>
      <c r="P63" s="39">
        <v>0</v>
      </c>
      <c r="Q63" s="39">
        <v>0</v>
      </c>
      <c r="R63" s="39">
        <v>0</v>
      </c>
      <c r="S63" s="39">
        <v>0</v>
      </c>
      <c r="T63" s="39">
        <v>0</v>
      </c>
      <c r="U63" s="39">
        <v>0</v>
      </c>
      <c r="V63" s="39">
        <v>0</v>
      </c>
      <c r="W63" s="39">
        <v>2.4055602600020001E-2</v>
      </c>
      <c r="X63" s="39">
        <v>0.1134880029296</v>
      </c>
      <c r="Y63" s="39">
        <v>0.13175639447038001</v>
      </c>
      <c r="Z63" s="39">
        <v>0.53320019339008995</v>
      </c>
      <c r="AA63" s="39">
        <v>0.14484876168840699</v>
      </c>
      <c r="AB63" s="39">
        <v>0.11467719366474</v>
      </c>
      <c r="AC63" s="39">
        <v>7.6061228087539998E-2</v>
      </c>
      <c r="AD63" s="39">
        <v>0.17293737698367401</v>
      </c>
      <c r="AE63" s="39">
        <v>0.15803296371460801</v>
      </c>
      <c r="AF63" s="39">
        <v>0.19975495224003101</v>
      </c>
      <c r="AG63" s="39">
        <v>0.17629114447025099</v>
      </c>
      <c r="AH63" s="39">
        <v>5.7273776335772499E-2</v>
      </c>
      <c r="AI63" s="39">
        <v>9.20026071467481E-2</v>
      </c>
      <c r="AJ63" s="39">
        <v>0.144745968933122</v>
      </c>
      <c r="AK63" s="39">
        <v>0.17519992675781201</v>
      </c>
      <c r="AL63" s="39">
        <v>0.17332994384765599</v>
      </c>
      <c r="AM63" s="39">
        <v>0.144479983520508</v>
      </c>
      <c r="AN63" s="39">
        <v>0.14852996520996101</v>
      </c>
      <c r="AO63" s="39">
        <v>0.16166996154785199</v>
      </c>
      <c r="AP63" s="39">
        <v>0.16849996337890599</v>
      </c>
      <c r="AQ63" s="39">
        <v>0.15359994812011701</v>
      </c>
      <c r="AR63" s="39">
        <v>0.15524995117187501</v>
      </c>
      <c r="AS63" s="39">
        <v>0.16393995666503899</v>
      </c>
      <c r="AT63" s="39">
        <v>0.192059948730469</v>
      </c>
      <c r="AU63" s="39">
        <v>0.185479934692383</v>
      </c>
      <c r="AV63" s="39">
        <v>0.28884992065429699</v>
      </c>
      <c r="AW63" s="39">
        <v>0.402489916992188</v>
      </c>
      <c r="AX63" s="39">
        <v>0.43489990234374998</v>
      </c>
      <c r="AY63" s="39">
        <v>0.44051988525390601</v>
      </c>
      <c r="AZ63" s="39">
        <v>0.38844995117187497</v>
      </c>
      <c r="BA63" s="39">
        <v>0.28085764684966602</v>
      </c>
      <c r="BB63" s="39">
        <v>7.9859389294886202E-2</v>
      </c>
      <c r="BC63" s="39">
        <v>0.334919915771484</v>
      </c>
      <c r="BD63" s="39">
        <v>0.36006989746093798</v>
      </c>
      <c r="BE63" s="39">
        <v>0.38176988525390598</v>
      </c>
      <c r="BF63" s="39">
        <v>0.37068985595703102</v>
      </c>
      <c r="BG63" s="39">
        <v>0.376979870605469</v>
      </c>
      <c r="BH63" s="39">
        <v>0.31157993164062497</v>
      </c>
      <c r="BI63" s="39">
        <v>0.36202996826171902</v>
      </c>
      <c r="BJ63" s="39">
        <v>0.32077993164062502</v>
      </c>
      <c r="BK63" s="39">
        <v>0.32570993652343699</v>
      </c>
      <c r="BL63" s="39">
        <v>0.26148996582031198</v>
      </c>
      <c r="BM63" s="39">
        <v>0.28552995605468801</v>
      </c>
      <c r="BN63" s="39">
        <v>0.26701992797851598</v>
      </c>
      <c r="BO63" s="39">
        <v>0.23077991027832001</v>
      </c>
      <c r="BP63" s="39">
        <v>1.0439295102478501</v>
      </c>
      <c r="BQ63" s="39">
        <v>0.321649871826172</v>
      </c>
      <c r="BR63" s="39">
        <v>0.441596875</v>
      </c>
      <c r="BS63" s="39">
        <v>-2.20049953649995</v>
      </c>
      <c r="BT63" s="39">
        <v>0.43045987548828102</v>
      </c>
      <c r="BU63" s="39">
        <v>-0.67419855418043895</v>
      </c>
      <c r="BV63" s="39">
        <v>-8.8626878881283705E-2</v>
      </c>
      <c r="BW63" s="39">
        <v>0.39587990722656302</v>
      </c>
      <c r="BX63" s="39">
        <v>-1.02068912129414</v>
      </c>
      <c r="BY63" s="39">
        <v>0.89919723117718997</v>
      </c>
      <c r="BZ63" s="39">
        <v>0.30665492376637998</v>
      </c>
      <c r="CA63" s="39">
        <v>3.5512473356118699</v>
      </c>
      <c r="CB63" s="39">
        <v>0.311</v>
      </c>
      <c r="CC63" s="39">
        <v>0.30174140051268</v>
      </c>
      <c r="CD63" s="39">
        <v>0.28699999999999998</v>
      </c>
      <c r="CE63" s="39">
        <v>0.68609297790409995</v>
      </c>
      <c r="CF63" s="39">
        <v>0.29899999999999999</v>
      </c>
      <c r="CG63" s="39">
        <v>0.35717477957496002</v>
      </c>
      <c r="CH63" s="39">
        <v>0.29399999999999998</v>
      </c>
      <c r="CI63" s="39">
        <v>0.23100000000000001</v>
      </c>
      <c r="CJ63" s="39">
        <v>0.22800000000000001</v>
      </c>
      <c r="CK63" s="39">
        <v>0.24</v>
      </c>
      <c r="CL63" s="39">
        <v>0.17100000000000001</v>
      </c>
      <c r="CM63" s="39">
        <v>0.161</v>
      </c>
      <c r="CN63" s="39">
        <v>0.224</v>
      </c>
      <c r="CO63" s="39">
        <v>0.24199999999999999</v>
      </c>
      <c r="CP63" s="39">
        <v>-0.27784447775783</v>
      </c>
      <c r="CQ63" s="39">
        <v>-0.54168757639367004</v>
      </c>
      <c r="CR63" s="39">
        <v>0.21199999999999999</v>
      </c>
      <c r="CS63" s="39">
        <v>2.2389178566940001E-2</v>
      </c>
      <c r="CT63" s="39">
        <v>0.11607814297246</v>
      </c>
      <c r="CU63" s="39">
        <v>0.13700000000000001</v>
      </c>
      <c r="CV63" s="39">
        <v>0.19900000000000001</v>
      </c>
      <c r="CW63" s="39">
        <v>0.24899882022898001</v>
      </c>
      <c r="CX63" s="39">
        <v>0.11437268089412</v>
      </c>
      <c r="CY63" s="39">
        <v>-0.10032714913203999</v>
      </c>
      <c r="CZ63" s="39">
        <v>9.5000000000000001E-2</v>
      </c>
      <c r="DA63" s="39">
        <v>0.16</v>
      </c>
      <c r="DB63" s="39">
        <v>6.9000000000000006E-2</v>
      </c>
      <c r="DC63" s="39">
        <v>3.171240426856E-2</v>
      </c>
      <c r="DD63" s="39">
        <v>0.16600000000000001</v>
      </c>
      <c r="DE63" s="39">
        <v>0.20300000000000001</v>
      </c>
      <c r="DF63" s="39">
        <v>0.13100000000000001</v>
      </c>
      <c r="DG63" s="39">
        <v>4.4137444160160001E-2</v>
      </c>
      <c r="DH63" s="39">
        <v>-0.17749304230433999</v>
      </c>
      <c r="DI63" s="39">
        <v>0.27295090046010001</v>
      </c>
      <c r="DJ63" s="39">
        <v>-0.10536694501144001</v>
      </c>
      <c r="DK63" s="39">
        <v>0.223</v>
      </c>
      <c r="DL63" s="39">
        <v>0.33623519799264001</v>
      </c>
      <c r="DM63" s="39">
        <v>0.32300000000000001</v>
      </c>
      <c r="DN63" s="39">
        <v>0.25900000000000001</v>
      </c>
      <c r="DO63" s="39">
        <v>0.2</v>
      </c>
      <c r="DP63" s="39">
        <v>0.27200000000000002</v>
      </c>
      <c r="DQ63" s="39">
        <v>5.9521912979099999E-2</v>
      </c>
      <c r="DR63" s="39">
        <v>0.27800000000000002</v>
      </c>
      <c r="DS63" s="39">
        <v>0.27300000000000002</v>
      </c>
      <c r="DT63" s="39">
        <v>0.318</v>
      </c>
      <c r="DU63" s="39">
        <v>0.32400000000000001</v>
      </c>
      <c r="DV63" s="39">
        <v>0.25900000000000001</v>
      </c>
      <c r="DW63" s="39">
        <v>0.23506192847999999</v>
      </c>
      <c r="DX63" s="39">
        <v>0.23713809661999999</v>
      </c>
      <c r="DY63" s="39">
        <v>0.31274226765587998</v>
      </c>
      <c r="DZ63" s="39">
        <v>-1.0541202916741801</v>
      </c>
      <c r="EA63" s="39">
        <v>2.0131763421340002E-2</v>
      </c>
      <c r="EB63" s="39">
        <v>-3.6145592555236998</v>
      </c>
      <c r="EC63" s="39">
        <v>-0.72283599585833003</v>
      </c>
      <c r="ED63" s="39">
        <v>6.2067783158530003E-2</v>
      </c>
      <c r="EE63" s="39">
        <v>0.26371775634976002</v>
      </c>
      <c r="EF63" s="39">
        <v>0.34</v>
      </c>
      <c r="EG63" s="39">
        <v>0.34</v>
      </c>
      <c r="EH63" s="39">
        <v>-3.5745595373579998E-2</v>
      </c>
      <c r="EI63" s="39">
        <v>0.33700000000000002</v>
      </c>
      <c r="EJ63" s="39">
        <v>9.0213935122439998E-2</v>
      </c>
      <c r="EK63" s="39">
        <v>0</v>
      </c>
      <c r="EL63" s="39">
        <v>-0.40278661040660002</v>
      </c>
      <c r="EM63" s="39">
        <v>0</v>
      </c>
      <c r="EN63" s="39">
        <v>0</v>
      </c>
      <c r="EO63" s="39">
        <v>-5.227761135786E-2</v>
      </c>
      <c r="EP63" s="39">
        <v>-2.4532200627760001E-2</v>
      </c>
      <c r="EQ63" s="39">
        <v>-3.3115500847400003E-2</v>
      </c>
      <c r="ER63" s="39">
        <v>-2.1621600553279999E-2</v>
      </c>
      <c r="ES63" s="39">
        <v>-7.1280001823999998E-4</v>
      </c>
      <c r="ET63" s="39">
        <v>-1.7166600439279998E-2</v>
      </c>
      <c r="EU63" s="39">
        <v>-2.7680846190204E-2</v>
      </c>
      <c r="EV63" s="39">
        <v>-2.0995726775699601E-2</v>
      </c>
      <c r="EW63" s="39">
        <v>-9.6822002477600002E-3</v>
      </c>
      <c r="EX63" s="39">
        <v>-3.47490008892E-2</v>
      </c>
      <c r="EY63" s="39">
        <v>-3.1719600811680002E-2</v>
      </c>
      <c r="EZ63" s="39">
        <v>-1.1939400305519999E-2</v>
      </c>
      <c r="FA63" s="39">
        <v>0</v>
      </c>
      <c r="FB63" s="39">
        <v>-3.231360082688E-2</v>
      </c>
      <c r="FC63" s="39">
        <v>-2.2185900567720001E-2</v>
      </c>
      <c r="FD63" s="39">
        <v>-9.8901002530800003E-3</v>
      </c>
      <c r="FE63" s="39">
        <v>-2.2572000577599999E-3</v>
      </c>
      <c r="FF63" s="39">
        <v>-2.1829500558600001E-2</v>
      </c>
      <c r="FG63" s="39">
        <v>-1.303830033364E-2</v>
      </c>
      <c r="FH63" s="39">
        <v>-1.476090037772E-2</v>
      </c>
      <c r="FI63" s="39">
        <v>-9.26640023712E-3</v>
      </c>
      <c r="FJ63" s="39">
        <v>-2.0433600522879999E-2</v>
      </c>
      <c r="FK63" s="39">
        <v>-0.81196904904755995</v>
      </c>
      <c r="FL63" s="39">
        <v>-0.81498536909232</v>
      </c>
      <c r="FM63" s="39">
        <v>-0.47637835694311997</v>
      </c>
      <c r="FN63" s="39">
        <v>-0.71506112548223999</v>
      </c>
      <c r="FO63" s="39">
        <v>-1.8800100481079999E-2</v>
      </c>
      <c r="FP63" s="39">
        <v>-2.9106000744799999E-2</v>
      </c>
      <c r="FQ63" s="39">
        <v>-1.5859800405840001E-2</v>
      </c>
      <c r="FR63" s="39">
        <v>-2.9432700753159999E-2</v>
      </c>
      <c r="FS63" s="39">
        <v>-2.3058367790045799E-2</v>
      </c>
      <c r="FT63" s="39">
        <v>-1.8535740774315201E-2</v>
      </c>
      <c r="FU63" s="39">
        <v>-1.4809845978972501E-2</v>
      </c>
      <c r="FV63" s="39">
        <v>-2.7604428106375901E-2</v>
      </c>
      <c r="FW63" s="39">
        <v>-2.2425668673855498E-2</v>
      </c>
      <c r="FX63" s="39">
        <v>-1.68954097323404E-2</v>
      </c>
      <c r="FY63" s="39">
        <v>-2.7721594609374099E-2</v>
      </c>
      <c r="FZ63" s="39">
        <v>0.34382451277926801</v>
      </c>
      <c r="GA63" s="39">
        <v>-3.2595721134099198E-2</v>
      </c>
      <c r="GB63" s="39">
        <v>-3.6485649033639503E-2</v>
      </c>
      <c r="GC63" s="39">
        <v>-2.5378264549410098E-2</v>
      </c>
      <c r="GD63" s="39">
        <v>-3.3978285869478E-2</v>
      </c>
      <c r="GE63" s="39">
        <v>-3.0541675170037801E-2</v>
      </c>
      <c r="GF63" s="39">
        <v>-4.4480622532224699E-3</v>
      </c>
      <c r="GG63" s="39">
        <v>-3.3071651469277902E-3</v>
      </c>
      <c r="GH63" s="39">
        <v>-3.6912439737460702E-2</v>
      </c>
      <c r="GI63" s="39">
        <v>-1.8670740019069799E-2</v>
      </c>
      <c r="GJ63" s="39">
        <v>-3.3258625774762497E-2</v>
      </c>
      <c r="GL63" s="145"/>
      <c r="GN63" s="145"/>
      <c r="GO63" s="145"/>
      <c r="GP63" s="145"/>
    </row>
    <row r="64" spans="1:198" ht="15" x14ac:dyDescent="0.25">
      <c r="A64" s="35" t="s">
        <v>24</v>
      </c>
      <c r="B64" s="88"/>
      <c r="C64" s="39">
        <f>SUM(C65:C67)</f>
        <v>-2.1235490798963649E-3</v>
      </c>
      <c r="D64" s="39">
        <f t="shared" ref="D64:BO64" si="75">SUM(D65:D67)</f>
        <v>-7.6568784255981293E-2</v>
      </c>
      <c r="E64" s="39">
        <f t="shared" si="75"/>
        <v>9.5844811859131906E-2</v>
      </c>
      <c r="F64" s="39">
        <f t="shared" si="75"/>
        <v>-7.5054273414611641E-2</v>
      </c>
      <c r="G64" s="39">
        <f t="shared" si="75"/>
        <v>-5.2623994064331908E-2</v>
      </c>
      <c r="H64" s="39">
        <f t="shared" si="75"/>
        <v>-6.9518365440368005E-2</v>
      </c>
      <c r="I64" s="39">
        <f t="shared" si="75"/>
        <v>-3.4181106948851493E-2</v>
      </c>
      <c r="J64" s="39">
        <f t="shared" si="75"/>
        <v>0.31898701595306389</v>
      </c>
      <c r="K64" s="39">
        <f t="shared" si="75"/>
        <v>-3.1123619079428955E-4</v>
      </c>
      <c r="L64" s="39">
        <f t="shared" si="75"/>
        <v>-1.8722726173400803E-2</v>
      </c>
      <c r="M64" s="39">
        <f t="shared" si="75"/>
        <v>-2.7773390998840401E-2</v>
      </c>
      <c r="N64" s="39">
        <f t="shared" si="75"/>
        <v>0.25755842208862317</v>
      </c>
      <c r="O64" s="39">
        <f t="shared" si="75"/>
        <v>2.8664826781082198</v>
      </c>
      <c r="P64" s="39">
        <f t="shared" si="75"/>
        <v>2.2953127698898301</v>
      </c>
      <c r="Q64" s="39">
        <f t="shared" si="75"/>
        <v>-3.46778370124817</v>
      </c>
      <c r="R64" s="39">
        <f t="shared" si="75"/>
        <v>-1.6712661766052301</v>
      </c>
      <c r="S64" s="39">
        <f t="shared" si="75"/>
        <v>-9.6564667282104902E-2</v>
      </c>
      <c r="T64" s="39">
        <f t="shared" si="75"/>
        <v>-0.17431307342529401</v>
      </c>
      <c r="U64" s="39">
        <f t="shared" si="75"/>
        <v>-1.4415174026489404E-2</v>
      </c>
      <c r="V64" s="39">
        <f t="shared" si="75"/>
        <v>0.49958261188506903</v>
      </c>
      <c r="W64" s="39">
        <f t="shared" si="75"/>
        <v>0.36010553642273091</v>
      </c>
      <c r="X64" s="39">
        <f t="shared" si="75"/>
        <v>-7.9780426177978009E-2</v>
      </c>
      <c r="Y64" s="39">
        <f t="shared" si="75"/>
        <v>3.8956735382079201E-2</v>
      </c>
      <c r="Z64" s="39">
        <f t="shared" si="75"/>
        <v>-0.10461287178039459</v>
      </c>
      <c r="AA64" s="39">
        <f t="shared" si="75"/>
        <v>-2.3455699386595412E-2</v>
      </c>
      <c r="AB64" s="39">
        <f t="shared" si="75"/>
        <v>-0.47747826137542798</v>
      </c>
      <c r="AC64" s="39">
        <f t="shared" si="75"/>
        <v>0.70417675914764399</v>
      </c>
      <c r="AD64" s="39">
        <f t="shared" si="75"/>
        <v>-0.21524187343597506</v>
      </c>
      <c r="AE64" s="39">
        <f t="shared" si="75"/>
        <v>-1.0000745565032949</v>
      </c>
      <c r="AF64" s="39">
        <f t="shared" si="75"/>
        <v>1.042656969184875</v>
      </c>
      <c r="AG64" s="39">
        <f t="shared" si="75"/>
        <v>-1.12878151321408E-2</v>
      </c>
      <c r="AH64" s="39">
        <f t="shared" si="75"/>
        <v>-8.7251105117798169E-2</v>
      </c>
      <c r="AI64" s="39">
        <f t="shared" si="75"/>
        <v>0.82174894279479804</v>
      </c>
      <c r="AJ64" s="39">
        <f t="shared" si="75"/>
        <v>-0.76085799125671505</v>
      </c>
      <c r="AK64" s="39">
        <f t="shared" si="75"/>
        <v>-1.8481664009095188E-2</v>
      </c>
      <c r="AL64" s="39">
        <f t="shared" si="75"/>
        <v>-5.8549676895143996E-3</v>
      </c>
      <c r="AM64" s="39">
        <f t="shared" si="75"/>
        <v>1.0885388082504299</v>
      </c>
      <c r="AN64" s="39">
        <f t="shared" si="75"/>
        <v>-0.76009719057083092</v>
      </c>
      <c r="AO64" s="39">
        <f t="shared" si="75"/>
        <v>-0.13300580150604313</v>
      </c>
      <c r="AP64" s="39">
        <f t="shared" si="75"/>
        <v>-0.1114542030525211</v>
      </c>
      <c r="AQ64" s="39">
        <f t="shared" si="75"/>
        <v>0.67661045015335131</v>
      </c>
      <c r="AR64" s="39">
        <f t="shared" si="75"/>
        <v>-0.71269272684097273</v>
      </c>
      <c r="AS64" s="39">
        <f t="shared" si="75"/>
        <v>0.46668251039504971</v>
      </c>
      <c r="AT64" s="39">
        <f t="shared" si="75"/>
        <v>-0.43343189247131397</v>
      </c>
      <c r="AU64" s="39">
        <f t="shared" si="75"/>
        <v>0.45691119640350286</v>
      </c>
      <c r="AV64" s="39">
        <f t="shared" si="75"/>
        <v>8.3794054222108311E-2</v>
      </c>
      <c r="AW64" s="39">
        <f t="shared" si="75"/>
        <v>-2.108819458198544</v>
      </c>
      <c r="AX64" s="39">
        <f t="shared" si="75"/>
        <v>2.0870570289915822</v>
      </c>
      <c r="AY64" s="39">
        <f t="shared" si="75"/>
        <v>0.7473709799062751</v>
      </c>
      <c r="AZ64" s="39">
        <f t="shared" si="75"/>
        <v>-0.64804576151688764</v>
      </c>
      <c r="BA64" s="39">
        <f t="shared" si="75"/>
        <v>-3.1605362102447576E-2</v>
      </c>
      <c r="BB64" s="39">
        <f t="shared" si="75"/>
        <v>0.38366182223742007</v>
      </c>
      <c r="BC64" s="39">
        <f t="shared" si="75"/>
        <v>0.53152081736536805</v>
      </c>
      <c r="BD64" s="39">
        <f t="shared" si="75"/>
        <v>-0.7166391429256902</v>
      </c>
      <c r="BE64" s="39">
        <f t="shared" si="75"/>
        <v>-0.2858193596694959</v>
      </c>
      <c r="BF64" s="39">
        <f t="shared" si="75"/>
        <v>-2.4765557792261972E-2</v>
      </c>
      <c r="BG64" s="39">
        <f t="shared" si="75"/>
        <v>-0.17815024899242199</v>
      </c>
      <c r="BH64" s="39">
        <f t="shared" si="75"/>
        <v>1.5864212057456262</v>
      </c>
      <c r="BI64" s="39">
        <f t="shared" si="75"/>
        <v>-2.240119326627704</v>
      </c>
      <c r="BJ64" s="39">
        <f t="shared" si="75"/>
        <v>0.61675395860366033</v>
      </c>
      <c r="BK64" s="39">
        <f t="shared" si="75"/>
        <v>-0.95580556845292497</v>
      </c>
      <c r="BL64" s="39">
        <f t="shared" si="75"/>
        <v>0.47919221034460768</v>
      </c>
      <c r="BM64" s="39">
        <f t="shared" si="75"/>
        <v>0.26574476182181317</v>
      </c>
      <c r="BN64" s="39">
        <f t="shared" si="75"/>
        <v>0.3877627617149968</v>
      </c>
      <c r="BO64" s="39">
        <f t="shared" si="75"/>
        <v>-0.93157572425106694</v>
      </c>
      <c r="BP64" s="39">
        <f t="shared" ref="BP64:EA64" si="76">SUM(BP65:BP67)</f>
        <v>-0.60112956045565802</v>
      </c>
      <c r="BQ64" s="39">
        <f t="shared" si="76"/>
        <v>1.0288743472032125</v>
      </c>
      <c r="BR64" s="39">
        <f t="shared" si="76"/>
        <v>0.59164236740988041</v>
      </c>
      <c r="BS64" s="39">
        <f t="shared" si="76"/>
        <v>-0.38175011793320002</v>
      </c>
      <c r="BT64" s="39">
        <f t="shared" si="76"/>
        <v>-0.81678873042066913</v>
      </c>
      <c r="BU64" s="39">
        <f t="shared" si="76"/>
        <v>0.30782087537212677</v>
      </c>
      <c r="BV64" s="39">
        <f t="shared" si="76"/>
        <v>-0.39871614816898227</v>
      </c>
      <c r="BW64" s="39">
        <f t="shared" si="76"/>
        <v>-7.0917452283145721E-2</v>
      </c>
      <c r="BX64" s="39">
        <f t="shared" si="76"/>
        <v>2.2602082682335132</v>
      </c>
      <c r="BY64" s="39">
        <f t="shared" si="76"/>
        <v>-2.6327969696057414</v>
      </c>
      <c r="BZ64" s="39">
        <f t="shared" si="76"/>
        <v>1.2156130834252621</v>
      </c>
      <c r="CA64" s="39">
        <f t="shared" si="76"/>
        <v>-0.11734564557459937</v>
      </c>
      <c r="CB64" s="39">
        <f t="shared" si="76"/>
        <v>0.87778203199232196</v>
      </c>
      <c r="CC64" s="39">
        <f t="shared" si="76"/>
        <v>-0.61518012576617398</v>
      </c>
      <c r="CD64" s="39">
        <f t="shared" si="76"/>
        <v>2.5874272934485605</v>
      </c>
      <c r="CE64" s="39">
        <f t="shared" si="76"/>
        <v>-0.24995192371725317</v>
      </c>
      <c r="CF64" s="39">
        <f t="shared" si="76"/>
        <v>-1.897971225170854</v>
      </c>
      <c r="CG64" s="39">
        <f t="shared" si="76"/>
        <v>1.0088386428176652</v>
      </c>
      <c r="CH64" s="39">
        <f t="shared" si="76"/>
        <v>-1.2021072817745444</v>
      </c>
      <c r="CI64" s="39">
        <f t="shared" si="76"/>
        <v>-0.99469458315997017</v>
      </c>
      <c r="CJ64" s="39">
        <f t="shared" si="76"/>
        <v>-5.3528554640179027E-2</v>
      </c>
      <c r="CK64" s="39">
        <f t="shared" si="76"/>
        <v>1.0148977358492859</v>
      </c>
      <c r="CL64" s="39">
        <f t="shared" si="76"/>
        <v>0.64997630196228906</v>
      </c>
      <c r="CM64" s="39">
        <f t="shared" si="76"/>
        <v>0.63651984474358647</v>
      </c>
      <c r="CN64" s="39">
        <f t="shared" si="76"/>
        <v>0.19788946246760397</v>
      </c>
      <c r="CO64" s="39">
        <f t="shared" si="76"/>
        <v>-0.73232317085345833</v>
      </c>
      <c r="CP64" s="39">
        <f t="shared" si="76"/>
        <v>0.18066578507434072</v>
      </c>
      <c r="CQ64" s="39">
        <f t="shared" si="76"/>
        <v>1.7979244834088819</v>
      </c>
      <c r="CR64" s="39">
        <f t="shared" si="76"/>
        <v>-0.67385438070176007</v>
      </c>
      <c r="CS64" s="39">
        <f t="shared" si="76"/>
        <v>0.11008472677230702</v>
      </c>
      <c r="CT64" s="39">
        <f t="shared" si="76"/>
        <v>-0.1015584661857318</v>
      </c>
      <c r="CU64" s="39">
        <f t="shared" si="76"/>
        <v>-0.14066533598857203</v>
      </c>
      <c r="CV64" s="39">
        <f t="shared" si="76"/>
        <v>0.56810016510069716</v>
      </c>
      <c r="CW64" s="39">
        <f t="shared" si="76"/>
        <v>-0.27813976186412004</v>
      </c>
      <c r="CX64" s="39">
        <f t="shared" si="76"/>
        <v>1.9386500575841539</v>
      </c>
      <c r="CY64" s="39">
        <f t="shared" si="76"/>
        <v>-1.250121764656015</v>
      </c>
      <c r="CZ64" s="39">
        <f t="shared" si="76"/>
        <v>-0.78067743382518295</v>
      </c>
      <c r="DA64" s="39">
        <f t="shared" si="76"/>
        <v>-2.618812496844539</v>
      </c>
      <c r="DB64" s="39">
        <f t="shared" si="76"/>
        <v>-0.43083291638575727</v>
      </c>
      <c r="DC64" s="39">
        <f t="shared" si="76"/>
        <v>1.5382099574855528</v>
      </c>
      <c r="DD64" s="39">
        <f t="shared" si="76"/>
        <v>1.112521124906507</v>
      </c>
      <c r="DE64" s="39">
        <f t="shared" si="76"/>
        <v>0.19517286355462499</v>
      </c>
      <c r="DF64" s="39">
        <f t="shared" si="76"/>
        <v>-0.18795400846581903</v>
      </c>
      <c r="DG64" s="39">
        <f t="shared" si="76"/>
        <v>2.8415280815932338</v>
      </c>
      <c r="DH64" s="39">
        <f t="shared" si="76"/>
        <v>0.36071416177619503</v>
      </c>
      <c r="DI64" s="39">
        <f t="shared" si="76"/>
        <v>0.71888763059366301</v>
      </c>
      <c r="DJ64" s="39">
        <f t="shared" si="76"/>
        <v>-0.12302685987787101</v>
      </c>
      <c r="DK64" s="39">
        <f t="shared" si="76"/>
        <v>-0.83651917780206997</v>
      </c>
      <c r="DL64" s="39">
        <f t="shared" si="76"/>
        <v>-4.0451714030507305E-2</v>
      </c>
      <c r="DM64" s="39">
        <f t="shared" si="76"/>
        <v>0.88257524614414473</v>
      </c>
      <c r="DN64" s="39">
        <f t="shared" si="76"/>
        <v>0.14605358279431502</v>
      </c>
      <c r="DO64" s="39">
        <f t="shared" si="76"/>
        <v>2.18004487570682E-2</v>
      </c>
      <c r="DP64" s="39">
        <f t="shared" si="76"/>
        <v>1.2561580992760879</v>
      </c>
      <c r="DQ64" s="39">
        <f t="shared" si="76"/>
        <v>-5.5519553530500032E-3</v>
      </c>
      <c r="DR64" s="39">
        <f t="shared" si="76"/>
        <v>-1.040755121515313</v>
      </c>
      <c r="DS64" s="39">
        <f t="shared" si="76"/>
        <v>0.67803784470610906</v>
      </c>
      <c r="DT64" s="39">
        <f t="shared" si="76"/>
        <v>0.44499923177315048</v>
      </c>
      <c r="DU64" s="39">
        <f t="shared" si="76"/>
        <v>-0.27849267861157301</v>
      </c>
      <c r="DV64" s="39">
        <f t="shared" si="76"/>
        <v>0.28959708561714098</v>
      </c>
      <c r="DW64" s="39">
        <f t="shared" si="76"/>
        <v>0.65601775606414903</v>
      </c>
      <c r="DX64" s="39">
        <f t="shared" si="76"/>
        <v>0.31922253673360423</v>
      </c>
      <c r="DY64" s="39">
        <f t="shared" si="76"/>
        <v>0.31877600584286098</v>
      </c>
      <c r="DZ64" s="39">
        <f t="shared" si="76"/>
        <v>0.87766837570703005</v>
      </c>
      <c r="EA64" s="39">
        <f t="shared" si="76"/>
        <v>0.49316558521696607</v>
      </c>
      <c r="EB64" s="39">
        <f t="shared" ref="EB64:GE64" si="77">SUM(EB65:EB67)</f>
        <v>0.192151256064236</v>
      </c>
      <c r="EC64" s="39">
        <f t="shared" si="77"/>
        <v>-1.0964306740302191E-2</v>
      </c>
      <c r="ED64" s="39">
        <f t="shared" si="77"/>
        <v>-8.8472443078386503E-2</v>
      </c>
      <c r="EE64" s="39">
        <f t="shared" si="77"/>
        <v>0.3430307860535794</v>
      </c>
      <c r="EF64" s="39">
        <f t="shared" si="77"/>
        <v>5.329845080195271E-2</v>
      </c>
      <c r="EG64" s="39">
        <f t="shared" si="77"/>
        <v>-0.20070432828706941</v>
      </c>
      <c r="EH64" s="39">
        <f t="shared" si="77"/>
        <v>0.35704532790525967</v>
      </c>
      <c r="EI64" s="39">
        <f t="shared" si="77"/>
        <v>0.68265095314521473</v>
      </c>
      <c r="EJ64" s="39">
        <f t="shared" si="77"/>
        <v>-4.3997928609301198E-2</v>
      </c>
      <c r="EK64" s="39">
        <f t="shared" si="77"/>
        <v>-1.430956635779707</v>
      </c>
      <c r="EL64" s="39">
        <f t="shared" si="77"/>
        <v>0.48243737248114998</v>
      </c>
      <c r="EM64" s="39">
        <f t="shared" si="77"/>
        <v>-0.1202287385750507</v>
      </c>
      <c r="EN64" s="39">
        <f t="shared" si="77"/>
        <v>0.82590790009890203</v>
      </c>
      <c r="EO64" s="39">
        <f t="shared" si="77"/>
        <v>0.25034408056637497</v>
      </c>
      <c r="EP64" s="39">
        <f t="shared" si="77"/>
        <v>0.43314270495768203</v>
      </c>
      <c r="EQ64" s="39">
        <f t="shared" si="77"/>
        <v>-0.12322937028478456</v>
      </c>
      <c r="ER64" s="39">
        <f t="shared" si="77"/>
        <v>-0.29734683271710682</v>
      </c>
      <c r="ES64" s="39">
        <f t="shared" si="77"/>
        <v>-0.48223496652847903</v>
      </c>
      <c r="ET64" s="39">
        <f t="shared" si="77"/>
        <v>1.6135501200475171</v>
      </c>
      <c r="EU64" s="39">
        <f t="shared" si="77"/>
        <v>0.27978663828544204</v>
      </c>
      <c r="EV64" s="39">
        <f t="shared" si="77"/>
        <v>8.2066755888905982E-2</v>
      </c>
      <c r="EW64" s="39">
        <f t="shared" si="77"/>
        <v>-8.6241032645102911E-2</v>
      </c>
      <c r="EX64" s="39">
        <f t="shared" si="77"/>
        <v>-0.83755572446468063</v>
      </c>
      <c r="EY64" s="39">
        <f t="shared" si="77"/>
        <v>1.8183144762367731</v>
      </c>
      <c r="EZ64" s="39">
        <f t="shared" si="77"/>
        <v>1.746863521630855</v>
      </c>
      <c r="FA64" s="39">
        <f t="shared" si="77"/>
        <v>3.079955829921599E-2</v>
      </c>
      <c r="FB64" s="39">
        <f t="shared" si="77"/>
        <v>0.96944226065589689</v>
      </c>
      <c r="FC64" s="39">
        <f t="shared" si="77"/>
        <v>1.3611313572934631</v>
      </c>
      <c r="FD64" s="39">
        <f t="shared" si="77"/>
        <v>1.2077311461022471</v>
      </c>
      <c r="FE64" s="39">
        <f t="shared" si="77"/>
        <v>0.74279297787814402</v>
      </c>
      <c r="FF64" s="39">
        <f t="shared" si="77"/>
        <v>1.8470650740872339</v>
      </c>
      <c r="FG64" s="39">
        <f t="shared" si="77"/>
        <v>4.11295854725625</v>
      </c>
      <c r="FH64" s="39">
        <f t="shared" si="77"/>
        <v>-0.78832046392490496</v>
      </c>
      <c r="FI64" s="39">
        <f t="shared" si="77"/>
        <v>1.085224759839897</v>
      </c>
      <c r="FJ64" s="39">
        <f t="shared" si="77"/>
        <v>1.943554788184926</v>
      </c>
      <c r="FK64" s="39">
        <f t="shared" si="77"/>
        <v>1.4301072236352517</v>
      </c>
      <c r="FL64" s="39">
        <f t="shared" si="77"/>
        <v>3.62198544874036</v>
      </c>
      <c r="FM64" s="39">
        <f t="shared" si="77"/>
        <v>0.62556703724030804</v>
      </c>
      <c r="FN64" s="39">
        <f t="shared" si="77"/>
        <v>3.0910628455872198</v>
      </c>
      <c r="FO64" s="39">
        <f t="shared" si="77"/>
        <v>-0.80974803446040156</v>
      </c>
      <c r="FP64" s="39">
        <f t="shared" si="77"/>
        <v>0.71735373828169402</v>
      </c>
      <c r="FQ64" s="39">
        <f t="shared" si="77"/>
        <v>-2.7114102653533007E-2</v>
      </c>
      <c r="FR64" s="39">
        <f t="shared" si="77"/>
        <v>0.3488697549792712</v>
      </c>
      <c r="FS64" s="39">
        <f t="shared" si="77"/>
        <v>1.9704266790058189</v>
      </c>
      <c r="FT64" s="39">
        <f t="shared" si="77"/>
        <v>0.4969640161170909</v>
      </c>
      <c r="FU64" s="39">
        <f t="shared" si="77"/>
        <v>-0.71574199096342395</v>
      </c>
      <c r="FV64" s="39">
        <f t="shared" si="77"/>
        <v>-1.0127139457112779</v>
      </c>
      <c r="FW64" s="39">
        <f t="shared" si="77"/>
        <v>-6.2824234266161988E-2</v>
      </c>
      <c r="FX64" s="39">
        <f t="shared" si="77"/>
        <v>-3.3865924231118796E-2</v>
      </c>
      <c r="FY64" s="39">
        <f t="shared" si="77"/>
        <v>-1.0183527839054212</v>
      </c>
      <c r="FZ64" s="39">
        <f t="shared" si="77"/>
        <v>-0.43357914518836604</v>
      </c>
      <c r="GA64" s="39">
        <f t="shared" si="77"/>
        <v>-2.4044157387352372</v>
      </c>
      <c r="GB64" s="39">
        <f t="shared" si="77"/>
        <v>-0.51292736324927002</v>
      </c>
      <c r="GC64" s="39">
        <f t="shared" si="77"/>
        <v>-0.44337085431724299</v>
      </c>
      <c r="GD64" s="39">
        <f t="shared" si="77"/>
        <v>-0.23070889088159499</v>
      </c>
      <c r="GE64" s="39">
        <f t="shared" si="77"/>
        <v>0.10131239754543647</v>
      </c>
      <c r="GF64" s="39">
        <f t="shared" ref="GF64:GG64" si="78">SUM(GF65:GF67)</f>
        <v>-1.9196495230781681</v>
      </c>
      <c r="GG64" s="39">
        <f t="shared" si="78"/>
        <v>-1.6720449500318191</v>
      </c>
      <c r="GH64" s="39">
        <f t="shared" ref="GH64:GI64" si="79">SUM(GH65:GH67)</f>
        <v>-0.42402017197448</v>
      </c>
      <c r="GI64" s="39">
        <f t="shared" si="79"/>
        <v>-3.9333438678256729</v>
      </c>
      <c r="GJ64" s="39">
        <f t="shared" ref="GJ64" si="80">SUM(GJ65:GJ67)</f>
        <v>-6.9384911012672995E-2</v>
      </c>
      <c r="GL64" s="145"/>
      <c r="GN64" s="145"/>
      <c r="GO64" s="145"/>
      <c r="GP64" s="145"/>
    </row>
    <row r="65" spans="1:202" ht="15" x14ac:dyDescent="0.25">
      <c r="A65" s="36" t="s">
        <v>38</v>
      </c>
      <c r="B65" s="88">
        <v>2</v>
      </c>
      <c r="C65" s="39">
        <v>2.1510571102112401E-16</v>
      </c>
      <c r="D65" s="39">
        <v>-4.0232499999999997E-2</v>
      </c>
      <c r="E65" s="39">
        <v>0.12321500000000001</v>
      </c>
      <c r="F65" s="39">
        <v>-8.2935000000000106E-2</v>
      </c>
      <c r="G65" s="39">
        <v>-0.13124250000000001</v>
      </c>
      <c r="H65" s="39">
        <v>-5.8994999999999999E-2</v>
      </c>
      <c r="I65" s="39">
        <v>-9.6377499999999894E-2</v>
      </c>
      <c r="J65" s="39">
        <v>0.28656749999999998</v>
      </c>
      <c r="K65" s="39">
        <v>-8.3837499999999995E-2</v>
      </c>
      <c r="L65" s="39">
        <v>-5.60500000000001E-2</v>
      </c>
      <c r="M65" s="39">
        <v>-7.62375E-2</v>
      </c>
      <c r="N65" s="39">
        <v>0.21622</v>
      </c>
      <c r="O65" s="39">
        <v>-6.8970000000000004E-2</v>
      </c>
      <c r="P65" s="39">
        <v>-5.9042499999999998E-2</v>
      </c>
      <c r="Q65" s="39">
        <v>-5.4909999999999903E-2</v>
      </c>
      <c r="R65" s="39">
        <v>0.18292249999999999</v>
      </c>
      <c r="S65" s="39">
        <v>-6.7212499999999897E-2</v>
      </c>
      <c r="T65" s="39">
        <v>-2.06625E-2</v>
      </c>
      <c r="U65" s="39">
        <v>-4.6787500000000003E-2</v>
      </c>
      <c r="V65" s="39">
        <v>0.13466249999999999</v>
      </c>
      <c r="W65" s="39">
        <v>2.8737499999999899E-2</v>
      </c>
      <c r="X65" s="39">
        <v>-4.7879999999999999E-2</v>
      </c>
      <c r="Y65" s="39">
        <v>-1.7860000000000001E-2</v>
      </c>
      <c r="Z65" s="39">
        <v>-8.5642500000000094E-2</v>
      </c>
      <c r="AA65" s="39">
        <v>-2.2040000000000001E-2</v>
      </c>
      <c r="AB65" s="39">
        <v>-8.8302500000000006E-2</v>
      </c>
      <c r="AC65" s="39">
        <v>-1.32525E-2</v>
      </c>
      <c r="AD65" s="39">
        <v>9.9939999999999904E-2</v>
      </c>
      <c r="AE65" s="39">
        <v>-6.88275E-2</v>
      </c>
      <c r="AF65" s="39">
        <v>7.1440000000000003E-2</v>
      </c>
      <c r="AG65" s="39">
        <v>-2.31325E-2</v>
      </c>
      <c r="AH65" s="39">
        <v>-6.7449999999999698E-3</v>
      </c>
      <c r="AI65" s="39">
        <v>-2.66000000000002E-3</v>
      </c>
      <c r="AJ65" s="39">
        <v>-2.1375000000000599E-3</v>
      </c>
      <c r="AK65" s="39">
        <v>-4.6549999999999899E-3</v>
      </c>
      <c r="AL65" s="39">
        <v>-5.2249999999999996E-4</v>
      </c>
      <c r="AM65" s="39">
        <v>2.28475E-2</v>
      </c>
      <c r="AN65" s="39">
        <v>1.23083947563171E-2</v>
      </c>
      <c r="AO65" s="39">
        <v>4.4114189529418603E-3</v>
      </c>
      <c r="AP65" s="39">
        <v>-3.4392966442108097E-2</v>
      </c>
      <c r="AQ65" s="39">
        <v>1.69417259788513E-2</v>
      </c>
      <c r="AR65" s="39">
        <v>-7.9827911052703704E-2</v>
      </c>
      <c r="AS65" s="39">
        <v>1.3281186847686701E-2</v>
      </c>
      <c r="AT65" s="39">
        <v>4.9651928215027001E-2</v>
      </c>
      <c r="AU65" s="39">
        <v>2.2338674697875899E-2</v>
      </c>
      <c r="AV65" s="39">
        <v>-4.83378885269167E-2</v>
      </c>
      <c r="AW65" s="39">
        <v>-0.111881093444824</v>
      </c>
      <c r="AX65" s="39">
        <v>0.24685174140930199</v>
      </c>
      <c r="AY65" s="39">
        <v>-5.4251067123413099E-2</v>
      </c>
      <c r="AZ65" s="39">
        <v>-7.6918251743316596E-2</v>
      </c>
      <c r="BA65" s="39">
        <v>-2.38404343414306E-2</v>
      </c>
      <c r="BB65" s="39">
        <v>0.143371115970612</v>
      </c>
      <c r="BC65" s="39">
        <v>-5.3406286234571901E-2</v>
      </c>
      <c r="BD65" s="39">
        <v>5.181071612496E-2</v>
      </c>
      <c r="BE65" s="39">
        <v>3.1114587672870099E-2</v>
      </c>
      <c r="BF65" s="39">
        <v>-5.2890106044230001E-2</v>
      </c>
      <c r="BG65" s="39">
        <v>3.0973797683400001E-2</v>
      </c>
      <c r="BH65" s="39">
        <v>-6.4763395156198196E-3</v>
      </c>
      <c r="BI65" s="39">
        <v>-5.1998436110919997E-2</v>
      </c>
      <c r="BJ65" s="39">
        <v>3.2569417564059899E-2</v>
      </c>
      <c r="BK65" s="39">
        <v>-7.0817364703410005E-2</v>
      </c>
      <c r="BL65" s="39">
        <v>3.92334770656401E-2</v>
      </c>
      <c r="BM65" s="39">
        <v>-7.7528354201479896E-2</v>
      </c>
      <c r="BN65" s="39">
        <v>0.13553382986311999</v>
      </c>
      <c r="BO65" s="39">
        <v>-0.146379468510488</v>
      </c>
      <c r="BP65" s="39">
        <v>0.10152124428953201</v>
      </c>
      <c r="BQ65" s="39">
        <v>-3.51310724425173E-2</v>
      </c>
      <c r="BR65" s="39">
        <v>7.2906419154901397E-2</v>
      </c>
      <c r="BS65" s="39">
        <v>-0.617367357432002</v>
      </c>
      <c r="BT65" s="39">
        <v>-1.5008909485792501</v>
      </c>
      <c r="BU65" s="39">
        <v>-1.9889069425147601</v>
      </c>
      <c r="BV65" s="39">
        <v>-2.5540054047045602</v>
      </c>
      <c r="BW65" s="39">
        <v>-2.3772426134031099</v>
      </c>
      <c r="BX65" s="39">
        <v>-1.83716159931791</v>
      </c>
      <c r="BY65" s="39">
        <v>-4.0462239842120296</v>
      </c>
      <c r="BZ65" s="39">
        <v>-2.2381451205976099</v>
      </c>
      <c r="CA65" s="39">
        <v>-2.3816037788592701</v>
      </c>
      <c r="CB65" s="39">
        <v>-3.25799475060639</v>
      </c>
      <c r="CC65" s="39">
        <v>-2.3532266615511901</v>
      </c>
      <c r="CD65" s="39">
        <v>-2.9943515328255299</v>
      </c>
      <c r="CE65" s="39">
        <v>-3.1301761572126399</v>
      </c>
      <c r="CF65" s="39">
        <v>-5.6867536582834397</v>
      </c>
      <c r="CG65" s="39">
        <v>-1.6959675091411901</v>
      </c>
      <c r="CH65" s="39">
        <v>-2.5345758113444501</v>
      </c>
      <c r="CI65" s="39">
        <v>-1.8702920244905601</v>
      </c>
      <c r="CJ65" s="39">
        <v>-0.92753361873850704</v>
      </c>
      <c r="CK65" s="39">
        <v>1.5295961714444199</v>
      </c>
      <c r="CL65" s="39">
        <v>-1.91540075876908</v>
      </c>
      <c r="CM65" s="39">
        <v>-2.22548469600877</v>
      </c>
      <c r="CN65" s="39">
        <v>-1.72804670229982</v>
      </c>
      <c r="CO65" s="39">
        <v>-2.5091558649787702</v>
      </c>
      <c r="CP65" s="39">
        <v>-0.77243593318568304</v>
      </c>
      <c r="CQ65" s="39">
        <v>0.51067875916050298</v>
      </c>
      <c r="CR65" s="39">
        <v>-0.293265273018737</v>
      </c>
      <c r="CS65" s="39">
        <v>-0.32661553005979399</v>
      </c>
      <c r="CT65" s="39">
        <v>-7.9342478561607005E-2</v>
      </c>
      <c r="CU65" s="39">
        <v>-0.63590910158359004</v>
      </c>
      <c r="CV65" s="39">
        <v>-5.8992160283242799E-2</v>
      </c>
      <c r="CW65" s="39">
        <v>0.80577071326177996</v>
      </c>
      <c r="CX65" s="39">
        <v>0.87263163613871397</v>
      </c>
      <c r="CY65" s="39">
        <v>-0.79475518415805901</v>
      </c>
      <c r="CZ65" s="39">
        <v>-0.89871805988461595</v>
      </c>
      <c r="DA65" s="39">
        <v>-1.7701022721167401</v>
      </c>
      <c r="DB65" s="39">
        <v>-0.35647107524736299</v>
      </c>
      <c r="DC65" s="39">
        <v>1.0132913504549499</v>
      </c>
      <c r="DD65" s="39">
        <v>0.90367951288682502</v>
      </c>
      <c r="DE65" s="39">
        <v>0.47949204829211201</v>
      </c>
      <c r="DF65" s="39">
        <v>-0.35720390428051202</v>
      </c>
      <c r="DG65" s="39">
        <v>2.6803650526318799</v>
      </c>
      <c r="DH65" s="39">
        <v>0.47073666626364002</v>
      </c>
      <c r="DI65" s="39">
        <v>0.32111756959384802</v>
      </c>
      <c r="DJ65" s="39">
        <v>-0.31670400210566502</v>
      </c>
      <c r="DK65" s="39">
        <v>-0.75228073252892502</v>
      </c>
      <c r="DL65" s="39">
        <v>-0.113808578399772</v>
      </c>
      <c r="DM65" s="39">
        <v>0.85377657944163299</v>
      </c>
      <c r="DN65" s="39">
        <v>-0.11064853913214499</v>
      </c>
      <c r="DO65" s="39">
        <v>5.5874338934464099E-2</v>
      </c>
      <c r="DP65" s="39">
        <v>0.95980430616512002</v>
      </c>
      <c r="DQ65" s="39">
        <v>0.159802493815936</v>
      </c>
      <c r="DR65" s="39">
        <v>-1.19814181094543</v>
      </c>
      <c r="DS65" s="39">
        <v>0.57295305400686702</v>
      </c>
      <c r="DT65" s="39">
        <v>0.34550669543722501</v>
      </c>
      <c r="DU65" s="39">
        <v>-0.42800394109304002</v>
      </c>
      <c r="DV65" s="39">
        <v>0.12005403490863099</v>
      </c>
      <c r="DW65" s="39">
        <v>0.76314915627319901</v>
      </c>
      <c r="DX65" s="39">
        <v>-8.9303950829564799E-2</v>
      </c>
      <c r="DY65" s="39">
        <v>0.60519523137985198</v>
      </c>
      <c r="DZ65" s="39">
        <v>2.0879433526523901</v>
      </c>
      <c r="EA65" s="39">
        <v>0.49405792981276397</v>
      </c>
      <c r="EB65" s="39">
        <v>-0.143793001501132</v>
      </c>
      <c r="EC65" s="39">
        <v>-6.0798942159347204E-3</v>
      </c>
      <c r="ED65" s="39">
        <v>-0.10340747368174</v>
      </c>
      <c r="EE65" s="39">
        <v>0.30202923664150699</v>
      </c>
      <c r="EF65" s="39">
        <v>8.1994838763895905E-2</v>
      </c>
      <c r="EG65" s="39">
        <v>-0.27477012831323</v>
      </c>
      <c r="EH65" s="39">
        <v>-3.11778192198153E-2</v>
      </c>
      <c r="EI65" s="39">
        <v>0.66543894791783598</v>
      </c>
      <c r="EJ65" s="39">
        <v>-0.110728308849092</v>
      </c>
      <c r="EK65" s="39">
        <v>-0.96196688886235604</v>
      </c>
      <c r="EL65" s="39">
        <v>-0.19913606304421899</v>
      </c>
      <c r="EM65" s="39">
        <v>-7.5297941453439293E-2</v>
      </c>
      <c r="EN65" s="39">
        <v>0.16439733330849901</v>
      </c>
      <c r="EO65" s="39">
        <v>0.70303860454977596</v>
      </c>
      <c r="EP65" s="39">
        <v>-0.30603604312150401</v>
      </c>
      <c r="EQ65" s="39">
        <v>-0.25638485432166802</v>
      </c>
      <c r="ER65" s="39">
        <v>-0.34529609744484102</v>
      </c>
      <c r="ES65" s="39">
        <v>-0.28079976964904302</v>
      </c>
      <c r="ET65" s="39">
        <v>0.83805335886592303</v>
      </c>
      <c r="EU65" s="39">
        <v>0.32556979040221101</v>
      </c>
      <c r="EV65" s="39">
        <v>0.19248802224887299</v>
      </c>
      <c r="EW65" s="39">
        <v>-4.0264514675613601E-2</v>
      </c>
      <c r="EX65" s="39">
        <v>-0.806560319091991</v>
      </c>
      <c r="EY65" s="39">
        <v>0.51876895047722305</v>
      </c>
      <c r="EZ65" s="39">
        <v>0.60131106363112496</v>
      </c>
      <c r="FA65" s="39">
        <v>-0.25726801079876799</v>
      </c>
      <c r="FB65" s="39">
        <v>-0.87908526322482305</v>
      </c>
      <c r="FC65" s="39">
        <v>-0.68905529842076696</v>
      </c>
      <c r="FD65" s="39">
        <v>-0.53798629915618301</v>
      </c>
      <c r="FE65" s="39">
        <v>-0.69117242858797601</v>
      </c>
      <c r="FF65" s="39">
        <v>0.43151817541412402</v>
      </c>
      <c r="FG65" s="39">
        <v>1.28992866801794</v>
      </c>
      <c r="FH65" s="39">
        <v>-0.94082276825365396</v>
      </c>
      <c r="FI65" s="39">
        <v>5.4070274037569003E-3</v>
      </c>
      <c r="FJ65" s="39">
        <v>6.0954209407706003E-2</v>
      </c>
      <c r="FK65" s="39">
        <v>-3.5692825169118397E-2</v>
      </c>
      <c r="FL65" s="39">
        <v>1.7567547692262699</v>
      </c>
      <c r="FM65" s="39">
        <v>-0.17554850639831099</v>
      </c>
      <c r="FN65" s="39">
        <v>1.7983728855301799</v>
      </c>
      <c r="FO65" s="39">
        <v>-0.728584993102529</v>
      </c>
      <c r="FP65" s="39">
        <v>0.419895357520643</v>
      </c>
      <c r="FQ65" s="39">
        <v>0.104543928785965</v>
      </c>
      <c r="FR65" s="39">
        <v>0.31883795925227199</v>
      </c>
      <c r="FS65" s="39">
        <v>0.86650025424106902</v>
      </c>
      <c r="FT65" s="39">
        <v>-9.8616740938899106E-2</v>
      </c>
      <c r="FU65" s="39">
        <v>-1.1127368926715899</v>
      </c>
      <c r="FV65" s="39">
        <v>-0.83863702129831696</v>
      </c>
      <c r="FW65" s="39">
        <v>9.9532241728048004E-2</v>
      </c>
      <c r="FX65" s="39">
        <v>7.7572144558968201E-2</v>
      </c>
      <c r="FY65" s="39">
        <v>0.60408686089209895</v>
      </c>
      <c r="FZ65" s="39">
        <v>-9.9071207164225003E-2</v>
      </c>
      <c r="GA65" s="39">
        <v>-1.8851685753624801</v>
      </c>
      <c r="GB65" s="39">
        <v>-0.29443321940893002</v>
      </c>
      <c r="GC65" s="39">
        <v>-0.32441451142392203</v>
      </c>
      <c r="GD65" s="39">
        <v>-7.6821458886147997E-2</v>
      </c>
      <c r="GE65" s="39">
        <v>0.10407775777275</v>
      </c>
      <c r="GF65" s="39">
        <v>-1.53235823508831</v>
      </c>
      <c r="GG65" s="39">
        <v>-1.21733290829576</v>
      </c>
      <c r="GH65" s="39">
        <v>-0.219287621477258</v>
      </c>
      <c r="GI65" s="39">
        <v>-3.1190808154946699</v>
      </c>
      <c r="GJ65" s="39">
        <v>1.0032566552576699E-2</v>
      </c>
      <c r="GL65" s="145"/>
      <c r="GN65" s="145"/>
      <c r="GO65" s="145"/>
      <c r="GP65" s="145"/>
    </row>
    <row r="66" spans="1:202" ht="15" x14ac:dyDescent="0.25">
      <c r="A66" s="36" t="s">
        <v>39</v>
      </c>
      <c r="B66" s="88">
        <v>3</v>
      </c>
      <c r="C66" s="39">
        <v>-2.12354907989658E-3</v>
      </c>
      <c r="D66" s="39">
        <v>-3.6336284255981302E-2</v>
      </c>
      <c r="E66" s="39">
        <v>-2.7370188140868099E-2</v>
      </c>
      <c r="F66" s="39">
        <v>7.8807265853884593E-3</v>
      </c>
      <c r="G66" s="39">
        <v>7.8618505935668104E-2</v>
      </c>
      <c r="H66" s="39">
        <v>-1.0523365440368001E-2</v>
      </c>
      <c r="I66" s="39">
        <v>6.2196393051148401E-2</v>
      </c>
      <c r="J66" s="39">
        <v>3.2419515953063902E-2</v>
      </c>
      <c r="K66" s="39">
        <v>8.3526263809205706E-2</v>
      </c>
      <c r="L66" s="39">
        <v>3.7327273826599297E-2</v>
      </c>
      <c r="M66" s="39">
        <v>4.8464109001159598E-2</v>
      </c>
      <c r="N66" s="39">
        <v>4.1338422088623199E-2</v>
      </c>
      <c r="O66" s="39">
        <v>2.93545267810822</v>
      </c>
      <c r="P66" s="39">
        <v>2.35435526988983</v>
      </c>
      <c r="Q66" s="39">
        <v>-3.41287370124817</v>
      </c>
      <c r="R66" s="39">
        <v>-1.85418867660523</v>
      </c>
      <c r="S66" s="39">
        <v>-2.9352167282105001E-2</v>
      </c>
      <c r="T66" s="39">
        <v>-0.15365057342529401</v>
      </c>
      <c r="U66" s="39">
        <v>3.2372325973510599E-2</v>
      </c>
      <c r="V66" s="39">
        <v>0.36492011188506901</v>
      </c>
      <c r="W66" s="39">
        <v>0.33136803642273099</v>
      </c>
      <c r="X66" s="39">
        <v>-3.1900426177978003E-2</v>
      </c>
      <c r="Y66" s="39">
        <v>5.6816735382079202E-2</v>
      </c>
      <c r="Z66" s="39">
        <v>-1.8970371780394499E-2</v>
      </c>
      <c r="AA66" s="39">
        <v>-1.4156993865954101E-3</v>
      </c>
      <c r="AB66" s="39">
        <v>-0.38917576137542798</v>
      </c>
      <c r="AC66" s="39">
        <v>0.71742925914764399</v>
      </c>
      <c r="AD66" s="39">
        <v>-0.31518187343597498</v>
      </c>
      <c r="AE66" s="39">
        <v>-0.93124705650329498</v>
      </c>
      <c r="AF66" s="39">
        <v>0.97121696918487499</v>
      </c>
      <c r="AG66" s="39">
        <v>1.1844684867859201E-2</v>
      </c>
      <c r="AH66" s="39">
        <v>-8.0506105117798196E-2</v>
      </c>
      <c r="AI66" s="39">
        <v>0.82440894279479804</v>
      </c>
      <c r="AJ66" s="39">
        <v>-0.75872049125671504</v>
      </c>
      <c r="AK66" s="39">
        <v>-1.3826664009095199E-2</v>
      </c>
      <c r="AL66" s="39">
        <v>-5.3324676895144E-3</v>
      </c>
      <c r="AM66" s="39">
        <v>1.06569130825043</v>
      </c>
      <c r="AN66" s="39">
        <v>-0.77240558532714798</v>
      </c>
      <c r="AO66" s="39">
        <v>-0.137417220458985</v>
      </c>
      <c r="AP66" s="39">
        <v>-7.7061236610413003E-2</v>
      </c>
      <c r="AQ66" s="39">
        <v>0.65966872417449995</v>
      </c>
      <c r="AR66" s="39">
        <v>-0.63286481578826903</v>
      </c>
      <c r="AS66" s="39">
        <v>0.45340132354736301</v>
      </c>
      <c r="AT66" s="39">
        <v>-0.48308382068634098</v>
      </c>
      <c r="AU66" s="39">
        <v>0.43457252170562699</v>
      </c>
      <c r="AV66" s="39">
        <v>0.13213194274902501</v>
      </c>
      <c r="AW66" s="39">
        <v>-1.99693836475372</v>
      </c>
      <c r="AX66" s="39">
        <v>1.49257186328888</v>
      </c>
      <c r="AY66" s="39">
        <v>0.71808991886138895</v>
      </c>
      <c r="AZ66" s="39">
        <v>-1.03709418064117</v>
      </c>
      <c r="BA66" s="39">
        <v>0.62720201824188304</v>
      </c>
      <c r="BB66" s="39">
        <v>-0.31560658325195301</v>
      </c>
      <c r="BC66" s="39">
        <v>-1.1599768873977701</v>
      </c>
      <c r="BD66" s="39">
        <v>1.2505816481399501</v>
      </c>
      <c r="BE66" s="39">
        <v>-0.19060032811521099</v>
      </c>
      <c r="BF66" s="39">
        <v>-0.24619012434090601</v>
      </c>
      <c r="BG66" s="39">
        <v>8.0222964096808E-2</v>
      </c>
      <c r="BH66" s="39">
        <v>0.20216187204109601</v>
      </c>
      <c r="BI66" s="39">
        <v>-0.33910719349416402</v>
      </c>
      <c r="BJ66" s="39">
        <v>-4.0630572395325602E-2</v>
      </c>
      <c r="BK66" s="39">
        <v>-0.37846363601684702</v>
      </c>
      <c r="BL66" s="39">
        <v>8.2959984054565603E-2</v>
      </c>
      <c r="BM66" s="39">
        <v>-0.71233274135589697</v>
      </c>
      <c r="BN66" s="39">
        <v>1.0305347734832799</v>
      </c>
      <c r="BO66" s="39">
        <v>-0.47440086444854801</v>
      </c>
      <c r="BP66" s="39">
        <v>-0.37827487609863403</v>
      </c>
      <c r="BQ66" s="39">
        <v>0.53716353725433397</v>
      </c>
      <c r="BR66" s="39">
        <v>0.48143217140197903</v>
      </c>
      <c r="BS66" s="39">
        <v>-0.503705841751098</v>
      </c>
      <c r="BT66" s="39">
        <v>-0.41319546096801901</v>
      </c>
      <c r="BU66" s="39">
        <v>0.22972082046508699</v>
      </c>
      <c r="BV66" s="39">
        <v>-0.19286544643402201</v>
      </c>
      <c r="BW66" s="39">
        <v>-0.30876403621673598</v>
      </c>
      <c r="BX66" s="39">
        <v>0.37374463806152303</v>
      </c>
      <c r="BY66" s="39">
        <v>-0.952718497200012</v>
      </c>
      <c r="BZ66" s="39">
        <v>0.304894457893372</v>
      </c>
      <c r="CA66" s="39">
        <v>-0.16955359653472901</v>
      </c>
      <c r="CB66" s="39">
        <v>0.42117056751251197</v>
      </c>
      <c r="CC66" s="39">
        <v>-0.40465407466888398</v>
      </c>
      <c r="CD66" s="39">
        <v>1.70804130992889</v>
      </c>
      <c r="CE66" s="39">
        <v>-0.95786220497131302</v>
      </c>
      <c r="CF66" s="39">
        <v>-0.13859696994781401</v>
      </c>
      <c r="CG66" s="39">
        <v>1.55726932525554E-3</v>
      </c>
      <c r="CH66" s="39">
        <v>-0.76721468757629396</v>
      </c>
      <c r="CI66" s="39">
        <v>7.8193796119689907E-2</v>
      </c>
      <c r="CJ66" s="39">
        <v>0.35477426628112801</v>
      </c>
      <c r="CK66" s="39">
        <v>-0.66750226078033403</v>
      </c>
      <c r="CL66" s="39">
        <v>0.28068599838256902</v>
      </c>
      <c r="CM66" s="39">
        <v>8.6131343182156594E-2</v>
      </c>
      <c r="CN66" s="39">
        <v>-0.163075339000576</v>
      </c>
      <c r="CO66" s="39">
        <v>0.168048292376312</v>
      </c>
      <c r="CP66" s="39">
        <v>3.4153868467323802E-2</v>
      </c>
      <c r="CQ66" s="39">
        <v>0.42600067865107899</v>
      </c>
      <c r="CR66" s="39">
        <v>-0.370861793718823</v>
      </c>
      <c r="CS66" s="39">
        <v>0.429097841549401</v>
      </c>
      <c r="CT66" s="39">
        <v>-2.66074448992248E-2</v>
      </c>
      <c r="CU66" s="39">
        <v>0.49165504782181801</v>
      </c>
      <c r="CV66" s="39">
        <v>0.41044709981234001</v>
      </c>
      <c r="CW66" s="39">
        <v>-1.1397244804933</v>
      </c>
      <c r="CX66" s="39">
        <v>1.06601842144544</v>
      </c>
      <c r="CY66" s="39">
        <v>-0.45536658049795598</v>
      </c>
      <c r="CZ66" s="39">
        <v>0.118040626059433</v>
      </c>
      <c r="DA66" s="39">
        <v>-0.848710224727799</v>
      </c>
      <c r="DB66" s="39">
        <v>-7.4361841138394294E-2</v>
      </c>
      <c r="DC66" s="39">
        <v>0.524918607030603</v>
      </c>
      <c r="DD66" s="39">
        <v>0.20884161201968199</v>
      </c>
      <c r="DE66" s="39">
        <v>-0.28431918473748702</v>
      </c>
      <c r="DF66" s="39">
        <v>0.16924989581469299</v>
      </c>
      <c r="DG66" s="39">
        <v>0.16116302896135401</v>
      </c>
      <c r="DH66" s="39">
        <v>-0.11002250448744499</v>
      </c>
      <c r="DI66" s="39">
        <v>0.39777006099981499</v>
      </c>
      <c r="DJ66" s="39">
        <v>0.193677142227794</v>
      </c>
      <c r="DK66" s="39">
        <v>-8.4238445273144905E-2</v>
      </c>
      <c r="DL66" s="39">
        <v>7.3356864369264696E-2</v>
      </c>
      <c r="DM66" s="39">
        <v>2.8798666702511699E-2</v>
      </c>
      <c r="DN66" s="39">
        <v>0.25670212192646003</v>
      </c>
      <c r="DO66" s="39">
        <v>-3.4073890177395899E-2</v>
      </c>
      <c r="DP66" s="39">
        <v>0.29635379311096799</v>
      </c>
      <c r="DQ66" s="39">
        <v>-0.16535444916898601</v>
      </c>
      <c r="DR66" s="39">
        <v>0.15738668943011699</v>
      </c>
      <c r="DS66" s="39">
        <v>0.105084790699242</v>
      </c>
      <c r="DT66" s="39">
        <v>9.9492536335925502E-2</v>
      </c>
      <c r="DU66" s="39">
        <v>0.14951126248146701</v>
      </c>
      <c r="DV66" s="39">
        <v>0.16954305070851</v>
      </c>
      <c r="DW66" s="39">
        <v>-0.10713140020905</v>
      </c>
      <c r="DX66" s="39">
        <v>0.40852648756316901</v>
      </c>
      <c r="DY66" s="39">
        <v>-0.28641922553699101</v>
      </c>
      <c r="DZ66" s="39">
        <v>-1.21027497694536</v>
      </c>
      <c r="EA66" s="39">
        <v>-8.9234459579788303E-4</v>
      </c>
      <c r="EB66" s="39">
        <v>0.335944257565368</v>
      </c>
      <c r="EC66" s="39">
        <v>-4.8844125243674699E-3</v>
      </c>
      <c r="ED66" s="39">
        <v>1.4935030603353499E-2</v>
      </c>
      <c r="EE66" s="39">
        <v>4.1001549412072402E-2</v>
      </c>
      <c r="EF66" s="39">
        <v>-2.8696387961943199E-2</v>
      </c>
      <c r="EG66" s="39">
        <v>7.4065800026160603E-2</v>
      </c>
      <c r="EH66" s="39">
        <v>0.388223147125075</v>
      </c>
      <c r="EI66" s="39">
        <v>1.7212005227378702E-2</v>
      </c>
      <c r="EJ66" s="39">
        <v>6.6730380239790804E-2</v>
      </c>
      <c r="EK66" s="39">
        <v>-0.46898974691735101</v>
      </c>
      <c r="EL66" s="39">
        <v>0.68157343552536898</v>
      </c>
      <c r="EM66" s="39">
        <v>-4.4930797121611403E-2</v>
      </c>
      <c r="EN66" s="39">
        <v>0.66151056679040299</v>
      </c>
      <c r="EO66" s="39">
        <v>-0.45269452398340099</v>
      </c>
      <c r="EP66" s="39">
        <v>0.73917874807918604</v>
      </c>
      <c r="EQ66" s="39">
        <v>0.13332807302844099</v>
      </c>
      <c r="ER66" s="39">
        <v>4.7949264727734198E-2</v>
      </c>
      <c r="ES66" s="39">
        <v>-0.20143519687943601</v>
      </c>
      <c r="ET66" s="39">
        <v>0.77549676118159405</v>
      </c>
      <c r="EU66" s="39">
        <v>-4.5783152116768998E-2</v>
      </c>
      <c r="EV66" s="39">
        <v>-0.110421266359967</v>
      </c>
      <c r="EW66" s="39">
        <v>-4.5976517969489303E-2</v>
      </c>
      <c r="EX66" s="39">
        <v>-3.0995405372689602E-2</v>
      </c>
      <c r="EY66" s="39">
        <v>1.2995455257595501</v>
      </c>
      <c r="EZ66" s="39">
        <v>1.14555245799973</v>
      </c>
      <c r="FA66" s="39">
        <v>0.28806756909798398</v>
      </c>
      <c r="FB66" s="39">
        <v>1.8485275238807199</v>
      </c>
      <c r="FC66" s="39">
        <v>2.0501866557142301</v>
      </c>
      <c r="FD66" s="39">
        <v>1.7457174452584301</v>
      </c>
      <c r="FE66" s="39">
        <v>1.43396540646612</v>
      </c>
      <c r="FF66" s="39">
        <v>1.4155468986731099</v>
      </c>
      <c r="FG66" s="39">
        <v>2.8230298792383102</v>
      </c>
      <c r="FH66" s="39">
        <v>0.15250230432874901</v>
      </c>
      <c r="FI66" s="39">
        <v>1.07981773243614</v>
      </c>
      <c r="FJ66" s="39">
        <v>1.88260057877722</v>
      </c>
      <c r="FK66" s="39">
        <v>1.4658000488043701</v>
      </c>
      <c r="FL66" s="39">
        <v>1.8652306795140901</v>
      </c>
      <c r="FM66" s="39">
        <v>0.80111554363861903</v>
      </c>
      <c r="FN66" s="39">
        <v>1.2926899600570401</v>
      </c>
      <c r="FO66" s="39">
        <v>-8.1163041357872598E-2</v>
      </c>
      <c r="FP66" s="39">
        <v>0.29745838076105102</v>
      </c>
      <c r="FQ66" s="39">
        <v>-0.131658031439498</v>
      </c>
      <c r="FR66" s="39">
        <v>3.00317957269992E-2</v>
      </c>
      <c r="FS66" s="39">
        <v>1.10392642476475</v>
      </c>
      <c r="FT66" s="39">
        <v>0.59558075705599001</v>
      </c>
      <c r="FU66" s="39">
        <v>0.39699490170816598</v>
      </c>
      <c r="FV66" s="39">
        <v>-0.17407692441296099</v>
      </c>
      <c r="FW66" s="39">
        <v>-0.16235647599420999</v>
      </c>
      <c r="FX66" s="39">
        <v>-0.111438068790087</v>
      </c>
      <c r="FY66" s="39">
        <v>-1.62243964479752</v>
      </c>
      <c r="FZ66" s="39">
        <v>-0.33450793802414103</v>
      </c>
      <c r="GA66" s="39">
        <v>-0.519247163372757</v>
      </c>
      <c r="GB66" s="39">
        <v>-0.21849414384033999</v>
      </c>
      <c r="GC66" s="39">
        <v>-0.11895634289332099</v>
      </c>
      <c r="GD66" s="39">
        <v>-0.15388743199544699</v>
      </c>
      <c r="GE66" s="39">
        <v>-2.7653602273135201E-3</v>
      </c>
      <c r="GF66" s="39">
        <v>-0.38729128798985801</v>
      </c>
      <c r="GG66" s="39">
        <v>-0.454712041736059</v>
      </c>
      <c r="GH66" s="39">
        <v>-0.204732550497222</v>
      </c>
      <c r="GI66" s="39">
        <v>-0.81426305233100305</v>
      </c>
      <c r="GJ66" s="39">
        <v>-7.9417477565249694E-2</v>
      </c>
      <c r="GL66" s="145"/>
      <c r="GN66" s="145"/>
      <c r="GO66" s="145"/>
      <c r="GP66" s="145"/>
    </row>
    <row r="67" spans="1:202" ht="15" x14ac:dyDescent="0.25">
      <c r="A67" s="36" t="s">
        <v>153</v>
      </c>
      <c r="B67" s="88">
        <v>5</v>
      </c>
      <c r="C67" s="39">
        <v>0</v>
      </c>
      <c r="D67" s="39">
        <v>0</v>
      </c>
      <c r="E67" s="39">
        <v>0</v>
      </c>
      <c r="F67" s="39">
        <v>0</v>
      </c>
      <c r="G67" s="39">
        <v>0</v>
      </c>
      <c r="H67" s="39">
        <v>0</v>
      </c>
      <c r="I67" s="39">
        <v>0</v>
      </c>
      <c r="J67" s="39">
        <v>0</v>
      </c>
      <c r="K67" s="39">
        <v>0</v>
      </c>
      <c r="L67" s="39">
        <v>0</v>
      </c>
      <c r="M67" s="39">
        <v>0</v>
      </c>
      <c r="N67" s="39">
        <v>0</v>
      </c>
      <c r="O67" s="39">
        <v>0</v>
      </c>
      <c r="P67" s="39">
        <v>0</v>
      </c>
      <c r="Q67" s="39">
        <v>0</v>
      </c>
      <c r="R67" s="39">
        <v>0</v>
      </c>
      <c r="S67" s="39">
        <v>0</v>
      </c>
      <c r="T67" s="39">
        <v>0</v>
      </c>
      <c r="U67" s="39">
        <v>0</v>
      </c>
      <c r="V67" s="39">
        <v>0</v>
      </c>
      <c r="W67" s="39">
        <v>0</v>
      </c>
      <c r="X67" s="39">
        <v>0</v>
      </c>
      <c r="Y67" s="39">
        <v>0</v>
      </c>
      <c r="Z67" s="39">
        <v>0</v>
      </c>
      <c r="AA67" s="39">
        <v>0</v>
      </c>
      <c r="AB67" s="39">
        <v>0</v>
      </c>
      <c r="AC67" s="39">
        <v>0</v>
      </c>
      <c r="AD67" s="39">
        <v>0</v>
      </c>
      <c r="AE67" s="39">
        <v>0</v>
      </c>
      <c r="AF67" s="39">
        <v>0</v>
      </c>
      <c r="AG67" s="39">
        <v>0</v>
      </c>
      <c r="AH67" s="39">
        <v>0</v>
      </c>
      <c r="AI67" s="39">
        <v>0</v>
      </c>
      <c r="AJ67" s="39">
        <v>0</v>
      </c>
      <c r="AK67" s="39">
        <v>0</v>
      </c>
      <c r="AL67" s="39">
        <v>0</v>
      </c>
      <c r="AM67" s="39">
        <v>0</v>
      </c>
      <c r="AN67" s="39">
        <v>0</v>
      </c>
      <c r="AO67" s="39">
        <v>0</v>
      </c>
      <c r="AP67" s="39">
        <v>0</v>
      </c>
      <c r="AQ67" s="39">
        <v>0</v>
      </c>
      <c r="AR67" s="39">
        <v>0</v>
      </c>
      <c r="AS67" s="39">
        <v>0</v>
      </c>
      <c r="AT67" s="39">
        <v>0</v>
      </c>
      <c r="AU67" s="39">
        <v>0</v>
      </c>
      <c r="AV67" s="39">
        <v>0</v>
      </c>
      <c r="AW67" s="39">
        <v>0</v>
      </c>
      <c r="AX67" s="39">
        <v>0.3476334242934</v>
      </c>
      <c r="AY67" s="39">
        <v>8.3532128168299205E-2</v>
      </c>
      <c r="AZ67" s="39">
        <v>0.46596667086759902</v>
      </c>
      <c r="BA67" s="39">
        <v>-0.63496694600290005</v>
      </c>
      <c r="BB67" s="39">
        <v>0.55589728951876105</v>
      </c>
      <c r="BC67" s="39">
        <v>1.74490399099771</v>
      </c>
      <c r="BD67" s="39">
        <v>-2.0190315071906002</v>
      </c>
      <c r="BE67" s="39">
        <v>-0.126333619227155</v>
      </c>
      <c r="BF67" s="39">
        <v>0.27431467259287401</v>
      </c>
      <c r="BG67" s="39">
        <v>-0.28934701077262998</v>
      </c>
      <c r="BH67" s="39">
        <v>1.3907356732201499</v>
      </c>
      <c r="BI67" s="39">
        <v>-1.8490136970226201</v>
      </c>
      <c r="BJ67" s="39">
        <v>0.62481511343492602</v>
      </c>
      <c r="BK67" s="39">
        <v>-0.50652456773266796</v>
      </c>
      <c r="BL67" s="39">
        <v>0.356998749224402</v>
      </c>
      <c r="BM67" s="39">
        <v>1.05560585737919</v>
      </c>
      <c r="BN67" s="39">
        <v>-0.77830584163140304</v>
      </c>
      <c r="BO67" s="39">
        <v>-0.31079539129203099</v>
      </c>
      <c r="BP67" s="39">
        <v>-0.32437592864655601</v>
      </c>
      <c r="BQ67" s="39">
        <v>0.52684188239139595</v>
      </c>
      <c r="BR67" s="39">
        <v>3.7303776853000001E-2</v>
      </c>
      <c r="BS67" s="39">
        <v>0.73932308124989998</v>
      </c>
      <c r="BT67" s="39">
        <v>1.0972976791266</v>
      </c>
      <c r="BU67" s="39">
        <v>2.0670069974217999</v>
      </c>
      <c r="BV67" s="39">
        <v>2.3481547029695999</v>
      </c>
      <c r="BW67" s="39">
        <v>2.6150891973367001</v>
      </c>
      <c r="BX67" s="39">
        <v>3.7236252294899002</v>
      </c>
      <c r="BY67" s="39">
        <v>2.3661455118063</v>
      </c>
      <c r="BZ67" s="39">
        <v>3.1488637461294999</v>
      </c>
      <c r="CA67" s="39">
        <v>2.4338117298194</v>
      </c>
      <c r="CB67" s="39">
        <v>3.7146062150861998</v>
      </c>
      <c r="CC67" s="39">
        <v>2.1427006104538999</v>
      </c>
      <c r="CD67" s="39">
        <v>3.8737375163452001</v>
      </c>
      <c r="CE67" s="39">
        <v>3.8380864384666999</v>
      </c>
      <c r="CF67" s="39">
        <v>3.9273794030603999</v>
      </c>
      <c r="CG67" s="39">
        <v>2.7032488826335999</v>
      </c>
      <c r="CH67" s="39">
        <v>2.0996832171461999</v>
      </c>
      <c r="CI67" s="39">
        <v>0.79740364521090001</v>
      </c>
      <c r="CJ67" s="39">
        <v>0.51923079781720005</v>
      </c>
      <c r="CK67" s="39">
        <v>0.1528038251852</v>
      </c>
      <c r="CL67" s="39">
        <v>2.2846910623487999</v>
      </c>
      <c r="CM67" s="39">
        <v>2.7758731975702</v>
      </c>
      <c r="CN67" s="39">
        <v>2.0890115037679999</v>
      </c>
      <c r="CO67" s="39">
        <v>1.6087844017490001</v>
      </c>
      <c r="CP67" s="39">
        <v>0.91894784979269994</v>
      </c>
      <c r="CQ67" s="39">
        <v>0.86124504559729997</v>
      </c>
      <c r="CR67" s="39">
        <v>-9.7273139642000007E-3</v>
      </c>
      <c r="CS67" s="39">
        <v>7.6024152827000001E-3</v>
      </c>
      <c r="CT67" s="39">
        <v>4.3914572750999997E-3</v>
      </c>
      <c r="CU67" s="39">
        <v>3.5887177732000001E-3</v>
      </c>
      <c r="CV67" s="39">
        <v>0.21664522557159999</v>
      </c>
      <c r="CW67" s="39">
        <v>5.5814005367399999E-2</v>
      </c>
      <c r="CX67" s="39">
        <v>0</v>
      </c>
      <c r="CY67" s="39">
        <v>0</v>
      </c>
      <c r="CZ67" s="39">
        <v>0</v>
      </c>
      <c r="DA67" s="39">
        <v>0</v>
      </c>
      <c r="DB67" s="39">
        <v>0</v>
      </c>
      <c r="DC67" s="39">
        <v>0</v>
      </c>
      <c r="DD67" s="39">
        <v>0</v>
      </c>
      <c r="DE67" s="39">
        <v>0</v>
      </c>
      <c r="DF67" s="39">
        <v>0</v>
      </c>
      <c r="DG67" s="39">
        <v>0</v>
      </c>
      <c r="DH67" s="39">
        <v>0</v>
      </c>
      <c r="DI67" s="39">
        <v>0</v>
      </c>
      <c r="DJ67" s="39">
        <v>0</v>
      </c>
      <c r="DK67" s="39">
        <v>0</v>
      </c>
      <c r="DL67" s="39">
        <v>0</v>
      </c>
      <c r="DM67" s="39">
        <v>0</v>
      </c>
      <c r="DN67" s="39">
        <v>0</v>
      </c>
      <c r="DO67" s="39">
        <v>0</v>
      </c>
      <c r="DP67" s="39">
        <v>0</v>
      </c>
      <c r="DQ67" s="39">
        <v>0</v>
      </c>
      <c r="DR67" s="39">
        <v>0</v>
      </c>
      <c r="DS67" s="39">
        <v>0</v>
      </c>
      <c r="DT67" s="39">
        <v>0</v>
      </c>
      <c r="DU67" s="39">
        <v>0</v>
      </c>
      <c r="DV67" s="39">
        <v>0</v>
      </c>
      <c r="DW67" s="39">
        <v>0</v>
      </c>
      <c r="DX67" s="39">
        <v>0</v>
      </c>
      <c r="DY67" s="39">
        <v>0</v>
      </c>
      <c r="DZ67" s="39">
        <v>0</v>
      </c>
      <c r="EA67" s="39">
        <v>0</v>
      </c>
      <c r="EB67" s="39">
        <v>0</v>
      </c>
      <c r="EC67" s="39">
        <v>0</v>
      </c>
      <c r="ED67" s="39">
        <v>0</v>
      </c>
      <c r="EE67" s="39">
        <v>0</v>
      </c>
      <c r="EF67" s="39">
        <v>0</v>
      </c>
      <c r="EG67" s="39">
        <v>0</v>
      </c>
      <c r="EH67" s="39">
        <v>0</v>
      </c>
      <c r="EI67" s="39">
        <v>0</v>
      </c>
      <c r="EJ67" s="39">
        <v>0</v>
      </c>
      <c r="EK67" s="39">
        <v>0</v>
      </c>
      <c r="EL67" s="39">
        <v>0</v>
      </c>
      <c r="EM67" s="39">
        <v>0</v>
      </c>
      <c r="EN67" s="39">
        <v>0</v>
      </c>
      <c r="EO67" s="39">
        <v>0</v>
      </c>
      <c r="EP67" s="39">
        <v>0</v>
      </c>
      <c r="EQ67" s="39">
        <v>-1.72588991557526E-4</v>
      </c>
      <c r="ER67" s="39">
        <v>0</v>
      </c>
      <c r="ES67" s="39">
        <v>0</v>
      </c>
      <c r="ET67" s="39">
        <v>0</v>
      </c>
      <c r="EU67" s="39">
        <v>0</v>
      </c>
      <c r="EV67" s="39">
        <v>0</v>
      </c>
      <c r="EW67" s="39">
        <v>0</v>
      </c>
      <c r="EX67" s="39">
        <v>0</v>
      </c>
      <c r="EY67" s="39">
        <v>0</v>
      </c>
      <c r="EZ67" s="39">
        <v>0</v>
      </c>
      <c r="FA67" s="39">
        <v>0</v>
      </c>
      <c r="FB67" s="39">
        <v>0</v>
      </c>
      <c r="FC67" s="39">
        <v>0</v>
      </c>
      <c r="FD67" s="39">
        <v>0</v>
      </c>
      <c r="FE67" s="39">
        <v>0</v>
      </c>
      <c r="FF67" s="39">
        <v>0</v>
      </c>
      <c r="FG67" s="39">
        <v>0</v>
      </c>
      <c r="FH67" s="39">
        <v>0</v>
      </c>
      <c r="FI67" s="39">
        <v>0</v>
      </c>
      <c r="FJ67" s="39">
        <v>0</v>
      </c>
      <c r="FK67" s="39">
        <v>0</v>
      </c>
      <c r="FL67" s="39">
        <v>0</v>
      </c>
      <c r="FM67" s="39">
        <v>0</v>
      </c>
      <c r="FN67" s="39">
        <v>0</v>
      </c>
      <c r="FO67" s="39">
        <v>0</v>
      </c>
      <c r="FP67" s="39">
        <v>0</v>
      </c>
      <c r="FQ67" s="39">
        <v>0</v>
      </c>
      <c r="FR67" s="39">
        <v>0</v>
      </c>
      <c r="FS67" s="39">
        <v>0</v>
      </c>
      <c r="FT67" s="39">
        <v>0</v>
      </c>
      <c r="FU67" s="39">
        <v>0</v>
      </c>
      <c r="FV67" s="39">
        <v>0</v>
      </c>
      <c r="FW67" s="39">
        <v>0</v>
      </c>
      <c r="FX67" s="39">
        <v>0</v>
      </c>
      <c r="FY67" s="39">
        <v>0</v>
      </c>
      <c r="FZ67" s="39">
        <v>0</v>
      </c>
      <c r="GA67" s="39">
        <v>0</v>
      </c>
      <c r="GB67" s="39">
        <v>0</v>
      </c>
      <c r="GC67" s="39">
        <v>0</v>
      </c>
      <c r="GD67" s="39">
        <v>0</v>
      </c>
      <c r="GE67" s="39">
        <v>0</v>
      </c>
      <c r="GF67" s="39">
        <v>0</v>
      </c>
      <c r="GG67" s="39">
        <v>0</v>
      </c>
      <c r="GH67" s="39">
        <v>0</v>
      </c>
      <c r="GI67" s="39">
        <v>0</v>
      </c>
      <c r="GJ67" s="39">
        <v>0</v>
      </c>
      <c r="GL67" s="145"/>
      <c r="GN67" s="145"/>
      <c r="GO67" s="145"/>
      <c r="GP67" s="145"/>
    </row>
    <row r="68" spans="1:202" ht="15" x14ac:dyDescent="0.25">
      <c r="A68" s="35" t="s">
        <v>25</v>
      </c>
      <c r="B68" s="88"/>
      <c r="C68" s="39">
        <v>-7.4394213256835803E-2</v>
      </c>
      <c r="D68" s="39">
        <v>-0.28622538282012899</v>
      </c>
      <c r="E68" s="39">
        <v>-7.5011033084870102E-2</v>
      </c>
      <c r="F68" s="39">
        <v>9.40816666374205E-2</v>
      </c>
      <c r="G68" s="39">
        <v>-0.20609612602233901</v>
      </c>
      <c r="H68" s="39">
        <v>1.98329970932012E-3</v>
      </c>
      <c r="I68" s="39">
        <v>-2.6556390319824201E-2</v>
      </c>
      <c r="J68" s="39">
        <v>0.24783927155304</v>
      </c>
      <c r="K68" s="39">
        <v>-0.172973617309571</v>
      </c>
      <c r="L68" s="39">
        <v>-4.3819583618164598E-2</v>
      </c>
      <c r="M68" s="39">
        <v>5.31776034660335E-2</v>
      </c>
      <c r="N68" s="39">
        <v>0.39171689948272698</v>
      </c>
      <c r="O68" s="39">
        <v>-6.3191736183167702E-2</v>
      </c>
      <c r="P68" s="39">
        <v>-0.13502267108917301</v>
      </c>
      <c r="Q68" s="39">
        <v>-0.117772197250365</v>
      </c>
      <c r="R68" s="39">
        <v>0.49103636469650302</v>
      </c>
      <c r="S68" s="39">
        <v>-0.153386465316773</v>
      </c>
      <c r="T68" s="39">
        <v>9.3882947986602905E-2</v>
      </c>
      <c r="U68" s="39">
        <v>0.35486533877944798</v>
      </c>
      <c r="V68" s="39">
        <v>-0.24617027509307801</v>
      </c>
      <c r="W68" s="39">
        <v>3.82976848411559E-2</v>
      </c>
      <c r="X68" s="39">
        <v>5.8878838893890298E-2</v>
      </c>
      <c r="Y68" s="39">
        <v>-0.325560629795074</v>
      </c>
      <c r="Z68" s="39">
        <v>0.51697864278030503</v>
      </c>
      <c r="AA68" s="39">
        <v>-3.02172701568603E-2</v>
      </c>
      <c r="AB68" s="39">
        <v>1.72736139717104E-2</v>
      </c>
      <c r="AC68" s="39">
        <v>0.43646400954437298</v>
      </c>
      <c r="AD68" s="39">
        <v>-0.38289598794555602</v>
      </c>
      <c r="AE68" s="39">
        <v>0.36966481408309998</v>
      </c>
      <c r="AF68" s="39">
        <v>-0.72193397480707899</v>
      </c>
      <c r="AG68" s="39">
        <v>6.8064254575422201E-2</v>
      </c>
      <c r="AH68" s="39">
        <v>0.21148966659917501</v>
      </c>
      <c r="AI68" s="39">
        <v>6.4141658355712505E-2</v>
      </c>
      <c r="AJ68" s="39">
        <v>0.54235203409066302</v>
      </c>
      <c r="AK68" s="39">
        <v>-0.359209377529151</v>
      </c>
      <c r="AL68" s="39">
        <v>-0.326761807991028</v>
      </c>
      <c r="AM68" s="39">
        <v>0.52816729905695203</v>
      </c>
      <c r="AN68" s="39">
        <v>-0.71788625499343806</v>
      </c>
      <c r="AO68" s="39">
        <v>-0.38684636799240202</v>
      </c>
      <c r="AP68" s="39">
        <v>0.63359904332351702</v>
      </c>
      <c r="AQ68" s="39">
        <v>-7.3866014984130507E-2</v>
      </c>
      <c r="AR68" s="39">
        <v>-0.19513869329833899</v>
      </c>
      <c r="AS68" s="39">
        <v>0.15064606835174599</v>
      </c>
      <c r="AT68" s="39">
        <v>0.130584435554504</v>
      </c>
      <c r="AU68" s="39">
        <v>0.19121979480362</v>
      </c>
      <c r="AV68" s="39">
        <v>-0.27294520681381201</v>
      </c>
      <c r="AW68" s="39">
        <v>-0.46900241979599</v>
      </c>
      <c r="AX68" s="39">
        <v>0.34332930263900702</v>
      </c>
      <c r="AY68" s="39">
        <v>-0.240165697933197</v>
      </c>
      <c r="AZ68" s="39">
        <v>-0.21177134805679401</v>
      </c>
      <c r="BA68" s="39">
        <v>3.04847295799252E-2</v>
      </c>
      <c r="BB68" s="39">
        <v>0.69484952249145304</v>
      </c>
      <c r="BC68" s="39">
        <v>-0.50715922664642399</v>
      </c>
      <c r="BD68" s="39">
        <v>-5.8849939872736602E-2</v>
      </c>
      <c r="BE68" s="39">
        <v>4.40492449455284E-2</v>
      </c>
      <c r="BF68" s="39">
        <v>0.46039758263015701</v>
      </c>
      <c r="BG68" s="39">
        <v>-6.1613178939808602E-3</v>
      </c>
      <c r="BH68" s="39">
        <v>0.18690863611221301</v>
      </c>
      <c r="BI68" s="39">
        <v>-0.74322046595764102</v>
      </c>
      <c r="BJ68" s="39">
        <v>0.48439075431823903</v>
      </c>
      <c r="BK68" s="39">
        <v>-0.21998202492904601</v>
      </c>
      <c r="BL68" s="39">
        <v>0.81952203982543803</v>
      </c>
      <c r="BM68" s="39">
        <v>-0.85817042666625798</v>
      </c>
      <c r="BN68" s="39">
        <v>0.35151697984695401</v>
      </c>
      <c r="BO68" s="39">
        <v>7.8568985735000402E-2</v>
      </c>
      <c r="BP68" s="39">
        <v>-0.73275328414040197</v>
      </c>
      <c r="BQ68" s="39">
        <v>0.349226577228129</v>
      </c>
      <c r="BR68" s="39">
        <v>-1.4727251975678</v>
      </c>
      <c r="BS68" s="39">
        <v>-0.64652268644495303</v>
      </c>
      <c r="BT68" s="39">
        <v>-0.61230139683274898</v>
      </c>
      <c r="BU68" s="39">
        <v>0.72293396532700704</v>
      </c>
      <c r="BV68" s="39">
        <v>-1.0335169283855801</v>
      </c>
      <c r="BW68" s="39">
        <v>0.65598351036417901</v>
      </c>
      <c r="BX68" s="39">
        <v>-4.2638401814818497E-2</v>
      </c>
      <c r="BY68" s="39">
        <v>8.5404231856534701E-2</v>
      </c>
      <c r="BZ68" s="39">
        <v>0.94625623125312996</v>
      </c>
      <c r="CA68" s="39">
        <v>3.2210212413240402E-2</v>
      </c>
      <c r="CB68" s="39">
        <v>0.55351958895181397</v>
      </c>
      <c r="CC68" s="39">
        <v>-0.84074321404865604</v>
      </c>
      <c r="CD68" s="39">
        <v>0.45566998625583699</v>
      </c>
      <c r="CE68" s="39">
        <v>0.687272956191048</v>
      </c>
      <c r="CF68" s="39">
        <v>-0.22667380435981699</v>
      </c>
      <c r="CG68" s="39">
        <v>0.12216244805970899</v>
      </c>
      <c r="CH68" s="39">
        <v>0.384615671359408</v>
      </c>
      <c r="CI68" s="39">
        <v>-0.78414794068331695</v>
      </c>
      <c r="CJ68" s="39">
        <v>0.36376465098204902</v>
      </c>
      <c r="CK68" s="39">
        <v>3.7640845766117502E-2</v>
      </c>
      <c r="CL68" s="39">
        <v>1.22417797019999</v>
      </c>
      <c r="CM68" s="39">
        <v>0.40516307494638898</v>
      </c>
      <c r="CN68" s="39">
        <v>-0.70639127286207504</v>
      </c>
      <c r="CO68" s="39">
        <v>0.63319408440138203</v>
      </c>
      <c r="CP68" s="39">
        <v>-0.30766224755850302</v>
      </c>
      <c r="CQ68" s="39">
        <v>0.84157843099236596</v>
      </c>
      <c r="CR68" s="39">
        <v>-0.27473865596638303</v>
      </c>
      <c r="CS68" s="39">
        <v>2.1759424465014798</v>
      </c>
      <c r="CT68" s="39">
        <v>0.72393408579098495</v>
      </c>
      <c r="CU68" s="39">
        <v>-1.39030916907777</v>
      </c>
      <c r="CV68" s="39">
        <v>1.7820598917452599</v>
      </c>
      <c r="CW68" s="39">
        <v>-0.58615466858792997</v>
      </c>
      <c r="CX68" s="39">
        <v>1.72774827797747</v>
      </c>
      <c r="CY68" s="39">
        <v>-2.9064134152416798</v>
      </c>
      <c r="CZ68" s="39">
        <v>4.9278502556566499</v>
      </c>
      <c r="DA68" s="39">
        <v>-3.5338470002359301</v>
      </c>
      <c r="DB68" s="39">
        <v>-2.22043697832195</v>
      </c>
      <c r="DC68" s="39">
        <v>2.3554217629446299</v>
      </c>
      <c r="DD68" s="39">
        <v>-0.1435843664759</v>
      </c>
      <c r="DE68" s="39">
        <v>0.39018481810593503</v>
      </c>
      <c r="DF68" s="39">
        <v>-0.35075609524826701</v>
      </c>
      <c r="DG68" s="39">
        <v>-3.5761482208050901</v>
      </c>
      <c r="DH68" s="39">
        <v>1.94387178328904</v>
      </c>
      <c r="DI68" s="39">
        <v>1.7783533553148301</v>
      </c>
      <c r="DJ68" s="39">
        <v>-0.42016216331914202</v>
      </c>
      <c r="DK68" s="39">
        <v>0.71193809027092902</v>
      </c>
      <c r="DL68" s="39">
        <v>-0.57400178821478898</v>
      </c>
      <c r="DM68" s="39">
        <v>0.46011146036212303</v>
      </c>
      <c r="DN68" s="39">
        <v>-0.62377407193866297</v>
      </c>
      <c r="DO68" s="39">
        <v>0.266158716785097</v>
      </c>
      <c r="DP68" s="39">
        <v>-0.66862366279533902</v>
      </c>
      <c r="DQ68" s="39">
        <v>0.216264047471318</v>
      </c>
      <c r="DR68" s="39">
        <v>-0.8333787937539</v>
      </c>
      <c r="DS68" s="39">
        <v>-0.53846403961122902</v>
      </c>
      <c r="DT68" s="39">
        <v>0.105280556135376</v>
      </c>
      <c r="DU68" s="39">
        <v>0.10469378339869501</v>
      </c>
      <c r="DV68" s="39">
        <v>-0.23178024780131001</v>
      </c>
      <c r="DW68" s="39">
        <v>-0.54689508065397696</v>
      </c>
      <c r="DX68" s="39">
        <v>-1.45714746683908</v>
      </c>
      <c r="DY68" s="39">
        <v>-0.63099253309994396</v>
      </c>
      <c r="DZ68" s="39">
        <v>0.44040850184562003</v>
      </c>
      <c r="EA68" s="39">
        <v>0.42364428158362299</v>
      </c>
      <c r="EB68" s="39">
        <v>1.03784978371555</v>
      </c>
      <c r="EC68" s="39">
        <v>-0.62623647589437703</v>
      </c>
      <c r="ED68" s="39">
        <v>0.17976894453039999</v>
      </c>
      <c r="EE68" s="39">
        <v>0.67861015663848201</v>
      </c>
      <c r="EF68" s="39">
        <v>-0.227200402099829</v>
      </c>
      <c r="EG68" s="39">
        <v>0.72371573164990999</v>
      </c>
      <c r="EH68" s="39">
        <v>-1.66090794087785</v>
      </c>
      <c r="EI68" s="39">
        <v>0.63879277419907599</v>
      </c>
      <c r="EJ68" s="39">
        <v>-1.8511539248472999</v>
      </c>
      <c r="EK68" s="39">
        <v>-0.118628793295858</v>
      </c>
      <c r="EL68" s="39">
        <v>-0.29596259513127698</v>
      </c>
      <c r="EM68" s="39">
        <v>0.63807247143336498</v>
      </c>
      <c r="EN68" s="39">
        <v>0.36670707587968099</v>
      </c>
      <c r="EO68" s="39">
        <v>-0.112670797825145</v>
      </c>
      <c r="EP68" s="39">
        <v>-0.235862157481908</v>
      </c>
      <c r="EQ68" s="39">
        <v>-0.57438555430204496</v>
      </c>
      <c r="ER68" s="39">
        <v>0.18664497821534001</v>
      </c>
      <c r="ES68" s="39">
        <v>0.19157608514643701</v>
      </c>
      <c r="ET68" s="39">
        <v>-0.92640138855140397</v>
      </c>
      <c r="EU68" s="39">
        <v>0.93161162773686601</v>
      </c>
      <c r="EV68" s="39">
        <v>-0.50415573323805696</v>
      </c>
      <c r="EW68" s="39">
        <v>0.257444213431471</v>
      </c>
      <c r="EX68" s="39">
        <v>0.29912491839657002</v>
      </c>
      <c r="EY68" s="39">
        <v>0.15385624355304001</v>
      </c>
      <c r="EZ68" s="39">
        <v>0.112187888617841</v>
      </c>
      <c r="FA68" s="39">
        <v>0.17273087463140799</v>
      </c>
      <c r="FB68" s="39">
        <v>0.67042226598280696</v>
      </c>
      <c r="FC68" s="39">
        <v>-1.5150250427787899</v>
      </c>
      <c r="FD68" s="39">
        <v>-0.756963996754068</v>
      </c>
      <c r="FE68" s="39">
        <v>0.50857375772256896</v>
      </c>
      <c r="FF68" s="39">
        <v>-0.16432883866732401</v>
      </c>
      <c r="FG68" s="39">
        <v>0.163789493463499</v>
      </c>
      <c r="FH68" s="39">
        <v>0.25510893888735903</v>
      </c>
      <c r="FI68" s="39">
        <v>9.8456427807862901E-2</v>
      </c>
      <c r="FJ68" s="39">
        <v>8.5807323315509595E-2</v>
      </c>
      <c r="FK68" s="39">
        <v>8.8482468244438894E-2</v>
      </c>
      <c r="FL68" s="39">
        <v>0.83808035967652095</v>
      </c>
      <c r="FM68" s="39">
        <v>0.88918470245341896</v>
      </c>
      <c r="FN68" s="39">
        <v>-1.1089540118144301</v>
      </c>
      <c r="FO68" s="39">
        <v>0.127006450312555</v>
      </c>
      <c r="FP68" s="39">
        <v>-0.30530149479645802</v>
      </c>
      <c r="FQ68" s="39">
        <v>-0.16424535004371499</v>
      </c>
      <c r="FR68" s="39">
        <v>-0.44237006846014099</v>
      </c>
      <c r="FS68" s="39">
        <v>0.35090511285569798</v>
      </c>
      <c r="FT68" s="39">
        <v>1.1288633806166499</v>
      </c>
      <c r="FU68" s="39">
        <v>-2.1785647094870102</v>
      </c>
      <c r="FV68" s="39">
        <v>-0.75816972018553597</v>
      </c>
      <c r="FW68" s="39">
        <v>-0.103157489464296</v>
      </c>
      <c r="FX68" s="39">
        <v>-0.352388355978552</v>
      </c>
      <c r="FY68" s="39">
        <v>8.8883040323424201E-3</v>
      </c>
      <c r="FZ68" s="39">
        <v>0.69974532828190295</v>
      </c>
      <c r="GA68" s="39">
        <v>-0.64281023065850496</v>
      </c>
      <c r="GB68" s="39">
        <v>-0.111601931103974</v>
      </c>
      <c r="GC68" s="39">
        <v>0.67368637306637102</v>
      </c>
      <c r="GD68" s="39">
        <v>0.390557894204837</v>
      </c>
      <c r="GE68" s="39">
        <v>0.26032571528024601</v>
      </c>
      <c r="GF68" s="39">
        <v>-2.00967235662212</v>
      </c>
      <c r="GG68" s="39">
        <v>-1.12507716840168</v>
      </c>
      <c r="GH68" s="39">
        <v>-4.0445726387210197</v>
      </c>
      <c r="GI68" s="39">
        <v>6.7853656811094801E-2</v>
      </c>
      <c r="GJ68" s="39">
        <v>-0.32540888542747298</v>
      </c>
      <c r="GL68" s="145"/>
      <c r="GN68" s="145"/>
      <c r="GO68" s="145"/>
      <c r="GP68" s="145"/>
    </row>
    <row r="69" spans="1:202" ht="15" x14ac:dyDescent="0.25">
      <c r="A69" s="35" t="s">
        <v>26</v>
      </c>
      <c r="B69" s="88"/>
      <c r="C69" s="39">
        <v>-0.67979863084177505</v>
      </c>
      <c r="D69" s="39">
        <v>0.60785722489379801</v>
      </c>
      <c r="E69" s="39">
        <v>0.58209036770554601</v>
      </c>
      <c r="F69" s="39">
        <v>0.683411085389238</v>
      </c>
      <c r="G69" s="39">
        <v>6.3047903586917902E-4</v>
      </c>
      <c r="H69" s="39">
        <v>-5.8056873015541403E-2</v>
      </c>
      <c r="I69" s="39">
        <v>4.7201808634143499E-2</v>
      </c>
      <c r="J69" s="39">
        <v>3.0558935925197199E-2</v>
      </c>
      <c r="K69" s="39">
        <v>2.40119699037116E-2</v>
      </c>
      <c r="L69" s="39">
        <v>-9.5894055242314296E-3</v>
      </c>
      <c r="M69" s="39">
        <v>-0.19774589940743401</v>
      </c>
      <c r="N69" s="39">
        <v>-1.79596817624504E-3</v>
      </c>
      <c r="O69" s="39">
        <v>-6.7926810290865405E-2</v>
      </c>
      <c r="P69" s="39">
        <v>0.10840974578320201</v>
      </c>
      <c r="Q69" s="39">
        <v>2.13495474712487E-2</v>
      </c>
      <c r="R69" s="39">
        <v>-3.4177908176054497E-2</v>
      </c>
      <c r="S69" s="39">
        <v>2.6015426461442798E-2</v>
      </c>
      <c r="T69" s="39">
        <v>-1.5824074920264299E-2</v>
      </c>
      <c r="U69" s="39">
        <v>-5.0383694243311301E-2</v>
      </c>
      <c r="V69" s="39">
        <v>6.5143297123586102E-2</v>
      </c>
      <c r="W69" s="39">
        <v>-1.88765990135412E-2</v>
      </c>
      <c r="X69" s="39">
        <v>-1.66005949930139E-2</v>
      </c>
      <c r="Y69" s="39">
        <v>-2.37216244041537E-2</v>
      </c>
      <c r="Z69" s="39">
        <v>3.0106683747367999E-3</v>
      </c>
      <c r="AA69" s="39">
        <v>-3.2623271842476202E-2</v>
      </c>
      <c r="AB69" s="39">
        <v>-2.0811220882147E-2</v>
      </c>
      <c r="AC69" s="39">
        <v>-1.2282995070785299E-2</v>
      </c>
      <c r="AD69" s="39">
        <v>-3.1740417773442497E-2</v>
      </c>
      <c r="AE69" s="39">
        <v>0.37073311687441901</v>
      </c>
      <c r="AF69" s="39">
        <v>2.2241768212069701E-2</v>
      </c>
      <c r="AG69" s="39">
        <v>0.10413630703385</v>
      </c>
      <c r="AH69" s="39">
        <v>-0.34743778973509198</v>
      </c>
      <c r="AI69" s="39">
        <v>0.10953483405117199</v>
      </c>
      <c r="AJ69" s="39">
        <v>-9.6958635323250199E-3</v>
      </c>
      <c r="AK69" s="39">
        <v>-2.1750860305220599E-2</v>
      </c>
      <c r="AL69" s="39">
        <v>-6.4880169065670299E-3</v>
      </c>
      <c r="AM69" s="39">
        <v>-1.8475671050656901E-2</v>
      </c>
      <c r="AN69" s="39">
        <v>-7.6193755801796298E-2</v>
      </c>
      <c r="AO69" s="39">
        <v>-3.5278569379998903E-2</v>
      </c>
      <c r="AP69" s="39">
        <v>-5.9765933946454696E-3</v>
      </c>
      <c r="AQ69" s="39">
        <v>0.21141359646274799</v>
      </c>
      <c r="AR69" s="39">
        <v>-4.3119316268373002E-2</v>
      </c>
      <c r="AS69" s="39">
        <v>1.8290698612512001E-2</v>
      </c>
      <c r="AT69" s="39">
        <v>-3.6390517184526301E-2</v>
      </c>
      <c r="AU69" s="39">
        <v>2.1888483203136499E-3</v>
      </c>
      <c r="AV69" s="39">
        <v>2.3999187703375698E-3</v>
      </c>
      <c r="AW69" s="39">
        <v>0.28633054000122898</v>
      </c>
      <c r="AX69" s="39">
        <v>-0.12620943989264</v>
      </c>
      <c r="AY69" s="39">
        <v>7.7011392567042994E-2</v>
      </c>
      <c r="AZ69" s="39">
        <v>-7.7653532065846798E-2</v>
      </c>
      <c r="BA69" s="39">
        <v>-4.4713880825033497E-2</v>
      </c>
      <c r="BB69" s="39">
        <v>1.7744971500396702E-2</v>
      </c>
      <c r="BC69" s="39">
        <v>5.21033794021612E-3</v>
      </c>
      <c r="BD69" s="39">
        <v>-2.8322602382659701E-2</v>
      </c>
      <c r="BE69" s="39">
        <v>-5.4043880294799701E-2</v>
      </c>
      <c r="BF69" s="39">
        <v>-6.0264352493287297E-3</v>
      </c>
      <c r="BG69" s="39">
        <v>4.4573475620269899E-2</v>
      </c>
      <c r="BH69" s="39">
        <v>0.33101062353897098</v>
      </c>
      <c r="BI69" s="39">
        <v>-6.8273509613037298E-2</v>
      </c>
      <c r="BJ69" s="39">
        <v>-0.31821413260650599</v>
      </c>
      <c r="BK69" s="39">
        <v>0.22198287063598601</v>
      </c>
      <c r="BL69" s="39">
        <v>-9.00341811256411E-2</v>
      </c>
      <c r="BM69" s="39">
        <v>6.5834263336181295E-2</v>
      </c>
      <c r="BN69" s="39">
        <v>8.5570266891479604E-2</v>
      </c>
      <c r="BO69" s="39">
        <v>0.11272175283263</v>
      </c>
      <c r="BP69" s="39">
        <v>3.2544888270398002E-3</v>
      </c>
      <c r="BQ69" s="39">
        <v>-0.233990043057382</v>
      </c>
      <c r="BR69" s="39">
        <v>-3.8736770035168698E-2</v>
      </c>
      <c r="BS69" s="39">
        <v>0.119501321102508</v>
      </c>
      <c r="BT69" s="39">
        <v>-0.547606651697085</v>
      </c>
      <c r="BU69" s="39">
        <v>-0.40814014857637598</v>
      </c>
      <c r="BV69" s="39">
        <v>3.7242267554068398E-2</v>
      </c>
      <c r="BW69" s="39">
        <v>0.13791992442190501</v>
      </c>
      <c r="BX69" s="39">
        <v>-0.41654516446328799</v>
      </c>
      <c r="BY69" s="39">
        <v>-0.44002625265119599</v>
      </c>
      <c r="BZ69" s="39">
        <v>0.19108826421105299</v>
      </c>
      <c r="CA69" s="39">
        <v>-0.153191389961089</v>
      </c>
      <c r="CB69" s="39">
        <v>-0.18943170606658999</v>
      </c>
      <c r="CC69" s="39">
        <v>-0.111392063572747</v>
      </c>
      <c r="CD69" s="39">
        <v>0.128871255871116</v>
      </c>
      <c r="CE69" s="39">
        <v>2.2213950381301702E-2</v>
      </c>
      <c r="CF69" s="39">
        <v>-0.33874020989280401</v>
      </c>
      <c r="CG69" s="39">
        <v>-7.7201702743501105E-2</v>
      </c>
      <c r="CH69" s="39">
        <v>7.6099361174172098E-2</v>
      </c>
      <c r="CI69" s="39">
        <v>0.13120547654008899</v>
      </c>
      <c r="CJ69" s="39">
        <v>-8.1177672334982201E-2</v>
      </c>
      <c r="CK69" s="39">
        <v>-0.156296937085254</v>
      </c>
      <c r="CL69" s="39">
        <v>-0.14362207694478599</v>
      </c>
      <c r="CM69" s="39">
        <v>-0.24089412743467001</v>
      </c>
      <c r="CN69" s="39">
        <v>-0.104698153267362</v>
      </c>
      <c r="CO69" s="39">
        <v>-0.20348898630991</v>
      </c>
      <c r="CP69" s="39">
        <v>5.94593123536519E-2</v>
      </c>
      <c r="CQ69" s="39">
        <v>5.0553137100326197E-2</v>
      </c>
      <c r="CR69" s="39">
        <v>-0.34277067493480001</v>
      </c>
      <c r="CS69" s="39">
        <v>0.72338635245505301</v>
      </c>
      <c r="CT69" s="39">
        <v>0.30503309370599002</v>
      </c>
      <c r="CU69" s="39">
        <v>0.45686514527849698</v>
      </c>
      <c r="CV69" s="39">
        <v>-0.97382219887020904</v>
      </c>
      <c r="CW69" s="39">
        <v>1.80550636819463</v>
      </c>
      <c r="CX69" s="39">
        <v>-0.56942733337032103</v>
      </c>
      <c r="CY69" s="39">
        <v>-0.27170215883338</v>
      </c>
      <c r="CZ69" s="39">
        <v>-0.62458819468202398</v>
      </c>
      <c r="DA69" s="39">
        <v>0.30684279812746101</v>
      </c>
      <c r="DB69" s="39">
        <v>-0.64841913588557798</v>
      </c>
      <c r="DC69" s="39">
        <v>-0.217356710639838</v>
      </c>
      <c r="DD69" s="39">
        <v>0.649336871163811</v>
      </c>
      <c r="DE69" s="39">
        <v>-0.75241869601333999</v>
      </c>
      <c r="DF69" s="39">
        <v>1.0032559854757599</v>
      </c>
      <c r="DG69" s="39">
        <v>0.441587307903483</v>
      </c>
      <c r="DH69" s="39">
        <v>-1.40660330103534</v>
      </c>
      <c r="DI69" s="39">
        <v>-8.9543057869741094E-2</v>
      </c>
      <c r="DJ69" s="39">
        <v>0.76531873594109801</v>
      </c>
      <c r="DK69" s="39">
        <v>0.55970425895696996</v>
      </c>
      <c r="DL69" s="39">
        <v>-4.3620282009391102E-2</v>
      </c>
      <c r="DM69" s="39">
        <v>-2.3226437987090499E-2</v>
      </c>
      <c r="DN69" s="39">
        <v>0.30998420335721399</v>
      </c>
      <c r="DO69" s="39">
        <v>0.48087984515138799</v>
      </c>
      <c r="DP69" s="39">
        <v>0.65779972596623604</v>
      </c>
      <c r="DQ69" s="39">
        <v>0.405066352724472</v>
      </c>
      <c r="DR69" s="39">
        <v>0.301624582962845</v>
      </c>
      <c r="DS69" s="39">
        <v>0.23111145352051801</v>
      </c>
      <c r="DT69" s="39">
        <v>-5.73413851361298E-3</v>
      </c>
      <c r="DU69" s="39">
        <v>0.68018045829666895</v>
      </c>
      <c r="DV69" s="39">
        <v>-0.87342157326950998</v>
      </c>
      <c r="DW69" s="39">
        <v>-1.2389464725613799</v>
      </c>
      <c r="DX69" s="39">
        <v>-0.114613151789728</v>
      </c>
      <c r="DY69" s="39">
        <v>0.29483612606793203</v>
      </c>
      <c r="DZ69" s="39">
        <v>-5.6651697834598003E-2</v>
      </c>
      <c r="EA69" s="39">
        <v>-8.9880393392542696E-2</v>
      </c>
      <c r="EB69" s="39">
        <v>0.16159138055807201</v>
      </c>
      <c r="EC69" s="39">
        <v>-0.91321004893164304</v>
      </c>
      <c r="ED69" s="39">
        <v>0.47632627768784702</v>
      </c>
      <c r="EE69" s="39">
        <v>0.36366746724764598</v>
      </c>
      <c r="EF69" s="39">
        <v>0.55557321062620302</v>
      </c>
      <c r="EG69" s="39">
        <v>-0.72775469785392</v>
      </c>
      <c r="EH69" s="39">
        <v>-0.99581362223554803</v>
      </c>
      <c r="EI69" s="39">
        <v>-0.20115218065604401</v>
      </c>
      <c r="EJ69" s="39">
        <v>0.77377285421909203</v>
      </c>
      <c r="EK69" s="39">
        <v>0.91173663064924804</v>
      </c>
      <c r="EL69" s="39">
        <v>0.88384102761822603</v>
      </c>
      <c r="EM69" s="39">
        <v>1.3429567971654</v>
      </c>
      <c r="EN69" s="39">
        <v>-0.67799659416825597</v>
      </c>
      <c r="EO69" s="39">
        <v>-0.13703103460143501</v>
      </c>
      <c r="EP69" s="39">
        <v>-0.34224220692164797</v>
      </c>
      <c r="EQ69" s="39">
        <v>-0.83032600101295795</v>
      </c>
      <c r="ER69" s="39">
        <v>-8.32215582316779E-2</v>
      </c>
      <c r="ES69" s="39">
        <v>0.158236711268155</v>
      </c>
      <c r="ET69" s="39">
        <v>-9.5085312287789506E-2</v>
      </c>
      <c r="EU69" s="39">
        <v>-0.57372725195214502</v>
      </c>
      <c r="EV69" s="39">
        <v>0.49855468982998302</v>
      </c>
      <c r="EW69" s="39">
        <v>3.3335535167182799</v>
      </c>
      <c r="EX69" s="39">
        <v>1.1917646232197401</v>
      </c>
      <c r="EY69" s="39">
        <v>1.1559870896747699</v>
      </c>
      <c r="EZ69" s="39">
        <v>0.44333865423882501</v>
      </c>
      <c r="FA69" s="39">
        <v>0.41602286661983201</v>
      </c>
      <c r="FB69" s="39">
        <v>0.115688623652345</v>
      </c>
      <c r="FC69" s="39">
        <v>-0.49434226879771898</v>
      </c>
      <c r="FD69" s="39">
        <v>-3.8923667771323903E-2</v>
      </c>
      <c r="FE69" s="39">
        <v>-0.19329236794301699</v>
      </c>
      <c r="FF69" s="39">
        <v>0.69081088461908302</v>
      </c>
      <c r="FG69" s="39">
        <v>-0.112238796634577</v>
      </c>
      <c r="FH69" s="39">
        <v>3.9781006854599101</v>
      </c>
      <c r="FI69" s="39">
        <v>0.193434307502617</v>
      </c>
      <c r="FJ69" s="39">
        <v>0.23457098393593401</v>
      </c>
      <c r="FK69" s="39">
        <v>1.04478917026088</v>
      </c>
      <c r="FL69" s="39">
        <v>-0.523855145244147</v>
      </c>
      <c r="FM69" s="39">
        <v>1.0445214125603099</v>
      </c>
      <c r="FN69" s="39">
        <v>0.68901648613960598</v>
      </c>
      <c r="FO69" s="39">
        <v>8.9559104541693996E-2</v>
      </c>
      <c r="FP69" s="39">
        <v>2.2553187200067599</v>
      </c>
      <c r="FQ69" s="39">
        <v>0.423314952419104</v>
      </c>
      <c r="FR69" s="39">
        <v>0.92442241006475501</v>
      </c>
      <c r="FS69" s="39">
        <v>8.80985803261468E-2</v>
      </c>
      <c r="FT69" s="39">
        <v>0.249808800213635</v>
      </c>
      <c r="FU69" s="39">
        <v>0.81779160421575803</v>
      </c>
      <c r="FV69" s="39">
        <v>-0.58123294518436597</v>
      </c>
      <c r="FW69" s="39">
        <v>0.67088331188058403</v>
      </c>
      <c r="FX69" s="39">
        <v>-1.7100100705592101</v>
      </c>
      <c r="FY69" s="39">
        <v>2.3437338589862402</v>
      </c>
      <c r="FZ69" s="39">
        <v>1.2329774795720501</v>
      </c>
      <c r="GA69" s="39">
        <v>-0.69224357268272496</v>
      </c>
      <c r="GB69" s="39">
        <v>0.13098591015678099</v>
      </c>
      <c r="GC69" s="39">
        <v>1.5247026928668199</v>
      </c>
      <c r="GD69" s="39">
        <v>1.8060143538192099</v>
      </c>
      <c r="GE69" s="39">
        <v>-0.32834911903002101</v>
      </c>
      <c r="GF69" s="39">
        <v>-0.774328387134959</v>
      </c>
      <c r="GG69" s="39">
        <v>0.12882294981966799</v>
      </c>
      <c r="GH69" s="39">
        <v>0.53496029661195299</v>
      </c>
      <c r="GI69" s="39">
        <v>0.55173134307465999</v>
      </c>
      <c r="GJ69" s="39">
        <v>0.26667760610931701</v>
      </c>
      <c r="GL69" s="145"/>
      <c r="GN69" s="145"/>
      <c r="GO69" s="145"/>
      <c r="GP69" s="145"/>
    </row>
    <row r="70" spans="1:202" ht="15" x14ac:dyDescent="0.25">
      <c r="A70" s="35" t="s">
        <v>27</v>
      </c>
      <c r="B70" s="88"/>
      <c r="C70" s="39">
        <f>SUM(C71:C73)</f>
        <v>4.9044785484313999E-2</v>
      </c>
      <c r="D70" s="39">
        <f t="shared" ref="D70:BO70" si="81">SUM(D71:D73)</f>
        <v>3.1923190551757803E-2</v>
      </c>
      <c r="E70" s="39">
        <f t="shared" si="81"/>
        <v>7.8230376846313496E-2</v>
      </c>
      <c r="F70" s="39">
        <f t="shared" si="81"/>
        <v>-5.1828784660339397E-2</v>
      </c>
      <c r="G70" s="39">
        <f t="shared" si="81"/>
        <v>2.33855930786133E-2</v>
      </c>
      <c r="H70" s="39">
        <f t="shared" si="81"/>
        <v>6.7279980087280302E-3</v>
      </c>
      <c r="I70" s="39">
        <f t="shared" si="81"/>
        <v>0.18402234553527799</v>
      </c>
      <c r="J70" s="39">
        <f t="shared" si="81"/>
        <v>2.4499192749023398E-2</v>
      </c>
      <c r="K70" s="39">
        <f t="shared" si="81"/>
        <v>0</v>
      </c>
      <c r="L70" s="39">
        <f t="shared" si="81"/>
        <v>0</v>
      </c>
      <c r="M70" s="39">
        <f t="shared" si="81"/>
        <v>0</v>
      </c>
      <c r="N70" s="39">
        <f t="shared" si="81"/>
        <v>0</v>
      </c>
      <c r="O70" s="39">
        <f t="shared" si="81"/>
        <v>0</v>
      </c>
      <c r="P70" s="39">
        <f t="shared" si="81"/>
        <v>0</v>
      </c>
      <c r="Q70" s="39">
        <f t="shared" si="81"/>
        <v>0</v>
      </c>
      <c r="R70" s="39">
        <f t="shared" si="81"/>
        <v>0</v>
      </c>
      <c r="S70" s="39">
        <f t="shared" si="81"/>
        <v>0</v>
      </c>
      <c r="T70" s="39">
        <f t="shared" si="81"/>
        <v>0</v>
      </c>
      <c r="U70" s="39">
        <f t="shared" si="81"/>
        <v>0</v>
      </c>
      <c r="V70" s="39">
        <f t="shared" si="81"/>
        <v>0</v>
      </c>
      <c r="W70" s="39">
        <f t="shared" si="81"/>
        <v>2.7827985764127E-4</v>
      </c>
      <c r="X70" s="39">
        <f t="shared" si="81"/>
        <v>1.3919995880126999E-4</v>
      </c>
      <c r="Y70" s="39">
        <f t="shared" si="81"/>
        <v>-1.4189995193481401E-4</v>
      </c>
      <c r="Z70" s="39">
        <f t="shared" si="81"/>
        <v>3.9013779715488866E-3</v>
      </c>
      <c r="AA70" s="39">
        <f t="shared" si="81"/>
        <v>1.207599365202539E-3</v>
      </c>
      <c r="AB70" s="39">
        <f t="shared" si="81"/>
        <v>1.0207996978759801E-3</v>
      </c>
      <c r="AC70" s="39">
        <f t="shared" si="81"/>
        <v>9.4599967956542996E-5</v>
      </c>
      <c r="AD70" s="39">
        <f t="shared" si="81"/>
        <v>-1.410399742107227E-4</v>
      </c>
      <c r="AE70" s="39">
        <f t="shared" si="81"/>
        <v>-7.4483919149255897E-4</v>
      </c>
      <c r="AF70" s="39">
        <f t="shared" si="81"/>
        <v>2.449781251146723E-2</v>
      </c>
      <c r="AG70" s="39">
        <f t="shared" si="81"/>
        <v>5.6593184890593173E-3</v>
      </c>
      <c r="AH70" s="39">
        <f t="shared" si="81"/>
        <v>9.1964544065141797E-3</v>
      </c>
      <c r="AI70" s="39">
        <f t="shared" si="81"/>
        <v>-3.6133993530081511E-4</v>
      </c>
      <c r="AJ70" s="39">
        <f t="shared" si="81"/>
        <v>1.0853676662399772E-2</v>
      </c>
      <c r="AK70" s="39">
        <f t="shared" si="81"/>
        <v>1.3907989884E-4</v>
      </c>
      <c r="AL70" s="39">
        <f t="shared" si="81"/>
        <v>2.8759591369612982E-3</v>
      </c>
      <c r="AM70" s="39">
        <f t="shared" si="81"/>
        <v>-1.4349984742172795E-4</v>
      </c>
      <c r="AN70" s="39">
        <f t="shared" si="81"/>
        <v>-4.720998420715328E-4</v>
      </c>
      <c r="AO70" s="39">
        <f t="shared" si="81"/>
        <v>-5.2618561727800002E-2</v>
      </c>
      <c r="AP70" s="39">
        <f t="shared" si="81"/>
        <v>1.2031452823223456E-2</v>
      </c>
      <c r="AQ70" s="39">
        <f t="shared" si="81"/>
        <v>0</v>
      </c>
      <c r="AR70" s="39">
        <f t="shared" si="81"/>
        <v>-0.115171700916298</v>
      </c>
      <c r="AS70" s="39">
        <f t="shared" si="81"/>
        <v>-4.6359966279999999E-5</v>
      </c>
      <c r="AT70" s="39">
        <f t="shared" si="81"/>
        <v>6.8743958890434571E-3</v>
      </c>
      <c r="AU70" s="39">
        <f t="shared" si="81"/>
        <v>-7.8999946215654307E-4</v>
      </c>
      <c r="AV70" s="39">
        <f t="shared" si="81"/>
        <v>-1.8355982972345701E-4</v>
      </c>
      <c r="AW70" s="39">
        <f t="shared" si="81"/>
        <v>-5.6190223289497396E-2</v>
      </c>
      <c r="AX70" s="39">
        <f t="shared" si="81"/>
        <v>-9.2719932559999998E-5</v>
      </c>
      <c r="AY70" s="39">
        <f t="shared" si="81"/>
        <v>-4.6359966279999997E-4</v>
      </c>
      <c r="AZ70" s="39">
        <f t="shared" si="81"/>
        <v>-4.0839920051641E-5</v>
      </c>
      <c r="BA70" s="39">
        <f t="shared" si="81"/>
        <v>-1.3950392990381641E-3</v>
      </c>
      <c r="BB70" s="39">
        <f t="shared" si="81"/>
        <v>-3.8989543978041339E-5</v>
      </c>
      <c r="BC70" s="39">
        <f t="shared" si="81"/>
        <v>7.1946010542330421E-2</v>
      </c>
      <c r="BD70" s="39">
        <f t="shared" si="81"/>
        <v>7.2705538030267344E-2</v>
      </c>
      <c r="BE70" s="39">
        <f t="shared" si="81"/>
        <v>-2.6682566394437002E-4</v>
      </c>
      <c r="BF70" s="39">
        <f t="shared" si="81"/>
        <v>-0.11615952197234181</v>
      </c>
      <c r="BG70" s="39">
        <f t="shared" si="81"/>
        <v>-0.19451883057219635</v>
      </c>
      <c r="BH70" s="39">
        <f t="shared" si="81"/>
        <v>-7.0241981951112531E-2</v>
      </c>
      <c r="BI70" s="39">
        <f t="shared" si="81"/>
        <v>0.22907692533356239</v>
      </c>
      <c r="BJ70" s="39">
        <f t="shared" si="81"/>
        <v>3.5178379832071359E-2</v>
      </c>
      <c r="BK70" s="39">
        <f t="shared" si="81"/>
        <v>6.8751715738824493E-2</v>
      </c>
      <c r="BL70" s="39">
        <f t="shared" si="81"/>
        <v>-3.5506672172238268E-2</v>
      </c>
      <c r="BM70" s="39">
        <f t="shared" si="81"/>
        <v>0.20173086689038314</v>
      </c>
      <c r="BN70" s="39">
        <f t="shared" si="81"/>
        <v>-0.22828120139891553</v>
      </c>
      <c r="BO70" s="39">
        <f t="shared" si="81"/>
        <v>-5.5369970705167124E-3</v>
      </c>
      <c r="BP70" s="39">
        <f t="shared" ref="BP70:EA70" si="82">SUM(BP71:BP73)</f>
        <v>0.28296656446873286</v>
      </c>
      <c r="BQ70" s="39">
        <f t="shared" si="82"/>
        <v>-4.626804625665832E-2</v>
      </c>
      <c r="BR70" s="39">
        <f t="shared" si="82"/>
        <v>-0.25934268651341236</v>
      </c>
      <c r="BS70" s="39">
        <f t="shared" si="82"/>
        <v>0.17449285962002353</v>
      </c>
      <c r="BT70" s="39">
        <f t="shared" si="82"/>
        <v>-0.50462066966718466</v>
      </c>
      <c r="BU70" s="39">
        <f t="shared" si="82"/>
        <v>-8.4103472390151965E-2</v>
      </c>
      <c r="BV70" s="39">
        <f t="shared" si="82"/>
        <v>0.15527778750462817</v>
      </c>
      <c r="BW70" s="39">
        <f t="shared" si="82"/>
        <v>0.17944777158752589</v>
      </c>
      <c r="BX70" s="39">
        <f t="shared" si="82"/>
        <v>0.13774544933352212</v>
      </c>
      <c r="BY70" s="39">
        <f t="shared" si="82"/>
        <v>-0.19842942951924428</v>
      </c>
      <c r="BZ70" s="39">
        <f t="shared" si="82"/>
        <v>0.44163971286858472</v>
      </c>
      <c r="CA70" s="39">
        <f t="shared" si="82"/>
        <v>-0.57165028284701458</v>
      </c>
      <c r="CB70" s="39">
        <f t="shared" si="82"/>
        <v>0.42398284559860727</v>
      </c>
      <c r="CC70" s="39">
        <f t="shared" si="82"/>
        <v>-5.8193684165888895E-2</v>
      </c>
      <c r="CD70" s="39">
        <f t="shared" si="82"/>
        <v>1.2342942314090914</v>
      </c>
      <c r="CE70" s="39">
        <f t="shared" si="82"/>
        <v>4.5229680583374753E-2</v>
      </c>
      <c r="CF70" s="39">
        <f t="shared" si="82"/>
        <v>-0.36550955797845791</v>
      </c>
      <c r="CG70" s="39">
        <f t="shared" si="82"/>
        <v>0.25921548804186212</v>
      </c>
      <c r="CH70" s="39">
        <f t="shared" si="82"/>
        <v>-0.49637977546191092</v>
      </c>
      <c r="CI70" s="39">
        <f t="shared" si="82"/>
        <v>0.41939276864086983</v>
      </c>
      <c r="CJ70" s="39">
        <f t="shared" si="82"/>
        <v>-0.33832202441946491</v>
      </c>
      <c r="CK70" s="39">
        <f t="shared" si="82"/>
        <v>0.31722423029910607</v>
      </c>
      <c r="CL70" s="39">
        <f t="shared" si="82"/>
        <v>0.32501018144610949</v>
      </c>
      <c r="CM70" s="39">
        <f t="shared" si="82"/>
        <v>-4.6414291469918295E-2</v>
      </c>
      <c r="CN70" s="39">
        <f t="shared" si="82"/>
        <v>9.2494713032810108E-2</v>
      </c>
      <c r="CO70" s="39">
        <f t="shared" si="82"/>
        <v>-0.13087921274174599</v>
      </c>
      <c r="CP70" s="39">
        <f t="shared" si="82"/>
        <v>0.40817271285929363</v>
      </c>
      <c r="CQ70" s="39">
        <f t="shared" si="82"/>
        <v>0.37705756700016524</v>
      </c>
      <c r="CR70" s="39">
        <f t="shared" si="82"/>
        <v>-0.86575262752201909</v>
      </c>
      <c r="CS70" s="39">
        <f t="shared" si="82"/>
        <v>0.65359915689638715</v>
      </c>
      <c r="CT70" s="39">
        <f t="shared" si="82"/>
        <v>-0.1352405440402169</v>
      </c>
      <c r="CU70" s="39">
        <f t="shared" si="82"/>
        <v>0.48320168612162184</v>
      </c>
      <c r="CV70" s="39">
        <f t="shared" si="82"/>
        <v>-0.13499338528369409</v>
      </c>
      <c r="CW70" s="39">
        <f t="shared" si="82"/>
        <v>-0.43642938883534665</v>
      </c>
      <c r="CX70" s="39">
        <f t="shared" si="82"/>
        <v>0.20433764834489759</v>
      </c>
      <c r="CY70" s="39">
        <f t="shared" si="82"/>
        <v>-0.90334365461185862</v>
      </c>
      <c r="CZ70" s="39">
        <f t="shared" si="82"/>
        <v>2.6641343858951432</v>
      </c>
      <c r="DA70" s="39">
        <f t="shared" si="82"/>
        <v>-4.4095857148319532E-2</v>
      </c>
      <c r="DB70" s="39">
        <f t="shared" si="82"/>
        <v>-0.11277584961291931</v>
      </c>
      <c r="DC70" s="39">
        <f t="shared" si="82"/>
        <v>-0.44413056060576733</v>
      </c>
      <c r="DD70" s="39">
        <f t="shared" si="82"/>
        <v>0.3079861906692985</v>
      </c>
      <c r="DE70" s="39">
        <f t="shared" si="82"/>
        <v>0.36913888000937894</v>
      </c>
      <c r="DF70" s="39">
        <f t="shared" si="82"/>
        <v>0.62272594147121874</v>
      </c>
      <c r="DG70" s="39">
        <f t="shared" si="82"/>
        <v>-0.98534676534491494</v>
      </c>
      <c r="DH70" s="39">
        <f t="shared" si="82"/>
        <v>0.81793893268881934</v>
      </c>
      <c r="DI70" s="39">
        <f t="shared" si="82"/>
        <v>-0.14826022250232115</v>
      </c>
      <c r="DJ70" s="39">
        <f t="shared" si="82"/>
        <v>0.13511698713202827</v>
      </c>
      <c r="DK70" s="39">
        <f t="shared" si="82"/>
        <v>-0.17688181184857563</v>
      </c>
      <c r="DL70" s="39">
        <f t="shared" si="82"/>
        <v>-0.16083508101407593</v>
      </c>
      <c r="DM70" s="39">
        <f t="shared" si="82"/>
        <v>-9.506214948710022E-2</v>
      </c>
      <c r="DN70" s="39">
        <f t="shared" si="82"/>
        <v>0.74313031770125348</v>
      </c>
      <c r="DO70" s="39">
        <f t="shared" si="82"/>
        <v>3.1291278632765494E-4</v>
      </c>
      <c r="DP70" s="39">
        <f t="shared" si="82"/>
        <v>0.13272277872142638</v>
      </c>
      <c r="DQ70" s="39">
        <f t="shared" si="82"/>
        <v>0.20433949976233942</v>
      </c>
      <c r="DR70" s="39">
        <f t="shared" si="82"/>
        <v>-0.25189784726046671</v>
      </c>
      <c r="DS70" s="39">
        <f t="shared" si="82"/>
        <v>0.59200203725067391</v>
      </c>
      <c r="DT70" s="39">
        <f t="shared" si="82"/>
        <v>-0.34697477853704906</v>
      </c>
      <c r="DU70" s="39">
        <f t="shared" si="82"/>
        <v>-5.2670585539219047E-3</v>
      </c>
      <c r="DV70" s="39">
        <f t="shared" si="82"/>
        <v>3.1377417931529497E-2</v>
      </c>
      <c r="DW70" s="39">
        <f t="shared" si="82"/>
        <v>-3.5497456886319598E-2</v>
      </c>
      <c r="DX70" s="39">
        <f t="shared" si="82"/>
        <v>-0.29857418636347749</v>
      </c>
      <c r="DY70" s="39">
        <f t="shared" si="82"/>
        <v>9.5160631089223499E-2</v>
      </c>
      <c r="DZ70" s="39">
        <f t="shared" si="82"/>
        <v>0.18828016269094289</v>
      </c>
      <c r="EA70" s="39">
        <f t="shared" si="82"/>
        <v>0.95952760383546853</v>
      </c>
      <c r="EB70" s="39">
        <f t="shared" ref="EB70:GE70" si="83">SUM(EB71:EB73)</f>
        <v>-0.266065281030197</v>
      </c>
      <c r="EC70" s="39">
        <f t="shared" si="83"/>
        <v>-1.8048376324548396E-2</v>
      </c>
      <c r="ED70" s="39">
        <f t="shared" si="83"/>
        <v>-3.9848113484034699E-2</v>
      </c>
      <c r="EE70" s="39">
        <f t="shared" si="83"/>
        <v>7.7252063451543701E-2</v>
      </c>
      <c r="EF70" s="39">
        <f t="shared" si="83"/>
        <v>-4.2956196109160683E-2</v>
      </c>
      <c r="EG70" s="39">
        <f t="shared" si="83"/>
        <v>0.19551923196777438</v>
      </c>
      <c r="EH70" s="39">
        <f t="shared" si="83"/>
        <v>-3.84781838651609E-2</v>
      </c>
      <c r="EI70" s="39">
        <f t="shared" si="83"/>
        <v>0.30417832328158523</v>
      </c>
      <c r="EJ70" s="39">
        <f t="shared" si="83"/>
        <v>0.370081161884035</v>
      </c>
      <c r="EK70" s="39">
        <f t="shared" si="83"/>
        <v>0.70198426746519405</v>
      </c>
      <c r="EL70" s="39">
        <f t="shared" si="83"/>
        <v>0.13717183948624601</v>
      </c>
      <c r="EM70" s="39">
        <f t="shared" si="83"/>
        <v>-0.30509010797032698</v>
      </c>
      <c r="EN70" s="39">
        <f t="shared" si="83"/>
        <v>9.0366760697167189E-2</v>
      </c>
      <c r="EO70" s="39">
        <f t="shared" si="83"/>
        <v>-4.5248777958751402E-4</v>
      </c>
      <c r="EP70" s="39">
        <f t="shared" si="83"/>
        <v>-3.4026703563992497E-2</v>
      </c>
      <c r="EQ70" s="39">
        <f t="shared" si="83"/>
        <v>0.24541527507033273</v>
      </c>
      <c r="ER70" s="39">
        <f t="shared" si="83"/>
        <v>0.5972255253198141</v>
      </c>
      <c r="ES70" s="39">
        <f t="shared" si="83"/>
        <v>-0.68266385449865463</v>
      </c>
      <c r="ET70" s="39">
        <f t="shared" si="83"/>
        <v>0.349848281033598</v>
      </c>
      <c r="EU70" s="39">
        <f t="shared" si="83"/>
        <v>-0.7367359507255048</v>
      </c>
      <c r="EV70" s="39">
        <f t="shared" si="83"/>
        <v>-0.36913234431783898</v>
      </c>
      <c r="EW70" s="39">
        <f t="shared" si="83"/>
        <v>0.35522295945729399</v>
      </c>
      <c r="EX70" s="39">
        <f t="shared" si="83"/>
        <v>-3.6052799471245414E-2</v>
      </c>
      <c r="EY70" s="39">
        <f t="shared" si="83"/>
        <v>3.0060215683307499E-2</v>
      </c>
      <c r="EZ70" s="39">
        <f t="shared" si="83"/>
        <v>-3.8025003247463079E-2</v>
      </c>
      <c r="FA70" s="39">
        <f t="shared" si="83"/>
        <v>8.0993947832222996E-2</v>
      </c>
      <c r="FB70" s="39">
        <f t="shared" si="83"/>
        <v>4.4421819849731502E-2</v>
      </c>
      <c r="FC70" s="39">
        <f t="shared" si="83"/>
        <v>-0.30246401657563121</v>
      </c>
      <c r="FD70" s="39">
        <f t="shared" si="83"/>
        <v>0.21064337348914139</v>
      </c>
      <c r="FE70" s="39">
        <f t="shared" si="83"/>
        <v>-0.20624479086064268</v>
      </c>
      <c r="FF70" s="39">
        <f t="shared" si="83"/>
        <v>0.4320407859642022</v>
      </c>
      <c r="FG70" s="39">
        <f t="shared" si="83"/>
        <v>-0.23349532498131861</v>
      </c>
      <c r="FH70" s="39">
        <f t="shared" si="83"/>
        <v>-0.53990696996303467</v>
      </c>
      <c r="FI70" s="39">
        <f t="shared" si="83"/>
        <v>-9.884061809463561E-2</v>
      </c>
      <c r="FJ70" s="39">
        <f t="shared" si="83"/>
        <v>1.5721820720044892</v>
      </c>
      <c r="FK70" s="39">
        <f t="shared" si="83"/>
        <v>0.29083295850535651</v>
      </c>
      <c r="FL70" s="39">
        <f t="shared" si="83"/>
        <v>-0.40787857497471069</v>
      </c>
      <c r="FM70" s="39">
        <f t="shared" si="83"/>
        <v>-0.12833613356659951</v>
      </c>
      <c r="FN70" s="39">
        <f t="shared" si="83"/>
        <v>-0.15512053625665051</v>
      </c>
      <c r="FO70" s="39">
        <f t="shared" si="83"/>
        <v>0.2886151853120707</v>
      </c>
      <c r="FP70" s="39">
        <f t="shared" si="83"/>
        <v>-0.55326304738497833</v>
      </c>
      <c r="FQ70" s="39">
        <f t="shared" si="83"/>
        <v>-0.29166235649874261</v>
      </c>
      <c r="FR70" s="39">
        <f t="shared" si="83"/>
        <v>-0.17540164195173413</v>
      </c>
      <c r="FS70" s="39">
        <f t="shared" si="83"/>
        <v>1.5108143449817137</v>
      </c>
      <c r="FT70" s="39">
        <f t="shared" si="83"/>
        <v>1.4140025719158662</v>
      </c>
      <c r="FU70" s="39">
        <f t="shared" si="83"/>
        <v>-0.23443937016203845</v>
      </c>
      <c r="FV70" s="39">
        <f t="shared" si="83"/>
        <v>-1.4312832315641202</v>
      </c>
      <c r="FW70" s="39">
        <f t="shared" si="83"/>
        <v>0.11288993345466911</v>
      </c>
      <c r="FX70" s="39">
        <f t="shared" si="83"/>
        <v>-1.0386907825570991E-3</v>
      </c>
      <c r="FY70" s="39">
        <f t="shared" si="83"/>
        <v>-6.57206863395806E-2</v>
      </c>
      <c r="FZ70" s="39">
        <f t="shared" si="83"/>
        <v>-0.48169291038156198</v>
      </c>
      <c r="GA70" s="39">
        <f t="shared" si="83"/>
        <v>-0.13142331546929459</v>
      </c>
      <c r="GB70" s="39">
        <f t="shared" si="83"/>
        <v>-3.32619675656146E-2</v>
      </c>
      <c r="GC70" s="39">
        <f t="shared" si="83"/>
        <v>-8.7462107198500033E-5</v>
      </c>
      <c r="GD70" s="39">
        <f t="shared" si="83"/>
        <v>-7.8918708553538004E-3</v>
      </c>
      <c r="GE70" s="39">
        <f t="shared" si="83"/>
        <v>-9.1988264014493087E-2</v>
      </c>
      <c r="GF70" s="39">
        <f t="shared" ref="GF70:GG70" si="84">SUM(GF71:GF73)</f>
        <v>-1.2260241111788939</v>
      </c>
      <c r="GG70" s="39">
        <f t="shared" si="84"/>
        <v>-0.6466526037868725</v>
      </c>
      <c r="GH70" s="39">
        <f t="shared" ref="GH70:GI70" si="85">SUM(GH71:GH73)</f>
        <v>-0.39882349150958851</v>
      </c>
      <c r="GI70" s="39">
        <f t="shared" si="85"/>
        <v>0.36764002218380409</v>
      </c>
      <c r="GJ70" s="39">
        <f t="shared" ref="GJ70" si="86">SUM(GJ71:GJ73)</f>
        <v>4.230876466988262E-2</v>
      </c>
      <c r="GL70" s="145"/>
      <c r="GN70" s="145"/>
      <c r="GO70" s="145"/>
      <c r="GP70" s="145"/>
    </row>
    <row r="71" spans="1:202" ht="15" x14ac:dyDescent="0.25">
      <c r="A71" s="36" t="s">
        <v>42</v>
      </c>
      <c r="B71" s="88"/>
      <c r="C71" s="39">
        <v>0</v>
      </c>
      <c r="D71" s="39">
        <v>0</v>
      </c>
      <c r="E71" s="39">
        <v>0</v>
      </c>
      <c r="F71" s="39">
        <v>0</v>
      </c>
      <c r="G71" s="39">
        <v>0</v>
      </c>
      <c r="H71" s="39">
        <v>0</v>
      </c>
      <c r="I71" s="39">
        <v>0</v>
      </c>
      <c r="J71" s="39">
        <v>0</v>
      </c>
      <c r="K71" s="39">
        <v>0</v>
      </c>
      <c r="L71" s="39">
        <v>0</v>
      </c>
      <c r="M71" s="39">
        <v>0</v>
      </c>
      <c r="N71" s="39">
        <v>0</v>
      </c>
      <c r="O71" s="39">
        <v>0</v>
      </c>
      <c r="P71" s="39">
        <v>0</v>
      </c>
      <c r="Q71" s="39">
        <v>0</v>
      </c>
      <c r="R71" s="39">
        <v>0</v>
      </c>
      <c r="S71" s="39">
        <v>0</v>
      </c>
      <c r="T71" s="39">
        <v>0</v>
      </c>
      <c r="U71" s="39">
        <v>0</v>
      </c>
      <c r="V71" s="39">
        <v>0</v>
      </c>
      <c r="W71" s="39">
        <v>1.3907989884E-4</v>
      </c>
      <c r="X71" s="39">
        <v>0</v>
      </c>
      <c r="Y71" s="39">
        <v>0</v>
      </c>
      <c r="Z71" s="39">
        <v>2.9269782599399999E-3</v>
      </c>
      <c r="AA71" s="39">
        <v>9.2919944760000005E-4</v>
      </c>
      <c r="AB71" s="39">
        <v>0</v>
      </c>
      <c r="AC71" s="39">
        <v>0</v>
      </c>
      <c r="AD71" s="39">
        <v>4.6359966279999999E-5</v>
      </c>
      <c r="AE71" s="39">
        <v>-1.3444390221200001E-3</v>
      </c>
      <c r="AF71" s="39">
        <v>5.5631959536000001E-4</v>
      </c>
      <c r="AG71" s="39">
        <v>-3.7087973023999999E-4</v>
      </c>
      <c r="AH71" s="39">
        <v>9.1036544339800005E-3</v>
      </c>
      <c r="AI71" s="39">
        <v>4.6359966279999999E-5</v>
      </c>
      <c r="AJ71" s="39">
        <v>6.0467968363999997E-4</v>
      </c>
      <c r="AK71" s="39">
        <v>1.3907989884E-4</v>
      </c>
      <c r="AL71" s="39">
        <v>4.6459972380000003E-5</v>
      </c>
      <c r="AM71" s="39">
        <v>-2.3179983139999999E-4</v>
      </c>
      <c r="AN71" s="39">
        <v>0</v>
      </c>
      <c r="AO71" s="39">
        <v>-5.2618561727800002E-2</v>
      </c>
      <c r="AP71" s="39">
        <v>1.212605279118E-2</v>
      </c>
      <c r="AQ71" s="39">
        <v>0</v>
      </c>
      <c r="AR71" s="39">
        <v>-1.8543986512E-4</v>
      </c>
      <c r="AS71" s="39">
        <v>-4.6359966279999999E-5</v>
      </c>
      <c r="AT71" s="39">
        <v>6.968995857E-3</v>
      </c>
      <c r="AU71" s="39">
        <v>-6.9539949420000002E-4</v>
      </c>
      <c r="AV71" s="39">
        <v>-2.7815979768000001E-4</v>
      </c>
      <c r="AW71" s="39">
        <v>-1.8543986512E-4</v>
      </c>
      <c r="AX71" s="39">
        <v>-9.2719932559999998E-5</v>
      </c>
      <c r="AY71" s="39">
        <v>-4.6359966279999997E-4</v>
      </c>
      <c r="AZ71" s="39">
        <v>-1.8543986512E-4</v>
      </c>
      <c r="BA71" s="39">
        <v>-6.4903952792000005E-4</v>
      </c>
      <c r="BB71" s="39">
        <v>1.8101924244355401E-3</v>
      </c>
      <c r="BC71" s="39">
        <v>7.2429914497375306E-2</v>
      </c>
      <c r="BD71" s="39">
        <v>7.7716092636108097E-2</v>
      </c>
      <c r="BE71" s="39">
        <v>3.24589885711712E-3</v>
      </c>
      <c r="BF71" s="39">
        <v>-0.11657413895416199</v>
      </c>
      <c r="BG71" s="39">
        <v>-0.195310371231079</v>
      </c>
      <c r="BH71" s="39">
        <v>-4.7992933101654298E-2</v>
      </c>
      <c r="BI71" s="39">
        <v>0.203703338275909</v>
      </c>
      <c r="BJ71" s="39">
        <v>3.6910507003784301E-2</v>
      </c>
      <c r="BK71" s="39">
        <v>6.82434947687416E-2</v>
      </c>
      <c r="BL71" s="39">
        <v>-2.3176074769791801E-2</v>
      </c>
      <c r="BM71" s="39">
        <v>0.25049073670191002</v>
      </c>
      <c r="BN71" s="39">
        <v>-0.22743961886061501</v>
      </c>
      <c r="BO71" s="39">
        <v>-5.2119883289541397E-2</v>
      </c>
      <c r="BP71" s="39">
        <v>0.30196125880848501</v>
      </c>
      <c r="BQ71" s="39">
        <v>9.2740005853853003E-5</v>
      </c>
      <c r="BR71" s="39">
        <v>-0.25971838639210498</v>
      </c>
      <c r="BS71" s="39">
        <v>0.174357259652067</v>
      </c>
      <c r="BT71" s="39">
        <v>-0.38661020462888501</v>
      </c>
      <c r="BU71" s="39">
        <v>6.4195383708023399E-2</v>
      </c>
      <c r="BV71" s="39">
        <v>0.20061057408757499</v>
      </c>
      <c r="BW71" s="39">
        <v>0.17931037162414701</v>
      </c>
      <c r="BX71" s="39">
        <v>0.19347183284029701</v>
      </c>
      <c r="BY71" s="39">
        <v>-0.19880062940938101</v>
      </c>
      <c r="BZ71" s="39">
        <v>0.54025138365639602</v>
      </c>
      <c r="CA71" s="39">
        <v>-0.55186228875216603</v>
      </c>
      <c r="CB71" s="39">
        <v>0.46821733247223402</v>
      </c>
      <c r="CC71" s="39">
        <v>-0.14012345994561301</v>
      </c>
      <c r="CD71" s="39">
        <v>1.2964202130298801</v>
      </c>
      <c r="CE71" s="39">
        <v>9.23463665918281E-2</v>
      </c>
      <c r="CF71" s="39">
        <v>-0.27427098501855801</v>
      </c>
      <c r="CG71" s="39">
        <v>0.41304764247606601</v>
      </c>
      <c r="CH71" s="39">
        <v>-0.400638603838681</v>
      </c>
      <c r="CI71" s="39">
        <v>0.43815726304470898</v>
      </c>
      <c r="CJ71" s="39">
        <v>-0.31426973157659999</v>
      </c>
      <c r="CK71" s="39">
        <v>0.31839772992145099</v>
      </c>
      <c r="CL71" s="39">
        <v>0.32860948021701403</v>
      </c>
      <c r="CM71" s="39">
        <v>-1.8319799835549402E-2</v>
      </c>
      <c r="CN71" s="39">
        <v>0.112330007111637</v>
      </c>
      <c r="CO71" s="39">
        <v>-7.4480729484452293E-2</v>
      </c>
      <c r="CP71" s="39">
        <v>0.44536070180430098</v>
      </c>
      <c r="CQ71" s="39">
        <v>0.39359936205174001</v>
      </c>
      <c r="CR71" s="39">
        <v>-0.90754719506891002</v>
      </c>
      <c r="CS71" s="39">
        <v>0.60194362290066095</v>
      </c>
      <c r="CT71" s="39">
        <v>-0.13242203892528501</v>
      </c>
      <c r="CU71" s="39">
        <v>0.44921102107643601</v>
      </c>
      <c r="CV71" s="39">
        <v>-0.11160867149117901</v>
      </c>
      <c r="CW71" s="39">
        <v>-0.45332925149215603</v>
      </c>
      <c r="CX71" s="39">
        <v>0.188189248322813</v>
      </c>
      <c r="CY71" s="39">
        <v>-0.91612221795991999</v>
      </c>
      <c r="CZ71" s="39">
        <v>2.6082010191982099</v>
      </c>
      <c r="DA71" s="39">
        <v>-6.7027687919051698E-2</v>
      </c>
      <c r="DB71" s="39">
        <v>-4.6891607639502099E-2</v>
      </c>
      <c r="DC71" s="39">
        <v>-0.54303300486004202</v>
      </c>
      <c r="DD71" s="39">
        <v>0.28337180634921399</v>
      </c>
      <c r="DE71" s="39">
        <v>0.31225899913477401</v>
      </c>
      <c r="DF71" s="39">
        <v>0.65548506893566505</v>
      </c>
      <c r="DG71" s="39">
        <v>-0.997807399899035</v>
      </c>
      <c r="DH71" s="39">
        <v>0.75757138102935595</v>
      </c>
      <c r="DI71" s="39">
        <v>-0.17187467195219999</v>
      </c>
      <c r="DJ71" s="39">
        <v>0.18075517168708199</v>
      </c>
      <c r="DK71" s="39">
        <v>-0.17719479952827699</v>
      </c>
      <c r="DL71" s="39">
        <v>-0.18881337180664801</v>
      </c>
      <c r="DM71" s="39">
        <v>-9.4661276132531405E-2</v>
      </c>
      <c r="DN71" s="39">
        <v>0.75599411334792099</v>
      </c>
      <c r="DO71" s="39">
        <v>-4.1608991230240899E-4</v>
      </c>
      <c r="DP71" s="39">
        <v>0.13703227778486901</v>
      </c>
      <c r="DQ71" s="39">
        <v>0.176791980515972</v>
      </c>
      <c r="DR71" s="39">
        <v>-0.24327390205937399</v>
      </c>
      <c r="DS71" s="39">
        <v>0.59568306128270299</v>
      </c>
      <c r="DT71" s="39">
        <v>-0.30591129961843599</v>
      </c>
      <c r="DU71" s="39">
        <v>-5.7806368030699504E-3</v>
      </c>
      <c r="DV71" s="39">
        <v>4.7493711974019498E-2</v>
      </c>
      <c r="DW71" s="39">
        <v>-3.5497456886319598E-2</v>
      </c>
      <c r="DX71" s="39">
        <v>-0.29841929856973698</v>
      </c>
      <c r="DY71" s="39">
        <v>6.3867653850223499E-2</v>
      </c>
      <c r="DZ71" s="39">
        <v>0.222148361218165</v>
      </c>
      <c r="EA71" s="39">
        <v>0.95972933183533404</v>
      </c>
      <c r="EB71" s="39">
        <v>-0.28933798410275702</v>
      </c>
      <c r="EC71" s="39">
        <v>-3.7351827952552097E-2</v>
      </c>
      <c r="ED71" s="39">
        <v>-3.9848113484034699E-2</v>
      </c>
      <c r="EE71" s="39">
        <v>7.7336642505494504E-2</v>
      </c>
      <c r="EF71" s="39">
        <v>-9.8462073243706892E-3</v>
      </c>
      <c r="EG71" s="39">
        <v>0.17612230002745599</v>
      </c>
      <c r="EH71" s="39">
        <v>-6.4347045049400906E-2</v>
      </c>
      <c r="EI71" s="39">
        <v>-6.4429768610694799E-2</v>
      </c>
      <c r="EJ71" s="39">
        <v>0.34782837806963501</v>
      </c>
      <c r="EK71" s="39">
        <v>0.70198426746519405</v>
      </c>
      <c r="EL71" s="39">
        <v>0.13749635925020601</v>
      </c>
      <c r="EM71" s="39">
        <v>-0.30411654867844701</v>
      </c>
      <c r="EN71" s="39">
        <v>9.0564816799735298E-2</v>
      </c>
      <c r="EO71" s="39">
        <v>-1.5419792840132301E-4</v>
      </c>
      <c r="EP71" s="39">
        <v>-3.4026703563992497E-2</v>
      </c>
      <c r="EQ71" s="39">
        <v>0.245502735563354</v>
      </c>
      <c r="ER71" s="39">
        <v>0.56880686599017405</v>
      </c>
      <c r="ES71" s="39">
        <v>-0.68291812236404204</v>
      </c>
      <c r="ET71" s="39">
        <v>0.349848281033598</v>
      </c>
      <c r="EU71" s="39">
        <v>-0.75229693471080294</v>
      </c>
      <c r="EV71" s="39">
        <v>-0.36913234431783898</v>
      </c>
      <c r="EW71" s="39">
        <v>0.35522295945729399</v>
      </c>
      <c r="EX71" s="39">
        <v>-3.6349425304203799E-2</v>
      </c>
      <c r="EY71" s="39">
        <v>3.0060215683307499E-2</v>
      </c>
      <c r="EZ71" s="39">
        <v>-2.93691061794394E-2</v>
      </c>
      <c r="FA71" s="39">
        <v>8.0993947832222996E-2</v>
      </c>
      <c r="FB71" s="39">
        <v>4.4421819849731502E-2</v>
      </c>
      <c r="FC71" s="39">
        <v>-0.289882220837411</v>
      </c>
      <c r="FD71" s="39">
        <v>0.220670970092535</v>
      </c>
      <c r="FE71" s="39">
        <v>-0.18992629638813899</v>
      </c>
      <c r="FF71" s="39">
        <v>0.451559479388427</v>
      </c>
      <c r="FG71" s="39">
        <v>-0.22223792879449</v>
      </c>
      <c r="FH71" s="39">
        <v>-0.48631608811565302</v>
      </c>
      <c r="FI71" s="39">
        <v>-8.8765721507263806E-2</v>
      </c>
      <c r="FJ71" s="39">
        <v>1.5921426652433199</v>
      </c>
      <c r="FK71" s="39">
        <v>0.33969384195491098</v>
      </c>
      <c r="FL71" s="39">
        <v>-0.39156008050220698</v>
      </c>
      <c r="FM71" s="39">
        <v>-0.107334940680247</v>
      </c>
      <c r="FN71" s="39">
        <v>-0.112692450628141</v>
      </c>
      <c r="FO71" s="39">
        <v>0.33047567113284099</v>
      </c>
      <c r="FP71" s="39">
        <v>-0.52010575861621</v>
      </c>
      <c r="FQ71" s="39">
        <v>-0.250085670581842</v>
      </c>
      <c r="FR71" s="39">
        <v>-0.130613057112867</v>
      </c>
      <c r="FS71" s="39">
        <v>1.5491163063186</v>
      </c>
      <c r="FT71" s="39">
        <v>1.45580907008133</v>
      </c>
      <c r="FU71" s="39">
        <v>-0.204237810697179</v>
      </c>
      <c r="FV71" s="39">
        <v>-1.4219099233558701</v>
      </c>
      <c r="FW71" s="39">
        <v>0.13180991844968001</v>
      </c>
      <c r="FX71" s="39">
        <v>1.54689986017433E-2</v>
      </c>
      <c r="FY71" s="39">
        <v>-4.1455801943746498E-2</v>
      </c>
      <c r="FZ71" s="39">
        <v>-0.458610525225291</v>
      </c>
      <c r="GA71" s="39">
        <v>-9.4009039529519195E-2</v>
      </c>
      <c r="GB71" s="39">
        <v>-1.54771790025861E-2</v>
      </c>
      <c r="GC71" s="39">
        <v>1.6940526942509599E-2</v>
      </c>
      <c r="GD71" s="39">
        <v>1.2068716308470701E-2</v>
      </c>
      <c r="GE71" s="39">
        <v>-4.0573197078290997E-2</v>
      </c>
      <c r="GF71" s="39">
        <v>-1.2128274196653701</v>
      </c>
      <c r="GG71" s="39">
        <v>-0.606873329367971</v>
      </c>
      <c r="GH71" s="39">
        <v>-0.36211871511355098</v>
      </c>
      <c r="GI71" s="39">
        <v>0.41266434292974202</v>
      </c>
      <c r="GJ71" s="39">
        <v>5.1673899254188901E-2</v>
      </c>
      <c r="GL71" s="145"/>
      <c r="GN71" s="145"/>
      <c r="GO71" s="145"/>
      <c r="GP71" s="145"/>
    </row>
    <row r="72" spans="1:202" ht="15" x14ac:dyDescent="0.25">
      <c r="A72" s="36" t="s">
        <v>43</v>
      </c>
      <c r="B72" s="88"/>
      <c r="C72" s="39">
        <v>0</v>
      </c>
      <c r="D72" s="39">
        <v>0</v>
      </c>
      <c r="E72" s="39">
        <v>0</v>
      </c>
      <c r="F72" s="39">
        <v>0</v>
      </c>
      <c r="G72" s="39">
        <v>0</v>
      </c>
      <c r="H72" s="39">
        <v>0</v>
      </c>
      <c r="I72" s="39">
        <v>0</v>
      </c>
      <c r="J72" s="39">
        <v>0</v>
      </c>
      <c r="K72" s="39">
        <v>0</v>
      </c>
      <c r="L72" s="39">
        <v>0</v>
      </c>
      <c r="M72" s="39">
        <v>0</v>
      </c>
      <c r="N72" s="39">
        <v>0</v>
      </c>
      <c r="O72" s="39">
        <v>0</v>
      </c>
      <c r="P72" s="39">
        <v>0</v>
      </c>
      <c r="Q72" s="39">
        <v>0</v>
      </c>
      <c r="R72" s="39">
        <v>0</v>
      </c>
      <c r="S72" s="39">
        <v>0</v>
      </c>
      <c r="T72" s="39">
        <v>0</v>
      </c>
      <c r="U72" s="39">
        <v>0</v>
      </c>
      <c r="V72" s="39">
        <v>0</v>
      </c>
      <c r="W72" s="39">
        <v>0</v>
      </c>
      <c r="X72" s="39">
        <v>0</v>
      </c>
      <c r="Y72" s="39">
        <v>-1.4189995193481401E-4</v>
      </c>
      <c r="Z72" s="39">
        <v>0</v>
      </c>
      <c r="AA72" s="39">
        <v>0</v>
      </c>
      <c r="AB72" s="39">
        <v>0</v>
      </c>
      <c r="AC72" s="39">
        <v>9.4599967956542996E-5</v>
      </c>
      <c r="AD72" s="39">
        <v>-9.4599967956542996E-5</v>
      </c>
      <c r="AE72" s="39">
        <v>-1.8919993591308599E-4</v>
      </c>
      <c r="AF72" s="39">
        <v>-4.7299983978271498E-5</v>
      </c>
      <c r="AG72" s="39">
        <v>-9.4599967956542996E-5</v>
      </c>
      <c r="AH72" s="39">
        <v>0</v>
      </c>
      <c r="AI72" s="39">
        <v>5.2029982376098597E-4</v>
      </c>
      <c r="AJ72" s="39">
        <v>-2.8379990386962899E-4</v>
      </c>
      <c r="AK72" s="39">
        <v>0</v>
      </c>
      <c r="AL72" s="39">
        <v>-4.7299983978271498E-5</v>
      </c>
      <c r="AM72" s="39">
        <v>-2.36499919891357E-4</v>
      </c>
      <c r="AN72" s="39">
        <v>-4.2569985580444302E-4</v>
      </c>
      <c r="AO72" s="39">
        <v>0</v>
      </c>
      <c r="AP72" s="39">
        <v>-9.4599967956542996E-5</v>
      </c>
      <c r="AQ72" s="39">
        <v>0</v>
      </c>
      <c r="AR72" s="39">
        <v>-0.114986261051178</v>
      </c>
      <c r="AS72" s="39">
        <v>0</v>
      </c>
      <c r="AT72" s="39">
        <v>-9.4599967956542996E-5</v>
      </c>
      <c r="AU72" s="39">
        <v>-9.4599967956542996E-5</v>
      </c>
      <c r="AV72" s="39">
        <v>9.4599967956542996E-5</v>
      </c>
      <c r="AW72" s="39">
        <v>0</v>
      </c>
      <c r="AX72" s="39">
        <v>0</v>
      </c>
      <c r="AY72" s="39">
        <v>0</v>
      </c>
      <c r="AZ72" s="39">
        <v>2.8379990386962899E-4</v>
      </c>
      <c r="BA72" s="39">
        <v>-1.8919993591308599E-4</v>
      </c>
      <c r="BB72" s="39">
        <v>-4.7299983978271498E-5</v>
      </c>
      <c r="BC72" s="39">
        <v>-9.4599967956542996E-4</v>
      </c>
      <c r="BD72" s="39">
        <v>-7.0949975967407196E-4</v>
      </c>
      <c r="BE72" s="39">
        <v>-1.79739939117432E-3</v>
      </c>
      <c r="BF72" s="39">
        <v>-5.2029982376098597E-4</v>
      </c>
      <c r="BG72" s="39">
        <v>-2.8379990386962899E-4</v>
      </c>
      <c r="BH72" s="39">
        <v>-9.4599967956542996E-4</v>
      </c>
      <c r="BI72" s="39">
        <v>-1.4189995193481401E-4</v>
      </c>
      <c r="BJ72" s="39">
        <v>-3.3109988784790003E-4</v>
      </c>
      <c r="BK72" s="39">
        <v>-8.9869969558715795E-4</v>
      </c>
      <c r="BL72" s="39">
        <v>-2.0338993110656698E-3</v>
      </c>
      <c r="BM72" s="39">
        <v>-1.8636193687439E-2</v>
      </c>
      <c r="BN72" s="39">
        <v>-7.0949975967407196E-4</v>
      </c>
      <c r="BO72" s="39">
        <v>-1.4189995193481401E-4</v>
      </c>
      <c r="BP72" s="39">
        <v>-8.9869969558715795E-4</v>
      </c>
      <c r="BQ72" s="39">
        <v>-3.7839987182617199E-4</v>
      </c>
      <c r="BR72" s="39">
        <v>2.36499919891357E-4</v>
      </c>
      <c r="BS72" s="39">
        <v>-1.8919993591308599E-4</v>
      </c>
      <c r="BT72" s="39">
        <v>-8.0409972763061501E-4</v>
      </c>
      <c r="BU72" s="39">
        <v>-2.36499919891357E-4</v>
      </c>
      <c r="BV72" s="39">
        <v>0</v>
      </c>
      <c r="BW72" s="39">
        <v>-9.4599967956543105E-5</v>
      </c>
      <c r="BX72" s="39">
        <v>0</v>
      </c>
      <c r="BY72" s="39">
        <v>0</v>
      </c>
      <c r="BZ72" s="39">
        <v>-6.1489979171752902E-4</v>
      </c>
      <c r="CA72" s="39">
        <v>-1.1351996154785201E-3</v>
      </c>
      <c r="CB72" s="39">
        <v>-8.0409972763061501E-4</v>
      </c>
      <c r="CC72" s="39">
        <v>-6.6219977569580103E-4</v>
      </c>
      <c r="CD72" s="39">
        <v>1.8919993591308599E-4</v>
      </c>
      <c r="CE72" s="39">
        <v>-1.0878996315002399E-3</v>
      </c>
      <c r="CF72" s="39">
        <v>-8.5139971160889504E-4</v>
      </c>
      <c r="CG72" s="39">
        <v>-8.5139971160888702E-4</v>
      </c>
      <c r="CH72" s="39">
        <v>-9.4599967956542996E-4</v>
      </c>
      <c r="CI72" s="39">
        <v>-9.9329966354370089E-4</v>
      </c>
      <c r="CJ72" s="39">
        <v>-8.9869969558715795E-4</v>
      </c>
      <c r="CK72" s="39">
        <v>-7.0949975967407196E-4</v>
      </c>
      <c r="CL72" s="39">
        <v>-3.83129870223999E-3</v>
      </c>
      <c r="CM72" s="39">
        <v>-1.18249959945679E-3</v>
      </c>
      <c r="CN72" s="39">
        <v>-1.18249959945679E-3</v>
      </c>
      <c r="CO72" s="39">
        <v>-1.18249959945679E-3</v>
      </c>
      <c r="CP72" s="39">
        <v>-1.1351996154785201E-3</v>
      </c>
      <c r="CQ72" s="39">
        <v>-1.22979958343506E-3</v>
      </c>
      <c r="CR72" s="39">
        <v>-1.2770995674133299E-3</v>
      </c>
      <c r="CS72" s="39">
        <v>-9.9329966354370089E-4</v>
      </c>
      <c r="CT72" s="39">
        <v>-1.18249959945679E-3</v>
      </c>
      <c r="CU72" s="39">
        <v>2.0953892902374299E-2</v>
      </c>
      <c r="CV72" s="39">
        <v>-4.8766283481597901E-2</v>
      </c>
      <c r="CW72" s="39">
        <v>4.2569985580444298E-3</v>
      </c>
      <c r="CX72" s="39">
        <v>-5.6286980934143098E-3</v>
      </c>
      <c r="CY72" s="39">
        <v>9.6018967475891108E-3</v>
      </c>
      <c r="CZ72" s="39">
        <v>1.9865993270873999E-2</v>
      </c>
      <c r="DA72" s="39">
        <v>2.8852990226745602E-3</v>
      </c>
      <c r="DB72" s="39">
        <v>-7.7335473804473906E-2</v>
      </c>
      <c r="DC72" s="39">
        <v>6.95782764320374E-2</v>
      </c>
      <c r="DD72" s="39">
        <v>6.9057976608276296E-3</v>
      </c>
      <c r="DE72" s="39">
        <v>6.0591279476165799E-2</v>
      </c>
      <c r="DF72" s="39">
        <v>-2.9467890018463099E-2</v>
      </c>
      <c r="DG72" s="39">
        <v>-6.1016979331970297E-3</v>
      </c>
      <c r="DH72" s="39">
        <v>4.2428085628509499E-2</v>
      </c>
      <c r="DI72" s="39">
        <v>4.7299983978271497E-3</v>
      </c>
      <c r="DJ72" s="39">
        <v>-4.5313384651184098E-2</v>
      </c>
      <c r="DK72" s="39">
        <v>6.6219977569580103E-4</v>
      </c>
      <c r="DL72" s="39">
        <v>-2.8379990386962899E-4</v>
      </c>
      <c r="DM72" s="39">
        <v>-1.4189995193481401E-4</v>
      </c>
      <c r="DN72" s="39">
        <v>-1.27709956741333E-2</v>
      </c>
      <c r="DO72" s="39">
        <v>1.0878996315002399E-3</v>
      </c>
      <c r="DP72" s="39">
        <v>0</v>
      </c>
      <c r="DQ72" s="39">
        <v>-1.84469937515259E-3</v>
      </c>
      <c r="DR72" s="39">
        <v>-8.5612971000671393E-3</v>
      </c>
      <c r="DS72" s="39">
        <v>-1.7264494152069099E-2</v>
      </c>
      <c r="DT72" s="39">
        <v>-7.4071774909973104E-2</v>
      </c>
      <c r="DU72" s="39">
        <v>0</v>
      </c>
      <c r="DV72" s="39">
        <v>-4.7394583946228003E-2</v>
      </c>
      <c r="DW72" s="39">
        <v>0</v>
      </c>
      <c r="DX72" s="39">
        <v>0</v>
      </c>
      <c r="DY72" s="39">
        <v>0</v>
      </c>
      <c r="DZ72" s="39">
        <v>-5.9597979812622097E-2</v>
      </c>
      <c r="EA72" s="39">
        <v>0</v>
      </c>
      <c r="EB72" s="39">
        <v>0</v>
      </c>
      <c r="EC72" s="39">
        <v>0</v>
      </c>
      <c r="ED72" s="39">
        <v>0</v>
      </c>
      <c r="EE72" s="39">
        <v>0</v>
      </c>
      <c r="EF72" s="39">
        <v>-3.3109988784789997E-2</v>
      </c>
      <c r="EG72" s="39">
        <v>0</v>
      </c>
      <c r="EH72" s="39">
        <v>0</v>
      </c>
      <c r="EI72" s="39">
        <v>0</v>
      </c>
      <c r="EJ72" s="39">
        <v>0</v>
      </c>
      <c r="EK72" s="39">
        <v>0</v>
      </c>
      <c r="EL72" s="39">
        <v>0</v>
      </c>
      <c r="EM72" s="39">
        <v>0</v>
      </c>
      <c r="EN72" s="39">
        <v>0</v>
      </c>
      <c r="EO72" s="39">
        <v>0</v>
      </c>
      <c r="EP72" s="39">
        <v>0</v>
      </c>
      <c r="EQ72" s="39">
        <v>0</v>
      </c>
      <c r="ER72" s="39">
        <v>0</v>
      </c>
      <c r="ES72" s="39">
        <v>0</v>
      </c>
      <c r="ET72" s="39">
        <v>0</v>
      </c>
      <c r="EU72" s="39">
        <v>0</v>
      </c>
      <c r="EV72" s="39">
        <v>0</v>
      </c>
      <c r="EW72" s="39">
        <v>0</v>
      </c>
      <c r="EX72" s="39">
        <v>0</v>
      </c>
      <c r="EY72" s="39">
        <v>0</v>
      </c>
      <c r="EZ72" s="39">
        <v>-8.6558970680236796E-3</v>
      </c>
      <c r="FA72" s="39">
        <v>0</v>
      </c>
      <c r="FB72" s="39">
        <v>0</v>
      </c>
      <c r="FC72" s="39">
        <v>-1.25817957382202E-2</v>
      </c>
      <c r="FD72" s="39">
        <v>-1.00275966033936E-2</v>
      </c>
      <c r="FE72" s="39">
        <v>-1.6318494472503699E-2</v>
      </c>
      <c r="FF72" s="39">
        <v>-1.8683493671417199E-2</v>
      </c>
      <c r="FG72" s="39">
        <v>-1.1257396186828601E-2</v>
      </c>
      <c r="FH72" s="39">
        <v>-5.3590881847381602E-2</v>
      </c>
      <c r="FI72" s="39">
        <v>-1.00748965873718E-2</v>
      </c>
      <c r="FJ72" s="39">
        <v>-1.99605932388306E-2</v>
      </c>
      <c r="FK72" s="39">
        <v>-4.8860883449554499E-2</v>
      </c>
      <c r="FL72" s="39">
        <v>-1.6318494472503699E-2</v>
      </c>
      <c r="FM72" s="39">
        <v>-2.10011928863525E-2</v>
      </c>
      <c r="FN72" s="39">
        <v>-4.2428085628509499E-2</v>
      </c>
      <c r="FO72" s="39">
        <v>-4.1860485820770302E-2</v>
      </c>
      <c r="FP72" s="39">
        <v>-3.3157288768768299E-2</v>
      </c>
      <c r="FQ72" s="39">
        <v>-4.1576685916900599E-2</v>
      </c>
      <c r="FR72" s="39">
        <v>-4.4556584907531699E-2</v>
      </c>
      <c r="FS72" s="39">
        <v>-3.8301961336886202E-2</v>
      </c>
      <c r="FT72" s="39">
        <v>-4.1689495988483802E-2</v>
      </c>
      <c r="FU72" s="39">
        <v>-2.7927256523450301E-2</v>
      </c>
      <c r="FV72" s="39">
        <v>-9.37330820825002E-3</v>
      </c>
      <c r="FW72" s="39">
        <v>-1.8919984995010901E-2</v>
      </c>
      <c r="FX72" s="39">
        <v>-1.65076893843004E-2</v>
      </c>
      <c r="FY72" s="39">
        <v>-2.4264884395834099E-2</v>
      </c>
      <c r="FZ72" s="39">
        <v>-2.3082385156271E-2</v>
      </c>
      <c r="GA72" s="39">
        <v>-3.74142759397754E-2</v>
      </c>
      <c r="GB72" s="39">
        <v>-1.7784788563028502E-2</v>
      </c>
      <c r="GC72" s="39">
        <v>-1.7027989049708099E-2</v>
      </c>
      <c r="GD72" s="39">
        <v>-1.9960587163824501E-2</v>
      </c>
      <c r="GE72" s="39">
        <v>-5.1415066936202097E-2</v>
      </c>
      <c r="GF72" s="39">
        <v>-1.31966915135238E-2</v>
      </c>
      <c r="GG72" s="39">
        <v>-3.97792744189015E-2</v>
      </c>
      <c r="GH72" s="39">
        <v>-3.6704776396037503E-2</v>
      </c>
      <c r="GI72" s="39">
        <v>-4.5024320745937901E-2</v>
      </c>
      <c r="GJ72" s="39">
        <v>-9.3651345843062794E-3</v>
      </c>
      <c r="GL72" s="145"/>
      <c r="GN72" s="145"/>
      <c r="GO72" s="145"/>
      <c r="GP72" s="145"/>
    </row>
    <row r="73" spans="1:202" ht="15" x14ac:dyDescent="0.25">
      <c r="A73" s="36" t="s">
        <v>44</v>
      </c>
      <c r="B73" s="88"/>
      <c r="C73" s="39">
        <v>4.9044785484313999E-2</v>
      </c>
      <c r="D73" s="39">
        <v>3.1923190551757803E-2</v>
      </c>
      <c r="E73" s="39">
        <v>7.8230376846313496E-2</v>
      </c>
      <c r="F73" s="39">
        <v>-5.1828784660339397E-2</v>
      </c>
      <c r="G73" s="39">
        <v>2.33855930786133E-2</v>
      </c>
      <c r="H73" s="39">
        <v>6.7279980087280302E-3</v>
      </c>
      <c r="I73" s="39">
        <v>0.18402234553527799</v>
      </c>
      <c r="J73" s="39">
        <v>2.4499192749023398E-2</v>
      </c>
      <c r="K73" s="39">
        <v>0</v>
      </c>
      <c r="L73" s="39">
        <v>0</v>
      </c>
      <c r="M73" s="39">
        <v>0</v>
      </c>
      <c r="N73" s="39">
        <v>0</v>
      </c>
      <c r="O73" s="39">
        <v>0</v>
      </c>
      <c r="P73" s="39">
        <v>0</v>
      </c>
      <c r="Q73" s="39">
        <v>0</v>
      </c>
      <c r="R73" s="39">
        <v>0</v>
      </c>
      <c r="S73" s="39">
        <v>0</v>
      </c>
      <c r="T73" s="39">
        <v>0</v>
      </c>
      <c r="U73" s="39">
        <v>0</v>
      </c>
      <c r="V73" s="39">
        <v>0</v>
      </c>
      <c r="W73" s="39">
        <v>1.3919995880126999E-4</v>
      </c>
      <c r="X73" s="39">
        <v>1.3919995880126999E-4</v>
      </c>
      <c r="Y73" s="39">
        <v>0</v>
      </c>
      <c r="Z73" s="39">
        <v>9.7439971160888698E-4</v>
      </c>
      <c r="AA73" s="39">
        <v>2.7839991760253901E-4</v>
      </c>
      <c r="AB73" s="39">
        <v>1.0207996978759801E-3</v>
      </c>
      <c r="AC73" s="39">
        <v>0</v>
      </c>
      <c r="AD73" s="39">
        <v>-9.2799972534179698E-5</v>
      </c>
      <c r="AE73" s="39">
        <v>7.8879976654052698E-4</v>
      </c>
      <c r="AF73" s="39">
        <v>2.3988792900085501E-2</v>
      </c>
      <c r="AG73" s="39">
        <v>6.12479818725586E-3</v>
      </c>
      <c r="AH73" s="39">
        <v>9.2799972534179603E-5</v>
      </c>
      <c r="AI73" s="39">
        <v>-9.2799972534180104E-4</v>
      </c>
      <c r="AJ73" s="39">
        <v>1.0532796882629401E-2</v>
      </c>
      <c r="AK73" s="39">
        <v>0</v>
      </c>
      <c r="AL73" s="39">
        <v>2.8767991485595698E-3</v>
      </c>
      <c r="AM73" s="39">
        <v>3.2479990386962901E-4</v>
      </c>
      <c r="AN73" s="39">
        <v>-4.6399986267089801E-5</v>
      </c>
      <c r="AO73" s="39">
        <v>0</v>
      </c>
      <c r="AP73" s="39">
        <v>0</v>
      </c>
      <c r="AQ73" s="39">
        <v>0</v>
      </c>
      <c r="AR73" s="39">
        <v>0</v>
      </c>
      <c r="AS73" s="39">
        <v>0</v>
      </c>
      <c r="AT73" s="39">
        <v>0</v>
      </c>
      <c r="AU73" s="39">
        <v>0</v>
      </c>
      <c r="AV73" s="39">
        <v>0</v>
      </c>
      <c r="AW73" s="39">
        <v>-5.6004783424377397E-2</v>
      </c>
      <c r="AX73" s="39">
        <v>0</v>
      </c>
      <c r="AY73" s="39">
        <v>0</v>
      </c>
      <c r="AZ73" s="39">
        <v>-1.3919995880126999E-4</v>
      </c>
      <c r="BA73" s="39">
        <v>-5.5679983520507802E-4</v>
      </c>
      <c r="BB73" s="39">
        <v>-1.8018819844353099E-3</v>
      </c>
      <c r="BC73" s="39">
        <v>4.6209572452055199E-4</v>
      </c>
      <c r="BD73" s="39">
        <v>-4.3010548461666796E-3</v>
      </c>
      <c r="BE73" s="39">
        <v>-1.71532512988717E-3</v>
      </c>
      <c r="BF73" s="39">
        <v>9.3491680558118297E-4</v>
      </c>
      <c r="BG73" s="39">
        <v>1.0753405627522601E-3</v>
      </c>
      <c r="BH73" s="39">
        <v>-2.1303049169892799E-2</v>
      </c>
      <c r="BI73" s="39">
        <v>2.5515487009588202E-2</v>
      </c>
      <c r="BJ73" s="39">
        <v>-1.40102728386504E-3</v>
      </c>
      <c r="BK73" s="39">
        <v>1.40692066567005E-3</v>
      </c>
      <c r="BL73" s="39">
        <v>-1.02966980913808E-2</v>
      </c>
      <c r="BM73" s="39">
        <v>-3.0123676124087902E-2</v>
      </c>
      <c r="BN73" s="39">
        <v>-1.3208277862644701E-4</v>
      </c>
      <c r="BO73" s="39">
        <v>4.6724786170959501E-2</v>
      </c>
      <c r="BP73" s="39">
        <v>-1.8095994644165E-2</v>
      </c>
      <c r="BQ73" s="39">
        <v>-4.5982386390685998E-2</v>
      </c>
      <c r="BR73" s="39">
        <v>1.3919995880126999E-4</v>
      </c>
      <c r="BS73" s="39">
        <v>3.2479990386962901E-4</v>
      </c>
      <c r="BT73" s="39">
        <v>-0.117206365310669</v>
      </c>
      <c r="BU73" s="39">
        <v>-0.148062356178284</v>
      </c>
      <c r="BV73" s="39">
        <v>-4.5332786582946802E-2</v>
      </c>
      <c r="BW73" s="39">
        <v>2.3199993133544899E-4</v>
      </c>
      <c r="BX73" s="39">
        <v>-5.5726383506774897E-2</v>
      </c>
      <c r="BY73" s="39">
        <v>3.7119989013671901E-4</v>
      </c>
      <c r="BZ73" s="39">
        <v>-9.7996770996093704E-2</v>
      </c>
      <c r="CA73" s="39">
        <v>-1.8652794479370099E-2</v>
      </c>
      <c r="CB73" s="39">
        <v>-4.3430387145996098E-2</v>
      </c>
      <c r="CC73" s="39">
        <v>8.2591975555419903E-2</v>
      </c>
      <c r="CD73" s="39">
        <v>-6.2315181556701703E-2</v>
      </c>
      <c r="CE73" s="39">
        <v>-4.6028786376953103E-2</v>
      </c>
      <c r="CF73" s="39">
        <v>-9.0387173248291E-2</v>
      </c>
      <c r="CG73" s="39">
        <v>-0.15298075472259501</v>
      </c>
      <c r="CH73" s="39">
        <v>-9.4795171943664505E-2</v>
      </c>
      <c r="CI73" s="39">
        <v>-1.7771194740295398E-2</v>
      </c>
      <c r="CJ73" s="39">
        <v>-2.3153593147277801E-2</v>
      </c>
      <c r="CK73" s="39">
        <v>-4.63999862670899E-4</v>
      </c>
      <c r="CL73" s="39">
        <v>2.3199993133544899E-4</v>
      </c>
      <c r="CM73" s="39">
        <v>-2.69119920349121E-2</v>
      </c>
      <c r="CN73" s="39">
        <v>-1.8652794479370099E-2</v>
      </c>
      <c r="CO73" s="39">
        <v>-5.5215983657836899E-2</v>
      </c>
      <c r="CP73" s="39">
        <v>-3.6052789329528802E-2</v>
      </c>
      <c r="CQ73" s="39">
        <v>-1.5311995468139701E-2</v>
      </c>
      <c r="CR73" s="39">
        <v>4.3071667114304199E-2</v>
      </c>
      <c r="CS73" s="39">
        <v>5.2648833659269902E-2</v>
      </c>
      <c r="CT73" s="39">
        <v>-1.6360055154750999E-3</v>
      </c>
      <c r="CU73" s="39">
        <v>1.3036772142811501E-2</v>
      </c>
      <c r="CV73" s="39">
        <v>2.5381569689082801E-2</v>
      </c>
      <c r="CW73" s="39">
        <v>1.2642864098764899E-2</v>
      </c>
      <c r="CX73" s="39">
        <v>2.17770981154989E-2</v>
      </c>
      <c r="CY73" s="39">
        <v>3.17666660047223E-3</v>
      </c>
      <c r="CZ73" s="39">
        <v>3.60673734260595E-2</v>
      </c>
      <c r="DA73" s="39">
        <v>2.0046531748057601E-2</v>
      </c>
      <c r="DB73" s="39">
        <v>1.14512318310567E-2</v>
      </c>
      <c r="DC73" s="39">
        <v>2.9324167822237301E-2</v>
      </c>
      <c r="DD73" s="39">
        <v>1.7708586659256901E-2</v>
      </c>
      <c r="DE73" s="39">
        <v>-3.7113986015608401E-3</v>
      </c>
      <c r="DF73" s="39">
        <v>-3.2912374459832801E-3</v>
      </c>
      <c r="DG73" s="39">
        <v>1.8562332487317101E-2</v>
      </c>
      <c r="DH73" s="39">
        <v>1.79394660309539E-2</v>
      </c>
      <c r="DI73" s="39">
        <v>1.88844510520517E-2</v>
      </c>
      <c r="DJ73" s="39">
        <v>-3.2479990386962901E-4</v>
      </c>
      <c r="DK73" s="39">
        <v>-3.49212095994433E-4</v>
      </c>
      <c r="DL73" s="39">
        <v>2.82620906964417E-2</v>
      </c>
      <c r="DM73" s="39">
        <v>-2.5897340263400899E-4</v>
      </c>
      <c r="DN73" s="39">
        <v>-9.2799972534177502E-5</v>
      </c>
      <c r="DO73" s="39">
        <v>-3.5889693287017601E-4</v>
      </c>
      <c r="DP73" s="39">
        <v>-4.3094990634426397E-3</v>
      </c>
      <c r="DQ73" s="39">
        <v>2.939221862152E-2</v>
      </c>
      <c r="DR73" s="39">
        <v>-6.2648101025564894E-5</v>
      </c>
      <c r="DS73" s="39">
        <v>1.3583470120040001E-2</v>
      </c>
      <c r="DT73" s="39">
        <v>3.3008295991360001E-2</v>
      </c>
      <c r="DU73" s="39">
        <v>5.1357824914804605E-4</v>
      </c>
      <c r="DV73" s="39">
        <v>3.1278289903738002E-2</v>
      </c>
      <c r="DW73" s="39">
        <v>0</v>
      </c>
      <c r="DX73" s="39">
        <v>-1.5488779374048901E-4</v>
      </c>
      <c r="DY73" s="39">
        <v>3.1292977239E-2</v>
      </c>
      <c r="DZ73" s="39">
        <v>2.5729781285399999E-2</v>
      </c>
      <c r="EA73" s="39">
        <v>-2.01727999865564E-4</v>
      </c>
      <c r="EB73" s="39">
        <v>2.3272703072559998E-2</v>
      </c>
      <c r="EC73" s="39">
        <v>1.93034516280037E-2</v>
      </c>
      <c r="ED73" s="39">
        <v>0</v>
      </c>
      <c r="EE73" s="39">
        <v>-8.4579053950803505E-5</v>
      </c>
      <c r="EF73" s="39">
        <v>0</v>
      </c>
      <c r="EG73" s="39">
        <v>1.9396931940318399E-2</v>
      </c>
      <c r="EH73" s="39">
        <v>2.5868861184240002E-2</v>
      </c>
      <c r="EI73" s="39">
        <v>0.36860809189228</v>
      </c>
      <c r="EJ73" s="39">
        <v>2.2252783814400001E-2</v>
      </c>
      <c r="EK73" s="39">
        <v>0</v>
      </c>
      <c r="EL73" s="39">
        <v>-3.24519763959999E-4</v>
      </c>
      <c r="EM73" s="39">
        <v>-9.7355929187999796E-4</v>
      </c>
      <c r="EN73" s="39">
        <v>-1.98056102568105E-4</v>
      </c>
      <c r="EO73" s="39">
        <v>-2.9828985118619101E-4</v>
      </c>
      <c r="EP73" s="39">
        <v>0</v>
      </c>
      <c r="EQ73" s="39">
        <v>-8.7460493021270706E-5</v>
      </c>
      <c r="ER73" s="39">
        <v>2.8418659329640002E-2</v>
      </c>
      <c r="ES73" s="39">
        <v>2.5426786538736498E-4</v>
      </c>
      <c r="ET73" s="39">
        <v>0</v>
      </c>
      <c r="EU73" s="39">
        <v>1.5560983985298101E-2</v>
      </c>
      <c r="EV73" s="39">
        <v>0</v>
      </c>
      <c r="EW73" s="39">
        <v>0</v>
      </c>
      <c r="EX73" s="39">
        <v>2.9662583295838501E-4</v>
      </c>
      <c r="EY73" s="39">
        <v>0</v>
      </c>
      <c r="EZ73" s="39">
        <v>0</v>
      </c>
      <c r="FA73" s="39">
        <v>0</v>
      </c>
      <c r="FB73" s="39">
        <v>0</v>
      </c>
      <c r="FC73" s="39">
        <v>0</v>
      </c>
      <c r="FD73" s="39">
        <v>0</v>
      </c>
      <c r="FE73" s="39">
        <v>0</v>
      </c>
      <c r="FF73" s="39">
        <v>-8.3519975280761704E-4</v>
      </c>
      <c r="FG73" s="39">
        <v>0</v>
      </c>
      <c r="FH73" s="39">
        <v>0</v>
      </c>
      <c r="FI73" s="39">
        <v>0</v>
      </c>
      <c r="FJ73" s="39">
        <v>0</v>
      </c>
      <c r="FK73" s="39">
        <v>0</v>
      </c>
      <c r="FL73" s="39">
        <v>0</v>
      </c>
      <c r="FM73" s="39">
        <v>0</v>
      </c>
      <c r="FN73" s="39">
        <v>0</v>
      </c>
      <c r="FO73" s="39">
        <v>0</v>
      </c>
      <c r="FP73" s="39">
        <v>0</v>
      </c>
      <c r="FQ73" s="39">
        <v>0</v>
      </c>
      <c r="FR73" s="39">
        <v>-2.3199993133544899E-4</v>
      </c>
      <c r="FS73" s="39">
        <v>0</v>
      </c>
      <c r="FT73" s="39">
        <v>-1.17002176979989E-4</v>
      </c>
      <c r="FU73" s="39">
        <v>-2.27430294140915E-3</v>
      </c>
      <c r="FV73" s="39">
        <v>0</v>
      </c>
      <c r="FW73" s="39">
        <v>0</v>
      </c>
      <c r="FX73" s="39">
        <v>0</v>
      </c>
      <c r="FY73" s="39">
        <v>0</v>
      </c>
      <c r="FZ73" s="39">
        <v>0</v>
      </c>
      <c r="GA73" s="39">
        <v>0</v>
      </c>
      <c r="GB73" s="39">
        <v>0</v>
      </c>
      <c r="GC73" s="39">
        <v>0</v>
      </c>
      <c r="GD73" s="39">
        <v>0</v>
      </c>
      <c r="GE73" s="39">
        <v>0</v>
      </c>
      <c r="GF73" s="39">
        <v>0</v>
      </c>
      <c r="GG73" s="39">
        <v>0</v>
      </c>
      <c r="GH73" s="39">
        <v>0</v>
      </c>
      <c r="GI73" s="39">
        <v>0</v>
      </c>
      <c r="GJ73" s="39">
        <v>0</v>
      </c>
      <c r="GL73" s="145"/>
      <c r="GN73" s="145"/>
      <c r="GO73" s="145"/>
      <c r="GP73" s="145"/>
    </row>
    <row r="74" spans="1:202" ht="15" x14ac:dyDescent="0.25">
      <c r="A74" s="35" t="s">
        <v>154</v>
      </c>
      <c r="B74" s="88">
        <v>4</v>
      </c>
      <c r="C74" s="39">
        <v>2.5727735337080001E-2</v>
      </c>
      <c r="D74" s="39">
        <v>4.35120347900015E-4</v>
      </c>
      <c r="E74" s="39">
        <v>7.9261664312000202E-4</v>
      </c>
      <c r="F74" s="39">
        <v>6.8724542127996096E-4</v>
      </c>
      <c r="G74" s="39">
        <v>2.1806108565600802E-3</v>
      </c>
      <c r="H74" s="39">
        <v>5.6381165571991001E-4</v>
      </c>
      <c r="I74" s="39">
        <v>3.73695228960047E-4</v>
      </c>
      <c r="J74" s="39">
        <v>3.0175964422001698E-4</v>
      </c>
      <c r="K74" s="39">
        <v>7.7596697878005798E-4</v>
      </c>
      <c r="L74" s="39">
        <v>-7.4746840354680003E-2</v>
      </c>
      <c r="M74" s="39">
        <v>3.809031265632E-2</v>
      </c>
      <c r="N74" s="39">
        <v>3.8213013251980003E-2</v>
      </c>
      <c r="O74" s="39">
        <v>6.7779865075995999E-4</v>
      </c>
      <c r="P74" s="39">
        <v>4.5206132442E-4</v>
      </c>
      <c r="Q74" s="39">
        <v>7.6938899347998098E-4</v>
      </c>
      <c r="R74" s="39">
        <v>9.8483954490003801E-4</v>
      </c>
      <c r="S74" s="39">
        <v>0.57041504783901997</v>
      </c>
      <c r="T74" s="39">
        <v>-0.15138181214766</v>
      </c>
      <c r="U74" s="39">
        <v>-6.8232363934380105E-2</v>
      </c>
      <c r="V74" s="39">
        <v>-0.34854758432540001</v>
      </c>
      <c r="W74" s="39">
        <v>7.8573394222004205E-4</v>
      </c>
      <c r="X74" s="39">
        <v>1.0323749122299899E-2</v>
      </c>
      <c r="Y74" s="39">
        <v>-0.87341401195771995</v>
      </c>
      <c r="Z74" s="39">
        <v>8.9931492891598807E-3</v>
      </c>
      <c r="AA74" s="39">
        <v>3.9130809316759899E-2</v>
      </c>
      <c r="AB74" s="39">
        <v>9.3290055532399205E-3</v>
      </c>
      <c r="AC74" s="39">
        <v>2.4730456875260001E-2</v>
      </c>
      <c r="AD74" s="39">
        <v>4.48734082759999E-2</v>
      </c>
      <c r="AE74" s="39">
        <v>1.369283156948E-2</v>
      </c>
      <c r="AF74" s="39">
        <v>2.1317541429060099E-2</v>
      </c>
      <c r="AG74" s="39">
        <v>3.2755034725739998E-2</v>
      </c>
      <c r="AH74" s="39">
        <v>-1.9213919299179899E-2</v>
      </c>
      <c r="AI74" s="39">
        <v>0.20738616146229999</v>
      </c>
      <c r="AJ74" s="39">
        <v>2.7373817158279998E-2</v>
      </c>
      <c r="AK74" s="39">
        <v>1.5641761707939999E-2</v>
      </c>
      <c r="AL74" s="39">
        <v>-0.16435599630426001</v>
      </c>
      <c r="AM74" s="39">
        <v>1.49325599159992E-3</v>
      </c>
      <c r="AN74" s="39">
        <v>1.5846066755240099E-2</v>
      </c>
      <c r="AO74" s="39">
        <v>2.328997306556E-2</v>
      </c>
      <c r="AP74" s="39">
        <v>1.796299058778E-2</v>
      </c>
      <c r="AQ74" s="39">
        <v>2.0359695259399901E-2</v>
      </c>
      <c r="AR74" s="39">
        <v>2.2999738703779901E-2</v>
      </c>
      <c r="AS74" s="39">
        <v>6.2340816447359997E-2</v>
      </c>
      <c r="AT74" s="39">
        <v>-3.4435818490980402E-2</v>
      </c>
      <c r="AU74" s="39">
        <v>0.14474474717687999</v>
      </c>
      <c r="AV74" s="39">
        <v>0.13654533846284</v>
      </c>
      <c r="AW74" s="39">
        <v>9.2178932554859996E-2</v>
      </c>
      <c r="AX74" s="39">
        <v>-0.35940827025948002</v>
      </c>
      <c r="AY74" s="39">
        <v>-8.2115428091199996E-2</v>
      </c>
      <c r="AZ74" s="39">
        <v>-0.24213726699834001</v>
      </c>
      <c r="BA74" s="39">
        <v>-9.8874286312799608E-3</v>
      </c>
      <c r="BB74" s="39">
        <v>8.2278328034999394E-3</v>
      </c>
      <c r="BC74" s="39">
        <v>-1.1682637499761501E-3</v>
      </c>
      <c r="BD74" s="39">
        <v>-3.3555571049880399E-3</v>
      </c>
      <c r="BE74" s="39">
        <v>3.7797772028708002E-2</v>
      </c>
      <c r="BF74" s="39">
        <v>-2.43340037817961E-2</v>
      </c>
      <c r="BG74" s="39">
        <v>1.48456254744681E-2</v>
      </c>
      <c r="BH74" s="39">
        <v>0.13944223479166401</v>
      </c>
      <c r="BI74" s="39">
        <v>-8.0312704194611895E-2</v>
      </c>
      <c r="BJ74" s="39">
        <v>5.6436925171883999E-2</v>
      </c>
      <c r="BK74" s="39">
        <v>3.7915965909995998E-2</v>
      </c>
      <c r="BL74" s="39">
        <v>4.8479343601356001E-2</v>
      </c>
      <c r="BM74" s="39">
        <v>4.5819912726424002E-2</v>
      </c>
      <c r="BN74" s="39">
        <v>4.9355628315839901E-2</v>
      </c>
      <c r="BO74" s="39">
        <v>0.120886597514303</v>
      </c>
      <c r="BP74" s="39">
        <v>4.8484596771397798E-2</v>
      </c>
      <c r="BQ74" s="39">
        <v>5.82546246354681E-2</v>
      </c>
      <c r="BR74" s="39">
        <v>0.130428748337416</v>
      </c>
      <c r="BS74" s="39">
        <v>0.14213811279687</v>
      </c>
      <c r="BT74" s="39">
        <v>2.3534842415886301E-2</v>
      </c>
      <c r="BU74" s="39">
        <v>-7.8914832760328298E-3</v>
      </c>
      <c r="BV74" s="39">
        <v>0.370516785110799</v>
      </c>
      <c r="BW74" s="39">
        <v>-5.6511443975564402E-2</v>
      </c>
      <c r="BX74" s="39">
        <v>2.8362805882518799E-2</v>
      </c>
      <c r="BY74" s="39">
        <v>0.281121102530695</v>
      </c>
      <c r="BZ74" s="39">
        <v>0.15275575306278799</v>
      </c>
      <c r="CA74" s="39">
        <v>-5.4739458976209203E-3</v>
      </c>
      <c r="CB74" s="39">
        <v>2.7152350969434001E-2</v>
      </c>
      <c r="CC74" s="39">
        <v>0.110755116891511</v>
      </c>
      <c r="CD74" s="39">
        <v>0.37298578619297901</v>
      </c>
      <c r="CE74" s="39">
        <v>0.16467929596743699</v>
      </c>
      <c r="CF74" s="39">
        <v>0.19862011502142199</v>
      </c>
      <c r="CG74" s="39">
        <v>8.0375980504529099E-2</v>
      </c>
      <c r="CH74" s="39">
        <v>-6.4974425627506396E-2</v>
      </c>
      <c r="CI74" s="39">
        <v>0.33838219237581002</v>
      </c>
      <c r="CJ74" s="39">
        <v>-0.209478698427113</v>
      </c>
      <c r="CK74" s="39">
        <v>0.15435983290866201</v>
      </c>
      <c r="CL74" s="39">
        <v>5.2723520818566898E-2</v>
      </c>
      <c r="CM74" s="39">
        <v>0.20931587219449799</v>
      </c>
      <c r="CN74" s="39">
        <v>0.143596420684347</v>
      </c>
      <c r="CO74" s="39">
        <v>-6.442268225193E-2</v>
      </c>
      <c r="CP74" s="39">
        <v>0.142941253496252</v>
      </c>
      <c r="CQ74" s="39">
        <v>0.107966848799572</v>
      </c>
      <c r="CR74" s="39">
        <v>0.140249154073285</v>
      </c>
      <c r="CS74" s="39">
        <v>6.6332260706836801E-2</v>
      </c>
      <c r="CT74" s="39">
        <v>0.38506844508133697</v>
      </c>
      <c r="CU74" s="39">
        <v>-5.9838275308047598E-2</v>
      </c>
      <c r="CV74" s="39">
        <v>5.3340801077917201E-2</v>
      </c>
      <c r="CW74" s="39">
        <v>0.15107749208169999</v>
      </c>
      <c r="CX74" s="39">
        <v>1.05234981301385E-2</v>
      </c>
      <c r="CY74" s="39">
        <v>0.138854025325166</v>
      </c>
      <c r="CZ74" s="39">
        <v>0.27353669321575003</v>
      </c>
      <c r="DA74" s="39">
        <v>9.8444959282247599E-2</v>
      </c>
      <c r="DB74" s="39">
        <v>0.178433238119766</v>
      </c>
      <c r="DC74" s="39">
        <v>-4.01520836103764E-2</v>
      </c>
      <c r="DD74" s="39">
        <v>0.102282441595409</v>
      </c>
      <c r="DE74" s="39">
        <v>0.144930192294141</v>
      </c>
      <c r="DF74" s="39">
        <v>6.7562765498525898E-2</v>
      </c>
      <c r="DG74" s="39">
        <v>0.30761488393827602</v>
      </c>
      <c r="DH74" s="39">
        <v>2.27178738318576E-3</v>
      </c>
      <c r="DI74" s="39">
        <v>0.15563416006810199</v>
      </c>
      <c r="DJ74" s="39">
        <v>0.24050202274135599</v>
      </c>
      <c r="DK74" s="39">
        <v>0.18593964536715299</v>
      </c>
      <c r="DL74" s="39">
        <v>-1.12796953894083E-2</v>
      </c>
      <c r="DM74" s="39">
        <v>0.172464181461881</v>
      </c>
      <c r="DN74" s="39">
        <v>0.230640367388043</v>
      </c>
      <c r="DO74" s="39">
        <v>8.8691366797082394E-2</v>
      </c>
      <c r="DP74" s="39">
        <v>-0.21219234303475801</v>
      </c>
      <c r="DQ74" s="39">
        <v>0.157557777770437</v>
      </c>
      <c r="DR74" s="39">
        <v>0.11297965575369</v>
      </c>
      <c r="DS74" s="39">
        <v>3.68910700470736E-2</v>
      </c>
      <c r="DT74" s="39">
        <v>7.3144086331788094E-2</v>
      </c>
      <c r="DU74" s="39">
        <v>0.16958229267959399</v>
      </c>
      <c r="DV74" s="39">
        <v>0.11217705843347101</v>
      </c>
      <c r="DW74" s="39">
        <v>8.1326504744355002E-2</v>
      </c>
      <c r="DX74" s="39">
        <v>0.108981745721125</v>
      </c>
      <c r="DY74" s="39">
        <v>-1.7312791917522E-2</v>
      </c>
      <c r="DZ74" s="39">
        <v>-3.4308601590398703E-2</v>
      </c>
      <c r="EA74" s="39">
        <v>-0.139053642409219</v>
      </c>
      <c r="EB74" s="39">
        <v>4.39521286022704E-2</v>
      </c>
      <c r="EC74" s="39">
        <v>-4.3324317372282501E-3</v>
      </c>
      <c r="ED74" s="39">
        <v>-0.16761762773786801</v>
      </c>
      <c r="EE74" s="39">
        <v>1.55885352998692E-2</v>
      </c>
      <c r="EF74" s="39">
        <v>-0.16256782401080999</v>
      </c>
      <c r="EG74" s="39">
        <v>-0.175809367656487</v>
      </c>
      <c r="EH74" s="39">
        <v>-3.6684053088140199E-3</v>
      </c>
      <c r="EI74" s="39">
        <v>9.0698985452714806E-2</v>
      </c>
      <c r="EJ74" s="39">
        <v>-0.22981926652210199</v>
      </c>
      <c r="EK74" s="39">
        <v>2.4032026909461102E-2</v>
      </c>
      <c r="EL74" s="39">
        <v>0.114560988348717</v>
      </c>
      <c r="EM74" s="39">
        <v>-5.0058963052956297E-2</v>
      </c>
      <c r="EN74" s="39">
        <v>7.0626123273032707E-2</v>
      </c>
      <c r="EO74" s="39">
        <v>0.41556856255424401</v>
      </c>
      <c r="EP74" s="39">
        <v>0.21278762213276001</v>
      </c>
      <c r="EQ74" s="39">
        <v>4.4314411381067599E-3</v>
      </c>
      <c r="ER74" s="39">
        <v>-7.0318864537925602E-2</v>
      </c>
      <c r="ES74" s="39">
        <v>0.12598435694038199</v>
      </c>
      <c r="ET74" s="39">
        <v>0.107091233744971</v>
      </c>
      <c r="EU74" s="39">
        <v>0.113267222307348</v>
      </c>
      <c r="EV74" s="39">
        <v>0.26957963929662399</v>
      </c>
      <c r="EW74" s="39">
        <v>0.10616088299168</v>
      </c>
      <c r="EX74" s="39">
        <v>-9.8895361230625797E-2</v>
      </c>
      <c r="EY74" s="39">
        <v>0.26255298262776</v>
      </c>
      <c r="EZ74" s="39">
        <v>2.69099679763741E-2</v>
      </c>
      <c r="FA74" s="39">
        <v>1.94556355859094E-2</v>
      </c>
      <c r="FB74" s="39">
        <v>0.138076484547489</v>
      </c>
      <c r="FC74" s="39">
        <v>-3.00615257060982E-3</v>
      </c>
      <c r="FD74" s="39">
        <v>0.156753894302324</v>
      </c>
      <c r="FE74" s="39">
        <v>0.196509035988296</v>
      </c>
      <c r="FF74" s="39">
        <v>-4.1430693020184498E-2</v>
      </c>
      <c r="FG74" s="39">
        <v>0.17432825725020301</v>
      </c>
      <c r="FH74" s="39">
        <v>-0.105627366605496</v>
      </c>
      <c r="FI74" s="39">
        <v>9.89711786453501E-2</v>
      </c>
      <c r="FJ74" s="39">
        <v>9.31785361773219E-2</v>
      </c>
      <c r="FK74" s="39">
        <v>0.12634778120712001</v>
      </c>
      <c r="FL74" s="39">
        <v>9.2831095884891301E-2</v>
      </c>
      <c r="FM74" s="39">
        <v>8.5385884409948307E-2</v>
      </c>
      <c r="FN74" s="39">
        <v>5.7175715911961897E-2</v>
      </c>
      <c r="FO74" s="39">
        <v>-0.74215624937594904</v>
      </c>
      <c r="FP74" s="39">
        <v>0.217906149057703</v>
      </c>
      <c r="FQ74" s="39">
        <v>0.26937709583840402</v>
      </c>
      <c r="FR74" s="39">
        <v>-0.430026538364078</v>
      </c>
      <c r="FS74" s="39">
        <v>-1.2584712382210199</v>
      </c>
      <c r="FT74" s="39">
        <v>9.3591075182659494E-2</v>
      </c>
      <c r="FU74" s="39">
        <v>-0.119271345126006</v>
      </c>
      <c r="FV74" s="39">
        <v>0.130494355919413</v>
      </c>
      <c r="FW74" s="39">
        <v>0.11230810244136299</v>
      </c>
      <c r="FX74" s="39">
        <v>5.0670465910054502E-2</v>
      </c>
      <c r="FY74" s="39">
        <v>0.13599070949408801</v>
      </c>
      <c r="FZ74" s="39">
        <v>0.111017068016479</v>
      </c>
      <c r="GA74" s="39">
        <v>0.119300239993837</v>
      </c>
      <c r="GB74" s="39">
        <v>0.12208510915922299</v>
      </c>
      <c r="GC74" s="39">
        <v>0.11657334780730599</v>
      </c>
      <c r="GD74" s="39">
        <v>0.12459746175447001</v>
      </c>
      <c r="GE74" s="39">
        <v>9.3644451107048901E-2</v>
      </c>
      <c r="GF74" s="39">
        <v>0.12681762311762201</v>
      </c>
      <c r="GG74" s="39">
        <v>3.2360161180548797E-2</v>
      </c>
      <c r="GH74" s="39">
        <v>-8.2013826027288794E-2</v>
      </c>
      <c r="GI74" s="39">
        <v>-0.60299160039216204</v>
      </c>
      <c r="GJ74" s="39">
        <v>4.9476175748218602E-2</v>
      </c>
      <c r="GL74" s="145"/>
      <c r="GN74" s="145"/>
      <c r="GO74" s="145"/>
      <c r="GP74" s="145"/>
    </row>
    <row r="75" spans="1:202" ht="15" x14ac:dyDescent="0.2">
      <c r="A75" s="25" t="s">
        <v>30</v>
      </c>
      <c r="B75" s="84"/>
      <c r="C75" s="17">
        <f>SUM(C76,C79:C81,C85)</f>
        <v>3.8704506504031926</v>
      </c>
      <c r="D75" s="17">
        <f t="shared" ref="D75:BO75" si="87">SUM(D76,D79:D81,D85)</f>
        <v>3.7308161976647574</v>
      </c>
      <c r="E75" s="17">
        <f t="shared" si="87"/>
        <v>5.8033945629449368</v>
      </c>
      <c r="F75" s="17">
        <f t="shared" si="87"/>
        <v>5.6791029630528271</v>
      </c>
      <c r="G75" s="17">
        <f t="shared" si="87"/>
        <v>7.3397369109326362</v>
      </c>
      <c r="H75" s="17">
        <f t="shared" si="87"/>
        <v>4.887111899341817</v>
      </c>
      <c r="I75" s="17">
        <f t="shared" si="87"/>
        <v>4.5501250318376876</v>
      </c>
      <c r="J75" s="17">
        <f t="shared" si="87"/>
        <v>4.4208324910334023</v>
      </c>
      <c r="K75" s="17">
        <f t="shared" si="87"/>
        <v>6.8696917952767933</v>
      </c>
      <c r="L75" s="17">
        <f t="shared" si="87"/>
        <v>5.6262706347726938</v>
      </c>
      <c r="M75" s="17">
        <f t="shared" si="87"/>
        <v>5.6064653207343014</v>
      </c>
      <c r="N75" s="17">
        <f t="shared" si="87"/>
        <v>5.5182860591980507</v>
      </c>
      <c r="O75" s="17">
        <f t="shared" si="87"/>
        <v>6.7507318697338956</v>
      </c>
      <c r="P75" s="17">
        <f t="shared" si="87"/>
        <v>6.1227217319998264</v>
      </c>
      <c r="Q75" s="17">
        <f t="shared" si="87"/>
        <v>4.4851343349178201</v>
      </c>
      <c r="R75" s="17">
        <f t="shared" si="87"/>
        <v>5.05280322098388</v>
      </c>
      <c r="S75" s="17">
        <f t="shared" si="87"/>
        <v>6.1765959479033761</v>
      </c>
      <c r="T75" s="17">
        <f t="shared" si="87"/>
        <v>5.3229353291831405</v>
      </c>
      <c r="U75" s="17">
        <f t="shared" si="87"/>
        <v>4.7128729779648353</v>
      </c>
      <c r="V75" s="17">
        <f t="shared" si="87"/>
        <v>6.2002792281293999</v>
      </c>
      <c r="W75" s="17">
        <f t="shared" si="87"/>
        <v>8.3683877246309386</v>
      </c>
      <c r="X75" s="17">
        <f t="shared" si="87"/>
        <v>7.4451037297720397</v>
      </c>
      <c r="Y75" s="17">
        <f t="shared" si="87"/>
        <v>6.9789489543978256</v>
      </c>
      <c r="Z75" s="17">
        <f t="shared" si="87"/>
        <v>6.7238424750274852</v>
      </c>
      <c r="AA75" s="17">
        <f t="shared" si="87"/>
        <v>6.8760600593464716</v>
      </c>
      <c r="AB75" s="17">
        <f t="shared" si="87"/>
        <v>6.0540467135378497</v>
      </c>
      <c r="AC75" s="17">
        <f t="shared" si="87"/>
        <v>5.6797900133200088</v>
      </c>
      <c r="AD75" s="17">
        <f t="shared" si="87"/>
        <v>5.1981543231614182</v>
      </c>
      <c r="AE75" s="17">
        <f t="shared" si="87"/>
        <v>4.9985622674666121</v>
      </c>
      <c r="AF75" s="17">
        <f t="shared" si="87"/>
        <v>5.9464153117303358</v>
      </c>
      <c r="AG75" s="17">
        <f t="shared" si="87"/>
        <v>4.9106762531948398</v>
      </c>
      <c r="AH75" s="17">
        <f t="shared" si="87"/>
        <v>5.8787751635127492</v>
      </c>
      <c r="AI75" s="17">
        <f t="shared" si="87"/>
        <v>6.5405001704866903</v>
      </c>
      <c r="AJ75" s="17">
        <f t="shared" si="87"/>
        <v>4.6722449367678403</v>
      </c>
      <c r="AK75" s="17">
        <f t="shared" si="87"/>
        <v>5.002702859354951</v>
      </c>
      <c r="AL75" s="17">
        <f t="shared" si="87"/>
        <v>4.0123368010947065</v>
      </c>
      <c r="AM75" s="17">
        <f t="shared" si="87"/>
        <v>4.1120176861920594</v>
      </c>
      <c r="AN75" s="17">
        <f t="shared" si="87"/>
        <v>5.08034965920044</v>
      </c>
      <c r="AO75" s="17">
        <f t="shared" si="87"/>
        <v>4.116585246346129</v>
      </c>
      <c r="AP75" s="17">
        <f t="shared" si="87"/>
        <v>4.6771712294322247</v>
      </c>
      <c r="AQ75" s="17">
        <f t="shared" si="87"/>
        <v>5.8446873456769648</v>
      </c>
      <c r="AR75" s="17">
        <f t="shared" si="87"/>
        <v>5.16994301449584</v>
      </c>
      <c r="AS75" s="17">
        <f t="shared" si="87"/>
        <v>3.4118653982299807</v>
      </c>
      <c r="AT75" s="17">
        <f t="shared" si="87"/>
        <v>4.3394558402346854</v>
      </c>
      <c r="AU75" s="17">
        <f t="shared" si="87"/>
        <v>5.7039666526148762</v>
      </c>
      <c r="AV75" s="17">
        <f t="shared" si="87"/>
        <v>4.6303592299861185</v>
      </c>
      <c r="AW75" s="17">
        <f t="shared" si="87"/>
        <v>4.5568629633662381</v>
      </c>
      <c r="AX75" s="17">
        <f t="shared" si="87"/>
        <v>4.1792246305732732</v>
      </c>
      <c r="AY75" s="17">
        <f t="shared" si="87"/>
        <v>4.9607492611605011</v>
      </c>
      <c r="AZ75" s="17">
        <f t="shared" si="87"/>
        <v>3.9840922998046602</v>
      </c>
      <c r="BA75" s="17">
        <f t="shared" si="87"/>
        <v>4.7929970296096887</v>
      </c>
      <c r="BB75" s="17">
        <f t="shared" si="87"/>
        <v>5.4407344950585239</v>
      </c>
      <c r="BC75" s="17">
        <f t="shared" si="87"/>
        <v>5.8350659494671717</v>
      </c>
      <c r="BD75" s="17">
        <f t="shared" si="87"/>
        <v>5.8518839560027764</v>
      </c>
      <c r="BE75" s="17">
        <f t="shared" si="87"/>
        <v>6.2494978539739217</v>
      </c>
      <c r="BF75" s="17">
        <f t="shared" si="87"/>
        <v>6.3577705314832675</v>
      </c>
      <c r="BG75" s="17">
        <f t="shared" si="87"/>
        <v>7.3363277828366096</v>
      </c>
      <c r="BH75" s="17">
        <f t="shared" si="87"/>
        <v>7.3452367998635832</v>
      </c>
      <c r="BI75" s="17">
        <f t="shared" si="87"/>
        <v>7.3031882116320785</v>
      </c>
      <c r="BJ75" s="17">
        <f t="shared" si="87"/>
        <v>5.8643552301316868</v>
      </c>
      <c r="BK75" s="17">
        <f t="shared" si="87"/>
        <v>5.8120254565946947</v>
      </c>
      <c r="BL75" s="17">
        <f t="shared" si="87"/>
        <v>6.7591117146234154</v>
      </c>
      <c r="BM75" s="17">
        <f t="shared" si="87"/>
        <v>6.3750547449316484</v>
      </c>
      <c r="BN75" s="17">
        <f t="shared" si="87"/>
        <v>6.0838757588799997</v>
      </c>
      <c r="BO75" s="17">
        <f t="shared" si="87"/>
        <v>8.9760029874923344</v>
      </c>
      <c r="BP75" s="17">
        <f t="shared" ref="BP75:EA75" si="88">SUM(BP76,BP79:BP81,BP85)</f>
        <v>7.9169489899314192</v>
      </c>
      <c r="BQ75" s="17">
        <f t="shared" si="88"/>
        <v>7.0276675418180083</v>
      </c>
      <c r="BR75" s="17">
        <f t="shared" si="88"/>
        <v>9.9246818876874787</v>
      </c>
      <c r="BS75" s="17">
        <f t="shared" si="88"/>
        <v>8.9434998231427798</v>
      </c>
      <c r="BT75" s="17">
        <f t="shared" si="88"/>
        <v>7.2420344391273508</v>
      </c>
      <c r="BU75" s="17">
        <f t="shared" si="88"/>
        <v>8.2406684755741679</v>
      </c>
      <c r="BV75" s="17">
        <f t="shared" si="88"/>
        <v>7.5663851720260338</v>
      </c>
      <c r="BW75" s="17">
        <f t="shared" si="88"/>
        <v>7.7751403790802307</v>
      </c>
      <c r="BX75" s="17">
        <f t="shared" si="88"/>
        <v>7.7056366968151471</v>
      </c>
      <c r="BY75" s="17">
        <f t="shared" si="88"/>
        <v>7.4652960691493275</v>
      </c>
      <c r="BZ75" s="17">
        <f t="shared" si="88"/>
        <v>7.7100371056393637</v>
      </c>
      <c r="CA75" s="17">
        <f t="shared" si="88"/>
        <v>8.291584711989934</v>
      </c>
      <c r="CB75" s="17">
        <f t="shared" si="88"/>
        <v>8.2059979079521224</v>
      </c>
      <c r="CC75" s="17">
        <f t="shared" si="88"/>
        <v>7.0009846044771864</v>
      </c>
      <c r="CD75" s="17">
        <f t="shared" si="88"/>
        <v>8.1389382126356633</v>
      </c>
      <c r="CE75" s="17">
        <f t="shared" si="88"/>
        <v>9.7673097257473334</v>
      </c>
      <c r="CF75" s="17">
        <f t="shared" si="88"/>
        <v>9.0438122816150308</v>
      </c>
      <c r="CG75" s="17">
        <f t="shared" si="88"/>
        <v>9.976449602173755</v>
      </c>
      <c r="CH75" s="17">
        <f t="shared" si="88"/>
        <v>9.0376005486038675</v>
      </c>
      <c r="CI75" s="17">
        <f t="shared" si="88"/>
        <v>10.214995182595686</v>
      </c>
      <c r="CJ75" s="17">
        <f t="shared" si="88"/>
        <v>9.8010566847835836</v>
      </c>
      <c r="CK75" s="17">
        <f t="shared" si="88"/>
        <v>10.27036540593698</v>
      </c>
      <c r="CL75" s="17">
        <f t="shared" si="88"/>
        <v>8.9634648545331483</v>
      </c>
      <c r="CM75" s="17">
        <f t="shared" si="88"/>
        <v>10.31925832705871</v>
      </c>
      <c r="CN75" s="17">
        <f t="shared" si="88"/>
        <v>9.1970218404568342</v>
      </c>
      <c r="CO75" s="17">
        <f t="shared" si="88"/>
        <v>9.46997457442688</v>
      </c>
      <c r="CP75" s="17">
        <f t="shared" si="88"/>
        <v>9.7228956070581098</v>
      </c>
      <c r="CQ75" s="17">
        <f t="shared" si="88"/>
        <v>8.8958163931252763</v>
      </c>
      <c r="CR75" s="17">
        <f t="shared" si="88"/>
        <v>9.8808395465220684</v>
      </c>
      <c r="CS75" s="17">
        <f t="shared" si="88"/>
        <v>10.01138943993115</v>
      </c>
      <c r="CT75" s="17">
        <f t="shared" si="88"/>
        <v>10.47297745012952</v>
      </c>
      <c r="CU75" s="17">
        <f t="shared" si="88"/>
        <v>11.430097546322472</v>
      </c>
      <c r="CV75" s="17">
        <f t="shared" si="88"/>
        <v>9.8846014998850595</v>
      </c>
      <c r="CW75" s="17">
        <f t="shared" si="88"/>
        <v>9.7342908128645416</v>
      </c>
      <c r="CX75" s="17">
        <f t="shared" si="88"/>
        <v>9.6362548361812372</v>
      </c>
      <c r="CY75" s="17">
        <f t="shared" si="88"/>
        <v>10.60599831013778</v>
      </c>
      <c r="CZ75" s="17">
        <f t="shared" si="88"/>
        <v>9.8636321068529433</v>
      </c>
      <c r="DA75" s="17">
        <f t="shared" si="88"/>
        <v>8.9775185904268735</v>
      </c>
      <c r="DB75" s="17">
        <f t="shared" si="88"/>
        <v>9.9971379968117304</v>
      </c>
      <c r="DC75" s="17">
        <f t="shared" si="88"/>
        <v>10.347349493035669</v>
      </c>
      <c r="DD75" s="17">
        <f t="shared" si="88"/>
        <v>8.9419274145692818</v>
      </c>
      <c r="DE75" s="17">
        <f t="shared" si="88"/>
        <v>8.2166646856727539</v>
      </c>
      <c r="DF75" s="17">
        <f t="shared" si="88"/>
        <v>8.9975902926258797</v>
      </c>
      <c r="DG75" s="17">
        <f t="shared" si="88"/>
        <v>9.9486909698326436</v>
      </c>
      <c r="DH75" s="17">
        <f t="shared" si="88"/>
        <v>9.6793787343272264</v>
      </c>
      <c r="DI75" s="17">
        <f t="shared" si="88"/>
        <v>9.8231176710261288</v>
      </c>
      <c r="DJ75" s="17">
        <f t="shared" si="88"/>
        <v>10.068885602655248</v>
      </c>
      <c r="DK75" s="17">
        <f t="shared" si="88"/>
        <v>11.240737939939381</v>
      </c>
      <c r="DL75" s="17">
        <f t="shared" si="88"/>
        <v>10.280687239670398</v>
      </c>
      <c r="DM75" s="17">
        <f t="shared" si="88"/>
        <v>9.0226387415975857</v>
      </c>
      <c r="DN75" s="17">
        <f t="shared" si="88"/>
        <v>9.9077587229212938</v>
      </c>
      <c r="DO75" s="17">
        <f t="shared" si="88"/>
        <v>10.902170755304033</v>
      </c>
      <c r="DP75" s="17">
        <f t="shared" si="88"/>
        <v>9.3699077065453711</v>
      </c>
      <c r="DQ75" s="17">
        <f t="shared" si="88"/>
        <v>10.061936830543619</v>
      </c>
      <c r="DR75" s="17">
        <f t="shared" si="88"/>
        <v>10.599195167270199</v>
      </c>
      <c r="DS75" s="17">
        <f t="shared" si="88"/>
        <v>10.602560312087025</v>
      </c>
      <c r="DT75" s="17">
        <f t="shared" si="88"/>
        <v>10.604150446001702</v>
      </c>
      <c r="DU75" s="17">
        <f t="shared" si="88"/>
        <v>10.6492104744197</v>
      </c>
      <c r="DV75" s="17">
        <f t="shared" si="88"/>
        <v>10.629025048096461</v>
      </c>
      <c r="DW75" s="17">
        <f t="shared" si="88"/>
        <v>12.487046751083803</v>
      </c>
      <c r="DX75" s="17">
        <f t="shared" si="88"/>
        <v>11.652642121458086</v>
      </c>
      <c r="DY75" s="17">
        <f t="shared" si="88"/>
        <v>11.624916968311961</v>
      </c>
      <c r="DZ75" s="17">
        <f t="shared" si="88"/>
        <v>12.262430912109076</v>
      </c>
      <c r="EA75" s="17">
        <f t="shared" si="88"/>
        <v>12.441796355545083</v>
      </c>
      <c r="EB75" s="17">
        <f t="shared" ref="EB75:GE75" si="89">SUM(EB76,EB79:EB81,EB85)</f>
        <v>11.287024555793582</v>
      </c>
      <c r="EC75" s="17">
        <f t="shared" si="89"/>
        <v>10.892620163354961</v>
      </c>
      <c r="ED75" s="17">
        <f t="shared" si="89"/>
        <v>11.327226169377946</v>
      </c>
      <c r="EE75" s="17">
        <f t="shared" si="89"/>
        <v>12.29939862771122</v>
      </c>
      <c r="EF75" s="17">
        <f t="shared" si="89"/>
        <v>11.073107112602157</v>
      </c>
      <c r="EG75" s="17">
        <f t="shared" si="89"/>
        <v>11.082194879951658</v>
      </c>
      <c r="EH75" s="17">
        <f t="shared" si="89"/>
        <v>12.454210150622837</v>
      </c>
      <c r="EI75" s="17">
        <f t="shared" si="89"/>
        <v>13.241935871801369</v>
      </c>
      <c r="EJ75" s="17">
        <f t="shared" si="89"/>
        <v>12.089295204558075</v>
      </c>
      <c r="EK75" s="17">
        <f t="shared" si="89"/>
        <v>11.820407186378569</v>
      </c>
      <c r="EL75" s="17">
        <f t="shared" si="89"/>
        <v>12.422646096084549</v>
      </c>
      <c r="EM75" s="17">
        <f t="shared" si="89"/>
        <v>12.69582369876915</v>
      </c>
      <c r="EN75" s="17">
        <f t="shared" si="89"/>
        <v>11.070727615304289</v>
      </c>
      <c r="EO75" s="17">
        <f t="shared" si="89"/>
        <v>11.101945430672536</v>
      </c>
      <c r="EP75" s="17">
        <f t="shared" si="89"/>
        <v>11.188595910880371</v>
      </c>
      <c r="EQ75" s="17">
        <f t="shared" si="89"/>
        <v>13.069830481454387</v>
      </c>
      <c r="ER75" s="17">
        <f t="shared" si="89"/>
        <v>11.191062784148148</v>
      </c>
      <c r="ES75" s="17">
        <f t="shared" si="89"/>
        <v>10.928769255744745</v>
      </c>
      <c r="ET75" s="17">
        <f t="shared" si="89"/>
        <v>12.974027097675622</v>
      </c>
      <c r="EU75" s="17">
        <f t="shared" si="89"/>
        <v>13.483209521009737</v>
      </c>
      <c r="EV75" s="17">
        <f t="shared" si="89"/>
        <v>11.069625845685968</v>
      </c>
      <c r="EW75" s="17">
        <f t="shared" si="89"/>
        <v>11.079764418950242</v>
      </c>
      <c r="EX75" s="17">
        <f t="shared" si="89"/>
        <v>13.683113836100944</v>
      </c>
      <c r="EY75" s="17">
        <f t="shared" si="89"/>
        <v>14.377714077993353</v>
      </c>
      <c r="EZ75" s="17">
        <f t="shared" si="89"/>
        <v>12.208939700806322</v>
      </c>
      <c r="FA75" s="17">
        <f t="shared" si="89"/>
        <v>10.93806749887661</v>
      </c>
      <c r="FB75" s="17">
        <f t="shared" si="89"/>
        <v>12.288777894080663</v>
      </c>
      <c r="FC75" s="17">
        <f t="shared" si="89"/>
        <v>14.382653732984737</v>
      </c>
      <c r="FD75" s="17">
        <f t="shared" si="89"/>
        <v>11.367050452162236</v>
      </c>
      <c r="FE75" s="17">
        <f t="shared" si="89"/>
        <v>11.201401256489152</v>
      </c>
      <c r="FF75" s="17">
        <f t="shared" si="89"/>
        <v>12.600113801812709</v>
      </c>
      <c r="FG75" s="17">
        <f t="shared" si="89"/>
        <v>13.615303207790975</v>
      </c>
      <c r="FH75" s="17">
        <f t="shared" si="89"/>
        <v>11.254470537623105</v>
      </c>
      <c r="FI75" s="17">
        <f t="shared" si="89"/>
        <v>11.239288784374887</v>
      </c>
      <c r="FJ75" s="17">
        <f t="shared" si="89"/>
        <v>14.402340298366259</v>
      </c>
      <c r="FK75" s="17">
        <f t="shared" si="89"/>
        <v>15.103082387067818</v>
      </c>
      <c r="FL75" s="17">
        <f t="shared" si="89"/>
        <v>12.020090822894877</v>
      </c>
      <c r="FM75" s="17">
        <f t="shared" si="89"/>
        <v>12.225242907007953</v>
      </c>
      <c r="FN75" s="17">
        <f t="shared" si="89"/>
        <v>14.681467641915933</v>
      </c>
      <c r="FO75" s="17">
        <f t="shared" si="89"/>
        <v>17.320059680411244</v>
      </c>
      <c r="FP75" s="17">
        <f t="shared" si="89"/>
        <v>12.572635048658173</v>
      </c>
      <c r="FQ75" s="17">
        <f t="shared" si="89"/>
        <v>14.288729153658451</v>
      </c>
      <c r="FR75" s="17">
        <f t="shared" si="89"/>
        <v>16.73312761641623</v>
      </c>
      <c r="FS75" s="17">
        <f t="shared" si="89"/>
        <v>18.989163367933806</v>
      </c>
      <c r="FT75" s="17">
        <f t="shared" si="89"/>
        <v>15.154187882429982</v>
      </c>
      <c r="FU75" s="17">
        <f t="shared" si="89"/>
        <v>14.250751683923667</v>
      </c>
      <c r="FV75" s="17">
        <f t="shared" si="89"/>
        <v>17.760015692063408</v>
      </c>
      <c r="FW75" s="17">
        <f t="shared" si="89"/>
        <v>19.554761912017195</v>
      </c>
      <c r="FX75" s="17">
        <f t="shared" si="89"/>
        <v>15.227403316051152</v>
      </c>
      <c r="FY75" s="17">
        <f t="shared" si="89"/>
        <v>16.186644974345764</v>
      </c>
      <c r="FZ75" s="17">
        <f t="shared" si="89"/>
        <v>18.92803447600101</v>
      </c>
      <c r="GA75" s="17">
        <f t="shared" si="89"/>
        <v>20.556109626866043</v>
      </c>
      <c r="GB75" s="17">
        <f t="shared" si="89"/>
        <v>15.27564626699353</v>
      </c>
      <c r="GC75" s="17">
        <f t="shared" si="89"/>
        <v>16.064220531618197</v>
      </c>
      <c r="GD75" s="17">
        <f t="shared" si="89"/>
        <v>18.45276719584561</v>
      </c>
      <c r="GE75" s="17">
        <f t="shared" si="89"/>
        <v>17.713134904037297</v>
      </c>
      <c r="GF75" s="17">
        <f t="shared" ref="GF75:GG75" si="90">SUM(GF76,GF79:GF81,GF85)</f>
        <v>4.7324735307425092</v>
      </c>
      <c r="GG75" s="17">
        <f t="shared" si="90"/>
        <v>3.9751059780151845</v>
      </c>
      <c r="GH75" s="17">
        <f t="shared" ref="GH75:GI75" si="91">SUM(GH76,GH79:GH81,GH85)</f>
        <v>4.3767632388111934</v>
      </c>
      <c r="GI75" s="17">
        <f t="shared" si="91"/>
        <v>3.9506809456122021</v>
      </c>
      <c r="GJ75" s="17">
        <f t="shared" ref="GJ75" si="92">SUM(GJ76,GJ79:GJ81,GJ85)</f>
        <v>4.7320969914352107</v>
      </c>
      <c r="GL75" s="145"/>
      <c r="GM75" s="146"/>
      <c r="GN75" s="145"/>
      <c r="GO75" s="145"/>
      <c r="GP75" s="145"/>
      <c r="GQ75" s="147"/>
      <c r="GR75" s="147"/>
      <c r="GS75" s="147"/>
      <c r="GT75" s="147"/>
    </row>
    <row r="76" spans="1:202" ht="15" x14ac:dyDescent="0.25">
      <c r="A76" s="35" t="s">
        <v>24</v>
      </c>
      <c r="B76" s="88"/>
      <c r="C76" s="39">
        <f>SUM(C77:C78)</f>
        <v>1.6988392639160201E-3</v>
      </c>
      <c r="D76" s="39">
        <f t="shared" ref="D76:BO76" si="93">SUM(D77:D78)</f>
        <v>1.6988392639160201E-3</v>
      </c>
      <c r="E76" s="39">
        <f t="shared" si="93"/>
        <v>1.6988392639160201E-3</v>
      </c>
      <c r="F76" s="39">
        <f t="shared" si="93"/>
        <v>2.21792903900146E-3</v>
      </c>
      <c r="G76" s="39">
        <f t="shared" si="93"/>
        <v>5.1908977508544898E-4</v>
      </c>
      <c r="H76" s="39">
        <f t="shared" si="93"/>
        <v>1.2741294479370099E-3</v>
      </c>
      <c r="I76" s="39">
        <f t="shared" si="93"/>
        <v>1.2741294479370099E-3</v>
      </c>
      <c r="J76" s="39">
        <f t="shared" si="93"/>
        <v>1.2741294479370099E-3</v>
      </c>
      <c r="K76" s="39">
        <f t="shared" si="93"/>
        <v>3.1145386505127002E-3</v>
      </c>
      <c r="L76" s="39">
        <f t="shared" si="93"/>
        <v>1.0853695297241199E-3</v>
      </c>
      <c r="M76" s="39">
        <f t="shared" si="93"/>
        <v>6.1346973419189495E-4</v>
      </c>
      <c r="N76" s="39">
        <f t="shared" si="93"/>
        <v>3.3032985687255899E-4</v>
      </c>
      <c r="O76" s="39">
        <f t="shared" si="93"/>
        <v>3.77519836425781E-4</v>
      </c>
      <c r="P76" s="39">
        <f t="shared" si="93"/>
        <v>3.77519836425781E-4</v>
      </c>
      <c r="Q76" s="39">
        <f t="shared" si="93"/>
        <v>0</v>
      </c>
      <c r="R76" s="39">
        <f t="shared" si="93"/>
        <v>0</v>
      </c>
      <c r="S76" s="39">
        <f t="shared" si="93"/>
        <v>9.4379959106445305E-5</v>
      </c>
      <c r="T76" s="39">
        <f t="shared" si="93"/>
        <v>0</v>
      </c>
      <c r="U76" s="39">
        <f t="shared" si="93"/>
        <v>9.4379959106445305E-5</v>
      </c>
      <c r="V76" s="39">
        <f t="shared" si="93"/>
        <v>0</v>
      </c>
      <c r="W76" s="39">
        <f t="shared" si="93"/>
        <v>0</v>
      </c>
      <c r="X76" s="39">
        <f t="shared" si="93"/>
        <v>0</v>
      </c>
      <c r="Y76" s="39">
        <f t="shared" si="93"/>
        <v>3.77519836425781E-4</v>
      </c>
      <c r="Z76" s="39">
        <f t="shared" si="93"/>
        <v>3.77519836425781E-4</v>
      </c>
      <c r="AA76" s="39">
        <f t="shared" si="93"/>
        <v>5.2670217590331997E-2</v>
      </c>
      <c r="AB76" s="39">
        <f t="shared" si="93"/>
        <v>0</v>
      </c>
      <c r="AC76" s="39">
        <f t="shared" si="93"/>
        <v>4.71899795532227E-5</v>
      </c>
      <c r="AD76" s="39">
        <f t="shared" si="93"/>
        <v>5.6627975463867202E-4</v>
      </c>
      <c r="AE76" s="39">
        <f t="shared" si="93"/>
        <v>6.1346973419189495E-4</v>
      </c>
      <c r="AF76" s="39">
        <f t="shared" si="93"/>
        <v>3.77519836425781E-4</v>
      </c>
      <c r="AG76" s="39">
        <f t="shared" si="93"/>
        <v>4.7189979553222702E-4</v>
      </c>
      <c r="AH76" s="39">
        <f t="shared" si="93"/>
        <v>0</v>
      </c>
      <c r="AI76" s="39">
        <f t="shared" si="93"/>
        <v>0</v>
      </c>
      <c r="AJ76" s="39">
        <f t="shared" si="93"/>
        <v>0</v>
      </c>
      <c r="AK76" s="39">
        <f t="shared" si="93"/>
        <v>0</v>
      </c>
      <c r="AL76" s="39">
        <f t="shared" si="93"/>
        <v>0</v>
      </c>
      <c r="AM76" s="39">
        <f t="shared" si="93"/>
        <v>0</v>
      </c>
      <c r="AN76" s="39">
        <f t="shared" si="93"/>
        <v>0</v>
      </c>
      <c r="AO76" s="39">
        <f t="shared" si="93"/>
        <v>0</v>
      </c>
      <c r="AP76" s="39">
        <f t="shared" si="93"/>
        <v>0</v>
      </c>
      <c r="AQ76" s="39">
        <f t="shared" si="93"/>
        <v>0</v>
      </c>
      <c r="AR76" s="39">
        <f t="shared" si="93"/>
        <v>0</v>
      </c>
      <c r="AS76" s="39">
        <f t="shared" si="93"/>
        <v>4.6929988861083997E-5</v>
      </c>
      <c r="AT76" s="39">
        <f t="shared" si="93"/>
        <v>4.71899795532227E-5</v>
      </c>
      <c r="AU76" s="39">
        <f t="shared" si="93"/>
        <v>9.4379959106445305E-5</v>
      </c>
      <c r="AV76" s="39">
        <f t="shared" si="93"/>
        <v>0</v>
      </c>
      <c r="AW76" s="39">
        <f t="shared" si="93"/>
        <v>0</v>
      </c>
      <c r="AX76" s="39">
        <f t="shared" si="93"/>
        <v>2.8313987731933601E-4</v>
      </c>
      <c r="AY76" s="39">
        <f t="shared" si="93"/>
        <v>5.18853729779476E-4</v>
      </c>
      <c r="AZ76" s="39">
        <f t="shared" si="93"/>
        <v>3.4590243120239203E-4</v>
      </c>
      <c r="BA76" s="39">
        <f t="shared" si="93"/>
        <v>1.7295121700756699E-4</v>
      </c>
      <c r="BB76" s="39">
        <f t="shared" si="93"/>
        <v>6.5721464488049605E-4</v>
      </c>
      <c r="BC76" s="39">
        <f t="shared" si="93"/>
        <v>6.1644257462021201E-4</v>
      </c>
      <c r="BD76" s="39">
        <f t="shared" si="93"/>
        <v>5.3466235222802397E-4</v>
      </c>
      <c r="BE76" s="39">
        <f t="shared" si="93"/>
        <v>3.4590243401513398E-4</v>
      </c>
      <c r="BF76" s="39">
        <f t="shared" si="93"/>
        <v>1.8183581204251921E-3</v>
      </c>
      <c r="BG76" s="39">
        <f t="shared" si="93"/>
        <v>1.41569938659668E-4</v>
      </c>
      <c r="BH76" s="39">
        <f t="shared" si="93"/>
        <v>3.3032985687255899E-4</v>
      </c>
      <c r="BI76" s="39">
        <f t="shared" si="93"/>
        <v>3.2089186096191402E-3</v>
      </c>
      <c r="BJ76" s="39">
        <f t="shared" si="93"/>
        <v>4.5774280166625998E-3</v>
      </c>
      <c r="BK76" s="39">
        <f t="shared" si="93"/>
        <v>3.7280083847045899E-3</v>
      </c>
      <c r="BL76" s="39">
        <f t="shared" si="93"/>
        <v>4.6718079757690403E-3</v>
      </c>
      <c r="BM76" s="39">
        <f t="shared" si="93"/>
        <v>3.2089186096191402E-3</v>
      </c>
      <c r="BN76" s="39">
        <f t="shared" si="93"/>
        <v>6.6065971374511701E-4</v>
      </c>
      <c r="BO76" s="39">
        <f t="shared" si="93"/>
        <v>8.0222965240478504E-4</v>
      </c>
      <c r="BP76" s="39">
        <f t="shared" ref="BP76:EA76" si="94">SUM(BP77:BP78)</f>
        <v>4.3889893406595399E-3</v>
      </c>
      <c r="BQ76" s="39">
        <f t="shared" si="94"/>
        <v>4.4363837470735605E-3</v>
      </c>
      <c r="BR76" s="39">
        <f t="shared" si="94"/>
        <v>4.5778952780587195E-3</v>
      </c>
      <c r="BS76" s="39">
        <f t="shared" si="94"/>
        <v>2.8312399094499296E-3</v>
      </c>
      <c r="BT76" s="39">
        <f t="shared" si="94"/>
        <v>0.24316983754676202</v>
      </c>
      <c r="BU76" s="39">
        <f t="shared" si="94"/>
        <v>3.5862636959271502E-3</v>
      </c>
      <c r="BV76" s="39">
        <f t="shared" si="94"/>
        <v>3.6806436550336002E-3</v>
      </c>
      <c r="BW76" s="39">
        <f t="shared" si="94"/>
        <v>1.6983508763509369E-3</v>
      </c>
      <c r="BX76" s="39">
        <f t="shared" si="94"/>
        <v>1.9344093046870692E-3</v>
      </c>
      <c r="BY76" s="39">
        <f t="shared" si="94"/>
        <v>5.8500923019043794E-3</v>
      </c>
      <c r="BZ76" s="39">
        <f t="shared" si="94"/>
        <v>1.509482427568031E-3</v>
      </c>
      <c r="CA76" s="39">
        <f t="shared" si="94"/>
        <v>6.6065971374511701E-4</v>
      </c>
      <c r="CB76" s="39">
        <f t="shared" si="94"/>
        <v>6.1346973419189495E-4</v>
      </c>
      <c r="CC76" s="39">
        <f t="shared" si="94"/>
        <v>4.3414781188964796E-3</v>
      </c>
      <c r="CD76" s="39">
        <f t="shared" si="94"/>
        <v>5.2347135196226594E-3</v>
      </c>
      <c r="CE76" s="39">
        <f t="shared" si="94"/>
        <v>0.20569741750033382</v>
      </c>
      <c r="CF76" s="39">
        <f t="shared" si="94"/>
        <v>0</v>
      </c>
      <c r="CG76" s="39">
        <f t="shared" si="94"/>
        <v>7.7153586747099852E-8</v>
      </c>
      <c r="CH76" s="39">
        <f t="shared" si="94"/>
        <v>-2.03860711669922E-2</v>
      </c>
      <c r="CI76" s="39">
        <f t="shared" si="94"/>
        <v>-4.71899795532227E-5</v>
      </c>
      <c r="CJ76" s="39">
        <f t="shared" si="94"/>
        <v>4.7135563509427103E-4</v>
      </c>
      <c r="CK76" s="39">
        <f t="shared" si="94"/>
        <v>0</v>
      </c>
      <c r="CL76" s="39">
        <f t="shared" si="94"/>
        <v>5.0485659875816897E-3</v>
      </c>
      <c r="CM76" s="39">
        <f t="shared" si="94"/>
        <v>1.8355429904240918E-2</v>
      </c>
      <c r="CN76" s="39">
        <f t="shared" si="94"/>
        <v>1.8854846724493401E-4</v>
      </c>
      <c r="CO76" s="39">
        <f t="shared" si="94"/>
        <v>9.4274233622467006E-5</v>
      </c>
      <c r="CP76" s="39">
        <f t="shared" si="94"/>
        <v>2.8148792692849698E-4</v>
      </c>
      <c r="CQ76" s="39">
        <f t="shared" si="94"/>
        <v>8.0069166392538697E-4</v>
      </c>
      <c r="CR76" s="39">
        <f t="shared" si="94"/>
        <v>0</v>
      </c>
      <c r="CS76" s="39">
        <f t="shared" si="94"/>
        <v>0</v>
      </c>
      <c r="CT76" s="39">
        <f t="shared" si="94"/>
        <v>0</v>
      </c>
      <c r="CU76" s="39">
        <f t="shared" si="94"/>
        <v>0</v>
      </c>
      <c r="CV76" s="39">
        <f t="shared" si="94"/>
        <v>0</v>
      </c>
      <c r="CW76" s="39">
        <f t="shared" si="94"/>
        <v>0</v>
      </c>
      <c r="CX76" s="39">
        <f t="shared" si="94"/>
        <v>0</v>
      </c>
      <c r="CY76" s="39">
        <f t="shared" si="94"/>
        <v>0</v>
      </c>
      <c r="CZ76" s="39">
        <f t="shared" si="94"/>
        <v>1.1728997024983399E-3</v>
      </c>
      <c r="DA76" s="39">
        <f t="shared" si="94"/>
        <v>0</v>
      </c>
      <c r="DB76" s="39">
        <f t="shared" si="94"/>
        <v>0</v>
      </c>
      <c r="DC76" s="39">
        <f t="shared" si="94"/>
        <v>0</v>
      </c>
      <c r="DD76" s="39">
        <f t="shared" si="94"/>
        <v>0</v>
      </c>
      <c r="DE76" s="39">
        <f t="shared" si="94"/>
        <v>0</v>
      </c>
      <c r="DF76" s="39">
        <f t="shared" si="94"/>
        <v>0</v>
      </c>
      <c r="DG76" s="39">
        <f t="shared" si="94"/>
        <v>0</v>
      </c>
      <c r="DH76" s="39">
        <f t="shared" si="94"/>
        <v>0</v>
      </c>
      <c r="DI76" s="39">
        <f t="shared" si="94"/>
        <v>0</v>
      </c>
      <c r="DJ76" s="39">
        <f t="shared" si="94"/>
        <v>0</v>
      </c>
      <c r="DK76" s="39">
        <f t="shared" si="94"/>
        <v>0</v>
      </c>
      <c r="DL76" s="39">
        <f t="shared" si="94"/>
        <v>0</v>
      </c>
      <c r="DM76" s="39">
        <f t="shared" si="94"/>
        <v>0</v>
      </c>
      <c r="DN76" s="39">
        <f t="shared" si="94"/>
        <v>0</v>
      </c>
      <c r="DO76" s="39">
        <f t="shared" si="94"/>
        <v>0</v>
      </c>
      <c r="DP76" s="39">
        <f t="shared" si="94"/>
        <v>0</v>
      </c>
      <c r="DQ76" s="39">
        <f t="shared" si="94"/>
        <v>0</v>
      </c>
      <c r="DR76" s="39">
        <f t="shared" si="94"/>
        <v>0</v>
      </c>
      <c r="DS76" s="39">
        <f t="shared" si="94"/>
        <v>0</v>
      </c>
      <c r="DT76" s="39">
        <f t="shared" si="94"/>
        <v>0</v>
      </c>
      <c r="DU76" s="39">
        <f t="shared" si="94"/>
        <v>0</v>
      </c>
      <c r="DV76" s="39">
        <f t="shared" si="94"/>
        <v>0</v>
      </c>
      <c r="DW76" s="39">
        <f t="shared" si="94"/>
        <v>0</v>
      </c>
      <c r="DX76" s="39">
        <f t="shared" si="94"/>
        <v>0</v>
      </c>
      <c r="DY76" s="39">
        <f t="shared" si="94"/>
        <v>0</v>
      </c>
      <c r="DZ76" s="39">
        <f t="shared" si="94"/>
        <v>0</v>
      </c>
      <c r="EA76" s="39">
        <f t="shared" si="94"/>
        <v>0</v>
      </c>
      <c r="EB76" s="39">
        <f t="shared" ref="EB76:GE76" si="95">SUM(EB77:EB78)</f>
        <v>1.4126704054882701E-4</v>
      </c>
      <c r="EC76" s="39">
        <f t="shared" si="95"/>
        <v>0</v>
      </c>
      <c r="ED76" s="39">
        <f t="shared" si="95"/>
        <v>0</v>
      </c>
      <c r="EE76" s="39">
        <f t="shared" si="95"/>
        <v>0</v>
      </c>
      <c r="EF76" s="39">
        <f t="shared" si="95"/>
        <v>0</v>
      </c>
      <c r="EG76" s="39">
        <f t="shared" si="95"/>
        <v>0</v>
      </c>
      <c r="EH76" s="39">
        <f t="shared" si="95"/>
        <v>0</v>
      </c>
      <c r="EI76" s="39">
        <f t="shared" si="95"/>
        <v>0</v>
      </c>
      <c r="EJ76" s="39">
        <f t="shared" si="95"/>
        <v>0</v>
      </c>
      <c r="EK76" s="39">
        <f t="shared" si="95"/>
        <v>0</v>
      </c>
      <c r="EL76" s="39">
        <f t="shared" si="95"/>
        <v>0</v>
      </c>
      <c r="EM76" s="39">
        <f t="shared" si="95"/>
        <v>0</v>
      </c>
      <c r="EN76" s="39">
        <f t="shared" si="95"/>
        <v>0</v>
      </c>
      <c r="EO76" s="39">
        <f t="shared" si="95"/>
        <v>0</v>
      </c>
      <c r="EP76" s="39">
        <f t="shared" si="95"/>
        <v>0</v>
      </c>
      <c r="EQ76" s="39">
        <f t="shared" si="95"/>
        <v>0</v>
      </c>
      <c r="ER76" s="39">
        <f t="shared" si="95"/>
        <v>0</v>
      </c>
      <c r="ES76" s="39">
        <f t="shared" si="95"/>
        <v>2.4815430559357199E-2</v>
      </c>
      <c r="ET76" s="39">
        <f t="shared" si="95"/>
        <v>5.1699116713694801E-2</v>
      </c>
      <c r="EU76" s="39">
        <f t="shared" si="95"/>
        <v>4.1898167359551299E-2</v>
      </c>
      <c r="EV76" s="39">
        <f t="shared" si="95"/>
        <v>2.7282030971794199E-2</v>
      </c>
      <c r="EW76" s="39">
        <f t="shared" si="95"/>
        <v>8.316655737814721E-2</v>
      </c>
      <c r="EX76" s="39">
        <f t="shared" si="95"/>
        <v>0</v>
      </c>
      <c r="EY76" s="39">
        <f t="shared" si="95"/>
        <v>0</v>
      </c>
      <c r="EZ76" s="39">
        <f t="shared" si="95"/>
        <v>3.6109710175345096E-2</v>
      </c>
      <c r="FA76" s="39">
        <f t="shared" si="95"/>
        <v>2.6996679743782899E-2</v>
      </c>
      <c r="FB76" s="39">
        <f t="shared" si="95"/>
        <v>0</v>
      </c>
      <c r="FC76" s="39">
        <f t="shared" si="95"/>
        <v>0</v>
      </c>
      <c r="FD76" s="39">
        <f t="shared" si="95"/>
        <v>0</v>
      </c>
      <c r="FE76" s="39">
        <f t="shared" si="95"/>
        <v>3.2744946586156898E-2</v>
      </c>
      <c r="FF76" s="39">
        <f t="shared" si="95"/>
        <v>0</v>
      </c>
      <c r="FG76" s="39">
        <f t="shared" si="95"/>
        <v>4.7017629597883703E-5</v>
      </c>
      <c r="FH76" s="39">
        <f t="shared" si="95"/>
        <v>0</v>
      </c>
      <c r="FI76" s="39">
        <f t="shared" si="95"/>
        <v>0</v>
      </c>
      <c r="FJ76" s="39">
        <f t="shared" si="95"/>
        <v>0</v>
      </c>
      <c r="FK76" s="39">
        <f t="shared" si="95"/>
        <v>0</v>
      </c>
      <c r="FL76" s="39">
        <f t="shared" si="95"/>
        <v>0</v>
      </c>
      <c r="FM76" s="39">
        <f t="shared" si="95"/>
        <v>0</v>
      </c>
      <c r="FN76" s="39">
        <f t="shared" si="95"/>
        <v>1.8785685159775301E-4</v>
      </c>
      <c r="FO76" s="39">
        <f t="shared" si="95"/>
        <v>0</v>
      </c>
      <c r="FP76" s="39">
        <f t="shared" si="95"/>
        <v>0</v>
      </c>
      <c r="FQ76" s="39">
        <f t="shared" si="95"/>
        <v>0</v>
      </c>
      <c r="FR76" s="39">
        <f t="shared" si="95"/>
        <v>2.3457526404009401E-4</v>
      </c>
      <c r="FS76" s="39">
        <f t="shared" si="95"/>
        <v>7.0819432327795797E-5</v>
      </c>
      <c r="FT76" s="39">
        <f t="shared" si="95"/>
        <v>0</v>
      </c>
      <c r="FU76" s="39">
        <f t="shared" si="95"/>
        <v>7.0819432327795797E-5</v>
      </c>
      <c r="FV76" s="39">
        <f t="shared" si="95"/>
        <v>3.5151901978739699E-4</v>
      </c>
      <c r="FW76" s="39">
        <f t="shared" si="95"/>
        <v>0</v>
      </c>
      <c r="FX76" s="39">
        <f t="shared" si="95"/>
        <v>7.0373209970028206E-5</v>
      </c>
      <c r="FY76" s="39">
        <f t="shared" si="95"/>
        <v>7.0373209970028206E-5</v>
      </c>
      <c r="FZ76" s="39">
        <f t="shared" si="95"/>
        <v>0</v>
      </c>
      <c r="GA76" s="39">
        <f t="shared" si="95"/>
        <v>0</v>
      </c>
      <c r="GB76" s="39">
        <f t="shared" si="95"/>
        <v>0</v>
      </c>
      <c r="GC76" s="39">
        <f t="shared" si="95"/>
        <v>0</v>
      </c>
      <c r="GD76" s="39">
        <f t="shared" si="95"/>
        <v>0</v>
      </c>
      <c r="GE76" s="39">
        <f t="shared" si="95"/>
        <v>2.82486675896327E-4</v>
      </c>
      <c r="GF76" s="39">
        <f t="shared" ref="GF76:GG76" si="96">SUM(GF77:GF78)</f>
        <v>0</v>
      </c>
      <c r="GG76" s="39">
        <f t="shared" si="96"/>
        <v>3.9768045972367902E-4</v>
      </c>
      <c r="GH76" s="39">
        <f t="shared" ref="GH76:GI76" si="97">SUM(GH77:GH78)</f>
        <v>5.6269060242625203E-4</v>
      </c>
      <c r="GI76" s="39">
        <f t="shared" si="97"/>
        <v>0</v>
      </c>
      <c r="GJ76" s="39">
        <f t="shared" ref="GJ76" si="98">SUM(GJ77:GJ78)</f>
        <v>0</v>
      </c>
      <c r="GL76" s="145"/>
      <c r="GN76" s="145"/>
      <c r="GO76" s="145"/>
      <c r="GP76" s="145"/>
    </row>
    <row r="77" spans="1:202" ht="15" x14ac:dyDescent="0.25">
      <c r="A77" s="36" t="s">
        <v>38</v>
      </c>
      <c r="B77" s="88">
        <v>2</v>
      </c>
      <c r="C77" s="39">
        <v>0</v>
      </c>
      <c r="D77" s="39">
        <v>0</v>
      </c>
      <c r="E77" s="39">
        <v>0</v>
      </c>
      <c r="F77" s="39">
        <v>0</v>
      </c>
      <c r="G77" s="39">
        <v>0</v>
      </c>
      <c r="H77" s="39">
        <v>0</v>
      </c>
      <c r="I77" s="39">
        <v>0</v>
      </c>
      <c r="J77" s="39">
        <v>0</v>
      </c>
      <c r="K77" s="39">
        <v>0</v>
      </c>
      <c r="L77" s="39">
        <v>0</v>
      </c>
      <c r="M77" s="39">
        <v>0</v>
      </c>
      <c r="N77" s="39">
        <v>0</v>
      </c>
      <c r="O77" s="39">
        <v>0</v>
      </c>
      <c r="P77" s="39">
        <v>0</v>
      </c>
      <c r="Q77" s="39">
        <v>0</v>
      </c>
      <c r="R77" s="39">
        <v>0</v>
      </c>
      <c r="S77" s="39">
        <v>0</v>
      </c>
      <c r="T77" s="39">
        <v>0</v>
      </c>
      <c r="U77" s="39">
        <v>0</v>
      </c>
      <c r="V77" s="39">
        <v>0</v>
      </c>
      <c r="W77" s="39">
        <v>0</v>
      </c>
      <c r="X77" s="39">
        <v>0</v>
      </c>
      <c r="Y77" s="39">
        <v>0</v>
      </c>
      <c r="Z77" s="39">
        <v>0</v>
      </c>
      <c r="AA77" s="39">
        <v>9.5E-4</v>
      </c>
      <c r="AB77" s="39">
        <v>0</v>
      </c>
      <c r="AC77" s="39">
        <v>0</v>
      </c>
      <c r="AD77" s="39">
        <v>0</v>
      </c>
      <c r="AE77" s="39">
        <v>0</v>
      </c>
      <c r="AF77" s="39">
        <v>0</v>
      </c>
      <c r="AG77" s="39">
        <v>0</v>
      </c>
      <c r="AH77" s="39">
        <v>0</v>
      </c>
      <c r="AI77" s="39">
        <v>0</v>
      </c>
      <c r="AJ77" s="39">
        <v>0</v>
      </c>
      <c r="AK77" s="39">
        <v>0</v>
      </c>
      <c r="AL77" s="39">
        <v>0</v>
      </c>
      <c r="AM77" s="39">
        <v>0</v>
      </c>
      <c r="AN77" s="39">
        <v>0</v>
      </c>
      <c r="AO77" s="39">
        <v>0</v>
      </c>
      <c r="AP77" s="39">
        <v>0</v>
      </c>
      <c r="AQ77" s="39">
        <v>0</v>
      </c>
      <c r="AR77" s="39">
        <v>0</v>
      </c>
      <c r="AS77" s="39">
        <v>4.6929988861083997E-5</v>
      </c>
      <c r="AT77" s="39">
        <v>0</v>
      </c>
      <c r="AU77" s="39">
        <v>0</v>
      </c>
      <c r="AV77" s="39">
        <v>0</v>
      </c>
      <c r="AW77" s="39">
        <v>0</v>
      </c>
      <c r="AX77" s="39">
        <v>0</v>
      </c>
      <c r="AY77" s="39">
        <v>0</v>
      </c>
      <c r="AZ77" s="39">
        <v>0</v>
      </c>
      <c r="BA77" s="39">
        <v>0</v>
      </c>
      <c r="BB77" s="39">
        <v>0</v>
      </c>
      <c r="BC77" s="39">
        <v>0</v>
      </c>
      <c r="BD77" s="39">
        <v>0</v>
      </c>
      <c r="BE77" s="39">
        <v>0</v>
      </c>
      <c r="BF77" s="39">
        <v>7.7744187357792205E-4</v>
      </c>
      <c r="BG77" s="39">
        <v>0</v>
      </c>
      <c r="BH77" s="39">
        <v>0</v>
      </c>
      <c r="BI77" s="39">
        <v>0</v>
      </c>
      <c r="BJ77" s="39">
        <v>0</v>
      </c>
      <c r="BK77" s="39">
        <v>0</v>
      </c>
      <c r="BL77" s="39">
        <v>0</v>
      </c>
      <c r="BM77" s="39">
        <v>0</v>
      </c>
      <c r="BN77" s="39">
        <v>0</v>
      </c>
      <c r="BO77" s="39">
        <v>0</v>
      </c>
      <c r="BP77" s="39">
        <v>5.1941101729528001E-4</v>
      </c>
      <c r="BQ77" s="39">
        <v>8.4994530102864001E-4</v>
      </c>
      <c r="BR77" s="39">
        <v>7.5550693424767995E-4</v>
      </c>
      <c r="BS77" s="39">
        <v>4.7174093178879999E-4</v>
      </c>
      <c r="BT77" s="39">
        <v>3.7739274543104002E-4</v>
      </c>
      <c r="BU77" s="39">
        <v>5.1891502496768005E-4</v>
      </c>
      <c r="BV77" s="39">
        <v>5.1891502496768005E-4</v>
      </c>
      <c r="BW77" s="39">
        <v>4.2422142841392702E-4</v>
      </c>
      <c r="BX77" s="39">
        <v>3.29949999877499E-4</v>
      </c>
      <c r="BY77" s="39">
        <v>1.27266428524178E-3</v>
      </c>
      <c r="BZ77" s="39">
        <v>5.1849285695035503E-4</v>
      </c>
      <c r="CA77" s="39">
        <v>0</v>
      </c>
      <c r="CB77" s="39">
        <v>0</v>
      </c>
      <c r="CC77" s="39">
        <v>0</v>
      </c>
      <c r="CD77" s="39">
        <v>3.06397446017442E-3</v>
      </c>
      <c r="CE77" s="39">
        <v>2.2614156463908299E-3</v>
      </c>
      <c r="CF77" s="39">
        <v>0</v>
      </c>
      <c r="CG77" s="39">
        <v>-4.71128259664756E-5</v>
      </c>
      <c r="CH77" s="39">
        <v>0</v>
      </c>
      <c r="CI77" s="39">
        <v>0</v>
      </c>
      <c r="CJ77" s="39">
        <v>4.7135563509427103E-4</v>
      </c>
      <c r="CK77" s="39">
        <v>0</v>
      </c>
      <c r="CL77" s="39">
        <v>6.5989788913197898E-4</v>
      </c>
      <c r="CM77" s="39">
        <v>9.7573831799253295E-3</v>
      </c>
      <c r="CN77" s="39">
        <v>1.8854846724493401E-4</v>
      </c>
      <c r="CO77" s="39">
        <v>9.4274233622467006E-5</v>
      </c>
      <c r="CP77" s="39">
        <v>0</v>
      </c>
      <c r="CQ77" s="39">
        <v>5.6605811102217098E-4</v>
      </c>
      <c r="CR77" s="39">
        <v>0</v>
      </c>
      <c r="CS77" s="39">
        <v>0</v>
      </c>
      <c r="CT77" s="39">
        <v>0</v>
      </c>
      <c r="CU77" s="39">
        <v>0</v>
      </c>
      <c r="CV77" s="39">
        <v>0</v>
      </c>
      <c r="CW77" s="39">
        <v>0</v>
      </c>
      <c r="CX77" s="39">
        <v>0</v>
      </c>
      <c r="CY77" s="39">
        <v>0</v>
      </c>
      <c r="CZ77" s="39">
        <v>0</v>
      </c>
      <c r="DA77" s="39">
        <v>0</v>
      </c>
      <c r="DB77" s="39">
        <v>0</v>
      </c>
      <c r="DC77" s="39">
        <v>0</v>
      </c>
      <c r="DD77" s="39">
        <v>0</v>
      </c>
      <c r="DE77" s="39">
        <v>0</v>
      </c>
      <c r="DF77" s="39">
        <v>0</v>
      </c>
      <c r="DG77" s="39">
        <v>0</v>
      </c>
      <c r="DH77" s="39">
        <v>0</v>
      </c>
      <c r="DI77" s="39">
        <v>0</v>
      </c>
      <c r="DJ77" s="39">
        <v>0</v>
      </c>
      <c r="DK77" s="39">
        <v>0</v>
      </c>
      <c r="DL77" s="39">
        <v>0</v>
      </c>
      <c r="DM77" s="39">
        <v>0</v>
      </c>
      <c r="DN77" s="39">
        <v>0</v>
      </c>
      <c r="DO77" s="39">
        <v>0</v>
      </c>
      <c r="DP77" s="39">
        <v>0</v>
      </c>
      <c r="DQ77" s="39">
        <v>0</v>
      </c>
      <c r="DR77" s="39">
        <v>0</v>
      </c>
      <c r="DS77" s="39">
        <v>0</v>
      </c>
      <c r="DT77" s="39">
        <v>0</v>
      </c>
      <c r="DU77" s="39">
        <v>0</v>
      </c>
      <c r="DV77" s="39">
        <v>0</v>
      </c>
      <c r="DW77" s="39">
        <v>0</v>
      </c>
      <c r="DX77" s="39">
        <v>0</v>
      </c>
      <c r="DY77" s="39">
        <v>0</v>
      </c>
      <c r="DZ77" s="39">
        <v>0</v>
      </c>
      <c r="EA77" s="39">
        <v>0</v>
      </c>
      <c r="EB77" s="39">
        <v>1.4126704054882701E-4</v>
      </c>
      <c r="EC77" s="39">
        <v>0</v>
      </c>
      <c r="ED77" s="39">
        <v>0</v>
      </c>
      <c r="EE77" s="39">
        <v>0</v>
      </c>
      <c r="EF77" s="39">
        <v>0</v>
      </c>
      <c r="EG77" s="39">
        <v>0</v>
      </c>
      <c r="EH77" s="39">
        <v>0</v>
      </c>
      <c r="EI77" s="39">
        <v>0</v>
      </c>
      <c r="EJ77" s="39">
        <v>0</v>
      </c>
      <c r="EK77" s="39">
        <v>0</v>
      </c>
      <c r="EL77" s="39">
        <v>0</v>
      </c>
      <c r="EM77" s="39">
        <v>0</v>
      </c>
      <c r="EN77" s="39">
        <v>0</v>
      </c>
      <c r="EO77" s="39">
        <v>0</v>
      </c>
      <c r="EP77" s="39">
        <v>0</v>
      </c>
      <c r="EQ77" s="39">
        <v>0</v>
      </c>
      <c r="ER77" s="39">
        <v>0</v>
      </c>
      <c r="ES77" s="39">
        <v>2.4815430559357199E-2</v>
      </c>
      <c r="ET77" s="39">
        <v>5.1699116713694801E-2</v>
      </c>
      <c r="EU77" s="39">
        <v>4.1898167359551299E-2</v>
      </c>
      <c r="EV77" s="39">
        <v>2.7282030971794199E-2</v>
      </c>
      <c r="EW77" s="39">
        <v>2.6576461205282301E-2</v>
      </c>
      <c r="EX77" s="39">
        <v>0</v>
      </c>
      <c r="EY77" s="39">
        <v>0</v>
      </c>
      <c r="EZ77" s="39">
        <v>3.5382510175345099E-2</v>
      </c>
      <c r="FA77" s="39">
        <v>2.6996679743782899E-2</v>
      </c>
      <c r="FB77" s="39">
        <v>0</v>
      </c>
      <c r="FC77" s="39">
        <v>0</v>
      </c>
      <c r="FD77" s="39">
        <v>0</v>
      </c>
      <c r="FE77" s="39">
        <v>3.2744946586156898E-2</v>
      </c>
      <c r="FF77" s="39">
        <v>0</v>
      </c>
      <c r="FG77" s="39">
        <v>4.7017629597883703E-5</v>
      </c>
      <c r="FH77" s="39">
        <v>0</v>
      </c>
      <c r="FI77" s="39">
        <v>0</v>
      </c>
      <c r="FJ77" s="39">
        <v>0</v>
      </c>
      <c r="FK77" s="39">
        <v>0</v>
      </c>
      <c r="FL77" s="39">
        <v>0</v>
      </c>
      <c r="FM77" s="39">
        <v>0</v>
      </c>
      <c r="FN77" s="39">
        <v>0</v>
      </c>
      <c r="FO77" s="39">
        <v>0</v>
      </c>
      <c r="FP77" s="39">
        <v>0</v>
      </c>
      <c r="FQ77" s="39">
        <v>0</v>
      </c>
      <c r="FR77" s="39">
        <v>0</v>
      </c>
      <c r="FS77" s="39">
        <v>0</v>
      </c>
      <c r="FT77" s="39">
        <v>0</v>
      </c>
      <c r="FU77" s="39">
        <v>0</v>
      </c>
      <c r="FV77" s="39">
        <v>3.5151901978739699E-4</v>
      </c>
      <c r="FW77" s="39">
        <v>0</v>
      </c>
      <c r="FX77" s="39">
        <v>7.0373209970028206E-5</v>
      </c>
      <c r="FY77" s="39">
        <v>7.0373209970028206E-5</v>
      </c>
      <c r="FZ77" s="39">
        <v>0</v>
      </c>
      <c r="GA77" s="39">
        <v>0</v>
      </c>
      <c r="GB77" s="39">
        <v>0</v>
      </c>
      <c r="GC77" s="39">
        <v>0</v>
      </c>
      <c r="GD77" s="39">
        <v>0</v>
      </c>
      <c r="GE77" s="39">
        <v>1.4093819405839201E-4</v>
      </c>
      <c r="GF77" s="39">
        <v>0</v>
      </c>
      <c r="GG77" s="39">
        <v>0</v>
      </c>
      <c r="GH77" s="39">
        <v>0</v>
      </c>
      <c r="GI77" s="39">
        <v>0</v>
      </c>
      <c r="GJ77" s="39">
        <v>0</v>
      </c>
      <c r="GL77" s="145"/>
      <c r="GN77" s="145"/>
      <c r="GO77" s="145"/>
      <c r="GP77" s="145"/>
    </row>
    <row r="78" spans="1:202" ht="15" x14ac:dyDescent="0.25">
      <c r="A78" s="36" t="s">
        <v>39</v>
      </c>
      <c r="B78" s="88">
        <v>3</v>
      </c>
      <c r="C78" s="39">
        <v>1.6988392639160201E-3</v>
      </c>
      <c r="D78" s="39">
        <v>1.6988392639160201E-3</v>
      </c>
      <c r="E78" s="39">
        <v>1.6988392639160201E-3</v>
      </c>
      <c r="F78" s="39">
        <v>2.21792903900146E-3</v>
      </c>
      <c r="G78" s="39">
        <v>5.1908977508544898E-4</v>
      </c>
      <c r="H78" s="39">
        <v>1.2741294479370099E-3</v>
      </c>
      <c r="I78" s="39">
        <v>1.2741294479370099E-3</v>
      </c>
      <c r="J78" s="39">
        <v>1.2741294479370099E-3</v>
      </c>
      <c r="K78" s="39">
        <v>3.1145386505127002E-3</v>
      </c>
      <c r="L78" s="39">
        <v>1.0853695297241199E-3</v>
      </c>
      <c r="M78" s="39">
        <v>6.1346973419189495E-4</v>
      </c>
      <c r="N78" s="39">
        <v>3.3032985687255899E-4</v>
      </c>
      <c r="O78" s="39">
        <v>3.77519836425781E-4</v>
      </c>
      <c r="P78" s="39">
        <v>3.77519836425781E-4</v>
      </c>
      <c r="Q78" s="39">
        <v>0</v>
      </c>
      <c r="R78" s="39">
        <v>0</v>
      </c>
      <c r="S78" s="39">
        <v>9.4379959106445305E-5</v>
      </c>
      <c r="T78" s="39">
        <v>0</v>
      </c>
      <c r="U78" s="39">
        <v>9.4379959106445305E-5</v>
      </c>
      <c r="V78" s="39">
        <v>0</v>
      </c>
      <c r="W78" s="39">
        <v>0</v>
      </c>
      <c r="X78" s="39">
        <v>0</v>
      </c>
      <c r="Y78" s="39">
        <v>3.77519836425781E-4</v>
      </c>
      <c r="Z78" s="39">
        <v>3.77519836425781E-4</v>
      </c>
      <c r="AA78" s="39">
        <v>5.1720217590331997E-2</v>
      </c>
      <c r="AB78" s="39">
        <v>0</v>
      </c>
      <c r="AC78" s="39">
        <v>4.71899795532227E-5</v>
      </c>
      <c r="AD78" s="39">
        <v>5.6627975463867202E-4</v>
      </c>
      <c r="AE78" s="39">
        <v>6.1346973419189495E-4</v>
      </c>
      <c r="AF78" s="39">
        <v>3.77519836425781E-4</v>
      </c>
      <c r="AG78" s="39">
        <v>4.7189979553222702E-4</v>
      </c>
      <c r="AH78" s="39">
        <v>0</v>
      </c>
      <c r="AI78" s="39">
        <v>0</v>
      </c>
      <c r="AJ78" s="39">
        <v>0</v>
      </c>
      <c r="AK78" s="39">
        <v>0</v>
      </c>
      <c r="AL78" s="39">
        <v>0</v>
      </c>
      <c r="AM78" s="39">
        <v>0</v>
      </c>
      <c r="AN78" s="39">
        <v>0</v>
      </c>
      <c r="AO78" s="39">
        <v>0</v>
      </c>
      <c r="AP78" s="39">
        <v>0</v>
      </c>
      <c r="AQ78" s="39">
        <v>0</v>
      </c>
      <c r="AR78" s="39">
        <v>0</v>
      </c>
      <c r="AS78" s="39">
        <v>0</v>
      </c>
      <c r="AT78" s="39">
        <v>4.71899795532227E-5</v>
      </c>
      <c r="AU78" s="39">
        <v>9.4379959106445305E-5</v>
      </c>
      <c r="AV78" s="39">
        <v>0</v>
      </c>
      <c r="AW78" s="39">
        <v>0</v>
      </c>
      <c r="AX78" s="39">
        <v>2.8313987731933601E-4</v>
      </c>
      <c r="AY78" s="39">
        <v>5.18853729779476E-4</v>
      </c>
      <c r="AZ78" s="39">
        <v>3.4590243120239203E-4</v>
      </c>
      <c r="BA78" s="39">
        <v>1.7295121700756699E-4</v>
      </c>
      <c r="BB78" s="39">
        <v>6.5721464488049605E-4</v>
      </c>
      <c r="BC78" s="39">
        <v>6.1644257462021201E-4</v>
      </c>
      <c r="BD78" s="39">
        <v>5.3466235222802397E-4</v>
      </c>
      <c r="BE78" s="39">
        <v>3.4590243401513398E-4</v>
      </c>
      <c r="BF78" s="39">
        <v>1.0409162468472701E-3</v>
      </c>
      <c r="BG78" s="39">
        <v>1.41569938659668E-4</v>
      </c>
      <c r="BH78" s="39">
        <v>3.3032985687255899E-4</v>
      </c>
      <c r="BI78" s="39">
        <v>3.2089186096191402E-3</v>
      </c>
      <c r="BJ78" s="39">
        <v>4.5774280166625998E-3</v>
      </c>
      <c r="BK78" s="39">
        <v>3.7280083847045899E-3</v>
      </c>
      <c r="BL78" s="39">
        <v>4.6718079757690403E-3</v>
      </c>
      <c r="BM78" s="39">
        <v>3.2089186096191402E-3</v>
      </c>
      <c r="BN78" s="39">
        <v>6.6065971374511701E-4</v>
      </c>
      <c r="BO78" s="39">
        <v>8.0222965240478504E-4</v>
      </c>
      <c r="BP78" s="39">
        <v>3.8695783233642601E-3</v>
      </c>
      <c r="BQ78" s="39">
        <v>3.5864384460449201E-3</v>
      </c>
      <c r="BR78" s="39">
        <v>3.8223883438110399E-3</v>
      </c>
      <c r="BS78" s="39">
        <v>2.3594989776611298E-3</v>
      </c>
      <c r="BT78" s="39">
        <v>0.242792444801331</v>
      </c>
      <c r="BU78" s="39">
        <v>3.06734867095947E-3</v>
      </c>
      <c r="BV78" s="39">
        <v>3.1617286300659199E-3</v>
      </c>
      <c r="BW78" s="39">
        <v>1.2741294479370099E-3</v>
      </c>
      <c r="BX78" s="39">
        <v>1.6044593048095701E-3</v>
      </c>
      <c r="BY78" s="39">
        <v>4.5774280166625998E-3</v>
      </c>
      <c r="BZ78" s="39">
        <v>9.90989570617676E-4</v>
      </c>
      <c r="CA78" s="39">
        <v>6.6065971374511701E-4</v>
      </c>
      <c r="CB78" s="39">
        <v>6.1346973419189495E-4</v>
      </c>
      <c r="CC78" s="39">
        <v>4.3414781188964796E-3</v>
      </c>
      <c r="CD78" s="39">
        <v>2.1707390594482398E-3</v>
      </c>
      <c r="CE78" s="39">
        <v>0.203436001853943</v>
      </c>
      <c r="CF78" s="39">
        <v>0</v>
      </c>
      <c r="CG78" s="39">
        <v>4.71899795532227E-5</v>
      </c>
      <c r="CH78" s="39">
        <v>-2.03860711669922E-2</v>
      </c>
      <c r="CI78" s="39">
        <v>-4.71899795532227E-5</v>
      </c>
      <c r="CJ78" s="39">
        <v>0</v>
      </c>
      <c r="CK78" s="39">
        <v>0</v>
      </c>
      <c r="CL78" s="39">
        <v>4.3886680984497103E-3</v>
      </c>
      <c r="CM78" s="39">
        <v>8.59804672431559E-3</v>
      </c>
      <c r="CN78" s="39">
        <v>0</v>
      </c>
      <c r="CO78" s="39">
        <v>0</v>
      </c>
      <c r="CP78" s="39">
        <v>2.8148792692849698E-4</v>
      </c>
      <c r="CQ78" s="39">
        <v>2.3463355290321601E-4</v>
      </c>
      <c r="CR78" s="39">
        <v>0</v>
      </c>
      <c r="CS78" s="39">
        <v>0</v>
      </c>
      <c r="CT78" s="39">
        <v>0</v>
      </c>
      <c r="CU78" s="39">
        <v>0</v>
      </c>
      <c r="CV78" s="39">
        <v>0</v>
      </c>
      <c r="CW78" s="39">
        <v>0</v>
      </c>
      <c r="CX78" s="39">
        <v>0</v>
      </c>
      <c r="CY78" s="39">
        <v>0</v>
      </c>
      <c r="CZ78" s="39">
        <v>1.1728997024983399E-3</v>
      </c>
      <c r="DA78" s="39">
        <v>0</v>
      </c>
      <c r="DB78" s="39">
        <v>0</v>
      </c>
      <c r="DC78" s="39">
        <v>0</v>
      </c>
      <c r="DD78" s="39">
        <v>0</v>
      </c>
      <c r="DE78" s="39">
        <v>0</v>
      </c>
      <c r="DF78" s="39">
        <v>0</v>
      </c>
      <c r="DG78" s="39">
        <v>0</v>
      </c>
      <c r="DH78" s="39">
        <v>0</v>
      </c>
      <c r="DI78" s="39">
        <v>0</v>
      </c>
      <c r="DJ78" s="39">
        <v>0</v>
      </c>
      <c r="DK78" s="39">
        <v>0</v>
      </c>
      <c r="DL78" s="39">
        <v>0</v>
      </c>
      <c r="DM78" s="39">
        <v>0</v>
      </c>
      <c r="DN78" s="39">
        <v>0</v>
      </c>
      <c r="DO78" s="39">
        <v>0</v>
      </c>
      <c r="DP78" s="39">
        <v>0</v>
      </c>
      <c r="DQ78" s="39">
        <v>0</v>
      </c>
      <c r="DR78" s="39">
        <v>0</v>
      </c>
      <c r="DS78" s="39">
        <v>0</v>
      </c>
      <c r="DT78" s="39">
        <v>0</v>
      </c>
      <c r="DU78" s="39">
        <v>0</v>
      </c>
      <c r="DV78" s="39">
        <v>0</v>
      </c>
      <c r="DW78" s="39">
        <v>0</v>
      </c>
      <c r="DX78" s="39">
        <v>0</v>
      </c>
      <c r="DY78" s="39">
        <v>0</v>
      </c>
      <c r="DZ78" s="39">
        <v>0</v>
      </c>
      <c r="EA78" s="39">
        <v>0</v>
      </c>
      <c r="EB78" s="39">
        <v>0</v>
      </c>
      <c r="EC78" s="39">
        <v>0</v>
      </c>
      <c r="ED78" s="39">
        <v>0</v>
      </c>
      <c r="EE78" s="39">
        <v>0</v>
      </c>
      <c r="EF78" s="39">
        <v>0</v>
      </c>
      <c r="EG78" s="39">
        <v>0</v>
      </c>
      <c r="EH78" s="39">
        <v>0</v>
      </c>
      <c r="EI78" s="39">
        <v>0</v>
      </c>
      <c r="EJ78" s="39">
        <v>0</v>
      </c>
      <c r="EK78" s="39">
        <v>0</v>
      </c>
      <c r="EL78" s="39">
        <v>0</v>
      </c>
      <c r="EM78" s="39">
        <v>0</v>
      </c>
      <c r="EN78" s="39">
        <v>0</v>
      </c>
      <c r="EO78" s="39">
        <v>0</v>
      </c>
      <c r="EP78" s="39">
        <v>0</v>
      </c>
      <c r="EQ78" s="39">
        <v>0</v>
      </c>
      <c r="ER78" s="39">
        <v>0</v>
      </c>
      <c r="ES78" s="39">
        <v>0</v>
      </c>
      <c r="ET78" s="39">
        <v>0</v>
      </c>
      <c r="EU78" s="39">
        <v>0</v>
      </c>
      <c r="EV78" s="39">
        <v>0</v>
      </c>
      <c r="EW78" s="39">
        <v>5.6590096172864902E-2</v>
      </c>
      <c r="EX78" s="39">
        <v>0</v>
      </c>
      <c r="EY78" s="39">
        <v>0</v>
      </c>
      <c r="EZ78" s="39">
        <v>7.272E-4</v>
      </c>
      <c r="FA78" s="39">
        <v>0</v>
      </c>
      <c r="FB78" s="39">
        <v>0</v>
      </c>
      <c r="FC78" s="39">
        <v>0</v>
      </c>
      <c r="FD78" s="39">
        <v>0</v>
      </c>
      <c r="FE78" s="39">
        <v>0</v>
      </c>
      <c r="FF78" s="39">
        <v>0</v>
      </c>
      <c r="FG78" s="39">
        <v>0</v>
      </c>
      <c r="FH78" s="39">
        <v>0</v>
      </c>
      <c r="FI78" s="39">
        <v>0</v>
      </c>
      <c r="FJ78" s="39">
        <v>0</v>
      </c>
      <c r="FK78" s="39">
        <v>0</v>
      </c>
      <c r="FL78" s="39">
        <v>0</v>
      </c>
      <c r="FM78" s="39">
        <v>0</v>
      </c>
      <c r="FN78" s="39">
        <v>1.8785685159775301E-4</v>
      </c>
      <c r="FO78" s="39">
        <v>0</v>
      </c>
      <c r="FP78" s="39">
        <v>0</v>
      </c>
      <c r="FQ78" s="39">
        <v>0</v>
      </c>
      <c r="FR78" s="39">
        <v>2.3457526404009401E-4</v>
      </c>
      <c r="FS78" s="39">
        <v>7.0819432327795797E-5</v>
      </c>
      <c r="FT78" s="39">
        <v>0</v>
      </c>
      <c r="FU78" s="39">
        <v>7.0819432327795797E-5</v>
      </c>
      <c r="FV78" s="39">
        <v>0</v>
      </c>
      <c r="FW78" s="39">
        <v>0</v>
      </c>
      <c r="FX78" s="39">
        <v>0</v>
      </c>
      <c r="FY78" s="39">
        <v>0</v>
      </c>
      <c r="FZ78" s="39">
        <v>0</v>
      </c>
      <c r="GA78" s="39">
        <v>0</v>
      </c>
      <c r="GB78" s="39">
        <v>0</v>
      </c>
      <c r="GC78" s="39">
        <v>0</v>
      </c>
      <c r="GD78" s="39">
        <v>0</v>
      </c>
      <c r="GE78" s="39">
        <v>1.41548481837935E-4</v>
      </c>
      <c r="GF78" s="39">
        <v>0</v>
      </c>
      <c r="GG78" s="39">
        <v>3.9768045972367902E-4</v>
      </c>
      <c r="GH78" s="39">
        <v>5.6269060242625203E-4</v>
      </c>
      <c r="GI78" s="39">
        <v>0</v>
      </c>
      <c r="GJ78" s="39">
        <v>0</v>
      </c>
      <c r="GL78" s="145"/>
      <c r="GN78" s="145"/>
      <c r="GO78" s="145"/>
      <c r="GP78" s="145"/>
    </row>
    <row r="79" spans="1:202" ht="15" x14ac:dyDescent="0.25">
      <c r="A79" s="35" t="s">
        <v>25</v>
      </c>
      <c r="B79" s="88"/>
      <c r="C79" s="39">
        <v>0.35718843363189701</v>
      </c>
      <c r="D79" s="39">
        <v>0.43103623000042102</v>
      </c>
      <c r="E79" s="39">
        <v>1.33722256874847</v>
      </c>
      <c r="F79" s="39">
        <v>0.70698583271789595</v>
      </c>
      <c r="G79" s="39">
        <v>1.7158736465454101</v>
      </c>
      <c r="H79" s="39">
        <v>1.21108640251541</v>
      </c>
      <c r="I79" s="39">
        <v>1.06211361194229</v>
      </c>
      <c r="J79" s="39">
        <v>0.84191186888885505</v>
      </c>
      <c r="K79" s="39">
        <v>2.33394673670578</v>
      </c>
      <c r="L79" s="39">
        <v>1.7498745163726801</v>
      </c>
      <c r="M79" s="39">
        <v>1.26884357960129</v>
      </c>
      <c r="N79" s="39">
        <v>0.98996141433715801</v>
      </c>
      <c r="O79" s="39">
        <v>2.30263364740753</v>
      </c>
      <c r="P79" s="39">
        <v>2.2667544973244902</v>
      </c>
      <c r="Q79" s="39">
        <v>1.2076780185165401</v>
      </c>
      <c r="R79" s="39">
        <v>1.3660708861389199</v>
      </c>
      <c r="S79" s="39">
        <v>2.3716616185764399</v>
      </c>
      <c r="T79" s="39">
        <v>1.2656825421104401</v>
      </c>
      <c r="U79" s="39">
        <v>0.80953393984603905</v>
      </c>
      <c r="V79" s="39">
        <v>1.4681640929641699</v>
      </c>
      <c r="W79" s="39">
        <v>2.8140021298561102</v>
      </c>
      <c r="X79" s="39">
        <v>1.8354965875892599</v>
      </c>
      <c r="Y79" s="39">
        <v>1.18385948918533</v>
      </c>
      <c r="Z79" s="39">
        <v>1.2702539198379501</v>
      </c>
      <c r="AA79" s="39">
        <v>1.42675114823162</v>
      </c>
      <c r="AB79" s="39">
        <v>1.6762505446090701</v>
      </c>
      <c r="AC79" s="39">
        <v>0.91346716613769496</v>
      </c>
      <c r="AD79" s="39">
        <v>1.1511750044937099</v>
      </c>
      <c r="AE79" s="39">
        <v>1.1530597817878701</v>
      </c>
      <c r="AF79" s="39">
        <v>1.87004513806534</v>
      </c>
      <c r="AG79" s="39">
        <v>0.82973969401168801</v>
      </c>
      <c r="AH79" s="39">
        <v>2.1711284337577799</v>
      </c>
      <c r="AI79" s="39">
        <v>2.7981382412719702</v>
      </c>
      <c r="AJ79" s="39">
        <v>1.7801914293212899</v>
      </c>
      <c r="AK79" s="39">
        <v>1.2663719449653601</v>
      </c>
      <c r="AL79" s="39">
        <v>1.3355319419937099</v>
      </c>
      <c r="AM79" s="39">
        <v>1.29891101381302</v>
      </c>
      <c r="AN79" s="39">
        <v>2.1025235803871198</v>
      </c>
      <c r="AO79" s="39">
        <v>1.36756791083145</v>
      </c>
      <c r="AP79" s="39">
        <v>1.45660981960297</v>
      </c>
      <c r="AQ79" s="39">
        <v>2.6736988041458098</v>
      </c>
      <c r="AR79" s="39">
        <v>1.65971087178802</v>
      </c>
      <c r="AS79" s="39">
        <v>0.65651773431396498</v>
      </c>
      <c r="AT79" s="39">
        <v>1.1267241332473801</v>
      </c>
      <c r="AU79" s="39">
        <v>1.77177885351181</v>
      </c>
      <c r="AV79" s="39">
        <v>1.67923296545029</v>
      </c>
      <c r="AW79" s="39">
        <v>1.33371678359985</v>
      </c>
      <c r="AX79" s="39">
        <v>0.91194494814682003</v>
      </c>
      <c r="AY79" s="39">
        <v>1.38039762766647</v>
      </c>
      <c r="AZ79" s="39">
        <v>0.83996235289001497</v>
      </c>
      <c r="BA79" s="39">
        <v>0.89044837563323997</v>
      </c>
      <c r="BB79" s="39">
        <v>0.97814014614745604</v>
      </c>
      <c r="BC79" s="39">
        <v>1.0704600141029399</v>
      </c>
      <c r="BD79" s="39">
        <v>0.949290542063155</v>
      </c>
      <c r="BE79" s="39">
        <v>0.56750988545229797</v>
      </c>
      <c r="BF79" s="39">
        <v>0.80615034226527704</v>
      </c>
      <c r="BG79" s="39">
        <v>1.51517842209244</v>
      </c>
      <c r="BH79" s="39">
        <v>1.4421622070503199</v>
      </c>
      <c r="BI79" s="39">
        <v>1.30252099478149</v>
      </c>
      <c r="BJ79" s="39">
        <v>0.71430551482391402</v>
      </c>
      <c r="BK79" s="39">
        <v>1.3811081267166101</v>
      </c>
      <c r="BL79" s="39">
        <v>0.97694972478103603</v>
      </c>
      <c r="BM79" s="39">
        <v>1.14062547011948</v>
      </c>
      <c r="BN79" s="39">
        <v>0.66537635256576499</v>
      </c>
      <c r="BO79" s="39">
        <v>1.8466217595307299</v>
      </c>
      <c r="BP79" s="39">
        <v>1.2772604528043501</v>
      </c>
      <c r="BQ79" s="39">
        <v>0.81495927985721495</v>
      </c>
      <c r="BR79" s="39">
        <v>1.99358477677152</v>
      </c>
      <c r="BS79" s="39">
        <v>2.3341157759570499</v>
      </c>
      <c r="BT79" s="39">
        <v>1.32271286463212</v>
      </c>
      <c r="BU79" s="39">
        <v>1.81723240703124</v>
      </c>
      <c r="BV79" s="39">
        <v>1.1206609513500301</v>
      </c>
      <c r="BW79" s="39">
        <v>1.70549317259331</v>
      </c>
      <c r="BX79" s="39">
        <v>1.2649245942190399</v>
      </c>
      <c r="BY79" s="39">
        <v>0.99648385797209305</v>
      </c>
      <c r="BZ79" s="39">
        <v>0.809714625764825</v>
      </c>
      <c r="CA79" s="39">
        <v>1.6197046566002999</v>
      </c>
      <c r="CB79" s="39">
        <v>1.1576833429881599</v>
      </c>
      <c r="CC79" s="39">
        <v>1.19784319976981</v>
      </c>
      <c r="CD79" s="39">
        <v>0.68898396663100003</v>
      </c>
      <c r="CE79" s="39">
        <v>2.3682599854390101</v>
      </c>
      <c r="CF79" s="39">
        <v>1.7287090157968099</v>
      </c>
      <c r="CG79" s="39">
        <v>1.4896779845821799</v>
      </c>
      <c r="CH79" s="39">
        <v>1.38363512709787</v>
      </c>
      <c r="CI79" s="39">
        <v>2.03660211061348</v>
      </c>
      <c r="CJ79" s="39">
        <v>1.4302349916344299</v>
      </c>
      <c r="CK79" s="39">
        <v>1.4955171293968601</v>
      </c>
      <c r="CL79" s="39">
        <v>0.84205751858220901</v>
      </c>
      <c r="CM79" s="39">
        <v>1.5959404103047901</v>
      </c>
      <c r="CN79" s="39">
        <v>1.22554125210525</v>
      </c>
      <c r="CO79" s="39">
        <v>1.00473162361871</v>
      </c>
      <c r="CP79" s="39">
        <v>0.89803808690103903</v>
      </c>
      <c r="CQ79" s="39">
        <v>1.47446419046255</v>
      </c>
      <c r="CR79" s="39">
        <v>1.0298047729597799</v>
      </c>
      <c r="CS79" s="39">
        <v>0.83963367200421102</v>
      </c>
      <c r="CT79" s="39">
        <v>1.0707380540379401</v>
      </c>
      <c r="CU79" s="39">
        <v>1.26340680026872</v>
      </c>
      <c r="CV79" s="39">
        <v>0.86401105902344599</v>
      </c>
      <c r="CW79" s="39">
        <v>0.87811382259844195</v>
      </c>
      <c r="CX79" s="39">
        <v>0.85543073684836801</v>
      </c>
      <c r="CY79" s="39">
        <v>0.884976574826705</v>
      </c>
      <c r="CZ79" s="39">
        <v>0.66975756121119101</v>
      </c>
      <c r="DA79" s="39">
        <v>0.45107609098374302</v>
      </c>
      <c r="DB79" s="39">
        <v>0.51886734675425195</v>
      </c>
      <c r="DC79" s="39">
        <v>0.63774249884580803</v>
      </c>
      <c r="DD79" s="39">
        <v>0.45363543338671197</v>
      </c>
      <c r="DE79" s="39">
        <v>0.39729566292188301</v>
      </c>
      <c r="DF79" s="39">
        <v>0.60168686904185997</v>
      </c>
      <c r="DG79" s="39">
        <v>0.51102160365458404</v>
      </c>
      <c r="DH79" s="39">
        <v>0.78524278746958598</v>
      </c>
      <c r="DI79" s="39">
        <v>0.48103935739622899</v>
      </c>
      <c r="DJ79" s="39">
        <v>0.452426163478438</v>
      </c>
      <c r="DK79" s="39">
        <v>0.51557383140324997</v>
      </c>
      <c r="DL79" s="39">
        <v>0.79347825370979697</v>
      </c>
      <c r="DM79" s="39">
        <v>0.47114196874294501</v>
      </c>
      <c r="DN79" s="39">
        <v>0.22567189381984401</v>
      </c>
      <c r="DO79" s="39">
        <v>0.62937757380354198</v>
      </c>
      <c r="DP79" s="39">
        <v>1.0003992570415501</v>
      </c>
      <c r="DQ79" s="39">
        <v>0.46530516236917902</v>
      </c>
      <c r="DR79" s="39">
        <v>0.25151383837894797</v>
      </c>
      <c r="DS79" s="39">
        <v>0.32725656596625502</v>
      </c>
      <c r="DT79" s="39">
        <v>0.50337694968423197</v>
      </c>
      <c r="DU79" s="39">
        <v>0.351100977222921</v>
      </c>
      <c r="DV79" s="39">
        <v>0.26397541333862001</v>
      </c>
      <c r="DW79" s="39">
        <v>0.62276672990363402</v>
      </c>
      <c r="DX79" s="39">
        <v>0.36522783403629699</v>
      </c>
      <c r="DY79" s="39">
        <v>0.3469824470599</v>
      </c>
      <c r="DZ79" s="39">
        <v>0.45618040219683198</v>
      </c>
      <c r="EA79" s="39">
        <v>0.45760936142133302</v>
      </c>
      <c r="EB79" s="39">
        <v>0.39808442947739298</v>
      </c>
      <c r="EC79" s="39">
        <v>0.26877796193148101</v>
      </c>
      <c r="ED79" s="39">
        <v>0.32509770523228598</v>
      </c>
      <c r="EE79" s="39">
        <v>0.440741808316159</v>
      </c>
      <c r="EF79" s="39">
        <v>0.32792472030999698</v>
      </c>
      <c r="EG79" s="39">
        <v>0.30467478898864703</v>
      </c>
      <c r="EH79" s="39">
        <v>0.25606961760424801</v>
      </c>
      <c r="EI79" s="39">
        <v>0.49463752310629799</v>
      </c>
      <c r="EJ79" s="39">
        <v>0.32721118665431398</v>
      </c>
      <c r="EK79" s="39">
        <v>0.26337960989822901</v>
      </c>
      <c r="EL79" s="39">
        <v>0.48850603114549801</v>
      </c>
      <c r="EM79" s="39">
        <v>0.42817736691157099</v>
      </c>
      <c r="EN79" s="39">
        <v>0.26848019990424998</v>
      </c>
      <c r="EO79" s="39">
        <v>0.227715728123426</v>
      </c>
      <c r="EP79" s="39">
        <v>0.33283126700296201</v>
      </c>
      <c r="EQ79" s="39">
        <v>0.44808501869224698</v>
      </c>
      <c r="ER79" s="39">
        <v>0.250561505638348</v>
      </c>
      <c r="ES79" s="39">
        <v>0.28139756897488799</v>
      </c>
      <c r="ET79" s="39">
        <v>0.410424271626115</v>
      </c>
      <c r="EU79" s="39">
        <v>0.57115138279625399</v>
      </c>
      <c r="EV79" s="39">
        <v>0.33252806019574399</v>
      </c>
      <c r="EW79" s="39">
        <v>0.19865363107241399</v>
      </c>
      <c r="EX79" s="39">
        <v>0.90819615419904298</v>
      </c>
      <c r="EY79" s="39">
        <v>0.53887649547974403</v>
      </c>
      <c r="EZ79" s="39">
        <v>0.45655194698372897</v>
      </c>
      <c r="FA79" s="39">
        <v>0.15729787552344701</v>
      </c>
      <c r="FB79" s="39">
        <v>0.41449930740256902</v>
      </c>
      <c r="FC79" s="39">
        <v>0.66988571089558402</v>
      </c>
      <c r="FD79" s="39">
        <v>0.39000101571894402</v>
      </c>
      <c r="FE79" s="39">
        <v>0.15774654304337499</v>
      </c>
      <c r="FF79" s="39">
        <v>0.43219170225300202</v>
      </c>
      <c r="FG79" s="39">
        <v>0.50777737071380902</v>
      </c>
      <c r="FH79" s="39">
        <v>0.40223610246480501</v>
      </c>
      <c r="FI79" s="39">
        <v>0.22744623248464399</v>
      </c>
      <c r="FJ79" s="39">
        <v>0.94822590291276998</v>
      </c>
      <c r="FK79" s="39">
        <v>0.63167374331881898</v>
      </c>
      <c r="FL79" s="39">
        <v>0.31652198417927802</v>
      </c>
      <c r="FM79" s="39">
        <v>0.243671686233254</v>
      </c>
      <c r="FN79" s="39">
        <v>0.425363526502398</v>
      </c>
      <c r="FO79" s="39">
        <v>0.78130820967342396</v>
      </c>
      <c r="FP79" s="39">
        <v>0.33943241604240199</v>
      </c>
      <c r="FQ79" s="39">
        <v>0.30238427457204298</v>
      </c>
      <c r="FR79" s="39">
        <v>0.45085161035313698</v>
      </c>
      <c r="FS79" s="39">
        <v>0.75686313011299799</v>
      </c>
      <c r="FT79" s="39">
        <v>0.49097579459794199</v>
      </c>
      <c r="FU79" s="39">
        <v>0.167659649300681</v>
      </c>
      <c r="FV79" s="39">
        <v>0.32835890896612902</v>
      </c>
      <c r="FW79" s="39">
        <v>0.61174306854976401</v>
      </c>
      <c r="FX79" s="39">
        <v>0.27642079490487598</v>
      </c>
      <c r="FY79" s="39">
        <v>0.17854197375644601</v>
      </c>
      <c r="FZ79" s="39">
        <v>0.47017575222596503</v>
      </c>
      <c r="GA79" s="39">
        <v>0.63479546293121403</v>
      </c>
      <c r="GB79" s="39">
        <v>0.29400228261870998</v>
      </c>
      <c r="GC79" s="39">
        <v>0.23968085555653801</v>
      </c>
      <c r="GD79" s="39">
        <v>0.73746799684745101</v>
      </c>
      <c r="GE79" s="39">
        <v>2.1685399385592201</v>
      </c>
      <c r="GF79" s="39">
        <v>1.1439203079615801</v>
      </c>
      <c r="GG79" s="39">
        <v>0.94224805258423505</v>
      </c>
      <c r="GH79" s="39">
        <v>1.1185406462174301</v>
      </c>
      <c r="GI79" s="39">
        <v>0.90408804283102095</v>
      </c>
      <c r="GJ79" s="39">
        <v>0.99141366124538999</v>
      </c>
      <c r="GK79" s="145"/>
      <c r="GL79" s="145"/>
      <c r="GM79" s="146"/>
      <c r="GN79" s="145"/>
      <c r="GO79" s="145"/>
      <c r="GP79" s="145"/>
      <c r="GQ79" s="147"/>
      <c r="GR79" s="147"/>
      <c r="GS79" s="147"/>
      <c r="GT79" s="147"/>
    </row>
    <row r="80" spans="1:202" ht="15" x14ac:dyDescent="0.25">
      <c r="A80" s="35" t="s">
        <v>26</v>
      </c>
      <c r="B80" s="88"/>
      <c r="C80" s="39">
        <v>2.06191361750738</v>
      </c>
      <c r="D80" s="39">
        <v>2.07274152840042</v>
      </c>
      <c r="E80" s="39">
        <v>3.20768632493255</v>
      </c>
      <c r="F80" s="39">
        <v>3.2892998712959298</v>
      </c>
      <c r="G80" s="39">
        <v>4.3323861946121403</v>
      </c>
      <c r="H80" s="39">
        <v>2.5399069073784699</v>
      </c>
      <c r="I80" s="39">
        <v>2.3120778104474602</v>
      </c>
      <c r="J80" s="39">
        <v>2.1607178526966102</v>
      </c>
      <c r="K80" s="39">
        <v>3.2545932099204999</v>
      </c>
      <c r="L80" s="39">
        <v>2.7289541188702899</v>
      </c>
      <c r="M80" s="39">
        <v>2.9594442613988199</v>
      </c>
      <c r="N80" s="39">
        <v>3.2345240950040202</v>
      </c>
      <c r="O80" s="39">
        <v>3.1235516524899398</v>
      </c>
      <c r="P80" s="39">
        <v>2.6708264948389102</v>
      </c>
      <c r="Q80" s="39">
        <v>1.9999347964012799</v>
      </c>
      <c r="R80" s="39">
        <v>2.21931440484496</v>
      </c>
      <c r="S80" s="39">
        <v>2.4063966293678298</v>
      </c>
      <c r="T80" s="39">
        <v>2.4605827870727</v>
      </c>
      <c r="U80" s="39">
        <v>1.97999295815969</v>
      </c>
      <c r="V80" s="39">
        <v>2.39193598516523</v>
      </c>
      <c r="W80" s="39">
        <v>3.21063672477483</v>
      </c>
      <c r="X80" s="39">
        <v>3.7943277733629799</v>
      </c>
      <c r="Y80" s="39">
        <v>3.7349981353760699</v>
      </c>
      <c r="Z80" s="39">
        <v>3.1654219553531102</v>
      </c>
      <c r="AA80" s="39">
        <v>3.1796261735245199</v>
      </c>
      <c r="AB80" s="39">
        <v>2.8622195089287801</v>
      </c>
      <c r="AC80" s="39">
        <v>2.1047648672027601</v>
      </c>
      <c r="AD80" s="39">
        <v>2.0000799489130698</v>
      </c>
      <c r="AE80" s="39">
        <v>1.8917366559445501</v>
      </c>
      <c r="AF80" s="39">
        <v>2.07434150382857</v>
      </c>
      <c r="AG80" s="39">
        <v>1.95684367938762</v>
      </c>
      <c r="AH80" s="39">
        <v>1.55733238975497</v>
      </c>
      <c r="AI80" s="39">
        <v>1.8352716892147201</v>
      </c>
      <c r="AJ80" s="39">
        <v>1.1297664474465501</v>
      </c>
      <c r="AK80" s="39">
        <v>1.1482089543895899</v>
      </c>
      <c r="AL80" s="39">
        <v>0.76525251910099701</v>
      </c>
      <c r="AM80" s="39">
        <v>0.76573248237903901</v>
      </c>
      <c r="AN80" s="39">
        <v>1.0190183188133199</v>
      </c>
      <c r="AO80" s="39">
        <v>0.91777744551467899</v>
      </c>
      <c r="AP80" s="39">
        <v>0.995036539829254</v>
      </c>
      <c r="AQ80" s="39">
        <v>0.82264754153115405</v>
      </c>
      <c r="AR80" s="39">
        <v>1.0515338927078199</v>
      </c>
      <c r="AS80" s="39">
        <v>0.704471333927155</v>
      </c>
      <c r="AT80" s="39">
        <v>0.85789159700775197</v>
      </c>
      <c r="AU80" s="39">
        <v>1.39882055914396</v>
      </c>
      <c r="AV80" s="39">
        <v>0.95382259453582796</v>
      </c>
      <c r="AW80" s="39">
        <v>0.67426070976638797</v>
      </c>
      <c r="AX80" s="39">
        <v>0.55273079254913304</v>
      </c>
      <c r="AY80" s="39">
        <v>0.76039094976425203</v>
      </c>
      <c r="AZ80" s="39">
        <v>0.55072691448344302</v>
      </c>
      <c r="BA80" s="39">
        <v>0.65089711275944095</v>
      </c>
      <c r="BB80" s="39">
        <v>0.69871630426618803</v>
      </c>
      <c r="BC80" s="39">
        <v>0.976886882789612</v>
      </c>
      <c r="BD80" s="39">
        <v>0.76115976158739396</v>
      </c>
      <c r="BE80" s="39">
        <v>1.0315205260876099</v>
      </c>
      <c r="BF80" s="39">
        <v>0.82081662109756504</v>
      </c>
      <c r="BG80" s="39">
        <v>1.3981023608055101</v>
      </c>
      <c r="BH80" s="39">
        <v>1.15944600295639</v>
      </c>
      <c r="BI80" s="39">
        <v>1.51626422824097</v>
      </c>
      <c r="BJ80" s="39">
        <v>1.1039957272911101</v>
      </c>
      <c r="BK80" s="39">
        <v>1.0309823314933799</v>
      </c>
      <c r="BL80" s="39">
        <v>1.53901497186661</v>
      </c>
      <c r="BM80" s="39">
        <v>1.31045141620255</v>
      </c>
      <c r="BN80" s="39">
        <v>1.05422163660049</v>
      </c>
      <c r="BO80" s="39">
        <v>1.9501658023091999</v>
      </c>
      <c r="BP80" s="39">
        <v>1.78795975278641</v>
      </c>
      <c r="BQ80" s="39">
        <v>1.9852360822137201</v>
      </c>
      <c r="BR80" s="39">
        <v>2.6737536746378998</v>
      </c>
      <c r="BS80" s="39">
        <v>1.9435469792762801</v>
      </c>
      <c r="BT80" s="39">
        <v>1.24904918594847</v>
      </c>
      <c r="BU80" s="39">
        <v>1.6202745548469999</v>
      </c>
      <c r="BV80" s="39">
        <v>1.36945618402097</v>
      </c>
      <c r="BW80" s="39">
        <v>1.54481490261057</v>
      </c>
      <c r="BX80" s="39">
        <v>2.2169319442914199</v>
      </c>
      <c r="BY80" s="39">
        <v>1.5462843668753301</v>
      </c>
      <c r="BZ80" s="39">
        <v>1.94506149744697</v>
      </c>
      <c r="CA80" s="39">
        <v>1.64569609667589</v>
      </c>
      <c r="CB80" s="39">
        <v>2.30710151722977</v>
      </c>
      <c r="CC80" s="39">
        <v>1.8155700765884799</v>
      </c>
      <c r="CD80" s="39">
        <v>2.23691743948504</v>
      </c>
      <c r="CE80" s="39">
        <v>3.18015717180799</v>
      </c>
      <c r="CF80" s="39">
        <v>3.2434071408182201</v>
      </c>
      <c r="CG80" s="39">
        <v>3.3899149994379898</v>
      </c>
      <c r="CH80" s="39">
        <v>1.95091589667299</v>
      </c>
      <c r="CI80" s="39">
        <v>2.5533194139617601</v>
      </c>
      <c r="CJ80" s="39">
        <v>2.6913584965140598</v>
      </c>
      <c r="CK80" s="39">
        <v>2.3626392935401199</v>
      </c>
      <c r="CL80" s="39">
        <v>2.23504640894692</v>
      </c>
      <c r="CM80" s="39">
        <v>2.7910292288496801</v>
      </c>
      <c r="CN80" s="39">
        <v>2.2199088578843398</v>
      </c>
      <c r="CO80" s="39">
        <v>2.59959240257455</v>
      </c>
      <c r="CP80" s="39">
        <v>2.4539480184369298</v>
      </c>
      <c r="CQ80" s="39">
        <v>2.6202279229987999</v>
      </c>
      <c r="CR80" s="39">
        <v>2.7544126845622898</v>
      </c>
      <c r="CS80" s="39">
        <v>2.8228226839269399</v>
      </c>
      <c r="CT80" s="39">
        <v>2.66406192509158</v>
      </c>
      <c r="CU80" s="39">
        <v>3.35037941447239</v>
      </c>
      <c r="CV80" s="39">
        <v>2.8732842455597898</v>
      </c>
      <c r="CW80" s="39">
        <v>2.5312217272661002</v>
      </c>
      <c r="CX80" s="39">
        <v>2.1338613913328701</v>
      </c>
      <c r="CY80" s="39">
        <v>2.9663486763437001</v>
      </c>
      <c r="CZ80" s="39">
        <v>2.7703008024922702</v>
      </c>
      <c r="DA80" s="39">
        <v>1.9583761314431301</v>
      </c>
      <c r="DB80" s="39">
        <v>2.29353204705748</v>
      </c>
      <c r="DC80" s="39">
        <v>2.70480939018986</v>
      </c>
      <c r="DD80" s="39">
        <v>2.1019565391825701</v>
      </c>
      <c r="DE80" s="39">
        <v>1.5603683267508699</v>
      </c>
      <c r="DF80" s="39">
        <v>1.7393235965840199</v>
      </c>
      <c r="DG80" s="39">
        <v>2.34520170217806</v>
      </c>
      <c r="DH80" s="39">
        <v>1.8778463198576401</v>
      </c>
      <c r="DI80" s="39">
        <v>2.2799996576299</v>
      </c>
      <c r="DJ80" s="39">
        <v>2.34480845517681</v>
      </c>
      <c r="DK80" s="39">
        <v>2.8761473425361301</v>
      </c>
      <c r="DL80" s="39">
        <v>2.7560747709606002</v>
      </c>
      <c r="DM80" s="39">
        <v>2.33167231685464</v>
      </c>
      <c r="DN80" s="39">
        <v>2.1263117171014501</v>
      </c>
      <c r="DO80" s="39">
        <v>3.3876513285004899</v>
      </c>
      <c r="DP80" s="39">
        <v>1.73156596550382</v>
      </c>
      <c r="DQ80" s="39">
        <v>2.1293412701744399</v>
      </c>
      <c r="DR80" s="39">
        <v>2.05764354489125</v>
      </c>
      <c r="DS80" s="39">
        <v>2.2059036751207701</v>
      </c>
      <c r="DT80" s="39">
        <v>2.31934268331747</v>
      </c>
      <c r="DU80" s="39">
        <v>2.19569148319678</v>
      </c>
      <c r="DV80" s="39">
        <v>1.7176331827578399</v>
      </c>
      <c r="DW80" s="39">
        <v>2.8431127575619399</v>
      </c>
      <c r="DX80" s="39">
        <v>2.9363020183278499</v>
      </c>
      <c r="DY80" s="39">
        <v>2.80570511438563</v>
      </c>
      <c r="DZ80" s="39">
        <v>2.9649331929309102</v>
      </c>
      <c r="EA80" s="39">
        <v>3.1515429160713699</v>
      </c>
      <c r="EB80" s="39">
        <v>2.99563646374768</v>
      </c>
      <c r="EC80" s="39">
        <v>2.6788587673623399</v>
      </c>
      <c r="ED80" s="39">
        <v>2.63929456862025</v>
      </c>
      <c r="EE80" s="39">
        <v>3.3824128765513901</v>
      </c>
      <c r="EF80" s="39">
        <v>2.3601429895939399</v>
      </c>
      <c r="EG80" s="39">
        <v>2.7592403545161899</v>
      </c>
      <c r="EH80" s="39">
        <v>3.3971566537725901</v>
      </c>
      <c r="EI80" s="39">
        <v>3.67882794271826</v>
      </c>
      <c r="EJ80" s="39">
        <v>3.4015018187053099</v>
      </c>
      <c r="EK80" s="39">
        <v>3.0436813019612901</v>
      </c>
      <c r="EL80" s="39">
        <v>3.1155378944033698</v>
      </c>
      <c r="EM80" s="39">
        <v>3.6980418154081298</v>
      </c>
      <c r="EN80" s="39">
        <v>2.9600059793434399</v>
      </c>
      <c r="EO80" s="39">
        <v>3.0940996429234402</v>
      </c>
      <c r="EP80" s="39">
        <v>2.5109579831309099</v>
      </c>
      <c r="EQ80" s="39">
        <v>3.30774013737105</v>
      </c>
      <c r="ER80" s="39">
        <v>3.0530833520062499</v>
      </c>
      <c r="ES80" s="39">
        <v>2.5924690114732099</v>
      </c>
      <c r="ET80" s="39">
        <v>3.82266701592581</v>
      </c>
      <c r="EU80" s="39">
        <v>4.2126010210184903</v>
      </c>
      <c r="EV80" s="39">
        <v>2.7072190491064898</v>
      </c>
      <c r="EW80" s="39">
        <v>2.1656662269652802</v>
      </c>
      <c r="EX80" s="39">
        <v>2.3574251539848001</v>
      </c>
      <c r="EY80" s="39">
        <v>3.6843463915154899</v>
      </c>
      <c r="EZ80" s="39">
        <v>3.0560070149935901</v>
      </c>
      <c r="FA80" s="39">
        <v>2.04702883217925</v>
      </c>
      <c r="FB80" s="39">
        <v>2.6092112061713499</v>
      </c>
      <c r="FC80" s="39">
        <v>4.3079563621206196</v>
      </c>
      <c r="FD80" s="39">
        <v>2.4127272856906901</v>
      </c>
      <c r="FE80" s="39">
        <v>1.9018124746079601</v>
      </c>
      <c r="FF80" s="39">
        <v>2.59790461064101</v>
      </c>
      <c r="FG80" s="39">
        <v>3.3433988284619298</v>
      </c>
      <c r="FH80" s="39">
        <v>2.1163467065915502</v>
      </c>
      <c r="FI80" s="39">
        <v>1.61943836757298</v>
      </c>
      <c r="FJ80" s="39">
        <v>3.26968104904009</v>
      </c>
      <c r="FK80" s="39">
        <v>3.7902565319597299</v>
      </c>
      <c r="FL80" s="39">
        <v>2.4973807747163699</v>
      </c>
      <c r="FM80" s="39">
        <v>2.3348598325324801</v>
      </c>
      <c r="FN80" s="39">
        <v>3.5073646256130599</v>
      </c>
      <c r="FO80" s="39">
        <v>4.3089299536386196</v>
      </c>
      <c r="FP80" s="39">
        <v>2.2693611479606099</v>
      </c>
      <c r="FQ80" s="39">
        <v>1.8202106557217299</v>
      </c>
      <c r="FR80" s="39">
        <v>2.6510135862698201</v>
      </c>
      <c r="FS80" s="39">
        <v>3.6477664598415802</v>
      </c>
      <c r="FT80" s="39">
        <v>2.0547595218236001</v>
      </c>
      <c r="FU80" s="39">
        <v>1.87511641186816</v>
      </c>
      <c r="FV80" s="39">
        <v>2.90431147145497</v>
      </c>
      <c r="FW80" s="39">
        <v>3.61281164861763</v>
      </c>
      <c r="FX80" s="39">
        <v>2.2715861278010099</v>
      </c>
      <c r="FY80" s="39">
        <v>2.1109293143208498</v>
      </c>
      <c r="FZ80" s="39">
        <v>3.5822668774848601</v>
      </c>
      <c r="GA80" s="39">
        <v>4.2614271502769299</v>
      </c>
      <c r="GB80" s="39">
        <v>2.3020498142149202</v>
      </c>
      <c r="GC80" s="39">
        <v>2.2990699851599601</v>
      </c>
      <c r="GD80" s="39">
        <v>3.07456336744076</v>
      </c>
      <c r="GE80" s="39">
        <v>1.82139480417568</v>
      </c>
      <c r="GF80" s="39">
        <v>0.47556979179105902</v>
      </c>
      <c r="GG80" s="39">
        <v>0.10327061802498699</v>
      </c>
      <c r="GH80" s="39">
        <v>1.91850948372316E-2</v>
      </c>
      <c r="GI80" s="39">
        <v>2.15166075450813E-2</v>
      </c>
      <c r="GJ80" s="39">
        <v>0.316562442158137</v>
      </c>
      <c r="GK80" s="145"/>
      <c r="GL80" s="145"/>
      <c r="GM80" s="146"/>
      <c r="GN80" s="145"/>
      <c r="GO80" s="145"/>
      <c r="GP80" s="145"/>
      <c r="GQ80" s="147"/>
      <c r="GR80" s="147"/>
      <c r="GS80" s="147"/>
      <c r="GT80" s="147"/>
    </row>
    <row r="81" spans="1:205" ht="15" x14ac:dyDescent="0.25">
      <c r="A81" s="35" t="s">
        <v>27</v>
      </c>
      <c r="B81" s="88"/>
      <c r="C81" s="39">
        <f>SUM(C82:C84)</f>
        <v>1.44964976</v>
      </c>
      <c r="D81" s="39">
        <f t="shared" ref="D81:BO81" si="99">SUM(D82:D84)</f>
        <v>1.2253396000000001</v>
      </c>
      <c r="E81" s="39">
        <f t="shared" si="99"/>
        <v>1.25678683</v>
      </c>
      <c r="F81" s="39">
        <f t="shared" si="99"/>
        <v>1.6805993299999999</v>
      </c>
      <c r="G81" s="39">
        <f t="shared" si="99"/>
        <v>1.2909579800000002</v>
      </c>
      <c r="H81" s="39">
        <f t="shared" si="99"/>
        <v>1.1348444600000001</v>
      </c>
      <c r="I81" s="39">
        <f t="shared" si="99"/>
        <v>1.1746594799999999</v>
      </c>
      <c r="J81" s="39">
        <f t="shared" si="99"/>
        <v>1.4169286400000001</v>
      </c>
      <c r="K81" s="39">
        <f t="shared" si="99"/>
        <v>1.27803731</v>
      </c>
      <c r="L81" s="39">
        <f t="shared" si="99"/>
        <v>1.1463566299999999</v>
      </c>
      <c r="M81" s="39">
        <f t="shared" si="99"/>
        <v>1.3775640099999999</v>
      </c>
      <c r="N81" s="39">
        <f t="shared" si="99"/>
        <v>1.2934702200000001</v>
      </c>
      <c r="O81" s="39">
        <f t="shared" si="99"/>
        <v>1.3241690500000001</v>
      </c>
      <c r="P81" s="39">
        <f t="shared" si="99"/>
        <v>1.1847632200000002</v>
      </c>
      <c r="Q81" s="39">
        <f t="shared" si="99"/>
        <v>1.2775215200000001</v>
      </c>
      <c r="R81" s="39">
        <f t="shared" si="99"/>
        <v>1.4674179299999999</v>
      </c>
      <c r="S81" s="39">
        <f t="shared" si="99"/>
        <v>1.3984433199999999</v>
      </c>
      <c r="T81" s="39">
        <f t="shared" si="99"/>
        <v>1.59667</v>
      </c>
      <c r="U81" s="39">
        <f t="shared" si="99"/>
        <v>1.9232517</v>
      </c>
      <c r="V81" s="39">
        <f t="shared" si="99"/>
        <v>2.34017915</v>
      </c>
      <c r="W81" s="39">
        <f t="shared" si="99"/>
        <v>2.3437488699999998</v>
      </c>
      <c r="X81" s="39">
        <f t="shared" si="99"/>
        <v>1.80871402</v>
      </c>
      <c r="Y81" s="39">
        <f t="shared" si="99"/>
        <v>2.04831881</v>
      </c>
      <c r="Z81" s="39">
        <f t="shared" si="99"/>
        <v>2.2778560799999998</v>
      </c>
      <c r="AA81" s="39">
        <f t="shared" si="99"/>
        <v>2.2022635199999998</v>
      </c>
      <c r="AB81" s="39">
        <f t="shared" si="99"/>
        <v>1.5020746599999999</v>
      </c>
      <c r="AC81" s="39">
        <f t="shared" si="99"/>
        <v>2.6496857899999999</v>
      </c>
      <c r="AD81" s="39">
        <f t="shared" si="99"/>
        <v>2.0374320899999998</v>
      </c>
      <c r="AE81" s="39">
        <f t="shared" si="99"/>
        <v>1.93629636</v>
      </c>
      <c r="AF81" s="39">
        <f t="shared" si="99"/>
        <v>1.99214815</v>
      </c>
      <c r="AG81" s="39">
        <f t="shared" si="99"/>
        <v>2.1048299799999999</v>
      </c>
      <c r="AH81" s="39">
        <f t="shared" si="99"/>
        <v>2.1336303399999998</v>
      </c>
      <c r="AI81" s="39">
        <f t="shared" si="99"/>
        <v>1.89264224</v>
      </c>
      <c r="AJ81" s="39">
        <f t="shared" si="99"/>
        <v>1.7474090599999998</v>
      </c>
      <c r="AK81" s="39">
        <f t="shared" si="99"/>
        <v>2.5537369600000002</v>
      </c>
      <c r="AL81" s="39">
        <f t="shared" si="99"/>
        <v>1.90433534</v>
      </c>
      <c r="AM81" s="39">
        <f t="shared" si="99"/>
        <v>2.01961119</v>
      </c>
      <c r="AN81" s="39">
        <f t="shared" si="99"/>
        <v>1.9416047599999999</v>
      </c>
      <c r="AO81" s="39">
        <f t="shared" si="99"/>
        <v>1.8179878900000002</v>
      </c>
      <c r="AP81" s="39">
        <f t="shared" si="99"/>
        <v>2.2097708700000003</v>
      </c>
      <c r="AQ81" s="39">
        <f t="shared" si="99"/>
        <v>2.3142360000000002</v>
      </c>
      <c r="AR81" s="39">
        <f t="shared" si="99"/>
        <v>2.43064225</v>
      </c>
      <c r="AS81" s="39">
        <f t="shared" si="99"/>
        <v>2.0123783999999998</v>
      </c>
      <c r="AT81" s="39">
        <f t="shared" si="99"/>
        <v>2.3351089200000001</v>
      </c>
      <c r="AU81" s="39">
        <f t="shared" si="99"/>
        <v>2.5049538600000001</v>
      </c>
      <c r="AV81" s="39">
        <f t="shared" si="99"/>
        <v>1.97193167</v>
      </c>
      <c r="AW81" s="39">
        <f t="shared" si="99"/>
        <v>2.5173374700000002</v>
      </c>
      <c r="AX81" s="39">
        <f t="shared" si="99"/>
        <v>2.6968347500000003</v>
      </c>
      <c r="AY81" s="39">
        <f t="shared" si="99"/>
        <v>2.8011728299999996</v>
      </c>
      <c r="AZ81" s="39">
        <f t="shared" si="99"/>
        <v>2.58355413</v>
      </c>
      <c r="BA81" s="39">
        <f t="shared" si="99"/>
        <v>3.2398255900000001</v>
      </c>
      <c r="BB81" s="39">
        <f t="shared" si="99"/>
        <v>3.7372918299999998</v>
      </c>
      <c r="BC81" s="39">
        <f t="shared" si="99"/>
        <v>3.7782446100000002</v>
      </c>
      <c r="BD81" s="39">
        <f t="shared" si="99"/>
        <v>4.1290309899999995</v>
      </c>
      <c r="BE81" s="39">
        <f t="shared" si="99"/>
        <v>4.6481865399999993</v>
      </c>
      <c r="BF81" s="39">
        <f t="shared" si="99"/>
        <v>4.7109252100000001</v>
      </c>
      <c r="BG81" s="39">
        <f t="shared" si="99"/>
        <v>4.4157244299999991</v>
      </c>
      <c r="BH81" s="39">
        <f t="shared" si="99"/>
        <v>4.7316882600000003</v>
      </c>
      <c r="BI81" s="39">
        <f t="shared" si="99"/>
        <v>4.4716910700000003</v>
      </c>
      <c r="BJ81" s="39">
        <f t="shared" si="99"/>
        <v>4.0338655599999997</v>
      </c>
      <c r="BK81" s="39">
        <f t="shared" si="99"/>
        <v>3.3864029900000001</v>
      </c>
      <c r="BL81" s="39">
        <f t="shared" si="99"/>
        <v>4.2251882099999998</v>
      </c>
      <c r="BM81" s="39">
        <f t="shared" si="99"/>
        <v>3.9083419400000001</v>
      </c>
      <c r="BN81" s="39">
        <f t="shared" si="99"/>
        <v>4.3566081099999998</v>
      </c>
      <c r="BO81" s="39">
        <f t="shared" si="99"/>
        <v>5.1682651960000001</v>
      </c>
      <c r="BP81" s="39">
        <f t="shared" ref="BP81:EA81" si="100">SUM(BP82:BP84)</f>
        <v>4.8331927949999995</v>
      </c>
      <c r="BQ81" s="39">
        <f t="shared" si="100"/>
        <v>4.2109527959999999</v>
      </c>
      <c r="BR81" s="39">
        <f t="shared" si="100"/>
        <v>5.2399515409999999</v>
      </c>
      <c r="BS81" s="39">
        <f t="shared" si="100"/>
        <v>4.6508368280000001</v>
      </c>
      <c r="BT81" s="39">
        <f t="shared" si="100"/>
        <v>4.405688550999999</v>
      </c>
      <c r="BU81" s="39">
        <f t="shared" si="100"/>
        <v>4.7730012500000001</v>
      </c>
      <c r="BV81" s="39">
        <f t="shared" si="100"/>
        <v>5.0541833929999997</v>
      </c>
      <c r="BW81" s="39">
        <f t="shared" si="100"/>
        <v>4.5053319529999998</v>
      </c>
      <c r="BX81" s="39">
        <f t="shared" si="100"/>
        <v>4.2083867489999998</v>
      </c>
      <c r="BY81" s="39">
        <f t="shared" si="100"/>
        <v>4.9017997519999996</v>
      </c>
      <c r="BZ81" s="39">
        <f t="shared" si="100"/>
        <v>4.9364655000000006</v>
      </c>
      <c r="CA81" s="39">
        <f t="shared" si="100"/>
        <v>5.0109462989999995</v>
      </c>
      <c r="CB81" s="39">
        <f t="shared" si="100"/>
        <v>4.7203895779999998</v>
      </c>
      <c r="CC81" s="39">
        <f t="shared" si="100"/>
        <v>3.96684685</v>
      </c>
      <c r="CD81" s="39">
        <f t="shared" si="100"/>
        <v>5.1970520929999999</v>
      </c>
      <c r="CE81" s="39">
        <f t="shared" si="100"/>
        <v>3.9969411510000001</v>
      </c>
      <c r="CF81" s="39">
        <f t="shared" si="100"/>
        <v>4.0532491249999998</v>
      </c>
      <c r="CG81" s="39">
        <f t="shared" si="100"/>
        <v>5.0834405409999999</v>
      </c>
      <c r="CH81" s="39">
        <f t="shared" si="100"/>
        <v>5.7011185959999997</v>
      </c>
      <c r="CI81" s="39">
        <f t="shared" si="100"/>
        <v>5.6019438479999994</v>
      </c>
      <c r="CJ81" s="39">
        <f t="shared" si="100"/>
        <v>5.6519018409999999</v>
      </c>
      <c r="CK81" s="39">
        <f t="shared" si="100"/>
        <v>6.394879983</v>
      </c>
      <c r="CL81" s="39">
        <f t="shared" si="100"/>
        <v>5.8661503169999998</v>
      </c>
      <c r="CM81" s="39">
        <f t="shared" si="100"/>
        <v>5.8967332579999994</v>
      </c>
      <c r="CN81" s="39">
        <f t="shared" si="100"/>
        <v>5.7340541819999995</v>
      </c>
      <c r="CO81" s="39">
        <f t="shared" si="100"/>
        <v>5.8517962739999989</v>
      </c>
      <c r="CP81" s="39">
        <f t="shared" si="100"/>
        <v>6.3502262099999998</v>
      </c>
      <c r="CQ81" s="39">
        <f t="shared" si="100"/>
        <v>4.7830805879999998</v>
      </c>
      <c r="CR81" s="39">
        <f t="shared" si="100"/>
        <v>6.0728000889999993</v>
      </c>
      <c r="CS81" s="39">
        <f t="shared" si="100"/>
        <v>6.3319480839999995</v>
      </c>
      <c r="CT81" s="39">
        <f t="shared" si="100"/>
        <v>6.7269974710000007</v>
      </c>
      <c r="CU81" s="39">
        <f t="shared" si="100"/>
        <v>6.8162287879999992</v>
      </c>
      <c r="CV81" s="39">
        <f t="shared" si="100"/>
        <v>6.1459854979999999</v>
      </c>
      <c r="CW81" s="39">
        <f t="shared" si="100"/>
        <v>6.3249552629999997</v>
      </c>
      <c r="CX81" s="39">
        <f t="shared" si="100"/>
        <v>6.6469627080000002</v>
      </c>
      <c r="CY81" s="39">
        <f t="shared" si="100"/>
        <v>6.7540126550000004</v>
      </c>
      <c r="CZ81" s="39">
        <f t="shared" si="100"/>
        <v>6.4213276869999998</v>
      </c>
      <c r="DA81" s="39">
        <f t="shared" si="100"/>
        <v>6.5680663680000002</v>
      </c>
      <c r="DB81" s="39">
        <f t="shared" si="100"/>
        <v>7.1847386029999996</v>
      </c>
      <c r="DC81" s="39">
        <f t="shared" si="100"/>
        <v>7.0047976040000002</v>
      </c>
      <c r="DD81" s="39">
        <f t="shared" si="100"/>
        <v>6.386335442</v>
      </c>
      <c r="DE81" s="39">
        <f t="shared" si="100"/>
        <v>6.2590006960000002</v>
      </c>
      <c r="DF81" s="39">
        <f t="shared" si="100"/>
        <v>6.6565798269999998</v>
      </c>
      <c r="DG81" s="39">
        <f t="shared" si="100"/>
        <v>7.0924676639999999</v>
      </c>
      <c r="DH81" s="39">
        <f t="shared" si="100"/>
        <v>7.0162896269999999</v>
      </c>
      <c r="DI81" s="39">
        <f t="shared" si="100"/>
        <v>7.0620786559999997</v>
      </c>
      <c r="DJ81" s="39">
        <f t="shared" si="100"/>
        <v>7.2716509839999999</v>
      </c>
      <c r="DK81" s="39">
        <f t="shared" si="100"/>
        <v>7.8490167660000001</v>
      </c>
      <c r="DL81" s="39">
        <f t="shared" si="100"/>
        <v>6.731134215</v>
      </c>
      <c r="DM81" s="39">
        <f t="shared" si="100"/>
        <v>6.2198244559999996</v>
      </c>
      <c r="DN81" s="39">
        <f t="shared" si="100"/>
        <v>7.5557751120000001</v>
      </c>
      <c r="DO81" s="39">
        <f t="shared" si="100"/>
        <v>6.8851418530000004</v>
      </c>
      <c r="DP81" s="39">
        <f t="shared" si="100"/>
        <v>6.6379424840000008</v>
      </c>
      <c r="DQ81" s="39">
        <f t="shared" si="100"/>
        <v>7.4672903979999994</v>
      </c>
      <c r="DR81" s="39">
        <f t="shared" si="100"/>
        <v>8.2900377840000008</v>
      </c>
      <c r="DS81" s="39">
        <f t="shared" si="100"/>
        <v>8.0694000710000005</v>
      </c>
      <c r="DT81" s="39">
        <f t="shared" si="100"/>
        <v>7.7814308130000001</v>
      </c>
      <c r="DU81" s="39">
        <f t="shared" si="100"/>
        <v>8.1024180139999995</v>
      </c>
      <c r="DV81" s="39">
        <f t="shared" si="100"/>
        <v>8.6474164519999999</v>
      </c>
      <c r="DW81" s="39">
        <f t="shared" si="100"/>
        <v>9.0211672636182296</v>
      </c>
      <c r="DX81" s="39">
        <f t="shared" si="100"/>
        <v>8.3511122690939406</v>
      </c>
      <c r="DY81" s="39">
        <f t="shared" si="100"/>
        <v>8.4722294068664308</v>
      </c>
      <c r="DZ81" s="39">
        <f t="shared" si="100"/>
        <v>8.8413173169813337</v>
      </c>
      <c r="EA81" s="39">
        <f t="shared" si="100"/>
        <v>8.8326440780523807</v>
      </c>
      <c r="EB81" s="39">
        <f t="shared" ref="EB81:GE81" si="101">SUM(EB82:EB84)</f>
        <v>7.89316239552796</v>
      </c>
      <c r="EC81" s="39">
        <f t="shared" si="101"/>
        <v>7.9449834340611396</v>
      </c>
      <c r="ED81" s="39">
        <f t="shared" si="101"/>
        <v>8.3628338955254105</v>
      </c>
      <c r="EE81" s="39">
        <f t="shared" si="101"/>
        <v>8.47624394284367</v>
      </c>
      <c r="EF81" s="39">
        <f t="shared" si="101"/>
        <v>8.3850394026982205</v>
      </c>
      <c r="EG81" s="39">
        <f t="shared" si="101"/>
        <v>8.0182797364468197</v>
      </c>
      <c r="EH81" s="39">
        <f t="shared" si="101"/>
        <v>8.8009838792459991</v>
      </c>
      <c r="EI81" s="39">
        <f t="shared" si="101"/>
        <v>9.0677394059768108</v>
      </c>
      <c r="EJ81" s="39">
        <f t="shared" si="101"/>
        <v>8.3568411991984508</v>
      </c>
      <c r="EK81" s="39">
        <f t="shared" si="101"/>
        <v>8.5090247745190499</v>
      </c>
      <c r="EL81" s="39">
        <f t="shared" si="101"/>
        <v>8.8169251705356793</v>
      </c>
      <c r="EM81" s="39">
        <f t="shared" si="101"/>
        <v>8.5696045164494503</v>
      </c>
      <c r="EN81" s="39">
        <f t="shared" si="101"/>
        <v>7.8422414360566002</v>
      </c>
      <c r="EO81" s="39">
        <f t="shared" si="101"/>
        <v>7.7801300596256704</v>
      </c>
      <c r="EP81" s="39">
        <f t="shared" si="101"/>
        <v>8.3448066607464995</v>
      </c>
      <c r="EQ81" s="39">
        <f t="shared" si="101"/>
        <v>9.3140053253910899</v>
      </c>
      <c r="ER81" s="39">
        <f t="shared" si="101"/>
        <v>7.8874179265035496</v>
      </c>
      <c r="ES81" s="39">
        <f t="shared" si="101"/>
        <v>8.03008724473729</v>
      </c>
      <c r="ET81" s="39">
        <f t="shared" si="101"/>
        <v>8.6800346934100023</v>
      </c>
      <c r="EU81" s="39">
        <f t="shared" si="101"/>
        <v>8.6575589498354404</v>
      </c>
      <c r="EV81" s="39">
        <f t="shared" si="101"/>
        <v>8.0025967054119391</v>
      </c>
      <c r="EW81" s="39">
        <f t="shared" si="101"/>
        <v>8.6322780035344007</v>
      </c>
      <c r="EX81" s="39">
        <f t="shared" si="101"/>
        <v>10.4174925279171</v>
      </c>
      <c r="EY81" s="39">
        <f t="shared" si="101"/>
        <v>10.154491190998119</v>
      </c>
      <c r="EZ81" s="39">
        <f t="shared" si="101"/>
        <v>8.6602710286536588</v>
      </c>
      <c r="FA81" s="39">
        <f t="shared" si="101"/>
        <v>8.7067441114301296</v>
      </c>
      <c r="FB81" s="39">
        <f t="shared" si="101"/>
        <v>9.2650673805067445</v>
      </c>
      <c r="FC81" s="39">
        <f t="shared" si="101"/>
        <v>9.4048116599685336</v>
      </c>
      <c r="FD81" s="39">
        <f t="shared" si="101"/>
        <v>8.5643221507526004</v>
      </c>
      <c r="FE81" s="39">
        <f t="shared" si="101"/>
        <v>9.1090972922516613</v>
      </c>
      <c r="FF81" s="39">
        <f t="shared" si="101"/>
        <v>9.5700174889186975</v>
      </c>
      <c r="FG81" s="39">
        <f t="shared" si="101"/>
        <v>9.7640799909856373</v>
      </c>
      <c r="FH81" s="39">
        <f t="shared" si="101"/>
        <v>8.73588772856675</v>
      </c>
      <c r="FI81" s="39">
        <f t="shared" si="101"/>
        <v>9.3924041843172628</v>
      </c>
      <c r="FJ81" s="39">
        <f t="shared" si="101"/>
        <v>10.1844333464134</v>
      </c>
      <c r="FK81" s="39">
        <f t="shared" si="101"/>
        <v>10.68115211178927</v>
      </c>
      <c r="FL81" s="39">
        <f t="shared" si="101"/>
        <v>9.20618806399923</v>
      </c>
      <c r="FM81" s="39">
        <f t="shared" si="101"/>
        <v>9.6467113882422186</v>
      </c>
      <c r="FN81" s="39">
        <f t="shared" si="101"/>
        <v>10.748551632948878</v>
      </c>
      <c r="FO81" s="39">
        <f t="shared" si="101"/>
        <v>12.2298215170992</v>
      </c>
      <c r="FP81" s="39">
        <f t="shared" si="101"/>
        <v>9.9638414846551608</v>
      </c>
      <c r="FQ81" s="39">
        <f t="shared" si="101"/>
        <v>12.166134223364677</v>
      </c>
      <c r="FR81" s="39">
        <f t="shared" si="101"/>
        <v>13.631027844529232</v>
      </c>
      <c r="FS81" s="39">
        <f t="shared" si="101"/>
        <v>14.584462958546901</v>
      </c>
      <c r="FT81" s="39">
        <f t="shared" si="101"/>
        <v>12.60845256600844</v>
      </c>
      <c r="FU81" s="39">
        <f t="shared" si="101"/>
        <v>12.207904803322499</v>
      </c>
      <c r="FV81" s="39">
        <f t="shared" si="101"/>
        <v>14.526993792622523</v>
      </c>
      <c r="FW81" s="39">
        <f t="shared" si="101"/>
        <v>15.3302071948498</v>
      </c>
      <c r="FX81" s="39">
        <f t="shared" si="101"/>
        <v>12.679326020135296</v>
      </c>
      <c r="FY81" s="39">
        <f t="shared" si="101"/>
        <v>13.8971033130585</v>
      </c>
      <c r="FZ81" s="39">
        <f t="shared" si="101"/>
        <v>14.875591846290186</v>
      </c>
      <c r="GA81" s="39">
        <f t="shared" si="101"/>
        <v>15.659887013657899</v>
      </c>
      <c r="GB81" s="39">
        <f t="shared" si="101"/>
        <v>12.6795941701599</v>
      </c>
      <c r="GC81" s="39">
        <f t="shared" si="101"/>
        <v>13.5254696909017</v>
      </c>
      <c r="GD81" s="39">
        <f t="shared" si="101"/>
        <v>14.6407358315574</v>
      </c>
      <c r="GE81" s="39">
        <f t="shared" si="101"/>
        <v>13.722917674626499</v>
      </c>
      <c r="GF81" s="39">
        <f t="shared" ref="GF81:GG81" si="102">SUM(GF82:GF84)</f>
        <v>3.1129834309898698</v>
      </c>
      <c r="GG81" s="39">
        <f t="shared" si="102"/>
        <v>2.9291896269462385</v>
      </c>
      <c r="GH81" s="39">
        <f t="shared" ref="GH81:GI81" si="103">SUM(GH82:GH84)</f>
        <v>3.2384748071541059</v>
      </c>
      <c r="GI81" s="39">
        <f t="shared" si="103"/>
        <v>3.0250762952360999</v>
      </c>
      <c r="GJ81" s="39">
        <f t="shared" ref="GJ81" si="104">SUM(GJ82:GJ84)</f>
        <v>3.4241208880316836</v>
      </c>
      <c r="GK81" s="145"/>
      <c r="GL81" s="145"/>
      <c r="GM81" s="146"/>
      <c r="GN81" s="145"/>
      <c r="GO81" s="145"/>
      <c r="GP81" s="145"/>
      <c r="GQ81" s="147"/>
      <c r="GR81" s="147"/>
      <c r="GS81" s="147"/>
      <c r="GT81" s="147"/>
    </row>
    <row r="82" spans="1:205" ht="15" x14ac:dyDescent="0.25">
      <c r="A82" s="36" t="s">
        <v>42</v>
      </c>
      <c r="B82" s="88"/>
      <c r="C82" s="39">
        <v>1.44572386</v>
      </c>
      <c r="D82" s="39">
        <v>1.2199947</v>
      </c>
      <c r="E82" s="39">
        <v>1.2510162300000001</v>
      </c>
      <c r="F82" s="39">
        <v>1.6753017299999999</v>
      </c>
      <c r="G82" s="39">
        <v>1.2850981800000001</v>
      </c>
      <c r="H82" s="39">
        <v>1.1234523599999999</v>
      </c>
      <c r="I82" s="39">
        <v>1.1728827799999999</v>
      </c>
      <c r="J82" s="39">
        <v>1.4139140400000001</v>
      </c>
      <c r="K82" s="39">
        <v>1.27160451</v>
      </c>
      <c r="L82" s="39">
        <v>1.1439015299999999</v>
      </c>
      <c r="M82" s="39">
        <v>1.37686441</v>
      </c>
      <c r="N82" s="39">
        <v>1.2916827200000001</v>
      </c>
      <c r="O82" s="39">
        <v>1.3222405500000001</v>
      </c>
      <c r="P82" s="39">
        <v>1.1822495200000001</v>
      </c>
      <c r="Q82" s="39">
        <v>1.27591692</v>
      </c>
      <c r="R82" s="39">
        <v>1.46292713</v>
      </c>
      <c r="S82" s="39">
        <v>1.39740632</v>
      </c>
      <c r="T82" s="39">
        <v>1.5951280000000001</v>
      </c>
      <c r="U82" s="39">
        <v>1.9201817000000001</v>
      </c>
      <c r="V82" s="39">
        <v>2.33867095</v>
      </c>
      <c r="W82" s="39">
        <v>2.3398765699999999</v>
      </c>
      <c r="X82" s="39">
        <v>1.80592602</v>
      </c>
      <c r="Y82" s="39">
        <v>2.0473746099999999</v>
      </c>
      <c r="Z82" s="39">
        <v>2.2741702799999999</v>
      </c>
      <c r="AA82" s="39">
        <v>2.20146212</v>
      </c>
      <c r="AB82" s="39">
        <v>1.50136786</v>
      </c>
      <c r="AC82" s="39">
        <v>2.6489789899999998</v>
      </c>
      <c r="AD82" s="39">
        <v>2.0359675899999998</v>
      </c>
      <c r="AE82" s="39">
        <v>1.9349273600000001</v>
      </c>
      <c r="AF82" s="39">
        <v>1.99182335</v>
      </c>
      <c r="AG82" s="39">
        <v>2.1044560799999998</v>
      </c>
      <c r="AH82" s="39">
        <v>2.1331127400000001</v>
      </c>
      <c r="AI82" s="39">
        <v>1.8915250400000001</v>
      </c>
      <c r="AJ82" s="39">
        <v>1.7471288599999999</v>
      </c>
      <c r="AK82" s="39">
        <v>2.55350316</v>
      </c>
      <c r="AL82" s="39">
        <v>1.9035812400000001</v>
      </c>
      <c r="AM82" s="39">
        <v>2.01881069</v>
      </c>
      <c r="AN82" s="39">
        <v>1.9414191599999999</v>
      </c>
      <c r="AO82" s="39">
        <v>1.8175648900000001</v>
      </c>
      <c r="AP82" s="39">
        <v>2.2091131700000002</v>
      </c>
      <c r="AQ82" s="39">
        <v>2.313863</v>
      </c>
      <c r="AR82" s="39">
        <v>2.4295561499999998</v>
      </c>
      <c r="AS82" s="39">
        <v>2.0115305999999999</v>
      </c>
      <c r="AT82" s="39">
        <v>2.3345440200000001</v>
      </c>
      <c r="AU82" s="39">
        <v>2.5048146600000001</v>
      </c>
      <c r="AV82" s="39">
        <v>1.9716987699999999</v>
      </c>
      <c r="AW82" s="39">
        <v>2.5170099700000002</v>
      </c>
      <c r="AX82" s="39">
        <v>2.6966473500000001</v>
      </c>
      <c r="AY82" s="39">
        <v>2.8007016299999998</v>
      </c>
      <c r="AZ82" s="39">
        <v>2.5827626299999999</v>
      </c>
      <c r="BA82" s="39">
        <v>3.2397327900000001</v>
      </c>
      <c r="BB82" s="39">
        <v>3.72902903</v>
      </c>
      <c r="BC82" s="39">
        <v>3.77697561</v>
      </c>
      <c r="BD82" s="39">
        <v>4.1277182899999998</v>
      </c>
      <c r="BE82" s="39">
        <v>4.6472941399999996</v>
      </c>
      <c r="BF82" s="39">
        <v>4.7099400100000004</v>
      </c>
      <c r="BG82" s="39">
        <v>4.4153050299999999</v>
      </c>
      <c r="BH82" s="39">
        <v>4.7305746600000003</v>
      </c>
      <c r="BI82" s="39">
        <v>4.4715054700000003</v>
      </c>
      <c r="BJ82" s="39">
        <v>4.0336335600000002</v>
      </c>
      <c r="BK82" s="39">
        <v>3.3862619899999999</v>
      </c>
      <c r="BL82" s="39">
        <v>4.2249098099999998</v>
      </c>
      <c r="BM82" s="39">
        <v>3.9081563400000001</v>
      </c>
      <c r="BN82" s="39">
        <v>4.35613691</v>
      </c>
      <c r="BO82" s="39">
        <v>5.1679831959999998</v>
      </c>
      <c r="BP82" s="39">
        <v>4.8330062949999997</v>
      </c>
      <c r="BQ82" s="39">
        <v>4.2108135960000004</v>
      </c>
      <c r="BR82" s="39">
        <v>5.2394857410000002</v>
      </c>
      <c r="BS82" s="39">
        <v>4.649805228</v>
      </c>
      <c r="BT82" s="39">
        <v>4.4049907509999997</v>
      </c>
      <c r="BU82" s="39">
        <v>4.7722588500000001</v>
      </c>
      <c r="BV82" s="39">
        <v>5.0535774929999997</v>
      </c>
      <c r="BW82" s="39">
        <v>4.5040129530000002</v>
      </c>
      <c r="BX82" s="39">
        <v>4.194071449</v>
      </c>
      <c r="BY82" s="39">
        <v>4.901103752</v>
      </c>
      <c r="BZ82" s="39">
        <v>4.9360470000000003</v>
      </c>
      <c r="CA82" s="39">
        <v>5.006169399</v>
      </c>
      <c r="CB82" s="39">
        <v>4.7159351779999996</v>
      </c>
      <c r="CC82" s="39">
        <v>3.9625316499999998</v>
      </c>
      <c r="CD82" s="39">
        <v>5.1941261929999998</v>
      </c>
      <c r="CE82" s="39">
        <v>3.9951779510000001</v>
      </c>
      <c r="CF82" s="39">
        <v>4.0493979250000001</v>
      </c>
      <c r="CG82" s="39">
        <v>5.0786969409999996</v>
      </c>
      <c r="CH82" s="39">
        <v>5.6985192959999997</v>
      </c>
      <c r="CI82" s="39">
        <v>5.5982638480000002</v>
      </c>
      <c r="CJ82" s="39">
        <v>5.6487466409999998</v>
      </c>
      <c r="CK82" s="39">
        <v>6.3911215830000003</v>
      </c>
      <c r="CL82" s="39">
        <v>5.8647574169999999</v>
      </c>
      <c r="CM82" s="39">
        <v>5.8966868579999998</v>
      </c>
      <c r="CN82" s="39">
        <v>5.7324941819999999</v>
      </c>
      <c r="CO82" s="39">
        <v>5.8502835739999997</v>
      </c>
      <c r="CP82" s="39">
        <v>6.34975501</v>
      </c>
      <c r="CQ82" s="39">
        <v>4.7829413880000002</v>
      </c>
      <c r="CR82" s="39">
        <v>6.0724698889999997</v>
      </c>
      <c r="CS82" s="39">
        <v>6.3315705839999996</v>
      </c>
      <c r="CT82" s="39">
        <v>6.7224448710000004</v>
      </c>
      <c r="CU82" s="39">
        <v>6.8160877879999999</v>
      </c>
      <c r="CV82" s="39">
        <v>6.1453714980000003</v>
      </c>
      <c r="CW82" s="39">
        <v>6.3248615629999998</v>
      </c>
      <c r="CX82" s="39">
        <v>6.6469627080000002</v>
      </c>
      <c r="CY82" s="39">
        <v>6.7539653550000001</v>
      </c>
      <c r="CZ82" s="39">
        <v>6.4212339869999999</v>
      </c>
      <c r="DA82" s="39">
        <v>6.5680190679999999</v>
      </c>
      <c r="DB82" s="39">
        <v>7.1847386029999996</v>
      </c>
      <c r="DC82" s="39">
        <v>7.0047976040000002</v>
      </c>
      <c r="DD82" s="39">
        <v>6.3862881419999997</v>
      </c>
      <c r="DE82" s="39">
        <v>6.2589533959999999</v>
      </c>
      <c r="DF82" s="39">
        <v>6.6565798269999998</v>
      </c>
      <c r="DG82" s="39">
        <v>7.0924203639999996</v>
      </c>
      <c r="DH82" s="39">
        <v>7.0162423269999996</v>
      </c>
      <c r="DI82" s="39">
        <v>7.0620786559999997</v>
      </c>
      <c r="DJ82" s="39">
        <v>7.271371684</v>
      </c>
      <c r="DK82" s="39">
        <v>7.8490167660000001</v>
      </c>
      <c r="DL82" s="39">
        <v>6.731134215</v>
      </c>
      <c r="DM82" s="39">
        <v>6.2198244559999996</v>
      </c>
      <c r="DN82" s="39">
        <v>7.5557751120000001</v>
      </c>
      <c r="DO82" s="39">
        <v>6.8847161530000003</v>
      </c>
      <c r="DP82" s="39">
        <v>6.6373275840000003</v>
      </c>
      <c r="DQ82" s="39">
        <v>7.4671957979999997</v>
      </c>
      <c r="DR82" s="39">
        <v>8.2899904840000005</v>
      </c>
      <c r="DS82" s="39">
        <v>8.0693527710000001</v>
      </c>
      <c r="DT82" s="39">
        <v>7.7814308130000001</v>
      </c>
      <c r="DU82" s="39">
        <v>8.1024180139999995</v>
      </c>
      <c r="DV82" s="39">
        <v>8.6474164519999999</v>
      </c>
      <c r="DW82" s="39">
        <v>9.0211672636182296</v>
      </c>
      <c r="DX82" s="39">
        <v>8.3511122690939406</v>
      </c>
      <c r="DY82" s="39">
        <v>8.4722294068664308</v>
      </c>
      <c r="DZ82" s="39">
        <v>8.7984635314970205</v>
      </c>
      <c r="EA82" s="39">
        <v>8.8326440780523807</v>
      </c>
      <c r="EB82" s="39">
        <v>7.89316239552796</v>
      </c>
      <c r="EC82" s="39">
        <v>7.9449834340611396</v>
      </c>
      <c r="ED82" s="39">
        <v>8.3628338955254105</v>
      </c>
      <c r="EE82" s="39">
        <v>8.47624394284367</v>
      </c>
      <c r="EF82" s="39">
        <v>8.3850394026982205</v>
      </c>
      <c r="EG82" s="39">
        <v>8.0182797364468197</v>
      </c>
      <c r="EH82" s="39">
        <v>8.8009838792459991</v>
      </c>
      <c r="EI82" s="39">
        <v>9.0677394059768108</v>
      </c>
      <c r="EJ82" s="39">
        <v>8.3568411991984508</v>
      </c>
      <c r="EK82" s="39">
        <v>8.5090247745190499</v>
      </c>
      <c r="EL82" s="39">
        <v>8.8169251705356793</v>
      </c>
      <c r="EM82" s="39">
        <v>8.5696045164494503</v>
      </c>
      <c r="EN82" s="39">
        <v>7.8422414360566002</v>
      </c>
      <c r="EO82" s="39">
        <v>7.7801300596256704</v>
      </c>
      <c r="EP82" s="39">
        <v>8.3448066607464995</v>
      </c>
      <c r="EQ82" s="39">
        <v>9.3140053253910899</v>
      </c>
      <c r="ER82" s="39">
        <v>7.8874179265035496</v>
      </c>
      <c r="ES82" s="39">
        <v>8.03008724473729</v>
      </c>
      <c r="ET82" s="39">
        <v>8.67479183002642</v>
      </c>
      <c r="EU82" s="39">
        <v>8.6575589498354404</v>
      </c>
      <c r="EV82" s="39">
        <v>8.0025967054119391</v>
      </c>
      <c r="EW82" s="39">
        <v>8.6322780035344007</v>
      </c>
      <c r="EX82" s="39">
        <v>10.4174925279171</v>
      </c>
      <c r="EY82" s="39">
        <v>10.1506125923119</v>
      </c>
      <c r="EZ82" s="39">
        <v>8.6555883302398104</v>
      </c>
      <c r="FA82" s="39">
        <v>8.7012573132886502</v>
      </c>
      <c r="FB82" s="39">
        <v>9.2635537810194393</v>
      </c>
      <c r="FC82" s="39">
        <v>9.4024939607535991</v>
      </c>
      <c r="FD82" s="39">
        <v>8.56271395129734</v>
      </c>
      <c r="FE82" s="39">
        <v>9.1050294936295302</v>
      </c>
      <c r="FF82" s="39">
        <v>9.5650036906170008</v>
      </c>
      <c r="FG82" s="39">
        <v>9.7645529908254201</v>
      </c>
      <c r="FH82" s="39">
        <v>8.73588772856675</v>
      </c>
      <c r="FI82" s="39">
        <v>9.3894715853106092</v>
      </c>
      <c r="FJ82" s="39">
        <v>10.1844333464134</v>
      </c>
      <c r="FK82" s="39">
        <v>10.6797804122539</v>
      </c>
      <c r="FL82" s="39">
        <v>9.20618806399923</v>
      </c>
      <c r="FM82" s="39">
        <v>9.6464275883383497</v>
      </c>
      <c r="FN82" s="39">
        <v>10.748504332964901</v>
      </c>
      <c r="FO82" s="39">
        <v>12.2298215170992</v>
      </c>
      <c r="FP82" s="39">
        <v>9.9638414846551608</v>
      </c>
      <c r="FQ82" s="39">
        <v>12.1660869233807</v>
      </c>
      <c r="FR82" s="39">
        <v>13.630223744801601</v>
      </c>
      <c r="FS82" s="39">
        <v>14.584462958546901</v>
      </c>
      <c r="FT82" s="39">
        <v>12.6079282744148</v>
      </c>
      <c r="FU82" s="39">
        <v>12.207904803322499</v>
      </c>
      <c r="FV82" s="39">
        <v>14.5269614837161</v>
      </c>
      <c r="FW82" s="39">
        <v>15.3302071948498</v>
      </c>
      <c r="FX82" s="39">
        <v>12.6793229043917</v>
      </c>
      <c r="FY82" s="39">
        <v>13.8971033130585</v>
      </c>
      <c r="FZ82" s="39">
        <v>14.8755725422266</v>
      </c>
      <c r="GA82" s="39">
        <v>15.659887013657899</v>
      </c>
      <c r="GB82" s="39">
        <v>12.6795941701599</v>
      </c>
      <c r="GC82" s="39">
        <v>13.5254696909017</v>
      </c>
      <c r="GD82" s="39">
        <v>14.6407358315574</v>
      </c>
      <c r="GE82" s="39">
        <v>13.722917674626499</v>
      </c>
      <c r="GF82" s="39">
        <v>3.1129834309898698</v>
      </c>
      <c r="GG82" s="39">
        <v>2.92917360796014</v>
      </c>
      <c r="GH82" s="39">
        <v>3.2384513036100202</v>
      </c>
      <c r="GI82" s="39">
        <v>3.0250762952360999</v>
      </c>
      <c r="GJ82" s="39">
        <v>3.4241123874703501</v>
      </c>
      <c r="GK82" s="145"/>
      <c r="GL82" s="145"/>
      <c r="GM82" s="145"/>
      <c r="GN82" s="145"/>
      <c r="GO82" s="145"/>
      <c r="GP82" s="145"/>
    </row>
    <row r="83" spans="1:205" ht="15" x14ac:dyDescent="0.25">
      <c r="A83" s="36" t="s">
        <v>43</v>
      </c>
      <c r="B83" s="88"/>
      <c r="C83" s="39">
        <v>3.9259000000000004E-3</v>
      </c>
      <c r="D83" s="39">
        <v>5.3448999999999997E-3</v>
      </c>
      <c r="E83" s="39">
        <v>5.7705999999999999E-3</v>
      </c>
      <c r="F83" s="39">
        <v>5.2976000000000004E-3</v>
      </c>
      <c r="G83" s="39">
        <v>5.5814000000000002E-3</v>
      </c>
      <c r="H83" s="39">
        <v>1.10209E-2</v>
      </c>
      <c r="I83" s="39">
        <v>7.0949999999999995E-4</v>
      </c>
      <c r="J83" s="39">
        <v>2.3649999999999999E-3</v>
      </c>
      <c r="K83" s="39">
        <v>6.4327999999999998E-3</v>
      </c>
      <c r="L83" s="39">
        <v>2.2231E-3</v>
      </c>
      <c r="M83" s="39">
        <v>1.8919999999999999E-4</v>
      </c>
      <c r="N83" s="39">
        <v>1.2771E-3</v>
      </c>
      <c r="O83" s="39">
        <v>1.3717E-3</v>
      </c>
      <c r="P83" s="39">
        <v>4.2569999999999999E-4</v>
      </c>
      <c r="Q83" s="39">
        <v>1.4189999999999999E-3</v>
      </c>
      <c r="R83" s="39">
        <v>4.3515999999999997E-3</v>
      </c>
      <c r="S83" s="39">
        <v>8.5139999999999999E-4</v>
      </c>
      <c r="T83" s="39">
        <v>5.6760000000000003E-4</v>
      </c>
      <c r="U83" s="39">
        <v>2.8379999999999998E-3</v>
      </c>
      <c r="V83" s="39">
        <v>1.2298000000000001E-3</v>
      </c>
      <c r="W83" s="39">
        <v>3.5474999999999999E-3</v>
      </c>
      <c r="X83" s="39">
        <v>2.6488000000000002E-3</v>
      </c>
      <c r="Y83" s="39">
        <v>8.5139999999999999E-4</v>
      </c>
      <c r="Z83" s="39">
        <v>3.5002000000000002E-3</v>
      </c>
      <c r="AA83" s="39">
        <v>6.6220000000000005E-4</v>
      </c>
      <c r="AB83" s="39">
        <v>5.6760000000000003E-4</v>
      </c>
      <c r="AC83" s="39">
        <v>5.6760000000000003E-4</v>
      </c>
      <c r="AD83" s="39">
        <v>1.3717E-3</v>
      </c>
      <c r="AE83" s="39">
        <v>1.2298000000000001E-3</v>
      </c>
      <c r="AF83" s="39">
        <v>0</v>
      </c>
      <c r="AG83" s="39">
        <v>1.4190000000000001E-4</v>
      </c>
      <c r="AH83" s="39">
        <v>3.7839999999999998E-4</v>
      </c>
      <c r="AI83" s="39">
        <v>1.8919999999999999E-4</v>
      </c>
      <c r="AJ83" s="39">
        <v>9.4599999999999996E-5</v>
      </c>
      <c r="AK83" s="39">
        <v>9.4599999999999996E-5</v>
      </c>
      <c r="AL83" s="39">
        <v>6.1490000000000004E-4</v>
      </c>
      <c r="AM83" s="39">
        <v>6.1490000000000004E-4</v>
      </c>
      <c r="AN83" s="39">
        <v>0</v>
      </c>
      <c r="AO83" s="39">
        <v>2.8380000000000001E-4</v>
      </c>
      <c r="AP83" s="39">
        <v>4.2569999999999999E-4</v>
      </c>
      <c r="AQ83" s="39">
        <v>9.4599999999999996E-5</v>
      </c>
      <c r="AR83" s="39">
        <v>9.9329999999999991E-4</v>
      </c>
      <c r="AS83" s="39">
        <v>6.6220000000000005E-4</v>
      </c>
      <c r="AT83" s="39">
        <v>4.2569999999999999E-4</v>
      </c>
      <c r="AU83" s="39">
        <v>0</v>
      </c>
      <c r="AV83" s="39">
        <v>4.7299999999999998E-5</v>
      </c>
      <c r="AW83" s="39">
        <v>1.4190000000000001E-4</v>
      </c>
      <c r="AX83" s="39">
        <v>9.4599999999999996E-5</v>
      </c>
      <c r="AY83" s="39">
        <v>3.7839999999999998E-4</v>
      </c>
      <c r="AZ83" s="39">
        <v>1.4190000000000001E-4</v>
      </c>
      <c r="BA83" s="39">
        <v>0</v>
      </c>
      <c r="BB83" s="39">
        <v>1.8919999999999999E-4</v>
      </c>
      <c r="BC83" s="39">
        <v>8.5139999999999999E-4</v>
      </c>
      <c r="BD83" s="39">
        <v>7.0949999999999995E-4</v>
      </c>
      <c r="BE83" s="39">
        <v>5.6760000000000003E-4</v>
      </c>
      <c r="BF83" s="39">
        <v>5.6760000000000003E-4</v>
      </c>
      <c r="BG83" s="39">
        <v>9.4599999999999996E-5</v>
      </c>
      <c r="BH83" s="39">
        <v>0</v>
      </c>
      <c r="BI83" s="39">
        <v>0</v>
      </c>
      <c r="BJ83" s="39">
        <v>0</v>
      </c>
      <c r="BK83" s="39">
        <v>9.4599999999999996E-5</v>
      </c>
      <c r="BL83" s="39">
        <v>0</v>
      </c>
      <c r="BM83" s="39">
        <v>0</v>
      </c>
      <c r="BN83" s="39">
        <v>3.7839999999999998E-4</v>
      </c>
      <c r="BO83" s="39">
        <v>1.8919999999999999E-4</v>
      </c>
      <c r="BP83" s="39">
        <v>4.7299999999999998E-5</v>
      </c>
      <c r="BQ83" s="39">
        <v>0</v>
      </c>
      <c r="BR83" s="39">
        <v>9.4599999999999996E-5</v>
      </c>
      <c r="BS83" s="39">
        <v>5.6760000000000003E-4</v>
      </c>
      <c r="BT83" s="39">
        <v>9.4599999999999996E-5</v>
      </c>
      <c r="BU83" s="39">
        <v>0</v>
      </c>
      <c r="BV83" s="39">
        <v>1.4190000000000001E-4</v>
      </c>
      <c r="BW83" s="39">
        <v>1.0406E-3</v>
      </c>
      <c r="BX83" s="39">
        <v>1.10209E-2</v>
      </c>
      <c r="BY83" s="39">
        <v>0</v>
      </c>
      <c r="BZ83" s="39">
        <v>4.7299999999999998E-5</v>
      </c>
      <c r="CA83" s="39">
        <v>2.3176999999999998E-3</v>
      </c>
      <c r="CB83" s="39">
        <v>0</v>
      </c>
      <c r="CC83" s="39">
        <v>0</v>
      </c>
      <c r="CD83" s="39">
        <v>1.4190000000000001E-4</v>
      </c>
      <c r="CE83" s="39">
        <v>0</v>
      </c>
      <c r="CF83" s="39">
        <v>0</v>
      </c>
      <c r="CG83" s="39">
        <v>5.6760000000000003E-4</v>
      </c>
      <c r="CH83" s="39">
        <v>4.7299999999999998E-5</v>
      </c>
      <c r="CI83" s="39">
        <v>7.5679999999999996E-4</v>
      </c>
      <c r="CJ83" s="39">
        <v>0</v>
      </c>
      <c r="CK83" s="39">
        <v>0</v>
      </c>
      <c r="CL83" s="39">
        <v>4.7299999999999998E-5</v>
      </c>
      <c r="CM83" s="39">
        <v>0</v>
      </c>
      <c r="CN83" s="39">
        <v>1.5135999999999999E-3</v>
      </c>
      <c r="CO83" s="39">
        <v>1.4663E-3</v>
      </c>
      <c r="CP83" s="39">
        <v>3.7839999999999998E-4</v>
      </c>
      <c r="CQ83" s="39">
        <v>0</v>
      </c>
      <c r="CR83" s="39">
        <v>2.8380000000000001E-4</v>
      </c>
      <c r="CS83" s="39">
        <v>3.3110000000000002E-4</v>
      </c>
      <c r="CT83" s="39">
        <v>2.8380000000000001E-4</v>
      </c>
      <c r="CU83" s="39">
        <v>9.4599999999999996E-5</v>
      </c>
      <c r="CV83" s="39">
        <v>5.6760000000000003E-4</v>
      </c>
      <c r="CW83" s="39">
        <v>4.7299999999999998E-5</v>
      </c>
      <c r="CX83" s="39">
        <v>0</v>
      </c>
      <c r="CY83" s="39">
        <v>4.7299999999999998E-5</v>
      </c>
      <c r="CZ83" s="39">
        <v>4.7299999999999998E-5</v>
      </c>
      <c r="DA83" s="39">
        <v>4.7299999999999998E-5</v>
      </c>
      <c r="DB83" s="39">
        <v>0</v>
      </c>
      <c r="DC83" s="39">
        <v>0</v>
      </c>
      <c r="DD83" s="39">
        <v>4.7299999999999998E-5</v>
      </c>
      <c r="DE83" s="39">
        <v>4.7299999999999998E-5</v>
      </c>
      <c r="DF83" s="39">
        <v>0</v>
      </c>
      <c r="DG83" s="39">
        <v>4.7299999999999998E-5</v>
      </c>
      <c r="DH83" s="39">
        <v>4.7299999999999998E-5</v>
      </c>
      <c r="DI83" s="39">
        <v>0</v>
      </c>
      <c r="DJ83" s="39">
        <v>4.7299999999999998E-5</v>
      </c>
      <c r="DK83" s="39">
        <v>0</v>
      </c>
      <c r="DL83" s="39">
        <v>0</v>
      </c>
      <c r="DM83" s="39">
        <v>0</v>
      </c>
      <c r="DN83" s="39">
        <v>0</v>
      </c>
      <c r="DO83" s="39">
        <v>4.2569999999999999E-4</v>
      </c>
      <c r="DP83" s="39">
        <v>6.1490000000000004E-4</v>
      </c>
      <c r="DQ83" s="39">
        <v>9.4599999999999996E-5</v>
      </c>
      <c r="DR83" s="39">
        <v>4.7299999999999998E-5</v>
      </c>
      <c r="DS83" s="39">
        <v>4.7299999999999998E-5</v>
      </c>
      <c r="DT83" s="39">
        <v>0</v>
      </c>
      <c r="DU83" s="39">
        <v>0</v>
      </c>
      <c r="DV83" s="39">
        <v>0</v>
      </c>
      <c r="DW83" s="39">
        <v>0</v>
      </c>
      <c r="DX83" s="39">
        <v>0</v>
      </c>
      <c r="DY83" s="39">
        <v>0</v>
      </c>
      <c r="DZ83" s="39">
        <v>4.2853785484313997E-2</v>
      </c>
      <c r="EA83" s="39">
        <v>0</v>
      </c>
      <c r="EB83" s="39">
        <v>0</v>
      </c>
      <c r="EC83" s="39">
        <v>0</v>
      </c>
      <c r="ED83" s="39">
        <v>0</v>
      </c>
      <c r="EE83" s="39">
        <v>0</v>
      </c>
      <c r="EF83" s="39">
        <v>0</v>
      </c>
      <c r="EG83" s="39">
        <v>0</v>
      </c>
      <c r="EH83" s="39">
        <v>0</v>
      </c>
      <c r="EI83" s="39">
        <v>0</v>
      </c>
      <c r="EJ83" s="39">
        <v>0</v>
      </c>
      <c r="EK83" s="39">
        <v>0</v>
      </c>
      <c r="EL83" s="39">
        <v>0</v>
      </c>
      <c r="EM83" s="39">
        <v>0</v>
      </c>
      <c r="EN83" s="39">
        <v>0</v>
      </c>
      <c r="EO83" s="39">
        <v>0</v>
      </c>
      <c r="EP83" s="39">
        <v>0</v>
      </c>
      <c r="EQ83" s="39">
        <v>0</v>
      </c>
      <c r="ER83" s="39">
        <v>0</v>
      </c>
      <c r="ES83" s="39">
        <v>0</v>
      </c>
      <c r="ET83" s="39">
        <v>0</v>
      </c>
      <c r="EU83" s="39">
        <v>0</v>
      </c>
      <c r="EV83" s="39">
        <v>0</v>
      </c>
      <c r="EW83" s="39">
        <v>0</v>
      </c>
      <c r="EX83" s="39">
        <v>0</v>
      </c>
      <c r="EY83" s="39">
        <v>3.8785986862182602E-3</v>
      </c>
      <c r="EZ83" s="39">
        <v>4.6826984138488804E-3</v>
      </c>
      <c r="FA83" s="39">
        <v>5.4867981414794898E-3</v>
      </c>
      <c r="FB83" s="39">
        <v>1.5135994873046899E-3</v>
      </c>
      <c r="FC83" s="39">
        <v>2.3176992149352999E-3</v>
      </c>
      <c r="FD83" s="39">
        <v>1.60819945526123E-3</v>
      </c>
      <c r="FE83" s="39">
        <v>4.06779862213135E-3</v>
      </c>
      <c r="FF83" s="39">
        <v>5.0137983016967803E-3</v>
      </c>
      <c r="FG83" s="39">
        <v>-4.7299983978271498E-4</v>
      </c>
      <c r="FH83" s="39">
        <v>0</v>
      </c>
      <c r="FI83" s="39">
        <v>2.9325990066528299E-3</v>
      </c>
      <c r="FJ83" s="39">
        <v>0</v>
      </c>
      <c r="FK83" s="39">
        <v>1.3716995353698701E-3</v>
      </c>
      <c r="FL83" s="39">
        <v>0</v>
      </c>
      <c r="FM83" s="39">
        <v>2.8379990386962899E-4</v>
      </c>
      <c r="FN83" s="39">
        <v>4.7299983978271498E-5</v>
      </c>
      <c r="FO83" s="39">
        <v>0</v>
      </c>
      <c r="FP83" s="39">
        <v>0</v>
      </c>
      <c r="FQ83" s="39">
        <v>4.7299983978271498E-5</v>
      </c>
      <c r="FR83" s="39">
        <v>8.0409972763061501E-4</v>
      </c>
      <c r="FS83" s="39">
        <v>0</v>
      </c>
      <c r="FT83" s="39">
        <v>5.2429159364063499E-4</v>
      </c>
      <c r="FU83" s="39">
        <v>0</v>
      </c>
      <c r="FV83" s="39">
        <v>3.23089064229162E-5</v>
      </c>
      <c r="FW83" s="39">
        <v>0</v>
      </c>
      <c r="FX83" s="39">
        <v>3.1157435963399298E-6</v>
      </c>
      <c r="FY83" s="39">
        <v>0</v>
      </c>
      <c r="FZ83" s="39">
        <v>1.93040635860191E-5</v>
      </c>
      <c r="GA83" s="39">
        <v>0</v>
      </c>
      <c r="GB83" s="39">
        <v>0</v>
      </c>
      <c r="GC83" s="39">
        <v>0</v>
      </c>
      <c r="GD83" s="39">
        <v>0</v>
      </c>
      <c r="GE83" s="39">
        <v>0</v>
      </c>
      <c r="GF83" s="39">
        <v>0</v>
      </c>
      <c r="GG83" s="39">
        <v>1.60189860985738E-5</v>
      </c>
      <c r="GH83" s="39">
        <v>2.35035440854338E-5</v>
      </c>
      <c r="GI83" s="39">
        <v>0</v>
      </c>
      <c r="GJ83" s="39">
        <v>8.5005613334926308E-6</v>
      </c>
      <c r="GL83" s="145"/>
      <c r="GN83" s="145"/>
      <c r="GO83" s="145"/>
      <c r="GP83" s="145"/>
    </row>
    <row r="84" spans="1:205" ht="15" x14ac:dyDescent="0.25">
      <c r="A84" s="36" t="s">
        <v>44</v>
      </c>
      <c r="B84" s="88"/>
      <c r="C84" s="39">
        <v>0</v>
      </c>
      <c r="D84" s="39">
        <v>0</v>
      </c>
      <c r="E84" s="39">
        <v>0</v>
      </c>
      <c r="F84" s="39">
        <v>0</v>
      </c>
      <c r="G84" s="39">
        <v>2.7839999999999999E-4</v>
      </c>
      <c r="H84" s="39">
        <v>3.7120000000000002E-4</v>
      </c>
      <c r="I84" s="39">
        <v>1.0671999999999999E-3</v>
      </c>
      <c r="J84" s="39">
        <v>6.4959999999999996E-4</v>
      </c>
      <c r="K84" s="39">
        <v>0</v>
      </c>
      <c r="L84" s="39">
        <v>2.32E-4</v>
      </c>
      <c r="M84" s="39">
        <v>5.1040000000000005E-4</v>
      </c>
      <c r="N84" s="39">
        <v>5.1040000000000005E-4</v>
      </c>
      <c r="O84" s="39">
        <v>5.5679999999999998E-4</v>
      </c>
      <c r="P84" s="39">
        <v>2.088E-3</v>
      </c>
      <c r="Q84" s="39">
        <v>1.8560000000000001E-4</v>
      </c>
      <c r="R84" s="39">
        <v>1.392E-4</v>
      </c>
      <c r="S84" s="39">
        <v>1.8560000000000001E-4</v>
      </c>
      <c r="T84" s="39">
        <v>9.7440000000000005E-4</v>
      </c>
      <c r="U84" s="39">
        <v>2.32E-4</v>
      </c>
      <c r="V84" s="39">
        <v>2.7839999999999999E-4</v>
      </c>
      <c r="W84" s="39">
        <v>3.2479999999999998E-4</v>
      </c>
      <c r="X84" s="39">
        <v>1.392E-4</v>
      </c>
      <c r="Y84" s="39">
        <v>9.2800000000000006E-5</v>
      </c>
      <c r="Z84" s="39">
        <v>1.8560000000000001E-4</v>
      </c>
      <c r="AA84" s="39">
        <v>1.392E-4</v>
      </c>
      <c r="AB84" s="39">
        <v>1.392E-4</v>
      </c>
      <c r="AC84" s="39">
        <v>1.392E-4</v>
      </c>
      <c r="AD84" s="39">
        <v>9.2800000000000006E-5</v>
      </c>
      <c r="AE84" s="39">
        <v>1.392E-4</v>
      </c>
      <c r="AF84" s="39">
        <v>3.2479999999999998E-4</v>
      </c>
      <c r="AG84" s="39">
        <v>2.32E-4</v>
      </c>
      <c r="AH84" s="39">
        <v>1.392E-4</v>
      </c>
      <c r="AI84" s="39">
        <v>9.2800000000000001E-4</v>
      </c>
      <c r="AJ84" s="39">
        <v>1.8560000000000001E-4</v>
      </c>
      <c r="AK84" s="39">
        <v>1.392E-4</v>
      </c>
      <c r="AL84" s="39">
        <v>1.392E-4</v>
      </c>
      <c r="AM84" s="39">
        <v>1.8560000000000001E-4</v>
      </c>
      <c r="AN84" s="39">
        <v>1.8560000000000001E-4</v>
      </c>
      <c r="AO84" s="39">
        <v>1.392E-4</v>
      </c>
      <c r="AP84" s="39">
        <v>2.32E-4</v>
      </c>
      <c r="AQ84" s="39">
        <v>2.7839999999999999E-4</v>
      </c>
      <c r="AR84" s="39">
        <v>9.2800000000000006E-5</v>
      </c>
      <c r="AS84" s="39">
        <v>1.8560000000000001E-4</v>
      </c>
      <c r="AT84" s="39">
        <v>1.392E-4</v>
      </c>
      <c r="AU84" s="39">
        <v>1.392E-4</v>
      </c>
      <c r="AV84" s="39">
        <v>1.8560000000000001E-4</v>
      </c>
      <c r="AW84" s="39">
        <v>1.8560000000000001E-4</v>
      </c>
      <c r="AX84" s="39">
        <v>9.2800000000000006E-5</v>
      </c>
      <c r="AY84" s="39">
        <v>9.2800000000000006E-5</v>
      </c>
      <c r="AZ84" s="39">
        <v>6.4959999999999996E-4</v>
      </c>
      <c r="BA84" s="39">
        <v>9.2800000000000006E-5</v>
      </c>
      <c r="BB84" s="39">
        <v>8.0736000000000002E-3</v>
      </c>
      <c r="BC84" s="39">
        <v>4.1760000000000001E-4</v>
      </c>
      <c r="BD84" s="39">
        <v>6.0320000000000003E-4</v>
      </c>
      <c r="BE84" s="39">
        <v>3.2479999999999998E-4</v>
      </c>
      <c r="BF84" s="39">
        <v>4.1760000000000001E-4</v>
      </c>
      <c r="BG84" s="39">
        <v>3.2479999999999998E-4</v>
      </c>
      <c r="BH84" s="39">
        <v>1.1136E-3</v>
      </c>
      <c r="BI84" s="39">
        <v>1.8560000000000001E-4</v>
      </c>
      <c r="BJ84" s="39">
        <v>2.32E-4</v>
      </c>
      <c r="BK84" s="39">
        <v>4.6400000000000003E-5</v>
      </c>
      <c r="BL84" s="39">
        <v>2.7839999999999999E-4</v>
      </c>
      <c r="BM84" s="39">
        <v>1.8560000000000001E-4</v>
      </c>
      <c r="BN84" s="39">
        <v>9.2800000000000006E-5</v>
      </c>
      <c r="BO84" s="39">
        <v>9.2800000000000006E-5</v>
      </c>
      <c r="BP84" s="39">
        <v>1.392E-4</v>
      </c>
      <c r="BQ84" s="39">
        <v>1.392E-4</v>
      </c>
      <c r="BR84" s="39">
        <v>3.7120000000000002E-4</v>
      </c>
      <c r="BS84" s="39">
        <v>4.64E-4</v>
      </c>
      <c r="BT84" s="39">
        <v>6.0320000000000003E-4</v>
      </c>
      <c r="BU84" s="39">
        <v>7.4240000000000005E-4</v>
      </c>
      <c r="BV84" s="39">
        <v>4.64E-4</v>
      </c>
      <c r="BW84" s="39">
        <v>2.7839999999999999E-4</v>
      </c>
      <c r="BX84" s="39">
        <v>3.2943999999999998E-3</v>
      </c>
      <c r="BY84" s="39">
        <v>6.96E-4</v>
      </c>
      <c r="BZ84" s="39">
        <v>3.7120000000000002E-4</v>
      </c>
      <c r="CA84" s="39">
        <v>2.4591999999999999E-3</v>
      </c>
      <c r="CB84" s="39">
        <v>4.4543999999999999E-3</v>
      </c>
      <c r="CC84" s="39">
        <v>4.3151999999999999E-3</v>
      </c>
      <c r="CD84" s="39">
        <v>2.784E-3</v>
      </c>
      <c r="CE84" s="39">
        <v>1.7631999999999999E-3</v>
      </c>
      <c r="CF84" s="39">
        <v>3.8511999999999999E-3</v>
      </c>
      <c r="CG84" s="39">
        <v>4.176E-3</v>
      </c>
      <c r="CH84" s="39">
        <v>2.552E-3</v>
      </c>
      <c r="CI84" s="39">
        <v>2.9231999999999999E-3</v>
      </c>
      <c r="CJ84" s="39">
        <v>3.1551999999999999E-3</v>
      </c>
      <c r="CK84" s="39">
        <v>3.7583999999999998E-3</v>
      </c>
      <c r="CL84" s="39">
        <v>1.3456E-3</v>
      </c>
      <c r="CM84" s="39">
        <v>4.6400000000000003E-5</v>
      </c>
      <c r="CN84" s="39">
        <v>4.6400000000000003E-5</v>
      </c>
      <c r="CO84" s="39">
        <v>4.6400000000000003E-5</v>
      </c>
      <c r="CP84" s="39">
        <v>9.2800000000000006E-5</v>
      </c>
      <c r="CQ84" s="39">
        <v>1.392E-4</v>
      </c>
      <c r="CR84" s="39">
        <v>4.6400000000000003E-5</v>
      </c>
      <c r="CS84" s="39">
        <v>4.6400000000000003E-5</v>
      </c>
      <c r="CT84" s="39">
        <v>4.2687999999999997E-3</v>
      </c>
      <c r="CU84" s="39">
        <v>4.6400000000000003E-5</v>
      </c>
      <c r="CV84" s="39">
        <v>4.6400000000000003E-5</v>
      </c>
      <c r="CW84" s="39">
        <v>4.6400000000000003E-5</v>
      </c>
      <c r="CX84" s="39">
        <v>0</v>
      </c>
      <c r="CY84" s="39">
        <v>0</v>
      </c>
      <c r="CZ84" s="39">
        <v>4.6400000000000003E-5</v>
      </c>
      <c r="DA84" s="39">
        <v>0</v>
      </c>
      <c r="DB84" s="39">
        <v>0</v>
      </c>
      <c r="DC84" s="39">
        <v>0</v>
      </c>
      <c r="DD84" s="39">
        <v>0</v>
      </c>
      <c r="DE84" s="39">
        <v>0</v>
      </c>
      <c r="DF84" s="39">
        <v>0</v>
      </c>
      <c r="DG84" s="39">
        <v>0</v>
      </c>
      <c r="DH84" s="39">
        <v>0</v>
      </c>
      <c r="DI84" s="39">
        <v>0</v>
      </c>
      <c r="DJ84" s="39">
        <v>2.32E-4</v>
      </c>
      <c r="DK84" s="39">
        <v>0</v>
      </c>
      <c r="DL84" s="39">
        <v>0</v>
      </c>
      <c r="DM84" s="39">
        <v>0</v>
      </c>
      <c r="DN84" s="39">
        <v>0</v>
      </c>
      <c r="DO84" s="39">
        <v>0</v>
      </c>
      <c r="DP84" s="39">
        <v>0</v>
      </c>
      <c r="DQ84" s="39">
        <v>0</v>
      </c>
      <c r="DR84" s="39">
        <v>0</v>
      </c>
      <c r="DS84" s="39">
        <v>0</v>
      </c>
      <c r="DT84" s="39">
        <v>0</v>
      </c>
      <c r="DU84" s="39">
        <v>0</v>
      </c>
      <c r="DV84" s="39">
        <v>0</v>
      </c>
      <c r="DW84" s="39">
        <v>0</v>
      </c>
      <c r="DX84" s="39">
        <v>0</v>
      </c>
      <c r="DY84" s="39">
        <v>0</v>
      </c>
      <c r="DZ84" s="39">
        <v>0</v>
      </c>
      <c r="EA84" s="39">
        <v>0</v>
      </c>
      <c r="EB84" s="39">
        <v>0</v>
      </c>
      <c r="EC84" s="39">
        <v>0</v>
      </c>
      <c r="ED84" s="39">
        <v>0</v>
      </c>
      <c r="EE84" s="39">
        <v>0</v>
      </c>
      <c r="EF84" s="39">
        <v>0</v>
      </c>
      <c r="EG84" s="39">
        <v>0</v>
      </c>
      <c r="EH84" s="39">
        <v>0</v>
      </c>
      <c r="EI84" s="39">
        <v>0</v>
      </c>
      <c r="EJ84" s="39">
        <v>0</v>
      </c>
      <c r="EK84" s="39">
        <v>0</v>
      </c>
      <c r="EL84" s="39">
        <v>0</v>
      </c>
      <c r="EM84" s="39">
        <v>0</v>
      </c>
      <c r="EN84" s="39">
        <v>0</v>
      </c>
      <c r="EO84" s="39">
        <v>0</v>
      </c>
      <c r="EP84" s="39">
        <v>0</v>
      </c>
      <c r="EQ84" s="39">
        <v>0</v>
      </c>
      <c r="ER84" s="39">
        <v>0</v>
      </c>
      <c r="ES84" s="39">
        <v>0</v>
      </c>
      <c r="ET84" s="39">
        <v>5.2428633835830598E-3</v>
      </c>
      <c r="EU84" s="39">
        <v>0</v>
      </c>
      <c r="EV84" s="39">
        <v>0</v>
      </c>
      <c r="EW84" s="39">
        <v>0</v>
      </c>
      <c r="EX84" s="39">
        <v>0</v>
      </c>
      <c r="EY84" s="39">
        <v>0</v>
      </c>
      <c r="EZ84" s="39">
        <v>0</v>
      </c>
      <c r="FA84" s="39">
        <v>0</v>
      </c>
      <c r="FB84" s="39">
        <v>0</v>
      </c>
      <c r="FC84" s="39">
        <v>0</v>
      </c>
      <c r="FD84" s="39">
        <v>0</v>
      </c>
      <c r="FE84" s="39">
        <v>0</v>
      </c>
      <c r="FF84" s="39">
        <v>0</v>
      </c>
      <c r="FG84" s="39">
        <v>0</v>
      </c>
      <c r="FH84" s="39">
        <v>0</v>
      </c>
      <c r="FI84" s="39">
        <v>0</v>
      </c>
      <c r="FJ84" s="39">
        <v>0</v>
      </c>
      <c r="FK84" s="39">
        <v>0</v>
      </c>
      <c r="FL84" s="39">
        <v>0</v>
      </c>
      <c r="FM84" s="39">
        <v>0</v>
      </c>
      <c r="FN84" s="39">
        <v>0</v>
      </c>
      <c r="FO84" s="39">
        <v>0</v>
      </c>
      <c r="FP84" s="39">
        <v>0</v>
      </c>
      <c r="FQ84" s="39">
        <v>0</v>
      </c>
      <c r="FR84" s="39">
        <v>0</v>
      </c>
      <c r="FS84" s="39">
        <v>0</v>
      </c>
      <c r="FT84" s="39">
        <v>0</v>
      </c>
      <c r="FU84" s="39">
        <v>0</v>
      </c>
      <c r="FV84" s="39">
        <v>0</v>
      </c>
      <c r="FW84" s="39">
        <v>0</v>
      </c>
      <c r="FX84" s="39">
        <v>0</v>
      </c>
      <c r="FY84" s="39">
        <v>0</v>
      </c>
      <c r="FZ84" s="39">
        <v>0</v>
      </c>
      <c r="GA84" s="39">
        <v>0</v>
      </c>
      <c r="GB84" s="39">
        <v>0</v>
      </c>
      <c r="GC84" s="39">
        <v>0</v>
      </c>
      <c r="GD84" s="39">
        <v>0</v>
      </c>
      <c r="GE84" s="39">
        <v>0</v>
      </c>
      <c r="GF84" s="39">
        <v>0</v>
      </c>
      <c r="GG84" s="39">
        <v>0</v>
      </c>
      <c r="GH84" s="39">
        <v>0</v>
      </c>
      <c r="GI84" s="39">
        <v>0</v>
      </c>
      <c r="GJ84" s="39">
        <v>0</v>
      </c>
      <c r="GL84" s="145"/>
      <c r="GN84" s="145"/>
      <c r="GO84" s="145"/>
      <c r="GP84" s="145"/>
    </row>
    <row r="85" spans="1:205" ht="15" x14ac:dyDescent="0.25">
      <c r="A85" s="35" t="s">
        <v>154</v>
      </c>
      <c r="B85" s="88">
        <v>4</v>
      </c>
      <c r="C85" s="39">
        <v>0</v>
      </c>
      <c r="D85" s="39">
        <v>0</v>
      </c>
      <c r="E85" s="39">
        <v>0</v>
      </c>
      <c r="F85" s="39">
        <v>0</v>
      </c>
      <c r="G85" s="39">
        <v>0</v>
      </c>
      <c r="H85" s="39">
        <v>0</v>
      </c>
      <c r="I85" s="39">
        <v>0</v>
      </c>
      <c r="J85" s="39">
        <v>0</v>
      </c>
      <c r="K85" s="39">
        <v>0</v>
      </c>
      <c r="L85" s="39">
        <v>0</v>
      </c>
      <c r="M85" s="39">
        <v>0</v>
      </c>
      <c r="N85" s="39">
        <v>0</v>
      </c>
      <c r="O85" s="39">
        <v>0</v>
      </c>
      <c r="P85" s="39">
        <v>0</v>
      </c>
      <c r="Q85" s="39">
        <v>0</v>
      </c>
      <c r="R85" s="39">
        <v>0</v>
      </c>
      <c r="S85" s="39">
        <v>0</v>
      </c>
      <c r="T85" s="39">
        <v>0</v>
      </c>
      <c r="U85" s="39">
        <v>0</v>
      </c>
      <c r="V85" s="39">
        <v>0</v>
      </c>
      <c r="W85" s="39">
        <v>0</v>
      </c>
      <c r="X85" s="39">
        <v>6.5653488198E-3</v>
      </c>
      <c r="Y85" s="39">
        <v>1.1395000000000001E-2</v>
      </c>
      <c r="Z85" s="39">
        <v>9.9330000000000009E-3</v>
      </c>
      <c r="AA85" s="39">
        <v>1.4749E-2</v>
      </c>
      <c r="AB85" s="39">
        <v>1.3502E-2</v>
      </c>
      <c r="AC85" s="39">
        <v>1.1825E-2</v>
      </c>
      <c r="AD85" s="39">
        <v>8.9009999999999992E-3</v>
      </c>
      <c r="AE85" s="39">
        <v>1.6855999999999999E-2</v>
      </c>
      <c r="AF85" s="39">
        <v>9.5029999999999993E-3</v>
      </c>
      <c r="AG85" s="39">
        <v>1.8790999999999999E-2</v>
      </c>
      <c r="AH85" s="39">
        <v>1.6684000000000001E-2</v>
      </c>
      <c r="AI85" s="39">
        <v>1.4448000000000001E-2</v>
      </c>
      <c r="AJ85" s="39">
        <v>1.4878000000000001E-2</v>
      </c>
      <c r="AK85" s="39">
        <v>3.4384999999999999E-2</v>
      </c>
      <c r="AL85" s="39">
        <v>7.2170000000000003E-3</v>
      </c>
      <c r="AM85" s="39">
        <v>2.7762999999999999E-2</v>
      </c>
      <c r="AN85" s="39">
        <v>1.7203E-2</v>
      </c>
      <c r="AO85" s="39">
        <v>1.3252E-2</v>
      </c>
      <c r="AP85" s="39">
        <v>1.5754000000000001E-2</v>
      </c>
      <c r="AQ85" s="39">
        <v>3.4105000000000003E-2</v>
      </c>
      <c r="AR85" s="39">
        <v>2.8056000000000001E-2</v>
      </c>
      <c r="AS85" s="39">
        <v>3.8450999999999999E-2</v>
      </c>
      <c r="AT85" s="39">
        <v>1.9684E-2</v>
      </c>
      <c r="AU85" s="39">
        <v>2.8319E-2</v>
      </c>
      <c r="AV85" s="39">
        <v>2.5371999999999999E-2</v>
      </c>
      <c r="AW85" s="39">
        <v>3.1548E-2</v>
      </c>
      <c r="AX85" s="39">
        <v>1.7430999999999999E-2</v>
      </c>
      <c r="AY85" s="39">
        <v>1.8269000000000001E-2</v>
      </c>
      <c r="AZ85" s="39">
        <v>9.5029999999999993E-3</v>
      </c>
      <c r="BA85" s="39">
        <v>1.1653E-2</v>
      </c>
      <c r="BB85" s="39">
        <v>2.5929000000000001E-2</v>
      </c>
      <c r="BC85" s="39">
        <v>8.8579999999999996E-3</v>
      </c>
      <c r="BD85" s="39">
        <v>1.1868E-2</v>
      </c>
      <c r="BE85" s="39">
        <v>1.9350000000000001E-3</v>
      </c>
      <c r="BF85" s="39">
        <v>1.806E-2</v>
      </c>
      <c r="BG85" s="39">
        <v>7.1809999999999999E-3</v>
      </c>
      <c r="BH85" s="39">
        <v>1.1610000000000001E-2</v>
      </c>
      <c r="BI85" s="39">
        <v>9.5029999999999993E-3</v>
      </c>
      <c r="BJ85" s="39">
        <v>7.6109999999999997E-3</v>
      </c>
      <c r="BK85" s="39">
        <v>9.8040000000000002E-3</v>
      </c>
      <c r="BL85" s="39">
        <v>1.3287E-2</v>
      </c>
      <c r="BM85" s="39">
        <v>1.2427000000000001E-2</v>
      </c>
      <c r="BN85" s="39">
        <v>7.0089999999999996E-3</v>
      </c>
      <c r="BO85" s="39">
        <v>1.0148000000000001E-2</v>
      </c>
      <c r="BP85" s="39">
        <v>1.4147E-2</v>
      </c>
      <c r="BQ85" s="39">
        <v>1.2083E-2</v>
      </c>
      <c r="BR85" s="39">
        <v>1.2814000000000001E-2</v>
      </c>
      <c r="BS85" s="39">
        <v>1.2168999999999999E-2</v>
      </c>
      <c r="BT85" s="39">
        <v>2.1413999999999999E-2</v>
      </c>
      <c r="BU85" s="39">
        <v>2.6574E-2</v>
      </c>
      <c r="BV85" s="39">
        <v>1.8404E-2</v>
      </c>
      <c r="BW85" s="39">
        <v>1.7801999999999998E-2</v>
      </c>
      <c r="BX85" s="39">
        <v>1.3459E-2</v>
      </c>
      <c r="BY85" s="39">
        <v>1.4878000000000001E-2</v>
      </c>
      <c r="BZ85" s="39">
        <v>1.7285999999999999E-2</v>
      </c>
      <c r="CA85" s="39">
        <v>1.4577E-2</v>
      </c>
      <c r="CB85" s="39">
        <v>2.0209999999999999E-2</v>
      </c>
      <c r="CC85" s="39">
        <v>1.6383000000000002E-2</v>
      </c>
      <c r="CD85" s="39">
        <v>1.0749999999999999E-2</v>
      </c>
      <c r="CE85" s="39">
        <v>1.6254000000000001E-2</v>
      </c>
      <c r="CF85" s="39">
        <v>1.8447000000000002E-2</v>
      </c>
      <c r="CG85" s="39">
        <v>1.3416000000000001E-2</v>
      </c>
      <c r="CH85" s="39">
        <v>2.2317E-2</v>
      </c>
      <c r="CI85" s="39">
        <v>2.3177E-2</v>
      </c>
      <c r="CJ85" s="39">
        <v>2.7089999999999999E-2</v>
      </c>
      <c r="CK85" s="39">
        <v>1.7329000000000001E-2</v>
      </c>
      <c r="CL85" s="39">
        <v>1.51620440164375E-2</v>
      </c>
      <c r="CM85" s="39">
        <v>1.72E-2</v>
      </c>
      <c r="CN85" s="39">
        <v>1.7329000000000001E-2</v>
      </c>
      <c r="CO85" s="39">
        <v>1.376E-2</v>
      </c>
      <c r="CP85" s="39">
        <v>2.04018037932133E-2</v>
      </c>
      <c r="CQ85" s="39">
        <v>1.7243000000000001E-2</v>
      </c>
      <c r="CR85" s="39">
        <v>2.3821999999999999E-2</v>
      </c>
      <c r="CS85" s="39">
        <v>1.6985E-2</v>
      </c>
      <c r="CT85" s="39">
        <v>1.1180000000000001E-2</v>
      </c>
      <c r="CU85" s="39">
        <v>8.2543581363968399E-5</v>
      </c>
      <c r="CV85" s="39">
        <v>1.32069730182349E-3</v>
      </c>
      <c r="CW85" s="39">
        <v>0</v>
      </c>
      <c r="CX85" s="39">
        <v>0</v>
      </c>
      <c r="CY85" s="39">
        <v>6.6040396737583401E-4</v>
      </c>
      <c r="CZ85" s="39">
        <v>1.0731564469857299E-3</v>
      </c>
      <c r="DA85" s="39">
        <v>0</v>
      </c>
      <c r="DB85" s="39">
        <v>0</v>
      </c>
      <c r="DC85" s="39">
        <v>0</v>
      </c>
      <c r="DD85" s="39">
        <v>0</v>
      </c>
      <c r="DE85" s="39">
        <v>0</v>
      </c>
      <c r="DF85" s="39">
        <v>0</v>
      </c>
      <c r="DG85" s="39">
        <v>0</v>
      </c>
      <c r="DH85" s="39">
        <v>0</v>
      </c>
      <c r="DI85" s="39">
        <v>0</v>
      </c>
      <c r="DJ85" s="39">
        <v>0</v>
      </c>
      <c r="DK85" s="39">
        <v>0</v>
      </c>
      <c r="DL85" s="39">
        <v>0</v>
      </c>
      <c r="DM85" s="39">
        <v>0</v>
      </c>
      <c r="DN85" s="39">
        <v>0</v>
      </c>
      <c r="DO85" s="39">
        <v>0</v>
      </c>
      <c r="DP85" s="39">
        <v>0</v>
      </c>
      <c r="DQ85" s="39">
        <v>0</v>
      </c>
      <c r="DR85" s="39">
        <v>0</v>
      </c>
      <c r="DS85" s="39">
        <v>0</v>
      </c>
      <c r="DT85" s="39">
        <v>0</v>
      </c>
      <c r="DU85" s="39">
        <v>0</v>
      </c>
      <c r="DV85" s="39">
        <v>0</v>
      </c>
      <c r="DW85" s="39">
        <v>0</v>
      </c>
      <c r="DX85" s="39">
        <v>0</v>
      </c>
      <c r="DY85" s="39">
        <v>0</v>
      </c>
      <c r="DZ85" s="39">
        <v>0</v>
      </c>
      <c r="EA85" s="39">
        <v>0</v>
      </c>
      <c r="EB85" s="39">
        <v>0</v>
      </c>
      <c r="EC85" s="39">
        <v>0</v>
      </c>
      <c r="ED85" s="39">
        <v>0</v>
      </c>
      <c r="EE85" s="39">
        <v>0</v>
      </c>
      <c r="EF85" s="39">
        <v>0</v>
      </c>
      <c r="EG85" s="39">
        <v>0</v>
      </c>
      <c r="EH85" s="39">
        <v>0</v>
      </c>
      <c r="EI85" s="39">
        <v>7.3099999999999999E-4</v>
      </c>
      <c r="EJ85" s="39">
        <v>3.741E-3</v>
      </c>
      <c r="EK85" s="39">
        <v>4.3214999999999998E-3</v>
      </c>
      <c r="EL85" s="39">
        <v>1.6770000000000001E-3</v>
      </c>
      <c r="EM85" s="39">
        <v>0</v>
      </c>
      <c r="EN85" s="39">
        <v>0</v>
      </c>
      <c r="EO85" s="39">
        <v>0</v>
      </c>
      <c r="EP85" s="39">
        <v>0</v>
      </c>
      <c r="EQ85" s="39">
        <v>0</v>
      </c>
      <c r="ER85" s="39">
        <v>0</v>
      </c>
      <c r="ES85" s="39">
        <v>0</v>
      </c>
      <c r="ET85" s="39">
        <v>9.2020000000000001E-3</v>
      </c>
      <c r="EU85" s="39">
        <v>0</v>
      </c>
      <c r="EV85" s="39">
        <v>0</v>
      </c>
      <c r="EW85" s="39">
        <v>0</v>
      </c>
      <c r="EX85" s="39">
        <v>0</v>
      </c>
      <c r="EY85" s="39">
        <v>0</v>
      </c>
      <c r="EZ85" s="39">
        <v>0</v>
      </c>
      <c r="FA85" s="39">
        <v>0</v>
      </c>
      <c r="FB85" s="39">
        <v>0</v>
      </c>
      <c r="FC85" s="39">
        <v>0</v>
      </c>
      <c r="FD85" s="39">
        <v>0</v>
      </c>
      <c r="FE85" s="39">
        <v>0</v>
      </c>
      <c r="FF85" s="39">
        <v>0</v>
      </c>
      <c r="FG85" s="39">
        <v>0</v>
      </c>
      <c r="FH85" s="39">
        <v>0</v>
      </c>
      <c r="FI85" s="39">
        <v>0</v>
      </c>
      <c r="FJ85" s="39">
        <v>0</v>
      </c>
      <c r="FK85" s="39">
        <v>0</v>
      </c>
      <c r="FL85" s="39">
        <v>0</v>
      </c>
      <c r="FM85" s="39">
        <v>0</v>
      </c>
      <c r="FN85" s="39">
        <v>0</v>
      </c>
      <c r="FO85" s="39">
        <v>0</v>
      </c>
      <c r="FP85" s="39">
        <v>0</v>
      </c>
      <c r="FQ85" s="39">
        <v>0</v>
      </c>
      <c r="FR85" s="39">
        <v>0</v>
      </c>
      <c r="FS85" s="39">
        <v>0</v>
      </c>
      <c r="FT85" s="39">
        <v>0</v>
      </c>
      <c r="FU85" s="39">
        <v>0</v>
      </c>
      <c r="FV85" s="39">
        <v>0</v>
      </c>
      <c r="FW85" s="39">
        <v>0</v>
      </c>
      <c r="FX85" s="39">
        <v>0</v>
      </c>
      <c r="FY85" s="39">
        <v>0</v>
      </c>
      <c r="FZ85" s="39">
        <v>0</v>
      </c>
      <c r="GA85" s="39">
        <v>0</v>
      </c>
      <c r="GB85" s="39">
        <v>0</v>
      </c>
      <c r="GC85" s="39">
        <v>0</v>
      </c>
      <c r="GD85" s="39">
        <v>0</v>
      </c>
      <c r="GE85" s="39">
        <v>0</v>
      </c>
      <c r="GF85" s="39">
        <v>0</v>
      </c>
      <c r="GG85" s="39">
        <v>0</v>
      </c>
      <c r="GH85" s="39">
        <v>0</v>
      </c>
      <c r="GI85" s="39">
        <v>0</v>
      </c>
      <c r="GJ85" s="39">
        <v>0</v>
      </c>
      <c r="GL85" s="145"/>
      <c r="GN85" s="145"/>
      <c r="GO85" s="145"/>
      <c r="GP85" s="145"/>
    </row>
    <row r="86" spans="1:205" ht="15" x14ac:dyDescent="0.2">
      <c r="A86" s="9"/>
      <c r="B86" s="87"/>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c r="AW86" s="9"/>
      <c r="AX86" s="9"/>
      <c r="AY86" s="9"/>
      <c r="AZ86" s="9"/>
      <c r="BA86" s="9"/>
      <c r="BB86" s="9"/>
      <c r="BC86" s="9"/>
      <c r="BD86" s="9"/>
      <c r="BE86" s="9"/>
      <c r="BF86" s="9"/>
      <c r="BG86" s="9"/>
      <c r="BH86" s="9"/>
      <c r="BI86" s="9"/>
      <c r="BJ86" s="9"/>
      <c r="BK86" s="9"/>
      <c r="BL86" s="9"/>
      <c r="BM86" s="9"/>
      <c r="BN86" s="9"/>
      <c r="BO86" s="9"/>
      <c r="BP86" s="9"/>
      <c r="BQ86" s="9"/>
      <c r="BR86" s="9"/>
      <c r="BS86" s="9"/>
      <c r="BT86" s="9"/>
      <c r="BU86" s="9"/>
      <c r="BV86" s="9"/>
      <c r="BW86" s="9"/>
      <c r="BX86" s="9"/>
      <c r="BY86" s="9"/>
      <c r="BZ86" s="9"/>
      <c r="CA86" s="9"/>
      <c r="CB86" s="9"/>
      <c r="CC86" s="9"/>
      <c r="CD86" s="9"/>
      <c r="CE86" s="9"/>
      <c r="CF86" s="9"/>
      <c r="CG86" s="9"/>
      <c r="CH86" s="9"/>
      <c r="CI86" s="9"/>
      <c r="CJ86" s="9"/>
      <c r="CK86" s="9"/>
      <c r="CL86" s="9"/>
      <c r="CM86" s="9"/>
      <c r="CN86" s="9"/>
      <c r="CO86" s="9"/>
      <c r="CP86" s="9"/>
      <c r="CQ86" s="9"/>
      <c r="CR86" s="9"/>
      <c r="CS86" s="9"/>
      <c r="CT86" s="9"/>
      <c r="CU86" s="9"/>
      <c r="CV86" s="9"/>
      <c r="CW86" s="9"/>
      <c r="CX86" s="9"/>
      <c r="CY86" s="9"/>
      <c r="CZ86" s="9"/>
      <c r="DA86" s="9"/>
      <c r="DB86" s="9"/>
      <c r="DC86" s="9"/>
      <c r="DD86" s="9"/>
      <c r="DE86" s="9"/>
      <c r="DF86" s="9"/>
      <c r="DG86" s="9"/>
      <c r="DH86" s="9"/>
      <c r="DI86" s="9"/>
      <c r="DJ86" s="9"/>
      <c r="DK86" s="9"/>
      <c r="DL86" s="9"/>
      <c r="DM86" s="9"/>
      <c r="DN86" s="9"/>
      <c r="DO86" s="9"/>
      <c r="DP86" s="9"/>
      <c r="DQ86" s="9"/>
      <c r="DR86" s="9"/>
      <c r="DS86" s="9"/>
      <c r="DT86" s="9"/>
      <c r="DU86" s="9"/>
      <c r="DV86" s="9"/>
      <c r="DW86" s="9"/>
      <c r="DX86" s="9"/>
      <c r="DY86" s="9"/>
      <c r="DZ86" s="9"/>
      <c r="EA86" s="9"/>
      <c r="EB86" s="9"/>
      <c r="EC86" s="9"/>
      <c r="ED86" s="9"/>
      <c r="EE86" s="9"/>
      <c r="EF86" s="9"/>
      <c r="EG86" s="9"/>
      <c r="EH86" s="9"/>
      <c r="EI86" s="9"/>
      <c r="EJ86" s="9"/>
      <c r="EK86" s="9"/>
      <c r="EL86" s="9"/>
      <c r="EM86" s="9"/>
      <c r="EN86" s="9"/>
      <c r="EO86" s="9"/>
      <c r="EP86" s="9"/>
      <c r="EQ86" s="9"/>
      <c r="ER86" s="9"/>
      <c r="ES86" s="9"/>
      <c r="ET86" s="9"/>
      <c r="EU86" s="9"/>
      <c r="EV86" s="9"/>
      <c r="EW86" s="9"/>
      <c r="EX86" s="9"/>
      <c r="EY86" s="9"/>
      <c r="EZ86" s="9"/>
      <c r="FA86" s="9"/>
      <c r="FB86" s="9"/>
      <c r="FC86" s="9"/>
      <c r="FD86" s="9"/>
      <c r="FE86" s="9"/>
      <c r="FF86" s="9"/>
      <c r="FG86" s="9"/>
      <c r="FH86" s="9"/>
      <c r="FI86" s="9"/>
      <c r="FJ86" s="9"/>
      <c r="FK86" s="9"/>
      <c r="FL86" s="9"/>
      <c r="FM86" s="9"/>
      <c r="FN86" s="9"/>
      <c r="FO86" s="9"/>
      <c r="FP86" s="9"/>
      <c r="FQ86" s="9"/>
      <c r="FR86" s="9"/>
      <c r="FS86" s="9"/>
      <c r="FT86" s="9"/>
      <c r="FU86" s="9"/>
      <c r="FV86" s="9"/>
      <c r="FW86" s="9"/>
      <c r="FX86" s="9"/>
      <c r="FY86" s="9"/>
      <c r="FZ86" s="9"/>
      <c r="GA86" s="9"/>
      <c r="GB86" s="9"/>
      <c r="GC86" s="9"/>
      <c r="GD86" s="9"/>
      <c r="GE86" s="9"/>
      <c r="GF86" s="9"/>
      <c r="GG86" s="9"/>
      <c r="GH86" s="9"/>
      <c r="GI86" s="9"/>
      <c r="GJ86" s="9"/>
      <c r="GL86" s="145"/>
      <c r="GM86" s="146"/>
      <c r="GN86" s="145"/>
      <c r="GO86" s="145"/>
      <c r="GP86" s="145"/>
      <c r="GQ86" s="147"/>
      <c r="GR86" s="147"/>
      <c r="GS86" s="147"/>
      <c r="GT86" s="147"/>
    </row>
    <row r="87" spans="1:205" ht="15" x14ac:dyDescent="0.25">
      <c r="A87" s="32" t="s">
        <v>59</v>
      </c>
      <c r="B87" s="85"/>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c r="AT87" s="14"/>
      <c r="AU87" s="14"/>
      <c r="AV87" s="14"/>
      <c r="AW87" s="14"/>
      <c r="AX87" s="14"/>
      <c r="AY87" s="14"/>
      <c r="AZ87" s="14"/>
      <c r="BA87" s="14"/>
      <c r="BB87" s="14"/>
      <c r="BC87" s="14"/>
      <c r="BD87" s="14"/>
      <c r="BE87" s="14"/>
      <c r="BF87" s="14"/>
      <c r="BG87" s="14"/>
      <c r="BH87" s="14"/>
      <c r="BI87" s="14"/>
      <c r="BJ87" s="14"/>
      <c r="BK87" s="14"/>
      <c r="BL87" s="14"/>
      <c r="BM87" s="14"/>
      <c r="BN87" s="14"/>
      <c r="BO87" s="14"/>
      <c r="BP87" s="14"/>
      <c r="BQ87" s="14"/>
      <c r="BR87" s="14"/>
      <c r="BS87" s="14"/>
      <c r="BT87" s="14"/>
      <c r="BU87" s="14"/>
      <c r="BV87" s="14"/>
      <c r="BW87" s="14"/>
      <c r="BX87" s="14"/>
      <c r="BY87" s="14"/>
      <c r="BZ87" s="14"/>
      <c r="CA87" s="14"/>
      <c r="CB87" s="14"/>
      <c r="CC87" s="14"/>
      <c r="CD87" s="14"/>
      <c r="CE87" s="14"/>
      <c r="CF87" s="14"/>
      <c r="CG87" s="14"/>
      <c r="CH87" s="14"/>
      <c r="CI87" s="14"/>
      <c r="CJ87" s="14"/>
      <c r="CK87" s="14"/>
      <c r="CL87" s="14"/>
      <c r="CM87" s="14"/>
      <c r="CN87" s="14"/>
      <c r="CO87" s="14"/>
      <c r="CP87" s="14"/>
      <c r="CQ87" s="14"/>
      <c r="CR87" s="14"/>
      <c r="CS87" s="14"/>
      <c r="CT87" s="14"/>
      <c r="CU87" s="14"/>
      <c r="CV87" s="14"/>
      <c r="CW87" s="14"/>
      <c r="CX87" s="14"/>
      <c r="CY87" s="14"/>
      <c r="CZ87" s="14"/>
      <c r="DA87" s="14"/>
      <c r="DB87" s="14"/>
      <c r="DC87" s="14"/>
      <c r="DD87" s="14"/>
      <c r="DE87" s="14"/>
      <c r="DF87" s="14"/>
      <c r="DG87" s="14"/>
      <c r="DH87" s="14"/>
      <c r="DI87" s="14"/>
      <c r="DJ87" s="14"/>
      <c r="DK87" s="14"/>
      <c r="DL87" s="14"/>
      <c r="DM87" s="14"/>
      <c r="DN87" s="14"/>
      <c r="DO87" s="14"/>
      <c r="DP87" s="14"/>
      <c r="DQ87" s="14"/>
      <c r="DR87" s="14"/>
      <c r="DS87" s="14"/>
      <c r="DT87" s="14"/>
      <c r="DU87" s="14"/>
      <c r="DV87" s="14"/>
      <c r="DW87" s="14"/>
      <c r="DX87" s="14"/>
      <c r="DY87" s="14"/>
      <c r="DZ87" s="14"/>
      <c r="EA87" s="14"/>
      <c r="EB87" s="14"/>
      <c r="EC87" s="14"/>
      <c r="ED87" s="14"/>
      <c r="EE87" s="14"/>
      <c r="EF87" s="14"/>
      <c r="EG87" s="14"/>
      <c r="EH87" s="14"/>
      <c r="EI87" s="14"/>
      <c r="EJ87" s="14"/>
      <c r="EK87" s="14"/>
      <c r="EL87" s="14"/>
      <c r="EM87" s="14"/>
      <c r="EN87" s="14"/>
      <c r="EO87" s="14"/>
      <c r="EP87" s="14"/>
      <c r="EQ87" s="14"/>
      <c r="ER87" s="14"/>
      <c r="ES87" s="14"/>
      <c r="ET87" s="14"/>
      <c r="EU87" s="14"/>
      <c r="EV87" s="14"/>
      <c r="EW87" s="14"/>
      <c r="EX87" s="14"/>
      <c r="EY87" s="14"/>
      <c r="EZ87" s="14"/>
      <c r="FA87" s="14"/>
      <c r="FB87" s="14"/>
      <c r="FC87" s="14"/>
      <c r="FD87" s="14"/>
      <c r="FE87" s="14"/>
      <c r="FF87" s="14"/>
      <c r="FG87" s="14"/>
      <c r="FH87" s="14"/>
      <c r="FI87" s="14"/>
      <c r="FJ87" s="14"/>
      <c r="FK87" s="14"/>
      <c r="FL87" s="14"/>
      <c r="FM87" s="14"/>
      <c r="FN87" s="14"/>
      <c r="FO87" s="14"/>
      <c r="FP87" s="14"/>
      <c r="FQ87" s="14"/>
      <c r="FR87" s="14"/>
      <c r="FS87" s="14"/>
      <c r="FT87" s="14"/>
      <c r="FU87" s="14"/>
      <c r="FV87" s="14"/>
      <c r="FW87" s="14"/>
      <c r="FX87" s="14"/>
      <c r="FY87" s="14"/>
      <c r="FZ87" s="14"/>
      <c r="GA87" s="14"/>
      <c r="GB87" s="14"/>
      <c r="GC87" s="14"/>
      <c r="GD87" s="14"/>
      <c r="GE87" s="14"/>
      <c r="GF87" s="14"/>
      <c r="GG87" s="14"/>
      <c r="GH87" s="14"/>
      <c r="GI87" s="14"/>
      <c r="GJ87" s="14"/>
      <c r="GL87" s="145"/>
      <c r="GN87" s="145"/>
      <c r="GO87" s="145"/>
      <c r="GP87" s="145"/>
    </row>
    <row r="88" spans="1:205" ht="15" x14ac:dyDescent="0.2">
      <c r="A88" s="25" t="s">
        <v>31</v>
      </c>
      <c r="B88" s="84"/>
      <c r="C88" s="17">
        <f>SUM(C89:C91)</f>
        <v>36.013013679238099</v>
      </c>
      <c r="D88" s="17">
        <f t="shared" ref="D88:BO88" si="105">SUM(D89:D91)</f>
        <v>41.789462857298098</v>
      </c>
      <c r="E88" s="17">
        <f t="shared" si="105"/>
        <v>46.860142829751894</v>
      </c>
      <c r="F88" s="17">
        <f t="shared" si="105"/>
        <v>40.987981956670005</v>
      </c>
      <c r="G88" s="17">
        <f t="shared" si="105"/>
        <v>39.577115252830801</v>
      </c>
      <c r="H88" s="17">
        <f t="shared" si="105"/>
        <v>35.608105982856301</v>
      </c>
      <c r="I88" s="17">
        <f t="shared" si="105"/>
        <v>36.346064143674397</v>
      </c>
      <c r="J88" s="17">
        <f t="shared" si="105"/>
        <v>29.502182874244234</v>
      </c>
      <c r="K88" s="17">
        <f t="shared" si="105"/>
        <v>40.976316725777295</v>
      </c>
      <c r="L88" s="17">
        <f t="shared" si="105"/>
        <v>40.994640555890697</v>
      </c>
      <c r="M88" s="17">
        <f t="shared" si="105"/>
        <v>37.7597135555759</v>
      </c>
      <c r="N88" s="17">
        <f t="shared" si="105"/>
        <v>44.4642538157958</v>
      </c>
      <c r="O88" s="17">
        <f t="shared" si="105"/>
        <v>36.387396047051617</v>
      </c>
      <c r="P88" s="17">
        <f t="shared" si="105"/>
        <v>41.211999163584501</v>
      </c>
      <c r="Q88" s="17">
        <f t="shared" si="105"/>
        <v>41.468422238404202</v>
      </c>
      <c r="R88" s="17">
        <f t="shared" si="105"/>
        <v>32.965262964061949</v>
      </c>
      <c r="S88" s="17">
        <f t="shared" si="105"/>
        <v>37.41207363422285</v>
      </c>
      <c r="T88" s="17">
        <f t="shared" si="105"/>
        <v>23.915440192862331</v>
      </c>
      <c r="U88" s="17">
        <f t="shared" si="105"/>
        <v>41.176825447092298</v>
      </c>
      <c r="V88" s="17">
        <f t="shared" si="105"/>
        <v>37.247557455363904</v>
      </c>
      <c r="W88" s="17">
        <f t="shared" si="105"/>
        <v>33.447234447893798</v>
      </c>
      <c r="X88" s="17">
        <f t="shared" si="105"/>
        <v>37.866451446224339</v>
      </c>
      <c r="Y88" s="17">
        <f t="shared" si="105"/>
        <v>35.167426949569581</v>
      </c>
      <c r="Z88" s="17">
        <f t="shared" si="105"/>
        <v>38.657960399838871</v>
      </c>
      <c r="AA88" s="17">
        <f t="shared" si="105"/>
        <v>38.116610057364156</v>
      </c>
      <c r="AB88" s="17">
        <f t="shared" si="105"/>
        <v>22.298041854134439</v>
      </c>
      <c r="AC88" s="17">
        <f t="shared" si="105"/>
        <v>37.919459347739206</v>
      </c>
      <c r="AD88" s="17">
        <f t="shared" si="105"/>
        <v>36.975445174434121</v>
      </c>
      <c r="AE88" s="17">
        <f t="shared" si="105"/>
        <v>32.378585736678716</v>
      </c>
      <c r="AF88" s="17">
        <f t="shared" si="105"/>
        <v>36.429256242324179</v>
      </c>
      <c r="AG88" s="17">
        <f t="shared" si="105"/>
        <v>24.15164148971834</v>
      </c>
      <c r="AH88" s="17">
        <f t="shared" si="105"/>
        <v>36.139334352167069</v>
      </c>
      <c r="AI88" s="17">
        <f t="shared" si="105"/>
        <v>37.82704408932203</v>
      </c>
      <c r="AJ88" s="17">
        <f t="shared" si="105"/>
        <v>33.237319581781456</v>
      </c>
      <c r="AK88" s="17">
        <f t="shared" si="105"/>
        <v>32.718386264640813</v>
      </c>
      <c r="AL88" s="17">
        <f t="shared" si="105"/>
        <v>3.5034731381166089</v>
      </c>
      <c r="AM88" s="17">
        <f t="shared" si="105"/>
        <v>27.55434973072618</v>
      </c>
      <c r="AN88" s="17">
        <f t="shared" si="105"/>
        <v>34.357946048912872</v>
      </c>
      <c r="AO88" s="17">
        <f t="shared" si="105"/>
        <v>23.823344468237238</v>
      </c>
      <c r="AP88" s="17">
        <f t="shared" si="105"/>
        <v>29.121910268672629</v>
      </c>
      <c r="AQ88" s="17">
        <f t="shared" si="105"/>
        <v>35.76451268660022</v>
      </c>
      <c r="AR88" s="17">
        <f t="shared" si="105"/>
        <v>13.387248042213059</v>
      </c>
      <c r="AS88" s="17">
        <f t="shared" si="105"/>
        <v>33.084831107174232</v>
      </c>
      <c r="AT88" s="17">
        <f t="shared" si="105"/>
        <v>34.905415724071069</v>
      </c>
      <c r="AU88" s="17">
        <f t="shared" si="105"/>
        <v>26.61816538369748</v>
      </c>
      <c r="AV88" s="17">
        <f t="shared" si="105"/>
        <v>34.371179785635206</v>
      </c>
      <c r="AW88" s="17">
        <f t="shared" si="105"/>
        <v>0.76946958868383986</v>
      </c>
      <c r="AX88" s="17">
        <f t="shared" si="105"/>
        <v>7.77622453354161</v>
      </c>
      <c r="AY88" s="17">
        <f t="shared" si="105"/>
        <v>30.843210953872209</v>
      </c>
      <c r="AZ88" s="17">
        <f t="shared" si="105"/>
        <v>26.1094843926222</v>
      </c>
      <c r="BA88" s="17">
        <f t="shared" si="105"/>
        <v>34.070449311040832</v>
      </c>
      <c r="BB88" s="17">
        <f t="shared" si="105"/>
        <v>34.225085489241351</v>
      </c>
      <c r="BC88" s="17">
        <f t="shared" si="105"/>
        <v>40.729558536665508</v>
      </c>
      <c r="BD88" s="17">
        <f t="shared" si="105"/>
        <v>42.203355682593958</v>
      </c>
      <c r="BE88" s="17">
        <f t="shared" si="105"/>
        <v>45.279064673777583</v>
      </c>
      <c r="BF88" s="17">
        <f t="shared" si="105"/>
        <v>44.108525651092378</v>
      </c>
      <c r="BG88" s="17">
        <f t="shared" si="105"/>
        <v>45.98436149461044</v>
      </c>
      <c r="BH88" s="17">
        <f t="shared" si="105"/>
        <v>49.035202222752801</v>
      </c>
      <c r="BI88" s="17">
        <f t="shared" si="105"/>
        <v>45.525134807246545</v>
      </c>
      <c r="BJ88" s="17">
        <f t="shared" si="105"/>
        <v>55.527563972918927</v>
      </c>
      <c r="BK88" s="17">
        <f t="shared" si="105"/>
        <v>53.25135083384491</v>
      </c>
      <c r="BL88" s="17">
        <f t="shared" si="105"/>
        <v>49.40543410855468</v>
      </c>
      <c r="BM88" s="17">
        <f t="shared" si="105"/>
        <v>50.506739500310118</v>
      </c>
      <c r="BN88" s="17">
        <f t="shared" si="105"/>
        <v>58.728373218482616</v>
      </c>
      <c r="BO88" s="17">
        <f t="shared" si="105"/>
        <v>54.56794516723965</v>
      </c>
      <c r="BP88" s="17">
        <f t="shared" ref="BP88:EA88" si="106">SUM(BP89:BP91)</f>
        <v>49.170550490692094</v>
      </c>
      <c r="BQ88" s="17">
        <f t="shared" si="106"/>
        <v>53.674715333297222</v>
      </c>
      <c r="BR88" s="17">
        <f t="shared" si="106"/>
        <v>57.402987083727183</v>
      </c>
      <c r="BS88" s="17">
        <f t="shared" si="106"/>
        <v>54.227769843646705</v>
      </c>
      <c r="BT88" s="17">
        <f t="shared" si="106"/>
        <v>47.880905098978836</v>
      </c>
      <c r="BU88" s="17">
        <f t="shared" si="106"/>
        <v>51.339745645633485</v>
      </c>
      <c r="BV88" s="17">
        <f t="shared" si="106"/>
        <v>55.370244579331668</v>
      </c>
      <c r="BW88" s="17">
        <f t="shared" si="106"/>
        <v>55.810777776549507</v>
      </c>
      <c r="BX88" s="17">
        <f t="shared" si="106"/>
        <v>44.541187000376226</v>
      </c>
      <c r="BY88" s="17">
        <f t="shared" si="106"/>
        <v>50.475889488998575</v>
      </c>
      <c r="BZ88" s="17">
        <f t="shared" si="106"/>
        <v>54.084843582653647</v>
      </c>
      <c r="CA88" s="17">
        <f t="shared" si="106"/>
        <v>49.043112566644673</v>
      </c>
      <c r="CB88" s="17">
        <f t="shared" si="106"/>
        <v>54.679057580326571</v>
      </c>
      <c r="CC88" s="17">
        <f t="shared" si="106"/>
        <v>54.833866521461104</v>
      </c>
      <c r="CD88" s="17">
        <f t="shared" si="106"/>
        <v>47.585273736861211</v>
      </c>
      <c r="CE88" s="17">
        <f t="shared" si="106"/>
        <v>55.28608930085656</v>
      </c>
      <c r="CF88" s="17">
        <f t="shared" si="106"/>
        <v>51.756160539618257</v>
      </c>
      <c r="CG88" s="17">
        <f t="shared" si="106"/>
        <v>56.153599736463832</v>
      </c>
      <c r="CH88" s="17">
        <f t="shared" si="106"/>
        <v>56.292229694522497</v>
      </c>
      <c r="CI88" s="17">
        <f t="shared" si="106"/>
        <v>49.910147719877848</v>
      </c>
      <c r="CJ88" s="17">
        <f t="shared" si="106"/>
        <v>56.128234364199123</v>
      </c>
      <c r="CK88" s="17">
        <f t="shared" si="106"/>
        <v>56.05000222903206</v>
      </c>
      <c r="CL88" s="17">
        <f t="shared" si="106"/>
        <v>53.647285394246374</v>
      </c>
      <c r="CM88" s="17">
        <f t="shared" si="106"/>
        <v>45.115072859864817</v>
      </c>
      <c r="CN88" s="17">
        <f t="shared" si="106"/>
        <v>57.712439192896738</v>
      </c>
      <c r="CO88" s="17">
        <f t="shared" si="106"/>
        <v>53.360097135860784</v>
      </c>
      <c r="CP88" s="17">
        <f t="shared" si="106"/>
        <v>48.750482687326013</v>
      </c>
      <c r="CQ88" s="17">
        <f t="shared" si="106"/>
        <v>53.530081038529985</v>
      </c>
      <c r="CR88" s="17">
        <f t="shared" si="106"/>
        <v>58.184227261471491</v>
      </c>
      <c r="CS88" s="17">
        <f t="shared" si="106"/>
        <v>59.791837575871881</v>
      </c>
      <c r="CT88" s="17">
        <f t="shared" si="106"/>
        <v>57.854862948219186</v>
      </c>
      <c r="CU88" s="17">
        <f t="shared" si="106"/>
        <v>54.371373755081237</v>
      </c>
      <c r="CV88" s="17">
        <f t="shared" si="106"/>
        <v>62.710862802388526</v>
      </c>
      <c r="CW88" s="17">
        <f t="shared" si="106"/>
        <v>59.992220326679806</v>
      </c>
      <c r="CX88" s="17">
        <f t="shared" si="106"/>
        <v>60.720909386058324</v>
      </c>
      <c r="CY88" s="17">
        <f t="shared" si="106"/>
        <v>50.69188143984141</v>
      </c>
      <c r="CZ88" s="17">
        <f t="shared" si="106"/>
        <v>57.850501231712634</v>
      </c>
      <c r="DA88" s="17">
        <f t="shared" si="106"/>
        <v>60.17296462399478</v>
      </c>
      <c r="DB88" s="17">
        <f t="shared" si="106"/>
        <v>56.976520458857749</v>
      </c>
      <c r="DC88" s="17">
        <f t="shared" si="106"/>
        <v>56.791512560222124</v>
      </c>
      <c r="DD88" s="17">
        <f t="shared" si="106"/>
        <v>58.950540751581379</v>
      </c>
      <c r="DE88" s="17">
        <f t="shared" si="106"/>
        <v>59.5006798177603</v>
      </c>
      <c r="DF88" s="17">
        <f t="shared" si="106"/>
        <v>57.305653652111836</v>
      </c>
      <c r="DG88" s="17">
        <f t="shared" si="106"/>
        <v>60.202284999478493</v>
      </c>
      <c r="DH88" s="17">
        <f t="shared" si="106"/>
        <v>50.798659564391649</v>
      </c>
      <c r="DI88" s="17">
        <f t="shared" si="106"/>
        <v>63.642269620874259</v>
      </c>
      <c r="DJ88" s="17">
        <f t="shared" si="106"/>
        <v>55.006934551557613</v>
      </c>
      <c r="DK88" s="17">
        <f t="shared" si="106"/>
        <v>60.448360110175948</v>
      </c>
      <c r="DL88" s="17">
        <f t="shared" si="106"/>
        <v>59.017919054282373</v>
      </c>
      <c r="DM88" s="17">
        <f t="shared" si="106"/>
        <v>60.718215020629252</v>
      </c>
      <c r="DN88" s="17">
        <f t="shared" si="106"/>
        <v>60.913497063396491</v>
      </c>
      <c r="DO88" s="17">
        <f t="shared" si="106"/>
        <v>61.421938051345592</v>
      </c>
      <c r="DP88" s="17">
        <f t="shared" si="106"/>
        <v>58.443649025477171</v>
      </c>
      <c r="DQ88" s="17">
        <f t="shared" si="106"/>
        <v>61.138137586718059</v>
      </c>
      <c r="DR88" s="17">
        <f t="shared" si="106"/>
        <v>60.622827714125492</v>
      </c>
      <c r="DS88" s="17">
        <f t="shared" si="106"/>
        <v>59.508946605595455</v>
      </c>
      <c r="DT88" s="17">
        <f t="shared" si="106"/>
        <v>48.293205785611875</v>
      </c>
      <c r="DU88" s="17">
        <f t="shared" si="106"/>
        <v>60.687869007216705</v>
      </c>
      <c r="DV88" s="17">
        <f t="shared" si="106"/>
        <v>60.633235770119072</v>
      </c>
      <c r="DW88" s="17">
        <f t="shared" si="106"/>
        <v>53.33928717580838</v>
      </c>
      <c r="DX88" s="17">
        <f t="shared" si="106"/>
        <v>60.540115411803477</v>
      </c>
      <c r="DY88" s="17">
        <f t="shared" si="106"/>
        <v>59.048337871708263</v>
      </c>
      <c r="DZ88" s="17">
        <f t="shared" si="106"/>
        <v>63.49764267287415</v>
      </c>
      <c r="EA88" s="17">
        <f t="shared" si="106"/>
        <v>58.244209562740139</v>
      </c>
      <c r="EB88" s="17">
        <f t="shared" ref="EB88:GE88" si="107">SUM(EB89:EB91)</f>
        <v>56.956152308472582</v>
      </c>
      <c r="EC88" s="17">
        <f t="shared" si="107"/>
        <v>57.304800940290242</v>
      </c>
      <c r="ED88" s="17">
        <f t="shared" si="107"/>
        <v>59.535957117813993</v>
      </c>
      <c r="EE88" s="17">
        <f t="shared" si="107"/>
        <v>51.9661668405775</v>
      </c>
      <c r="EF88" s="17">
        <f t="shared" si="107"/>
        <v>54.734592037692352</v>
      </c>
      <c r="EG88" s="17">
        <f t="shared" si="107"/>
        <v>58.1528253094531</v>
      </c>
      <c r="EH88" s="17">
        <f t="shared" si="107"/>
        <v>56.036507447215463</v>
      </c>
      <c r="EI88" s="17">
        <f t="shared" si="107"/>
        <v>60.17154883113637</v>
      </c>
      <c r="EJ88" s="17">
        <f t="shared" si="107"/>
        <v>57.08218898167091</v>
      </c>
      <c r="EK88" s="17">
        <f t="shared" si="107"/>
        <v>55.983791268909293</v>
      </c>
      <c r="EL88" s="17">
        <f t="shared" si="107"/>
        <v>62.064249349013501</v>
      </c>
      <c r="EM88" s="17">
        <f t="shared" si="107"/>
        <v>53.993458733772115</v>
      </c>
      <c r="EN88" s="17">
        <f t="shared" si="107"/>
        <v>59.34248314651618</v>
      </c>
      <c r="EO88" s="17">
        <f t="shared" si="107"/>
        <v>57.651304945996763</v>
      </c>
      <c r="EP88" s="17">
        <f t="shared" si="107"/>
        <v>58.924963083688439</v>
      </c>
      <c r="EQ88" s="17">
        <f t="shared" si="107"/>
        <v>63.614462063489569</v>
      </c>
      <c r="ER88" s="17">
        <f t="shared" si="107"/>
        <v>54.632847556163689</v>
      </c>
      <c r="ES88" s="17">
        <f t="shared" si="107"/>
        <v>62.852130614198892</v>
      </c>
      <c r="ET88" s="17">
        <f t="shared" si="107"/>
        <v>57.079874006283639</v>
      </c>
      <c r="EU88" s="17">
        <f t="shared" si="107"/>
        <v>61.119937707927193</v>
      </c>
      <c r="EV88" s="17">
        <f t="shared" si="107"/>
        <v>63.709281886015106</v>
      </c>
      <c r="EW88" s="17">
        <f t="shared" si="107"/>
        <v>64.641021704650299</v>
      </c>
      <c r="EX88" s="17">
        <f t="shared" si="107"/>
        <v>62.479529165776327</v>
      </c>
      <c r="EY88" s="17">
        <f t="shared" si="107"/>
        <v>66.790368449498843</v>
      </c>
      <c r="EZ88" s="17">
        <f t="shared" si="107"/>
        <v>59.311336500181774</v>
      </c>
      <c r="FA88" s="17">
        <f t="shared" si="107"/>
        <v>63.796643495821684</v>
      </c>
      <c r="FB88" s="17">
        <f t="shared" si="107"/>
        <v>68.574062731483025</v>
      </c>
      <c r="FC88" s="17">
        <f t="shared" si="107"/>
        <v>59.38396470664042</v>
      </c>
      <c r="FD88" s="17">
        <f t="shared" si="107"/>
        <v>63.041553508450008</v>
      </c>
      <c r="FE88" s="17">
        <f t="shared" si="107"/>
        <v>65.36572937202564</v>
      </c>
      <c r="FF88" s="17">
        <f t="shared" si="107"/>
        <v>54.954842039792482</v>
      </c>
      <c r="FG88" s="17">
        <f t="shared" si="107"/>
        <v>56.670212812520035</v>
      </c>
      <c r="FH88" s="17">
        <f t="shared" si="107"/>
        <v>57.810684814108953</v>
      </c>
      <c r="FI88" s="17">
        <f t="shared" si="107"/>
        <v>59.445990866192993</v>
      </c>
      <c r="FJ88" s="17">
        <f t="shared" si="107"/>
        <v>66.132316573966946</v>
      </c>
      <c r="FK88" s="17">
        <f t="shared" si="107"/>
        <v>66.352270220512779</v>
      </c>
      <c r="FL88" s="17">
        <f t="shared" si="107"/>
        <v>59.422236008269913</v>
      </c>
      <c r="FM88" s="17">
        <f t="shared" si="107"/>
        <v>67.046588271960218</v>
      </c>
      <c r="FN88" s="17">
        <f t="shared" si="107"/>
        <v>65.635177041778007</v>
      </c>
      <c r="FO88" s="17">
        <f t="shared" si="107"/>
        <v>63.95484015802846</v>
      </c>
      <c r="FP88" s="17">
        <f t="shared" si="107"/>
        <v>62.022455816380074</v>
      </c>
      <c r="FQ88" s="17">
        <f t="shared" si="107"/>
        <v>62.688083027407572</v>
      </c>
      <c r="FR88" s="17">
        <f t="shared" si="107"/>
        <v>63.329678523169505</v>
      </c>
      <c r="FS88" s="17">
        <f t="shared" si="107"/>
        <v>58.661232617935241</v>
      </c>
      <c r="FT88" s="17">
        <f t="shared" si="107"/>
        <v>62.522416982981078</v>
      </c>
      <c r="FU88" s="17">
        <f t="shared" si="107"/>
        <v>62.324383292259562</v>
      </c>
      <c r="FV88" s="17">
        <f t="shared" si="107"/>
        <v>64.075763364671062</v>
      </c>
      <c r="FW88" s="17">
        <f t="shared" si="107"/>
        <v>61.211262726447863</v>
      </c>
      <c r="FX88" s="17">
        <f t="shared" si="107"/>
        <v>47.582853645685496</v>
      </c>
      <c r="FY88" s="17">
        <f t="shared" si="107"/>
        <v>67.522742940488499</v>
      </c>
      <c r="FZ88" s="17">
        <f t="shared" si="107"/>
        <v>64.482087385616751</v>
      </c>
      <c r="GA88" s="17">
        <f t="shared" si="107"/>
        <v>62.735400547699847</v>
      </c>
      <c r="GB88" s="17">
        <f t="shared" si="107"/>
        <v>61.111897689982094</v>
      </c>
      <c r="GC88" s="17">
        <f t="shared" si="107"/>
        <v>62.255407545423914</v>
      </c>
      <c r="GD88" s="17">
        <f t="shared" si="107"/>
        <v>63.325166264317758</v>
      </c>
      <c r="GE88" s="17">
        <f t="shared" si="107"/>
        <v>55.598258038343722</v>
      </c>
      <c r="GF88" s="17">
        <f>SUM(GF89:GF91)</f>
        <v>30.160501694785232</v>
      </c>
      <c r="GG88" s="17">
        <f t="shared" ref="GG88:GI88" si="108">SUM(GG89:GG91)</f>
        <v>35.683303550815296</v>
      </c>
      <c r="GH88" s="17">
        <f t="shared" ref="GH88" si="109">SUM(GH89:GH91)</f>
        <v>56.599042565189187</v>
      </c>
      <c r="GI88" s="17">
        <f t="shared" si="108"/>
        <v>37.536867192041619</v>
      </c>
      <c r="GJ88" s="17">
        <f t="shared" ref="GJ88" si="110">SUM(GJ89:GJ91)</f>
        <v>44.94378784151894</v>
      </c>
      <c r="GK88" s="145"/>
      <c r="GL88" s="145"/>
      <c r="GM88" s="145"/>
      <c r="GN88" s="145"/>
      <c r="GO88" s="145"/>
      <c r="GP88" s="145"/>
    </row>
    <row r="89" spans="1:205" ht="15" x14ac:dyDescent="0.25">
      <c r="A89" s="35" t="s">
        <v>21</v>
      </c>
      <c r="B89" s="88"/>
      <c r="C89" s="39">
        <v>24.563260753950001</v>
      </c>
      <c r="D89" s="39">
        <v>30.108292797198999</v>
      </c>
      <c r="E89" s="39">
        <v>35.243291349524398</v>
      </c>
      <c r="F89" s="39">
        <v>32.587981933081103</v>
      </c>
      <c r="G89" s="39">
        <v>26.598727335583899</v>
      </c>
      <c r="H89" s="39">
        <v>23.249492681784901</v>
      </c>
      <c r="I89" s="39">
        <v>24.081903584732999</v>
      </c>
      <c r="J89" s="39">
        <v>19.903151116335302</v>
      </c>
      <c r="K89" s="39">
        <v>30.240857114375899</v>
      </c>
      <c r="L89" s="39">
        <v>28.159478137904799</v>
      </c>
      <c r="M89" s="39">
        <v>27.206332855065501</v>
      </c>
      <c r="N89" s="39">
        <v>33.7989943841688</v>
      </c>
      <c r="O89" s="39">
        <v>28.296472172826899</v>
      </c>
      <c r="P89" s="39">
        <v>31.114737107321702</v>
      </c>
      <c r="Q89" s="39">
        <v>30.6803613261763</v>
      </c>
      <c r="R89" s="39">
        <v>26.314816080695099</v>
      </c>
      <c r="S89" s="39">
        <v>28.595613919057602</v>
      </c>
      <c r="T89" s="39">
        <v>18.5216682064151</v>
      </c>
      <c r="U89" s="39">
        <v>29.149144905922</v>
      </c>
      <c r="V89" s="39">
        <v>27.054969121101902</v>
      </c>
      <c r="W89" s="39">
        <v>24.2857325372566</v>
      </c>
      <c r="X89" s="39">
        <v>27.954200552688299</v>
      </c>
      <c r="Y89" s="39">
        <v>26.014319253351601</v>
      </c>
      <c r="Z89" s="39">
        <v>31.081082124398598</v>
      </c>
      <c r="AA89" s="39">
        <v>28.608939640606302</v>
      </c>
      <c r="AB89" s="39">
        <v>17.692776689298199</v>
      </c>
      <c r="AC89" s="39">
        <v>29.679759423563599</v>
      </c>
      <c r="AD89" s="39">
        <v>28.775109926880798</v>
      </c>
      <c r="AE89" s="39">
        <v>25.763097120226199</v>
      </c>
      <c r="AF89" s="39">
        <v>30.2641355951538</v>
      </c>
      <c r="AG89" s="39">
        <v>20.120695274332899</v>
      </c>
      <c r="AH89" s="39">
        <v>30.3491351603341</v>
      </c>
      <c r="AI89" s="39">
        <v>30.5975192602153</v>
      </c>
      <c r="AJ89" s="39">
        <v>29.410838578184599</v>
      </c>
      <c r="AK89" s="39">
        <v>28.875694362302202</v>
      </c>
      <c r="AL89" s="39">
        <v>3.34594345091097</v>
      </c>
      <c r="AM89" s="39">
        <v>25.005418783640799</v>
      </c>
      <c r="AN89" s="39">
        <v>30.409050613082002</v>
      </c>
      <c r="AO89" s="39">
        <v>21.735557080105799</v>
      </c>
      <c r="AP89" s="39">
        <v>26.682522583463101</v>
      </c>
      <c r="AQ89" s="39">
        <v>32.387719246265497</v>
      </c>
      <c r="AR89" s="39">
        <v>11.805518330383</v>
      </c>
      <c r="AS89" s="39">
        <v>32.434380343342902</v>
      </c>
      <c r="AT89" s="39">
        <v>31.7778624708323</v>
      </c>
      <c r="AU89" s="39">
        <v>23.958131229534899</v>
      </c>
      <c r="AV89" s="39">
        <v>32.832449713086397</v>
      </c>
      <c r="AW89" s="39">
        <v>7.9857388977050803E-2</v>
      </c>
      <c r="AX89" s="39">
        <v>8.3468713207369998</v>
      </c>
      <c r="AY89" s="39">
        <v>25.0802542126454</v>
      </c>
      <c r="AZ89" s="39">
        <v>19.449126972452401</v>
      </c>
      <c r="BA89" s="39">
        <v>29.523253312974798</v>
      </c>
      <c r="BB89" s="39">
        <v>30.641995644197898</v>
      </c>
      <c r="BC89" s="39">
        <v>32.933577202280397</v>
      </c>
      <c r="BD89" s="39">
        <v>37.679759953553699</v>
      </c>
      <c r="BE89" s="39">
        <v>42.714366949964997</v>
      </c>
      <c r="BF89" s="39">
        <v>40.1386969850018</v>
      </c>
      <c r="BG89" s="39">
        <v>43.229148730207697</v>
      </c>
      <c r="BH89" s="39">
        <v>37.521504689425598</v>
      </c>
      <c r="BI89" s="39">
        <v>42.270433368996699</v>
      </c>
      <c r="BJ89" s="39">
        <v>48.207525914848397</v>
      </c>
      <c r="BK89" s="39">
        <v>48.182195364385699</v>
      </c>
      <c r="BL89" s="39">
        <v>43.551891290168697</v>
      </c>
      <c r="BM89" s="39">
        <v>48.2481975145052</v>
      </c>
      <c r="BN89" s="39">
        <v>49.284084536425297</v>
      </c>
      <c r="BO89" s="39">
        <v>49.231933078012901</v>
      </c>
      <c r="BP89" s="39">
        <v>44.674986791549799</v>
      </c>
      <c r="BQ89" s="39">
        <v>45.147367613157101</v>
      </c>
      <c r="BR89" s="39">
        <v>50.341345167901999</v>
      </c>
      <c r="BS89" s="39">
        <v>47.623566465426798</v>
      </c>
      <c r="BT89" s="39">
        <v>44.065985070743501</v>
      </c>
      <c r="BU89" s="39">
        <v>44.2387584116345</v>
      </c>
      <c r="BV89" s="39">
        <v>48.330723509071198</v>
      </c>
      <c r="BW89" s="39">
        <v>48.796076196269397</v>
      </c>
      <c r="BX89" s="39">
        <v>42.259736368569101</v>
      </c>
      <c r="BY89" s="39">
        <v>43.746671591627702</v>
      </c>
      <c r="BZ89" s="39">
        <v>49.571457467528496</v>
      </c>
      <c r="CA89" s="39">
        <v>45.516835092503001</v>
      </c>
      <c r="CB89" s="39">
        <v>50.256439000815</v>
      </c>
      <c r="CC89" s="39">
        <v>53.8650957562988</v>
      </c>
      <c r="CD89" s="39">
        <v>46.648879571288298</v>
      </c>
      <c r="CE89" s="39">
        <v>51.461289910664</v>
      </c>
      <c r="CF89" s="39">
        <v>46.562091868478099</v>
      </c>
      <c r="CG89" s="39">
        <v>52.708969329686902</v>
      </c>
      <c r="CH89" s="39">
        <v>53.448160617330998</v>
      </c>
      <c r="CI89" s="39">
        <v>49.206438319162402</v>
      </c>
      <c r="CJ89" s="39">
        <v>50.811978412492898</v>
      </c>
      <c r="CK89" s="39">
        <v>50.182263206945798</v>
      </c>
      <c r="CL89" s="39">
        <v>49.057785217212299</v>
      </c>
      <c r="CM89" s="39">
        <v>47.322415001433903</v>
      </c>
      <c r="CN89" s="39">
        <v>50.262209679875802</v>
      </c>
      <c r="CO89" s="39">
        <v>51.851428439241303</v>
      </c>
      <c r="CP89" s="39">
        <v>45.592021418470701</v>
      </c>
      <c r="CQ89" s="39">
        <v>51.706397492209199</v>
      </c>
      <c r="CR89" s="39">
        <v>53.203292134613598</v>
      </c>
      <c r="CS89" s="39">
        <v>52.655366466312003</v>
      </c>
      <c r="CT89" s="39">
        <v>56.861091032018997</v>
      </c>
      <c r="CU89" s="39">
        <v>49.601721164965099</v>
      </c>
      <c r="CV89" s="39">
        <v>57.313689133208896</v>
      </c>
      <c r="CW89" s="39">
        <v>56.084520984856297</v>
      </c>
      <c r="CX89" s="39">
        <v>56.046663579144301</v>
      </c>
      <c r="CY89" s="39">
        <v>53.642947063352103</v>
      </c>
      <c r="CZ89" s="39">
        <v>50.610831445968103</v>
      </c>
      <c r="DA89" s="39">
        <v>56.220607346705101</v>
      </c>
      <c r="DB89" s="39">
        <v>53.685753677047202</v>
      </c>
      <c r="DC89" s="39">
        <v>55.286779002869302</v>
      </c>
      <c r="DD89" s="39">
        <v>56.762947615543702</v>
      </c>
      <c r="DE89" s="39">
        <v>58.011908183795697</v>
      </c>
      <c r="DF89" s="39">
        <v>52.910844902864099</v>
      </c>
      <c r="DG89" s="39">
        <v>55.306461289495303</v>
      </c>
      <c r="DH89" s="39">
        <v>47.121149626147499</v>
      </c>
      <c r="DI89" s="39">
        <v>56.4248993912259</v>
      </c>
      <c r="DJ89" s="39">
        <v>52.153630049310301</v>
      </c>
      <c r="DK89" s="39">
        <v>52.433117771303998</v>
      </c>
      <c r="DL89" s="39">
        <v>57.675529468138301</v>
      </c>
      <c r="DM89" s="39">
        <v>55.821002505923801</v>
      </c>
      <c r="DN89" s="39">
        <v>55.921516671489201</v>
      </c>
      <c r="DO89" s="39">
        <v>54.962884631561401</v>
      </c>
      <c r="DP89" s="39">
        <v>53.724465481696598</v>
      </c>
      <c r="DQ89" s="39">
        <v>57.062617685075203</v>
      </c>
      <c r="DR89" s="39">
        <v>56.1324559726066</v>
      </c>
      <c r="DS89" s="39">
        <v>54.730759260668897</v>
      </c>
      <c r="DT89" s="39">
        <v>46.780949004371102</v>
      </c>
      <c r="DU89" s="39">
        <v>54.811166948764601</v>
      </c>
      <c r="DV89" s="39">
        <v>59.378793457577601</v>
      </c>
      <c r="DW89" s="39">
        <v>47.848044174611097</v>
      </c>
      <c r="DX89" s="39">
        <v>57.060588184166299</v>
      </c>
      <c r="DY89" s="39">
        <v>56.224890970184703</v>
      </c>
      <c r="DZ89" s="39">
        <v>57.6315320954185</v>
      </c>
      <c r="EA89" s="39">
        <v>57.379609016261199</v>
      </c>
      <c r="EB89" s="39">
        <v>53.253805847911799</v>
      </c>
      <c r="EC89" s="39">
        <v>55.120633142843701</v>
      </c>
      <c r="ED89" s="39">
        <v>55.082535322490699</v>
      </c>
      <c r="EE89" s="39">
        <v>49.448359958903801</v>
      </c>
      <c r="EF89" s="39">
        <v>52.6981535289272</v>
      </c>
      <c r="EG89" s="39">
        <v>53.539040318297999</v>
      </c>
      <c r="EH89" s="39">
        <v>53.258429208962603</v>
      </c>
      <c r="EI89" s="39">
        <v>56.104543761886298</v>
      </c>
      <c r="EJ89" s="39">
        <v>55.660884590996503</v>
      </c>
      <c r="EK89" s="39">
        <v>55.387130909520998</v>
      </c>
      <c r="EL89" s="39">
        <v>57.218069329390701</v>
      </c>
      <c r="EM89" s="39">
        <v>50.344217912725902</v>
      </c>
      <c r="EN89" s="39">
        <v>57.493350761782203</v>
      </c>
      <c r="EO89" s="39">
        <v>54.485223603372503</v>
      </c>
      <c r="EP89" s="39">
        <v>54.855547434666903</v>
      </c>
      <c r="EQ89" s="39">
        <v>62.713950737497498</v>
      </c>
      <c r="ER89" s="39">
        <v>56.943639754821199</v>
      </c>
      <c r="ES89" s="39">
        <v>57.803573834906302</v>
      </c>
      <c r="ET89" s="39">
        <v>49.532498724930399</v>
      </c>
      <c r="EU89" s="39">
        <v>60.632027658406003</v>
      </c>
      <c r="EV89" s="39">
        <v>63.341493359548302</v>
      </c>
      <c r="EW89" s="39">
        <v>62.416932629765597</v>
      </c>
      <c r="EX89" s="39">
        <v>59.249454259733199</v>
      </c>
      <c r="EY89" s="39">
        <v>65.874440773140705</v>
      </c>
      <c r="EZ89" s="39">
        <v>53.596988601433203</v>
      </c>
      <c r="FA89" s="39">
        <v>64.424678342944006</v>
      </c>
      <c r="FB89" s="39">
        <v>63.869740855459398</v>
      </c>
      <c r="FC89" s="39">
        <v>59.684560912385301</v>
      </c>
      <c r="FD89" s="39">
        <v>63.371538024080401</v>
      </c>
      <c r="FE89" s="39">
        <v>64.076989986342497</v>
      </c>
      <c r="FF89" s="39">
        <v>50.927297137518202</v>
      </c>
      <c r="FG89" s="39">
        <v>55.674416816098898</v>
      </c>
      <c r="FH89" s="39">
        <v>59.3823206558042</v>
      </c>
      <c r="FI89" s="39">
        <v>53.312122774912801</v>
      </c>
      <c r="FJ89" s="39">
        <v>61.3292716576644</v>
      </c>
      <c r="FK89" s="39">
        <v>65.512515132820297</v>
      </c>
      <c r="FL89" s="39">
        <v>53.201508830722503</v>
      </c>
      <c r="FM89" s="39">
        <v>65.678500672680897</v>
      </c>
      <c r="FN89" s="39">
        <v>63.302431111518104</v>
      </c>
      <c r="FO89" s="39">
        <v>61.475251102762797</v>
      </c>
      <c r="FP89" s="39">
        <v>57.910284673104201</v>
      </c>
      <c r="FQ89" s="39">
        <v>60.897905653900501</v>
      </c>
      <c r="FR89" s="39">
        <v>64.555465302789102</v>
      </c>
      <c r="FS89" s="39">
        <v>54.622611710506298</v>
      </c>
      <c r="FT89" s="39">
        <v>63.312871307804699</v>
      </c>
      <c r="FU89" s="39">
        <v>60.907053218240101</v>
      </c>
      <c r="FV89" s="39">
        <v>65.483477778383502</v>
      </c>
      <c r="FW89" s="39">
        <v>62.6563700944413</v>
      </c>
      <c r="FX89" s="39">
        <v>40.956003001892498</v>
      </c>
      <c r="FY89" s="39">
        <v>65.288314012001706</v>
      </c>
      <c r="FZ89" s="39">
        <v>65.368106117162995</v>
      </c>
      <c r="GA89" s="39">
        <v>63.021896992616597</v>
      </c>
      <c r="GB89" s="39">
        <v>60.930318270434299</v>
      </c>
      <c r="GC89" s="39">
        <v>63.328780969384603</v>
      </c>
      <c r="GD89" s="39">
        <v>61.617154702382798</v>
      </c>
      <c r="GE89" s="39">
        <v>59.2572961841256</v>
      </c>
      <c r="GF89" s="39">
        <v>29.975160103135501</v>
      </c>
      <c r="GG89" s="39">
        <v>25.302800481313099</v>
      </c>
      <c r="GH89" s="39">
        <v>58.458598190850999</v>
      </c>
      <c r="GI89" s="39">
        <v>29.778234034519699</v>
      </c>
      <c r="GJ89" s="39">
        <v>43.034740555981799</v>
      </c>
      <c r="GK89" s="145"/>
      <c r="GL89" s="145"/>
      <c r="GM89" s="145"/>
      <c r="GN89" s="145"/>
      <c r="GO89" s="145"/>
      <c r="GP89" s="145"/>
    </row>
    <row r="90" spans="1:205" ht="15" x14ac:dyDescent="0.25">
      <c r="A90" s="35" t="s">
        <v>22</v>
      </c>
      <c r="B90" s="88"/>
      <c r="C90" s="39">
        <v>11.449752925288101</v>
      </c>
      <c r="D90" s="39">
        <v>11.681170060099101</v>
      </c>
      <c r="E90" s="39">
        <v>11.616851480227499</v>
      </c>
      <c r="F90" s="39">
        <v>8.4000000235889001</v>
      </c>
      <c r="G90" s="39">
        <v>12.9783879172469</v>
      </c>
      <c r="H90" s="39">
        <v>12.358613301071401</v>
      </c>
      <c r="I90" s="39">
        <v>12.2641605589414</v>
      </c>
      <c r="J90" s="39">
        <v>9.5990317579089304</v>
      </c>
      <c r="K90" s="39">
        <v>10.735459611401399</v>
      </c>
      <c r="L90" s="39">
        <v>12.835162417985901</v>
      </c>
      <c r="M90" s="39">
        <v>10.553380700510401</v>
      </c>
      <c r="N90" s="39">
        <v>10.665259431627</v>
      </c>
      <c r="O90" s="39">
        <v>8.0909238742247194</v>
      </c>
      <c r="P90" s="39">
        <v>10.097262056262799</v>
      </c>
      <c r="Q90" s="39">
        <v>10.7880609122279</v>
      </c>
      <c r="R90" s="39">
        <v>6.6504468833668504</v>
      </c>
      <c r="S90" s="39">
        <v>8.8164597151652497</v>
      </c>
      <c r="T90" s="39">
        <v>5.3937719864472298</v>
      </c>
      <c r="U90" s="39">
        <v>12.0276805411703</v>
      </c>
      <c r="V90" s="39">
        <v>10.192588334262</v>
      </c>
      <c r="W90" s="39">
        <v>9.1615019106372007</v>
      </c>
      <c r="X90" s="39">
        <v>9.9122508935360401</v>
      </c>
      <c r="Y90" s="39">
        <v>9.1531076962179796</v>
      </c>
      <c r="Z90" s="39">
        <v>7.5768782754402704</v>
      </c>
      <c r="AA90" s="39">
        <v>9.5076704167578505</v>
      </c>
      <c r="AB90" s="39">
        <v>4.6052651648362399</v>
      </c>
      <c r="AC90" s="39">
        <v>8.2396999241756106</v>
      </c>
      <c r="AD90" s="39">
        <v>8.2003352475533209</v>
      </c>
      <c r="AE90" s="39">
        <v>6.6154886164525202</v>
      </c>
      <c r="AF90" s="39">
        <v>6.1651206471703803</v>
      </c>
      <c r="AG90" s="39">
        <v>4.0309462153854403</v>
      </c>
      <c r="AH90" s="39">
        <v>5.7901991918329703</v>
      </c>
      <c r="AI90" s="39">
        <v>7.2295248291067304</v>
      </c>
      <c r="AJ90" s="39">
        <v>3.8264810035968599</v>
      </c>
      <c r="AK90" s="39">
        <v>3.8426919023386099</v>
      </c>
      <c r="AL90" s="39">
        <v>0.15752968720563901</v>
      </c>
      <c r="AM90" s="39">
        <v>2.5489309470853798</v>
      </c>
      <c r="AN90" s="39">
        <v>3.9488954358308699</v>
      </c>
      <c r="AO90" s="39">
        <v>2.0877873881314399</v>
      </c>
      <c r="AP90" s="39">
        <v>2.43938768520953</v>
      </c>
      <c r="AQ90" s="39">
        <v>3.37679344033472</v>
      </c>
      <c r="AR90" s="39">
        <v>1.5817297118300599</v>
      </c>
      <c r="AS90" s="39">
        <v>0.65045076383133205</v>
      </c>
      <c r="AT90" s="39">
        <v>3.1275532532387702</v>
      </c>
      <c r="AU90" s="39">
        <v>2.66003415416258</v>
      </c>
      <c r="AV90" s="39">
        <v>1.53873007254881</v>
      </c>
      <c r="AW90" s="39">
        <v>0.689612199706789</v>
      </c>
      <c r="AX90" s="39">
        <v>-1.7620538679270901</v>
      </c>
      <c r="AY90" s="39">
        <v>-2.6589426358790001E-2</v>
      </c>
      <c r="AZ90" s="39">
        <v>7.4682546582198903E-2</v>
      </c>
      <c r="BA90" s="39">
        <v>-1.71228331792597</v>
      </c>
      <c r="BB90" s="39">
        <v>-0.77233859241244596</v>
      </c>
      <c r="BC90" s="39">
        <v>3.4440943947317102</v>
      </c>
      <c r="BD90" s="39">
        <v>1.8076446742883601</v>
      </c>
      <c r="BE90" s="39">
        <v>9.2307277931286499E-2</v>
      </c>
      <c r="BF90" s="39">
        <v>3.1250161702968802</v>
      </c>
      <c r="BG90" s="39">
        <v>-2.0980558241432599</v>
      </c>
      <c r="BH90" s="39">
        <v>4.8819359683363999</v>
      </c>
      <c r="BI90" s="39">
        <v>-1.7684646048747501</v>
      </c>
      <c r="BJ90" s="39">
        <v>3.7121961967370298</v>
      </c>
      <c r="BK90" s="39">
        <v>-0.51054514833558595</v>
      </c>
      <c r="BL90" s="39">
        <v>1.2931797080920799</v>
      </c>
      <c r="BM90" s="39">
        <v>-2.9531261803540798</v>
      </c>
      <c r="BN90" s="39">
        <v>3.4446136448567199</v>
      </c>
      <c r="BO90" s="39">
        <v>-0.66956544431135501</v>
      </c>
      <c r="BP90" s="39">
        <v>-2.4241452471770999</v>
      </c>
      <c r="BQ90" s="39">
        <v>1.87032347082482</v>
      </c>
      <c r="BR90" s="39">
        <v>0.61129947826378495</v>
      </c>
      <c r="BS90" s="39">
        <v>1.6358125011073099</v>
      </c>
      <c r="BT90" s="39">
        <v>-0.827983590842166</v>
      </c>
      <c r="BU90" s="39">
        <v>3.1796519871881901</v>
      </c>
      <c r="BV90" s="39">
        <v>3.8128860323880698</v>
      </c>
      <c r="BW90" s="39">
        <v>2.5270100048935098</v>
      </c>
      <c r="BX90" s="39">
        <v>-1.03542177007297</v>
      </c>
      <c r="BY90" s="39">
        <v>2.2063946637834699</v>
      </c>
      <c r="BZ90" s="39">
        <v>1.2184709996205501</v>
      </c>
      <c r="CA90" s="39">
        <v>-0.65127333368732798</v>
      </c>
      <c r="CB90" s="39">
        <v>0.92012447280977605</v>
      </c>
      <c r="CC90" s="39">
        <v>-1.4984727039126999</v>
      </c>
      <c r="CD90" s="39">
        <v>-1.1660278098738901</v>
      </c>
      <c r="CE90" s="39">
        <v>1.25900784226666</v>
      </c>
      <c r="CF90" s="39">
        <v>3.3502232552465601</v>
      </c>
      <c r="CG90" s="39">
        <v>0.71644937961372701</v>
      </c>
      <c r="CH90" s="39">
        <v>1.4124540055089001</v>
      </c>
      <c r="CI90" s="39">
        <v>-1.05414844853345</v>
      </c>
      <c r="CJ90" s="39">
        <v>1.48581914849292</v>
      </c>
      <c r="CK90" s="39">
        <v>2.7006011472958602</v>
      </c>
      <c r="CL90" s="39">
        <v>2.5426088871304802</v>
      </c>
      <c r="CM90" s="39">
        <v>-2.9347185702318899</v>
      </c>
      <c r="CN90" s="39">
        <v>7.1446218626505402</v>
      </c>
      <c r="CO90" s="39">
        <v>1.31289469809728</v>
      </c>
      <c r="CP90" s="39">
        <v>3.15846126885531</v>
      </c>
      <c r="CQ90" s="39">
        <v>1.6226209110801799</v>
      </c>
      <c r="CR90" s="39">
        <v>4.9809351268578901</v>
      </c>
      <c r="CS90" s="39">
        <v>7.1364711095598796</v>
      </c>
      <c r="CT90" s="39">
        <v>0.99377191620018801</v>
      </c>
      <c r="CU90" s="39">
        <v>4.53548875541484</v>
      </c>
      <c r="CV90" s="39">
        <v>5.3971736691796304</v>
      </c>
      <c r="CW90" s="39">
        <v>3.90769934182351</v>
      </c>
      <c r="CX90" s="39">
        <v>4.67424580691402</v>
      </c>
      <c r="CY90" s="39">
        <v>-2.95106562351069</v>
      </c>
      <c r="CZ90" s="39">
        <v>7.23966978574453</v>
      </c>
      <c r="DA90" s="39">
        <v>3.9523572772896798</v>
      </c>
      <c r="DB90" s="39">
        <v>3.2907667818105502</v>
      </c>
      <c r="DC90" s="39">
        <v>1.50473355735282</v>
      </c>
      <c r="DD90" s="39">
        <v>2.1875931360376799</v>
      </c>
      <c r="DE90" s="39">
        <v>1.4887716339646</v>
      </c>
      <c r="DF90" s="39">
        <v>4.3948087492477397</v>
      </c>
      <c r="DG90" s="39">
        <v>4.8958237099831896</v>
      </c>
      <c r="DH90" s="39">
        <v>3.6775099382441501</v>
      </c>
      <c r="DI90" s="39">
        <v>7.2173702296483597</v>
      </c>
      <c r="DJ90" s="39">
        <v>2.85330450224731</v>
      </c>
      <c r="DK90" s="39">
        <v>8.0152423388719498</v>
      </c>
      <c r="DL90" s="39">
        <v>1.34238958614407</v>
      </c>
      <c r="DM90" s="39">
        <v>4.8972125147054504</v>
      </c>
      <c r="DN90" s="39">
        <v>4.9919803919072896</v>
      </c>
      <c r="DO90" s="39">
        <v>6.4590534197841896</v>
      </c>
      <c r="DP90" s="39">
        <v>4.71918354378057</v>
      </c>
      <c r="DQ90" s="39">
        <v>4.0755199016428598</v>
      </c>
      <c r="DR90" s="39">
        <v>4.4903717415188904</v>
      </c>
      <c r="DS90" s="39">
        <v>4.7781873449265602</v>
      </c>
      <c r="DT90" s="39">
        <v>1.5122567812407699</v>
      </c>
      <c r="DU90" s="39">
        <v>5.8767020584520999</v>
      </c>
      <c r="DV90" s="39">
        <v>1.2544423125414701</v>
      </c>
      <c r="DW90" s="39">
        <v>5.4912430011972804</v>
      </c>
      <c r="DX90" s="39">
        <v>3.4795272276371798</v>
      </c>
      <c r="DY90" s="39">
        <v>2.8234469015235599</v>
      </c>
      <c r="DZ90" s="39">
        <v>5.8661105774556503</v>
      </c>
      <c r="EA90" s="39">
        <v>0.86460054647894002</v>
      </c>
      <c r="EB90" s="39">
        <v>3.7023464605607801</v>
      </c>
      <c r="EC90" s="39">
        <v>2.1841677974465399</v>
      </c>
      <c r="ED90" s="39">
        <v>4.4534217953232904</v>
      </c>
      <c r="EE90" s="39">
        <v>2.5178068816737</v>
      </c>
      <c r="EF90" s="39">
        <v>2.03643850876515</v>
      </c>
      <c r="EG90" s="39">
        <v>4.6137849911551001</v>
      </c>
      <c r="EH90" s="39">
        <v>2.7780782382528599</v>
      </c>
      <c r="EI90" s="39">
        <v>4.0670050692500697</v>
      </c>
      <c r="EJ90" s="39">
        <v>1.4213043906744101</v>
      </c>
      <c r="EK90" s="39">
        <v>0.59666035938829798</v>
      </c>
      <c r="EL90" s="39">
        <v>4.8461800196227998</v>
      </c>
      <c r="EM90" s="39">
        <v>3.6492408210462099</v>
      </c>
      <c r="EN90" s="39">
        <v>1.84913238473398</v>
      </c>
      <c r="EO90" s="39">
        <v>3.1660813426242602</v>
      </c>
      <c r="EP90" s="39">
        <v>4.0694156490215398</v>
      </c>
      <c r="EQ90" s="39">
        <v>0.90051132599207395</v>
      </c>
      <c r="ER90" s="39">
        <v>-2.3107921986575102</v>
      </c>
      <c r="ES90" s="39">
        <v>5.0485567792925901</v>
      </c>
      <c r="ET90" s="39">
        <v>7.54737528135324</v>
      </c>
      <c r="EU90" s="39">
        <v>0.48791004952118899</v>
      </c>
      <c r="EV90" s="39">
        <v>0.36778852646680599</v>
      </c>
      <c r="EW90" s="39">
        <v>2.2240890748847</v>
      </c>
      <c r="EX90" s="39">
        <v>3.23007490604313</v>
      </c>
      <c r="EY90" s="39">
        <v>0.91592767635813099</v>
      </c>
      <c r="EZ90" s="39">
        <v>5.7143478987485699</v>
      </c>
      <c r="FA90" s="39">
        <v>-0.62803484712232305</v>
      </c>
      <c r="FB90" s="39">
        <v>4.7043218760236201</v>
      </c>
      <c r="FC90" s="39">
        <v>-0.300596205744878</v>
      </c>
      <c r="FD90" s="39">
        <v>-0.32998451563039</v>
      </c>
      <c r="FE90" s="39">
        <v>1.2887393856831499</v>
      </c>
      <c r="FF90" s="39">
        <v>4.02754490227428</v>
      </c>
      <c r="FG90" s="39">
        <v>0.99579599642113503</v>
      </c>
      <c r="FH90" s="39">
        <v>-1.5716358416952501</v>
      </c>
      <c r="FI90" s="39">
        <v>6.1338680912801902</v>
      </c>
      <c r="FJ90" s="39">
        <v>4.8030449163025501</v>
      </c>
      <c r="FK90" s="39">
        <v>0.83975508769247997</v>
      </c>
      <c r="FL90" s="39">
        <v>6.2207271775474098</v>
      </c>
      <c r="FM90" s="39">
        <v>1.36808759927932</v>
      </c>
      <c r="FN90" s="39">
        <v>2.3327459302599101</v>
      </c>
      <c r="FO90" s="39">
        <v>2.4795890552656599</v>
      </c>
      <c r="FP90" s="39">
        <v>4.1121711432758703</v>
      </c>
      <c r="FQ90" s="39">
        <v>1.7901773735070701</v>
      </c>
      <c r="FR90" s="39">
        <v>-1.2257867796196</v>
      </c>
      <c r="FS90" s="39">
        <v>4.0386209074289399</v>
      </c>
      <c r="FT90" s="39">
        <v>-0.79045432482361799</v>
      </c>
      <c r="FU90" s="39">
        <v>1.4173300740194601</v>
      </c>
      <c r="FV90" s="39">
        <v>-1.40771441371244</v>
      </c>
      <c r="FW90" s="39">
        <v>-1.4451073679934401</v>
      </c>
      <c r="FX90" s="39">
        <v>6.6268506437930004</v>
      </c>
      <c r="FY90" s="39">
        <v>2.23442892848679</v>
      </c>
      <c r="FZ90" s="39">
        <v>-0.886018731546247</v>
      </c>
      <c r="GA90" s="39">
        <v>-0.28649644491675103</v>
      </c>
      <c r="GB90" s="39">
        <v>0.181579419547793</v>
      </c>
      <c r="GC90" s="39">
        <v>-1.07337342396069</v>
      </c>
      <c r="GD90" s="39">
        <v>1.7080115619349601</v>
      </c>
      <c r="GE90" s="39">
        <v>-3.6590381457818801</v>
      </c>
      <c r="GF90" s="39">
        <v>0.18534159164973199</v>
      </c>
      <c r="GG90" s="39">
        <v>10.3805030695022</v>
      </c>
      <c r="GH90" s="39">
        <v>-1.85955562566181</v>
      </c>
      <c r="GI90" s="39">
        <v>7.7586331575219196</v>
      </c>
      <c r="GJ90" s="39">
        <v>1.9090472855371401</v>
      </c>
      <c r="GK90" s="145"/>
      <c r="GL90" s="145"/>
      <c r="GM90" s="145"/>
      <c r="GN90" s="145"/>
      <c r="GO90" s="145"/>
      <c r="GP90" s="145"/>
      <c r="GQ90" s="144"/>
      <c r="GR90" s="144"/>
      <c r="GS90" s="144"/>
      <c r="GT90" s="144"/>
      <c r="GU90" s="144"/>
      <c r="GV90" s="144"/>
      <c r="GW90" s="144"/>
    </row>
    <row r="91" spans="1:205" ht="15" x14ac:dyDescent="0.25">
      <c r="A91" s="35" t="s">
        <v>153</v>
      </c>
      <c r="B91" s="88">
        <v>5</v>
      </c>
      <c r="C91" s="39">
        <v>0</v>
      </c>
      <c r="D91" s="39">
        <v>0</v>
      </c>
      <c r="E91" s="39">
        <v>0</v>
      </c>
      <c r="F91" s="39">
        <v>0</v>
      </c>
      <c r="G91" s="39">
        <v>0</v>
      </c>
      <c r="H91" s="39">
        <v>0</v>
      </c>
      <c r="I91" s="39">
        <v>0</v>
      </c>
      <c r="J91" s="39">
        <v>0</v>
      </c>
      <c r="K91" s="39">
        <v>0</v>
      </c>
      <c r="L91" s="39">
        <v>0</v>
      </c>
      <c r="M91" s="39">
        <v>0</v>
      </c>
      <c r="N91" s="39">
        <v>0</v>
      </c>
      <c r="O91" s="39">
        <v>0</v>
      </c>
      <c r="P91" s="39">
        <v>0</v>
      </c>
      <c r="Q91" s="39">
        <v>0</v>
      </c>
      <c r="R91" s="39">
        <v>0</v>
      </c>
      <c r="S91" s="39">
        <v>0</v>
      </c>
      <c r="T91" s="39">
        <v>0</v>
      </c>
      <c r="U91" s="39">
        <v>0</v>
      </c>
      <c r="V91" s="39">
        <v>0</v>
      </c>
      <c r="W91" s="39">
        <v>0</v>
      </c>
      <c r="X91" s="39">
        <v>0</v>
      </c>
      <c r="Y91" s="39">
        <v>0</v>
      </c>
      <c r="Z91" s="39">
        <v>0</v>
      </c>
      <c r="AA91" s="39">
        <v>0</v>
      </c>
      <c r="AB91" s="39">
        <v>0</v>
      </c>
      <c r="AC91" s="39">
        <v>0</v>
      </c>
      <c r="AD91" s="39">
        <v>0</v>
      </c>
      <c r="AE91" s="39">
        <v>0</v>
      </c>
      <c r="AF91" s="39">
        <v>0</v>
      </c>
      <c r="AG91" s="39">
        <v>0</v>
      </c>
      <c r="AH91" s="39">
        <v>0</v>
      </c>
      <c r="AI91" s="39">
        <v>0</v>
      </c>
      <c r="AJ91" s="39">
        <v>0</v>
      </c>
      <c r="AK91" s="39">
        <v>0</v>
      </c>
      <c r="AL91" s="39">
        <v>0</v>
      </c>
      <c r="AM91" s="39">
        <v>0</v>
      </c>
      <c r="AN91" s="39">
        <v>0</v>
      </c>
      <c r="AO91" s="39">
        <v>0</v>
      </c>
      <c r="AP91" s="39">
        <v>0</v>
      </c>
      <c r="AQ91" s="39">
        <v>0</v>
      </c>
      <c r="AR91" s="39">
        <v>0</v>
      </c>
      <c r="AS91" s="39">
        <v>0</v>
      </c>
      <c r="AT91" s="39">
        <v>0</v>
      </c>
      <c r="AU91" s="39">
        <v>0</v>
      </c>
      <c r="AV91" s="39">
        <v>0</v>
      </c>
      <c r="AW91" s="39">
        <v>0</v>
      </c>
      <c r="AX91" s="39">
        <v>1.1914070807317001</v>
      </c>
      <c r="AY91" s="39">
        <v>5.7895461675856001</v>
      </c>
      <c r="AZ91" s="39">
        <v>6.5856748735875996</v>
      </c>
      <c r="BA91" s="39">
        <v>6.2594793159920004</v>
      </c>
      <c r="BB91" s="39">
        <v>4.3554284374558998</v>
      </c>
      <c r="BC91" s="39">
        <v>4.3518869396533999</v>
      </c>
      <c r="BD91" s="39">
        <v>2.7159510547518999</v>
      </c>
      <c r="BE91" s="39">
        <v>2.4723904458813002</v>
      </c>
      <c r="BF91" s="39">
        <v>0.84481249579369999</v>
      </c>
      <c r="BG91" s="39">
        <v>4.8532685885460003</v>
      </c>
      <c r="BH91" s="39">
        <v>6.6317615649907999</v>
      </c>
      <c r="BI91" s="39">
        <v>5.0231660431245997</v>
      </c>
      <c r="BJ91" s="39">
        <v>3.6078418613335002</v>
      </c>
      <c r="BK91" s="39">
        <v>5.5797006177948001</v>
      </c>
      <c r="BL91" s="39">
        <v>4.5603631102939</v>
      </c>
      <c r="BM91" s="39">
        <v>5.2116681661589999</v>
      </c>
      <c r="BN91" s="39">
        <v>5.9996750372005998</v>
      </c>
      <c r="BO91" s="39">
        <v>6.0055775335380996</v>
      </c>
      <c r="BP91" s="39">
        <v>6.9197089463193997</v>
      </c>
      <c r="BQ91" s="39">
        <v>6.6570242493152998</v>
      </c>
      <c r="BR91" s="39">
        <v>6.4503424375613996</v>
      </c>
      <c r="BS91" s="39">
        <v>4.9683908771125997</v>
      </c>
      <c r="BT91" s="39">
        <v>4.6429036190774999</v>
      </c>
      <c r="BU91" s="39">
        <v>3.9213352468107998</v>
      </c>
      <c r="BV91" s="39">
        <v>3.2266350378723998</v>
      </c>
      <c r="BW91" s="39">
        <v>4.4876915753865996</v>
      </c>
      <c r="BX91" s="39">
        <v>3.3168724018800999</v>
      </c>
      <c r="BY91" s="39">
        <v>4.5228232335873999</v>
      </c>
      <c r="BZ91" s="39">
        <v>3.2949151155046001</v>
      </c>
      <c r="CA91" s="39">
        <v>4.1775508078290002</v>
      </c>
      <c r="CB91" s="39">
        <v>3.5024941067017998</v>
      </c>
      <c r="CC91" s="39">
        <v>2.467243469075</v>
      </c>
      <c r="CD91" s="39">
        <v>2.1024219754467999</v>
      </c>
      <c r="CE91" s="39">
        <v>2.5657915479259001</v>
      </c>
      <c r="CF91" s="39">
        <v>1.8438454158936</v>
      </c>
      <c r="CG91" s="39">
        <v>2.7281810271631999</v>
      </c>
      <c r="CH91" s="39">
        <v>1.4316150716825999</v>
      </c>
      <c r="CI91" s="39">
        <v>1.7578578492489001</v>
      </c>
      <c r="CJ91" s="39">
        <v>3.8304368032133</v>
      </c>
      <c r="CK91" s="39">
        <v>3.1671378747904</v>
      </c>
      <c r="CL91" s="39">
        <v>2.0468912899035998</v>
      </c>
      <c r="CM91" s="39">
        <v>0.72737642866279995</v>
      </c>
      <c r="CN91" s="39">
        <v>0.3056076503704</v>
      </c>
      <c r="CO91" s="39">
        <v>0.19577399852220001</v>
      </c>
      <c r="CP91" s="39">
        <v>0</v>
      </c>
      <c r="CQ91" s="39">
        <v>0.2010626352406</v>
      </c>
      <c r="CR91" s="39">
        <v>0</v>
      </c>
      <c r="CS91" s="39">
        <v>0</v>
      </c>
      <c r="CT91" s="39">
        <v>0</v>
      </c>
      <c r="CU91" s="39">
        <v>0.23416383470130001</v>
      </c>
      <c r="CV91" s="39">
        <v>0</v>
      </c>
      <c r="CW91" s="39">
        <v>0</v>
      </c>
      <c r="CX91" s="39">
        <v>0</v>
      </c>
      <c r="CY91" s="39">
        <v>0</v>
      </c>
      <c r="CZ91" s="39">
        <v>0</v>
      </c>
      <c r="DA91" s="39">
        <v>0</v>
      </c>
      <c r="DB91" s="39">
        <v>0</v>
      </c>
      <c r="DC91" s="39">
        <v>0</v>
      </c>
      <c r="DD91" s="39">
        <v>0</v>
      </c>
      <c r="DE91" s="39">
        <v>0</v>
      </c>
      <c r="DF91" s="39">
        <v>0</v>
      </c>
      <c r="DG91" s="39">
        <v>0</v>
      </c>
      <c r="DH91" s="39">
        <v>0</v>
      </c>
      <c r="DI91" s="39">
        <v>0</v>
      </c>
      <c r="DJ91" s="39">
        <v>0</v>
      </c>
      <c r="DK91" s="39">
        <v>0</v>
      </c>
      <c r="DL91" s="39">
        <v>0</v>
      </c>
      <c r="DM91" s="39">
        <v>0</v>
      </c>
      <c r="DN91" s="39">
        <v>0</v>
      </c>
      <c r="DO91" s="39">
        <v>0</v>
      </c>
      <c r="DP91" s="39">
        <v>0</v>
      </c>
      <c r="DQ91" s="39">
        <v>0</v>
      </c>
      <c r="DR91" s="39">
        <v>0</v>
      </c>
      <c r="DS91" s="39">
        <v>0</v>
      </c>
      <c r="DT91" s="39">
        <v>0</v>
      </c>
      <c r="DU91" s="39">
        <v>0</v>
      </c>
      <c r="DV91" s="39">
        <v>0</v>
      </c>
      <c r="DW91" s="39">
        <v>0</v>
      </c>
      <c r="DX91" s="39">
        <v>0</v>
      </c>
      <c r="DY91" s="39">
        <v>0</v>
      </c>
      <c r="DZ91" s="39">
        <v>0</v>
      </c>
      <c r="EA91" s="39">
        <v>0</v>
      </c>
      <c r="EB91" s="39">
        <v>0</v>
      </c>
      <c r="EC91" s="39">
        <v>0</v>
      </c>
      <c r="ED91" s="39">
        <v>0</v>
      </c>
      <c r="EE91" s="39">
        <v>0</v>
      </c>
      <c r="EF91" s="39">
        <v>0</v>
      </c>
      <c r="EG91" s="39">
        <v>0</v>
      </c>
      <c r="EH91" s="39">
        <v>0</v>
      </c>
      <c r="EI91" s="39">
        <v>0</v>
      </c>
      <c r="EJ91" s="39">
        <v>0</v>
      </c>
      <c r="EK91" s="39">
        <v>0</v>
      </c>
      <c r="EL91" s="39">
        <v>0</v>
      </c>
      <c r="EM91" s="39">
        <v>0</v>
      </c>
      <c r="EN91" s="39">
        <v>0</v>
      </c>
      <c r="EO91" s="39">
        <v>0</v>
      </c>
      <c r="EP91" s="39">
        <v>0</v>
      </c>
      <c r="EQ91" s="39">
        <v>0</v>
      </c>
      <c r="ER91" s="39">
        <v>0</v>
      </c>
      <c r="ES91" s="39">
        <v>0</v>
      </c>
      <c r="ET91" s="39">
        <v>0</v>
      </c>
      <c r="EU91" s="39">
        <v>0</v>
      </c>
      <c r="EV91" s="39">
        <v>0</v>
      </c>
      <c r="EW91" s="39">
        <v>0</v>
      </c>
      <c r="EX91" s="39">
        <v>0</v>
      </c>
      <c r="EY91" s="39">
        <v>0</v>
      </c>
      <c r="EZ91" s="39">
        <v>0</v>
      </c>
      <c r="FA91" s="39">
        <v>0</v>
      </c>
      <c r="FB91" s="39">
        <v>0</v>
      </c>
      <c r="FC91" s="39">
        <v>0</v>
      </c>
      <c r="FD91" s="39">
        <v>0</v>
      </c>
      <c r="FE91" s="39">
        <v>0</v>
      </c>
      <c r="FF91" s="39">
        <v>0</v>
      </c>
      <c r="FG91" s="39">
        <v>0</v>
      </c>
      <c r="FH91" s="39">
        <v>0</v>
      </c>
      <c r="FI91" s="39">
        <v>0</v>
      </c>
      <c r="FJ91" s="39">
        <v>0</v>
      </c>
      <c r="FK91" s="39">
        <v>0</v>
      </c>
      <c r="FL91" s="39">
        <v>0</v>
      </c>
      <c r="FM91" s="39">
        <v>0</v>
      </c>
      <c r="FN91" s="39">
        <v>0</v>
      </c>
      <c r="FO91" s="39">
        <v>0</v>
      </c>
      <c r="FP91" s="39">
        <v>0</v>
      </c>
      <c r="FQ91" s="39">
        <v>0</v>
      </c>
      <c r="FR91" s="39">
        <v>0</v>
      </c>
      <c r="FS91" s="39">
        <v>0</v>
      </c>
      <c r="FT91" s="39">
        <v>0</v>
      </c>
      <c r="FU91" s="39">
        <v>0</v>
      </c>
      <c r="FV91" s="39">
        <v>0</v>
      </c>
      <c r="FW91" s="39">
        <v>0</v>
      </c>
      <c r="FX91" s="39">
        <v>0</v>
      </c>
      <c r="FY91" s="39">
        <v>0</v>
      </c>
      <c r="FZ91" s="39">
        <v>0</v>
      </c>
      <c r="GA91" s="39">
        <v>0</v>
      </c>
      <c r="GB91" s="39">
        <v>0</v>
      </c>
      <c r="GC91" s="39">
        <v>0</v>
      </c>
      <c r="GD91" s="39">
        <v>0</v>
      </c>
      <c r="GE91" s="39">
        <v>0</v>
      </c>
      <c r="GF91" s="39">
        <v>0</v>
      </c>
      <c r="GG91" s="39">
        <v>0</v>
      </c>
      <c r="GH91" s="39">
        <v>0</v>
      </c>
      <c r="GI91" s="39">
        <v>0</v>
      </c>
      <c r="GJ91" s="39">
        <v>0</v>
      </c>
      <c r="GL91" s="145"/>
      <c r="GN91" s="145"/>
      <c r="GO91" s="145"/>
      <c r="GP91" s="145"/>
    </row>
    <row r="92" spans="1:205" ht="15" x14ac:dyDescent="0.2">
      <c r="A92" s="25" t="s">
        <v>58</v>
      </c>
      <c r="B92" s="84"/>
      <c r="C92" s="17">
        <f>C88-C93</f>
        <v>2.111413333042961</v>
      </c>
      <c r="D92" s="17">
        <f t="shared" ref="D92:BO92" si="111">D88-D93</f>
        <v>2.1549869671111708</v>
      </c>
      <c r="E92" s="17">
        <f t="shared" si="111"/>
        <v>2.3659654675345365</v>
      </c>
      <c r="F92" s="17">
        <f t="shared" si="111"/>
        <v>2.3752929788876429</v>
      </c>
      <c r="G92" s="17">
        <f t="shared" si="111"/>
        <v>3.132598655329879</v>
      </c>
      <c r="H92" s="17">
        <f t="shared" si="111"/>
        <v>2.7631878175708238</v>
      </c>
      <c r="I92" s="17">
        <f t="shared" si="111"/>
        <v>2.5738043704130007</v>
      </c>
      <c r="J92" s="17">
        <f t="shared" si="111"/>
        <v>2.1545010877117896</v>
      </c>
      <c r="K92" s="17">
        <f t="shared" si="111"/>
        <v>2.4571908438597987</v>
      </c>
      <c r="L92" s="17">
        <f t="shared" si="111"/>
        <v>2.7161087219071405</v>
      </c>
      <c r="M92" s="17">
        <f t="shared" si="111"/>
        <v>2.7149253884628308</v>
      </c>
      <c r="N92" s="17">
        <f t="shared" si="111"/>
        <v>2.4496628197223487</v>
      </c>
      <c r="O92" s="17">
        <f t="shared" si="111"/>
        <v>2.2572741342038753</v>
      </c>
      <c r="P92" s="17">
        <f t="shared" si="111"/>
        <v>2.7439582271639864</v>
      </c>
      <c r="Q92" s="17">
        <f t="shared" si="111"/>
        <v>2.5866866304512186</v>
      </c>
      <c r="R92" s="17">
        <f t="shared" si="111"/>
        <v>1.2839076061272472</v>
      </c>
      <c r="S92" s="17">
        <f t="shared" si="111"/>
        <v>2.582147356680089</v>
      </c>
      <c r="T92" s="17">
        <f t="shared" si="111"/>
        <v>1.8621965695079119</v>
      </c>
      <c r="U92" s="17">
        <f t="shared" si="111"/>
        <v>2.8403877520253147</v>
      </c>
      <c r="V92" s="17">
        <f t="shared" si="111"/>
        <v>2.7090067961011783</v>
      </c>
      <c r="W92" s="17">
        <f t="shared" si="111"/>
        <v>2.9872110439174797</v>
      </c>
      <c r="X92" s="17">
        <f t="shared" si="111"/>
        <v>2.502708211734948</v>
      </c>
      <c r="Y92" s="17">
        <f t="shared" si="111"/>
        <v>3.9011343748932958</v>
      </c>
      <c r="Z92" s="17">
        <f t="shared" si="111"/>
        <v>1.6926279802461011</v>
      </c>
      <c r="AA92" s="17">
        <f t="shared" si="111"/>
        <v>2.4277857547695731</v>
      </c>
      <c r="AB92" s="17">
        <f t="shared" si="111"/>
        <v>1.0795840286427847</v>
      </c>
      <c r="AC92" s="17">
        <f t="shared" si="111"/>
        <v>2.109548379859298</v>
      </c>
      <c r="AD92" s="17">
        <f t="shared" si="111"/>
        <v>1.9838723486922447</v>
      </c>
      <c r="AE92" s="17">
        <f t="shared" si="111"/>
        <v>2.2276190271807046</v>
      </c>
      <c r="AF92" s="17">
        <f t="shared" si="111"/>
        <v>2.0556319646536352</v>
      </c>
      <c r="AG92" s="17">
        <f t="shared" si="111"/>
        <v>1.4945222900699164</v>
      </c>
      <c r="AH92" s="17">
        <f t="shared" si="111"/>
        <v>1.8100229025109797</v>
      </c>
      <c r="AI92" s="17">
        <f t="shared" si="111"/>
        <v>2.2732015007439301</v>
      </c>
      <c r="AJ92" s="17">
        <f t="shared" si="111"/>
        <v>1.2241268360514752</v>
      </c>
      <c r="AK92" s="17">
        <f t="shared" si="111"/>
        <v>1.9873435381045041</v>
      </c>
      <c r="AL92" s="17">
        <f t="shared" si="111"/>
        <v>0.27707467326865576</v>
      </c>
      <c r="AM92" s="17">
        <f t="shared" si="111"/>
        <v>1.034423473960679</v>
      </c>
      <c r="AN92" s="17">
        <f t="shared" si="111"/>
        <v>1.8801704736385219</v>
      </c>
      <c r="AO92" s="17">
        <f t="shared" si="111"/>
        <v>1.1854942799827128</v>
      </c>
      <c r="AP92" s="17">
        <f t="shared" si="111"/>
        <v>1.9629822585581778</v>
      </c>
      <c r="AQ92" s="17">
        <f t="shared" si="111"/>
        <v>1.8256039226366383</v>
      </c>
      <c r="AR92" s="17">
        <f t="shared" si="111"/>
        <v>0.70942661136321661</v>
      </c>
      <c r="AS92" s="17">
        <f t="shared" si="111"/>
        <v>1.3760370157702653</v>
      </c>
      <c r="AT92" s="17">
        <f t="shared" si="111"/>
        <v>1.537347565823957</v>
      </c>
      <c r="AU92" s="17">
        <f t="shared" si="111"/>
        <v>1.1978498041934742</v>
      </c>
      <c r="AV92" s="17">
        <f t="shared" si="111"/>
        <v>1.5216783442493238</v>
      </c>
      <c r="AW92" s="17">
        <f t="shared" si="111"/>
        <v>-1.9161373485803508</v>
      </c>
      <c r="AX92" s="17">
        <f t="shared" si="111"/>
        <v>-2.016541452291726</v>
      </c>
      <c r="AY92" s="17">
        <f t="shared" si="111"/>
        <v>-4.2243411562478599</v>
      </c>
      <c r="AZ92" s="17">
        <f t="shared" si="111"/>
        <v>-5.4400263174632855</v>
      </c>
      <c r="BA92" s="17">
        <f t="shared" si="111"/>
        <v>-4.5523088354298906</v>
      </c>
      <c r="BB92" s="17">
        <f t="shared" si="111"/>
        <v>-5.8138846945512128</v>
      </c>
      <c r="BC92" s="17">
        <f t="shared" si="111"/>
        <v>-1.8838759792997877</v>
      </c>
      <c r="BD92" s="17">
        <f t="shared" si="111"/>
        <v>-1.3482200123139094</v>
      </c>
      <c r="BE92" s="17">
        <f t="shared" si="111"/>
        <v>1.4383275634542159</v>
      </c>
      <c r="BF92" s="17">
        <f t="shared" si="111"/>
        <v>-1.660467807646711</v>
      </c>
      <c r="BG92" s="17">
        <f t="shared" si="111"/>
        <v>-1.9531373318534335</v>
      </c>
      <c r="BH92" s="17">
        <f t="shared" si="111"/>
        <v>-1.7543738767695629</v>
      </c>
      <c r="BI92" s="17">
        <f t="shared" si="111"/>
        <v>-5.2620216681235803</v>
      </c>
      <c r="BJ92" s="17">
        <f t="shared" si="111"/>
        <v>-2.3879803734543614</v>
      </c>
      <c r="BK92" s="17">
        <f t="shared" si="111"/>
        <v>-3.7106212487557144</v>
      </c>
      <c r="BL92" s="17">
        <f t="shared" si="111"/>
        <v>-3.8888657625987477</v>
      </c>
      <c r="BM92" s="17">
        <f t="shared" si="111"/>
        <v>-5.0785454406823547</v>
      </c>
      <c r="BN92" s="17">
        <f t="shared" si="111"/>
        <v>-2.5857168953872147</v>
      </c>
      <c r="BO92" s="17">
        <f t="shared" si="111"/>
        <v>-4.2026213886055572</v>
      </c>
      <c r="BP92" s="17">
        <f t="shared" ref="BP92:EA92" si="112">BP88-BP93</f>
        <v>-4.8639824878389959</v>
      </c>
      <c r="BQ92" s="17">
        <f t="shared" si="112"/>
        <v>-5.5552132206442337</v>
      </c>
      <c r="BR92" s="17">
        <f t="shared" si="112"/>
        <v>-4.0658274505785954</v>
      </c>
      <c r="BS92" s="17">
        <f t="shared" si="112"/>
        <v>-0.94389186648329826</v>
      </c>
      <c r="BT92" s="17">
        <f t="shared" si="112"/>
        <v>-1.3548562730237705</v>
      </c>
      <c r="BU92" s="17">
        <f t="shared" si="112"/>
        <v>-5.3188086200087028</v>
      </c>
      <c r="BV92" s="17">
        <f t="shared" si="112"/>
        <v>-1.3129529810179861</v>
      </c>
      <c r="BW92" s="17">
        <f t="shared" si="112"/>
        <v>-1.3338157792572787</v>
      </c>
      <c r="BX92" s="17">
        <f t="shared" si="112"/>
        <v>-6.0031050964172294</v>
      </c>
      <c r="BY92" s="17">
        <f t="shared" si="112"/>
        <v>-3.8268604084981916</v>
      </c>
      <c r="BZ92" s="17">
        <f t="shared" si="112"/>
        <v>-4.6654033938471215</v>
      </c>
      <c r="CA92" s="17">
        <f t="shared" si="112"/>
        <v>-6.712275933016457</v>
      </c>
      <c r="CB92" s="17">
        <f t="shared" si="112"/>
        <v>-4.1777969387084042</v>
      </c>
      <c r="CC92" s="17">
        <f t="shared" si="112"/>
        <v>-4.5708572889337802</v>
      </c>
      <c r="CD92" s="17">
        <f t="shared" si="112"/>
        <v>-1.4360719338671615</v>
      </c>
      <c r="CE92" s="17">
        <f t="shared" si="112"/>
        <v>-4.1864091808166606</v>
      </c>
      <c r="CF92" s="17">
        <f t="shared" si="112"/>
        <v>-2.8009210194898913</v>
      </c>
      <c r="CG92" s="17">
        <f t="shared" si="112"/>
        <v>-1.924036548022066</v>
      </c>
      <c r="CH92" s="17">
        <f t="shared" si="112"/>
        <v>1.160949794324992</v>
      </c>
      <c r="CI92" s="17">
        <f t="shared" si="112"/>
        <v>1.1484646377642918</v>
      </c>
      <c r="CJ92" s="17">
        <f t="shared" si="112"/>
        <v>-1.1679106966233732</v>
      </c>
      <c r="CK92" s="17">
        <f t="shared" si="112"/>
        <v>0.2526640034177845</v>
      </c>
      <c r="CL92" s="17">
        <f t="shared" si="112"/>
        <v>1.4019276490634596</v>
      </c>
      <c r="CM92" s="17">
        <f t="shared" si="112"/>
        <v>-0.59394802084431575</v>
      </c>
      <c r="CN92" s="17">
        <f t="shared" si="112"/>
        <v>4.5940265628929069</v>
      </c>
      <c r="CO92" s="17">
        <f t="shared" si="112"/>
        <v>1.0576873143482999</v>
      </c>
      <c r="CP92" s="17">
        <f t="shared" si="112"/>
        <v>1.3788490546506011</v>
      </c>
      <c r="CQ92" s="17">
        <f t="shared" si="112"/>
        <v>4.9955251422127418</v>
      </c>
      <c r="CR92" s="17">
        <f t="shared" si="112"/>
        <v>4.2852597997386255</v>
      </c>
      <c r="CS92" s="17">
        <f t="shared" si="112"/>
        <v>4.6733417175101337</v>
      </c>
      <c r="CT92" s="17">
        <f t="shared" si="112"/>
        <v>3.2310510496161911</v>
      </c>
      <c r="CU92" s="17">
        <f t="shared" si="112"/>
        <v>2.033187249064369</v>
      </c>
      <c r="CV92" s="17">
        <f t="shared" si="112"/>
        <v>6.284660672851075</v>
      </c>
      <c r="CW92" s="17">
        <f t="shared" si="112"/>
        <v>3.9442290043797854</v>
      </c>
      <c r="CX92" s="17">
        <f t="shared" si="112"/>
        <v>4.6735566216622857</v>
      </c>
      <c r="CY92" s="17">
        <f t="shared" si="112"/>
        <v>0.6369171155218325</v>
      </c>
      <c r="CZ92" s="17">
        <f t="shared" si="112"/>
        <v>3.5015362150004705</v>
      </c>
      <c r="DA92" s="17">
        <f t="shared" si="112"/>
        <v>6.0459134766069411</v>
      </c>
      <c r="DB92" s="17">
        <f t="shared" si="112"/>
        <v>5.6745429500323183</v>
      </c>
      <c r="DC92" s="17">
        <f t="shared" si="112"/>
        <v>2.5569990625981305</v>
      </c>
      <c r="DD92" s="17">
        <f t="shared" si="112"/>
        <v>4.0978907230615533</v>
      </c>
      <c r="DE92" s="17">
        <f t="shared" si="112"/>
        <v>2.2302801036351241</v>
      </c>
      <c r="DF92" s="17">
        <f t="shared" si="112"/>
        <v>5.779761956078417</v>
      </c>
      <c r="DG92" s="17">
        <f t="shared" si="112"/>
        <v>3.6788524300822303</v>
      </c>
      <c r="DH92" s="17">
        <f t="shared" si="112"/>
        <v>-0.11942512416744222</v>
      </c>
      <c r="DI92" s="17">
        <f t="shared" si="112"/>
        <v>6.8120977937812981</v>
      </c>
      <c r="DJ92" s="17">
        <f t="shared" si="112"/>
        <v>4.2081044837575519</v>
      </c>
      <c r="DK92" s="17">
        <f t="shared" si="112"/>
        <v>3.5489764354172451</v>
      </c>
      <c r="DL92" s="17">
        <f t="shared" si="112"/>
        <v>2.5613378626324277</v>
      </c>
      <c r="DM92" s="17">
        <f t="shared" si="112"/>
        <v>2.9805976820246229</v>
      </c>
      <c r="DN92" s="17">
        <f t="shared" si="112"/>
        <v>3.2828195643090723</v>
      </c>
      <c r="DO92" s="17">
        <f t="shared" si="112"/>
        <v>5.3988377776527585</v>
      </c>
      <c r="DP92" s="17">
        <f t="shared" si="112"/>
        <v>4.5641808850264027</v>
      </c>
      <c r="DQ92" s="17">
        <f t="shared" si="112"/>
        <v>4.0645135938522188</v>
      </c>
      <c r="DR92" s="17">
        <f t="shared" si="112"/>
        <v>4.2061454086134162</v>
      </c>
      <c r="DS92" s="17">
        <f t="shared" si="112"/>
        <v>3.2380469656285626</v>
      </c>
      <c r="DT92" s="17">
        <f t="shared" si="112"/>
        <v>-0.93694932050328106</v>
      </c>
      <c r="DU92" s="17">
        <f t="shared" si="112"/>
        <v>4.9791543730661303</v>
      </c>
      <c r="DV92" s="17">
        <f t="shared" si="112"/>
        <v>1.9737956713883804</v>
      </c>
      <c r="DW92" s="17">
        <f t="shared" si="112"/>
        <v>1.5161579405536969</v>
      </c>
      <c r="DX92" s="17">
        <f t="shared" si="112"/>
        <v>2.5433826950934204</v>
      </c>
      <c r="DY92" s="17">
        <f t="shared" si="112"/>
        <v>3.5842950486392837</v>
      </c>
      <c r="DZ92" s="17">
        <f t="shared" si="112"/>
        <v>5.9196394849274725</v>
      </c>
      <c r="EA92" s="17">
        <f t="shared" si="112"/>
        <v>3.2349210178189409</v>
      </c>
      <c r="EB92" s="17">
        <f t="shared" ref="EB92:GE92" si="113">EB88-EB93</f>
        <v>3.7733855311546947</v>
      </c>
      <c r="EC92" s="17">
        <f t="shared" si="113"/>
        <v>3.5847697110323367</v>
      </c>
      <c r="ED92" s="17">
        <f t="shared" si="113"/>
        <v>5.1266566114370491</v>
      </c>
      <c r="EE92" s="17">
        <f t="shared" si="113"/>
        <v>3.9537212932537713</v>
      </c>
      <c r="EF92" s="17">
        <f t="shared" si="113"/>
        <v>2.7673780896998608</v>
      </c>
      <c r="EG92" s="17">
        <f t="shared" si="113"/>
        <v>2.6563553905196429</v>
      </c>
      <c r="EH92" s="17">
        <f t="shared" si="113"/>
        <v>3.4837391809609102</v>
      </c>
      <c r="EI92" s="17">
        <f t="shared" si="113"/>
        <v>4.6769799676674566</v>
      </c>
      <c r="EJ92" s="17">
        <f t="shared" si="113"/>
        <v>1.5047870854748737</v>
      </c>
      <c r="EK92" s="17">
        <f t="shared" si="113"/>
        <v>2.1799987853080722</v>
      </c>
      <c r="EL92" s="17">
        <f t="shared" si="113"/>
        <v>5.604621839885894</v>
      </c>
      <c r="EM92" s="17">
        <f t="shared" si="113"/>
        <v>3.6824757980481309</v>
      </c>
      <c r="EN92" s="17">
        <f t="shared" si="113"/>
        <v>4.496815717923468</v>
      </c>
      <c r="EO92" s="17">
        <f t="shared" si="113"/>
        <v>3.863071772924016</v>
      </c>
      <c r="EP92" s="17">
        <f t="shared" si="113"/>
        <v>3.6601744021964393</v>
      </c>
      <c r="EQ92" s="17">
        <f t="shared" si="113"/>
        <v>4.5485613419650477</v>
      </c>
      <c r="ER92" s="17">
        <f t="shared" si="113"/>
        <v>4.4337723705249061</v>
      </c>
      <c r="ES92" s="17">
        <f t="shared" si="113"/>
        <v>4.2703397412367394</v>
      </c>
      <c r="ET92" s="17">
        <f t="shared" si="113"/>
        <v>3.5614548760818181</v>
      </c>
      <c r="EU92" s="17">
        <f t="shared" si="113"/>
        <v>5.6831359027032775</v>
      </c>
      <c r="EV92" s="17">
        <f t="shared" si="113"/>
        <v>4.6247663609894545</v>
      </c>
      <c r="EW92" s="17">
        <f t="shared" si="113"/>
        <v>5.9328610820825887</v>
      </c>
      <c r="EX92" s="17">
        <f t="shared" si="113"/>
        <v>4.0883140066606956</v>
      </c>
      <c r="EY92" s="17">
        <f t="shared" si="113"/>
        <v>5.1171103731768355</v>
      </c>
      <c r="EZ92" s="17">
        <f t="shared" si="113"/>
        <v>4.1812896843207241</v>
      </c>
      <c r="FA92" s="17">
        <f t="shared" si="113"/>
        <v>3.7342842554685518</v>
      </c>
      <c r="FB92" s="17">
        <f t="shared" si="113"/>
        <v>3.9702107907927058</v>
      </c>
      <c r="FC92" s="17">
        <f t="shared" si="113"/>
        <v>4.3577841357105811</v>
      </c>
      <c r="FD92" s="17">
        <f t="shared" si="113"/>
        <v>4.1007141517187691</v>
      </c>
      <c r="FE92" s="17">
        <f t="shared" si="113"/>
        <v>3.8395866783948804</v>
      </c>
      <c r="FF92" s="17">
        <f t="shared" si="113"/>
        <v>4.218485991088059</v>
      </c>
      <c r="FG92" s="17">
        <f t="shared" si="113"/>
        <v>3.8395153770487198</v>
      </c>
      <c r="FH92" s="17">
        <f t="shared" si="113"/>
        <v>3.6211129182046093</v>
      </c>
      <c r="FI92" s="17">
        <f t="shared" si="113"/>
        <v>4.0768121393608752</v>
      </c>
      <c r="FJ92" s="17">
        <f t="shared" si="113"/>
        <v>4.2226496830520261</v>
      </c>
      <c r="FK92" s="17">
        <f t="shared" si="113"/>
        <v>4.6058274510867605</v>
      </c>
      <c r="FL92" s="17">
        <f t="shared" si="113"/>
        <v>4.0754912903960019</v>
      </c>
      <c r="FM92" s="17">
        <f t="shared" si="113"/>
        <v>4.2719298624896354</v>
      </c>
      <c r="FN92" s="17">
        <f t="shared" si="113"/>
        <v>4.4288550067792158</v>
      </c>
      <c r="FO92" s="17">
        <f t="shared" si="113"/>
        <v>3.7409337700232257</v>
      </c>
      <c r="FP92" s="17">
        <f t="shared" si="113"/>
        <v>3.254202733738758</v>
      </c>
      <c r="FQ92" s="17">
        <f t="shared" si="113"/>
        <v>3.2243010254064188</v>
      </c>
      <c r="FR92" s="17">
        <f t="shared" si="113"/>
        <v>1.5656760747740393</v>
      </c>
      <c r="FS92" s="17">
        <f t="shared" si="113"/>
        <v>1.8663949042604315</v>
      </c>
      <c r="FT92" s="17">
        <f t="shared" si="113"/>
        <v>0.99198647906735005</v>
      </c>
      <c r="FU92" s="17">
        <f t="shared" si="113"/>
        <v>0.62842381944757619</v>
      </c>
      <c r="FV92" s="17">
        <f t="shared" si="113"/>
        <v>1.6830688998483936</v>
      </c>
      <c r="FW92" s="17">
        <f t="shared" si="113"/>
        <v>1.5973287323314267</v>
      </c>
      <c r="FX92" s="17">
        <f t="shared" si="113"/>
        <v>-1.53953157450497</v>
      </c>
      <c r="FY92" s="17">
        <f t="shared" si="113"/>
        <v>0.24787418341496448</v>
      </c>
      <c r="FZ92" s="17">
        <f t="shared" si="113"/>
        <v>0.93832042863140686</v>
      </c>
      <c r="GA92" s="17">
        <f t="shared" si="113"/>
        <v>0.92331995669945854</v>
      </c>
      <c r="GB92" s="17">
        <f t="shared" si="113"/>
        <v>0.90054680684908561</v>
      </c>
      <c r="GC92" s="17">
        <f t="shared" si="113"/>
        <v>0.95116208705547933</v>
      </c>
      <c r="GD92" s="17">
        <f t="shared" si="113"/>
        <v>1.1447887360539895</v>
      </c>
      <c r="GE92" s="17">
        <f t="shared" si="113"/>
        <v>1.2020004908280271</v>
      </c>
      <c r="GF92" s="17">
        <f>GF88-GF93</f>
        <v>-0.16439774289201736</v>
      </c>
      <c r="GG92" s="17">
        <f t="shared" ref="GG92:GI92" si="114">GG88-GG93</f>
        <v>0.48410434344629749</v>
      </c>
      <c r="GH92" s="17">
        <f t="shared" ref="GH92" si="115">GH88-GH93</f>
        <v>1.0786379541389692</v>
      </c>
      <c r="GI92" s="17">
        <f t="shared" si="114"/>
        <v>0.20207049674306887</v>
      </c>
      <c r="GJ92" s="17">
        <f t="shared" ref="GJ92" si="116">GJ88-GJ93</f>
        <v>-0.70067081310533297</v>
      </c>
      <c r="GK92" s="145"/>
      <c r="GL92" s="145"/>
      <c r="GM92" s="145"/>
      <c r="GN92" s="145"/>
      <c r="GO92" s="145"/>
      <c r="GP92" s="145"/>
      <c r="GQ92" s="144"/>
      <c r="GR92" s="144"/>
      <c r="GS92" s="144"/>
      <c r="GT92" s="144"/>
      <c r="GU92" s="144"/>
      <c r="GV92" s="144"/>
      <c r="GW92" s="144"/>
    </row>
    <row r="93" spans="1:205" ht="15" x14ac:dyDescent="0.2">
      <c r="A93" s="25" t="s">
        <v>32</v>
      </c>
      <c r="B93" s="84"/>
      <c r="C93" s="17">
        <f t="shared" ref="C93" si="117">SUM(C94,C97:C99,C102)</f>
        <v>33.901600346195139</v>
      </c>
      <c r="D93" s="17">
        <f t="shared" ref="D93:BO93" si="118">SUM(D94,D97:D99,D102)</f>
        <v>39.634475890186927</v>
      </c>
      <c r="E93" s="17">
        <f t="shared" si="118"/>
        <v>44.494177362217357</v>
      </c>
      <c r="F93" s="17">
        <f t="shared" si="118"/>
        <v>38.612688977782362</v>
      </c>
      <c r="G93" s="17">
        <f t="shared" si="118"/>
        <v>36.444516597500922</v>
      </c>
      <c r="H93" s="17">
        <f t="shared" si="118"/>
        <v>32.844918165285478</v>
      </c>
      <c r="I93" s="17">
        <f t="shared" si="118"/>
        <v>33.772259773261396</v>
      </c>
      <c r="J93" s="17">
        <f t="shared" si="118"/>
        <v>27.347681786532444</v>
      </c>
      <c r="K93" s="17">
        <f t="shared" si="118"/>
        <v>38.519125881917496</v>
      </c>
      <c r="L93" s="17">
        <f t="shared" si="118"/>
        <v>38.278531833983557</v>
      </c>
      <c r="M93" s="17">
        <f t="shared" si="118"/>
        <v>35.044788167113069</v>
      </c>
      <c r="N93" s="17">
        <f t="shared" si="118"/>
        <v>42.014590996073451</v>
      </c>
      <c r="O93" s="17">
        <f t="shared" si="118"/>
        <v>34.130121912847741</v>
      </c>
      <c r="P93" s="17">
        <f t="shared" si="118"/>
        <v>38.468040936420515</v>
      </c>
      <c r="Q93" s="17">
        <f t="shared" si="118"/>
        <v>38.881735607952983</v>
      </c>
      <c r="R93" s="17">
        <f t="shared" si="118"/>
        <v>31.681355357934702</v>
      </c>
      <c r="S93" s="17">
        <f t="shared" si="118"/>
        <v>34.829926277542761</v>
      </c>
      <c r="T93" s="17">
        <f t="shared" si="118"/>
        <v>22.053243623354419</v>
      </c>
      <c r="U93" s="17">
        <f t="shared" si="118"/>
        <v>38.336437695066984</v>
      </c>
      <c r="V93" s="17">
        <f t="shared" si="118"/>
        <v>34.538550659262725</v>
      </c>
      <c r="W93" s="17">
        <f t="shared" si="118"/>
        <v>30.460023403976319</v>
      </c>
      <c r="X93" s="17">
        <f t="shared" si="118"/>
        <v>35.363743234489391</v>
      </c>
      <c r="Y93" s="17">
        <f t="shared" si="118"/>
        <v>31.266292574676285</v>
      </c>
      <c r="Z93" s="17">
        <f t="shared" si="118"/>
        <v>36.965332419592769</v>
      </c>
      <c r="AA93" s="17">
        <f t="shared" si="118"/>
        <v>35.688824302594583</v>
      </c>
      <c r="AB93" s="17">
        <f t="shared" si="118"/>
        <v>21.218457825491654</v>
      </c>
      <c r="AC93" s="17">
        <f t="shared" si="118"/>
        <v>35.809910967879908</v>
      </c>
      <c r="AD93" s="17">
        <f t="shared" si="118"/>
        <v>34.991572825741876</v>
      </c>
      <c r="AE93" s="17">
        <f t="shared" si="118"/>
        <v>30.150966709498011</v>
      </c>
      <c r="AF93" s="17">
        <f t="shared" si="118"/>
        <v>34.373624277670544</v>
      </c>
      <c r="AG93" s="17">
        <f t="shared" si="118"/>
        <v>22.657119199648424</v>
      </c>
      <c r="AH93" s="17">
        <f t="shared" si="118"/>
        <v>34.329311449656089</v>
      </c>
      <c r="AI93" s="17">
        <f t="shared" si="118"/>
        <v>35.5538425885781</v>
      </c>
      <c r="AJ93" s="17">
        <f t="shared" si="118"/>
        <v>32.013192745729981</v>
      </c>
      <c r="AK93" s="17">
        <f t="shared" si="118"/>
        <v>30.731042726536309</v>
      </c>
      <c r="AL93" s="17">
        <f t="shared" si="118"/>
        <v>3.2263984648479531</v>
      </c>
      <c r="AM93" s="17">
        <f t="shared" si="118"/>
        <v>26.519926256765501</v>
      </c>
      <c r="AN93" s="17">
        <f t="shared" si="118"/>
        <v>32.47777557527435</v>
      </c>
      <c r="AO93" s="17">
        <f t="shared" si="118"/>
        <v>22.637850188254525</v>
      </c>
      <c r="AP93" s="17">
        <f t="shared" si="118"/>
        <v>27.158928010114451</v>
      </c>
      <c r="AQ93" s="17">
        <f t="shared" si="118"/>
        <v>33.938908763963582</v>
      </c>
      <c r="AR93" s="17">
        <f t="shared" si="118"/>
        <v>12.677821430849843</v>
      </c>
      <c r="AS93" s="17">
        <f t="shared" si="118"/>
        <v>31.708794091403966</v>
      </c>
      <c r="AT93" s="17">
        <f t="shared" si="118"/>
        <v>33.368068158247112</v>
      </c>
      <c r="AU93" s="17">
        <f t="shared" si="118"/>
        <v>25.420315579504006</v>
      </c>
      <c r="AV93" s="17">
        <f t="shared" si="118"/>
        <v>32.849501441385883</v>
      </c>
      <c r="AW93" s="17">
        <f t="shared" si="118"/>
        <v>2.6856069372641906</v>
      </c>
      <c r="AX93" s="17">
        <f t="shared" si="118"/>
        <v>9.792765985833336</v>
      </c>
      <c r="AY93" s="17">
        <f t="shared" si="118"/>
        <v>35.067552110120069</v>
      </c>
      <c r="AZ93" s="17">
        <f t="shared" si="118"/>
        <v>31.549510710085485</v>
      </c>
      <c r="BA93" s="17">
        <f t="shared" si="118"/>
        <v>38.622758146470723</v>
      </c>
      <c r="BB93" s="17">
        <f t="shared" si="118"/>
        <v>40.038970183792564</v>
      </c>
      <c r="BC93" s="17">
        <f t="shared" si="118"/>
        <v>42.613434515965295</v>
      </c>
      <c r="BD93" s="17">
        <f t="shared" si="118"/>
        <v>43.551575694907868</v>
      </c>
      <c r="BE93" s="17">
        <f t="shared" si="118"/>
        <v>43.840737110323367</v>
      </c>
      <c r="BF93" s="17">
        <f t="shared" si="118"/>
        <v>45.768993458739089</v>
      </c>
      <c r="BG93" s="17">
        <f t="shared" si="118"/>
        <v>47.937498826463873</v>
      </c>
      <c r="BH93" s="17">
        <f t="shared" si="118"/>
        <v>50.789576099522364</v>
      </c>
      <c r="BI93" s="17">
        <f t="shared" si="118"/>
        <v>50.787156475370125</v>
      </c>
      <c r="BJ93" s="17">
        <f t="shared" si="118"/>
        <v>57.915544346373288</v>
      </c>
      <c r="BK93" s="17">
        <f t="shared" si="118"/>
        <v>56.961972082600624</v>
      </c>
      <c r="BL93" s="17">
        <f t="shared" si="118"/>
        <v>53.294299871153427</v>
      </c>
      <c r="BM93" s="17">
        <f t="shared" si="118"/>
        <v>55.585284940992473</v>
      </c>
      <c r="BN93" s="17">
        <f t="shared" si="118"/>
        <v>61.314090113869831</v>
      </c>
      <c r="BO93" s="17">
        <f t="shared" si="118"/>
        <v>58.770566555845207</v>
      </c>
      <c r="BP93" s="17">
        <f t="shared" ref="BP93:EA93" si="119">SUM(BP94,BP97:BP99,BP102)</f>
        <v>54.034532978531089</v>
      </c>
      <c r="BQ93" s="17">
        <f t="shared" si="119"/>
        <v>59.229928553941456</v>
      </c>
      <c r="BR93" s="17">
        <f t="shared" si="119"/>
        <v>61.468814534305778</v>
      </c>
      <c r="BS93" s="17">
        <f t="shared" si="119"/>
        <v>55.171661710130003</v>
      </c>
      <c r="BT93" s="17">
        <f t="shared" si="119"/>
        <v>49.235761372002607</v>
      </c>
      <c r="BU93" s="17">
        <f t="shared" si="119"/>
        <v>56.658554265642188</v>
      </c>
      <c r="BV93" s="17">
        <f t="shared" si="119"/>
        <v>56.683197560349655</v>
      </c>
      <c r="BW93" s="17">
        <f t="shared" si="119"/>
        <v>57.144593555806786</v>
      </c>
      <c r="BX93" s="17">
        <f t="shared" si="119"/>
        <v>50.544292096793455</v>
      </c>
      <c r="BY93" s="17">
        <f t="shared" si="119"/>
        <v>54.302749897496767</v>
      </c>
      <c r="BZ93" s="17">
        <f t="shared" si="119"/>
        <v>58.750246976500769</v>
      </c>
      <c r="CA93" s="17">
        <f t="shared" si="119"/>
        <v>55.75538849966113</v>
      </c>
      <c r="CB93" s="17">
        <f t="shared" si="119"/>
        <v>58.856854519034975</v>
      </c>
      <c r="CC93" s="17">
        <f t="shared" si="119"/>
        <v>59.404723810394884</v>
      </c>
      <c r="CD93" s="17">
        <f t="shared" si="119"/>
        <v>49.021345670728373</v>
      </c>
      <c r="CE93" s="17">
        <f t="shared" si="119"/>
        <v>59.47249848167322</v>
      </c>
      <c r="CF93" s="17">
        <f t="shared" si="119"/>
        <v>54.557081559108148</v>
      </c>
      <c r="CG93" s="17">
        <f t="shared" si="119"/>
        <v>58.077636284485898</v>
      </c>
      <c r="CH93" s="17">
        <f t="shared" si="119"/>
        <v>55.131279900197505</v>
      </c>
      <c r="CI93" s="17">
        <f t="shared" si="119"/>
        <v>48.761683082113557</v>
      </c>
      <c r="CJ93" s="17">
        <f t="shared" si="119"/>
        <v>57.296145060822496</v>
      </c>
      <c r="CK93" s="17">
        <f t="shared" si="119"/>
        <v>55.797338225614276</v>
      </c>
      <c r="CL93" s="17">
        <f t="shared" si="119"/>
        <v>52.245357745182915</v>
      </c>
      <c r="CM93" s="17">
        <f t="shared" si="119"/>
        <v>45.709020880709133</v>
      </c>
      <c r="CN93" s="17">
        <f t="shared" si="119"/>
        <v>53.118412630003832</v>
      </c>
      <c r="CO93" s="17">
        <f t="shared" si="119"/>
        <v>52.302409821512484</v>
      </c>
      <c r="CP93" s="17">
        <f t="shared" si="119"/>
        <v>47.371633632675412</v>
      </c>
      <c r="CQ93" s="17">
        <f t="shared" si="119"/>
        <v>48.534555896317244</v>
      </c>
      <c r="CR93" s="17">
        <f t="shared" si="119"/>
        <v>53.898967461732866</v>
      </c>
      <c r="CS93" s="17">
        <f t="shared" si="119"/>
        <v>55.118495858361747</v>
      </c>
      <c r="CT93" s="17">
        <f t="shared" si="119"/>
        <v>54.623811898602995</v>
      </c>
      <c r="CU93" s="17">
        <f t="shared" si="119"/>
        <v>52.338186506016868</v>
      </c>
      <c r="CV93" s="17">
        <f t="shared" si="119"/>
        <v>56.426202129537451</v>
      </c>
      <c r="CW93" s="17">
        <f t="shared" si="119"/>
        <v>56.047991322300021</v>
      </c>
      <c r="CX93" s="17">
        <f t="shared" si="119"/>
        <v>56.047352764396038</v>
      </c>
      <c r="CY93" s="17">
        <f t="shared" si="119"/>
        <v>50.054964324319577</v>
      </c>
      <c r="CZ93" s="17">
        <f t="shared" si="119"/>
        <v>54.348965016712164</v>
      </c>
      <c r="DA93" s="17">
        <f t="shared" si="119"/>
        <v>54.127051147387839</v>
      </c>
      <c r="DB93" s="17">
        <f t="shared" si="119"/>
        <v>51.301977508825431</v>
      </c>
      <c r="DC93" s="17">
        <f t="shared" si="119"/>
        <v>54.234513497623993</v>
      </c>
      <c r="DD93" s="17">
        <f t="shared" si="119"/>
        <v>54.852650028519825</v>
      </c>
      <c r="DE93" s="17">
        <f t="shared" si="119"/>
        <v>57.270399714125176</v>
      </c>
      <c r="DF93" s="17">
        <f t="shared" si="119"/>
        <v>51.525891696033419</v>
      </c>
      <c r="DG93" s="17">
        <f t="shared" si="119"/>
        <v>56.523432569396263</v>
      </c>
      <c r="DH93" s="17">
        <f t="shared" si="119"/>
        <v>50.918084688559091</v>
      </c>
      <c r="DI93" s="17">
        <f t="shared" si="119"/>
        <v>56.830171827092961</v>
      </c>
      <c r="DJ93" s="17">
        <f t="shared" si="119"/>
        <v>50.798830067800061</v>
      </c>
      <c r="DK93" s="17">
        <f t="shared" si="119"/>
        <v>56.899383674758703</v>
      </c>
      <c r="DL93" s="17">
        <f t="shared" si="119"/>
        <v>56.456581191649946</v>
      </c>
      <c r="DM93" s="17">
        <f t="shared" si="119"/>
        <v>57.737617338604629</v>
      </c>
      <c r="DN93" s="17">
        <f t="shared" si="119"/>
        <v>57.630677499087419</v>
      </c>
      <c r="DO93" s="17">
        <f t="shared" si="119"/>
        <v>56.023100273692833</v>
      </c>
      <c r="DP93" s="17">
        <f t="shared" si="119"/>
        <v>53.879468140450768</v>
      </c>
      <c r="DQ93" s="17">
        <f t="shared" si="119"/>
        <v>57.073623992865841</v>
      </c>
      <c r="DR93" s="17">
        <f t="shared" si="119"/>
        <v>56.416682305512076</v>
      </c>
      <c r="DS93" s="17">
        <f t="shared" si="119"/>
        <v>56.270899639966892</v>
      </c>
      <c r="DT93" s="17">
        <f t="shared" si="119"/>
        <v>49.230155106115156</v>
      </c>
      <c r="DU93" s="17">
        <f t="shared" si="119"/>
        <v>55.708714634150574</v>
      </c>
      <c r="DV93" s="17">
        <f t="shared" si="119"/>
        <v>58.659440098730691</v>
      </c>
      <c r="DW93" s="17">
        <f t="shared" si="119"/>
        <v>51.823129235254683</v>
      </c>
      <c r="DX93" s="17">
        <f t="shared" si="119"/>
        <v>57.996732716710056</v>
      </c>
      <c r="DY93" s="17">
        <f t="shared" si="119"/>
        <v>55.464042823068979</v>
      </c>
      <c r="DZ93" s="17">
        <f t="shared" si="119"/>
        <v>57.578003187946678</v>
      </c>
      <c r="EA93" s="17">
        <f t="shared" si="119"/>
        <v>55.009288544921198</v>
      </c>
      <c r="EB93" s="17">
        <f t="shared" ref="EB93:GE93" si="120">SUM(EB94,EB97:EB99,EB102)</f>
        <v>53.182766777317887</v>
      </c>
      <c r="EC93" s="17">
        <f t="shared" si="120"/>
        <v>53.720031229257906</v>
      </c>
      <c r="ED93" s="17">
        <f t="shared" si="120"/>
        <v>54.409300506376944</v>
      </c>
      <c r="EE93" s="17">
        <f t="shared" si="120"/>
        <v>48.012445547323729</v>
      </c>
      <c r="EF93" s="17">
        <f t="shared" si="120"/>
        <v>51.967213947992491</v>
      </c>
      <c r="EG93" s="17">
        <f t="shared" si="120"/>
        <v>55.496469918933457</v>
      </c>
      <c r="EH93" s="17">
        <f t="shared" si="120"/>
        <v>52.552768266254553</v>
      </c>
      <c r="EI93" s="17">
        <f t="shared" si="120"/>
        <v>55.494568863468913</v>
      </c>
      <c r="EJ93" s="17">
        <f t="shared" si="120"/>
        <v>55.577401896196037</v>
      </c>
      <c r="EK93" s="17">
        <f t="shared" si="120"/>
        <v>53.803792483601221</v>
      </c>
      <c r="EL93" s="17">
        <f t="shared" si="120"/>
        <v>56.459627509127607</v>
      </c>
      <c r="EM93" s="17">
        <f t="shared" si="120"/>
        <v>50.310982935723985</v>
      </c>
      <c r="EN93" s="17">
        <f t="shared" si="120"/>
        <v>54.845667428592712</v>
      </c>
      <c r="EO93" s="17">
        <f t="shared" si="120"/>
        <v>53.788233173072747</v>
      </c>
      <c r="EP93" s="17">
        <f t="shared" si="120"/>
        <v>55.264788681492</v>
      </c>
      <c r="EQ93" s="17">
        <f t="shared" si="120"/>
        <v>59.065900721524521</v>
      </c>
      <c r="ER93" s="17">
        <f t="shared" si="120"/>
        <v>50.199075185638783</v>
      </c>
      <c r="ES93" s="17">
        <f t="shared" si="120"/>
        <v>58.581790872962152</v>
      </c>
      <c r="ET93" s="17">
        <f t="shared" si="120"/>
        <v>53.518419130201821</v>
      </c>
      <c r="EU93" s="17">
        <f t="shared" si="120"/>
        <v>55.436801805223915</v>
      </c>
      <c r="EV93" s="17">
        <f t="shared" si="120"/>
        <v>59.084515525025651</v>
      </c>
      <c r="EW93" s="17">
        <f t="shared" si="120"/>
        <v>58.708160622567711</v>
      </c>
      <c r="EX93" s="17">
        <f t="shared" si="120"/>
        <v>58.391215159115632</v>
      </c>
      <c r="EY93" s="17">
        <f t="shared" si="120"/>
        <v>61.673258076322007</v>
      </c>
      <c r="EZ93" s="17">
        <f t="shared" si="120"/>
        <v>55.13004681586105</v>
      </c>
      <c r="FA93" s="17">
        <f t="shared" si="120"/>
        <v>60.062359240353132</v>
      </c>
      <c r="FB93" s="17">
        <f t="shared" si="120"/>
        <v>64.603851940690319</v>
      </c>
      <c r="FC93" s="17">
        <f t="shared" si="120"/>
        <v>55.026180570929839</v>
      </c>
      <c r="FD93" s="17">
        <f t="shared" si="120"/>
        <v>58.940839356731239</v>
      </c>
      <c r="FE93" s="17">
        <f t="shared" si="120"/>
        <v>61.52614269363076</v>
      </c>
      <c r="FF93" s="17">
        <f t="shared" si="120"/>
        <v>50.736356048704423</v>
      </c>
      <c r="FG93" s="17">
        <f t="shared" si="120"/>
        <v>52.830697435471315</v>
      </c>
      <c r="FH93" s="17">
        <f t="shared" si="120"/>
        <v>54.189571895904344</v>
      </c>
      <c r="FI93" s="17">
        <f t="shared" si="120"/>
        <v>55.369178726832118</v>
      </c>
      <c r="FJ93" s="17">
        <f t="shared" si="120"/>
        <v>61.90966689091492</v>
      </c>
      <c r="FK93" s="17">
        <f t="shared" si="120"/>
        <v>61.746442769426018</v>
      </c>
      <c r="FL93" s="17">
        <f t="shared" si="120"/>
        <v>55.346744717873911</v>
      </c>
      <c r="FM93" s="17">
        <f t="shared" si="120"/>
        <v>62.774658409470582</v>
      </c>
      <c r="FN93" s="17">
        <f t="shared" si="120"/>
        <v>61.206322034998792</v>
      </c>
      <c r="FO93" s="17">
        <f t="shared" si="120"/>
        <v>60.213906388005235</v>
      </c>
      <c r="FP93" s="17">
        <f t="shared" si="120"/>
        <v>58.768253082641316</v>
      </c>
      <c r="FQ93" s="17">
        <f t="shared" si="120"/>
        <v>59.463782002001153</v>
      </c>
      <c r="FR93" s="17">
        <f t="shared" si="120"/>
        <v>61.764002448395466</v>
      </c>
      <c r="FS93" s="17">
        <f t="shared" si="120"/>
        <v>56.794837713674809</v>
      </c>
      <c r="FT93" s="17">
        <f t="shared" si="120"/>
        <v>61.530430503913728</v>
      </c>
      <c r="FU93" s="17">
        <f t="shared" si="120"/>
        <v>61.695959472811985</v>
      </c>
      <c r="FV93" s="17">
        <f t="shared" si="120"/>
        <v>62.392694464822668</v>
      </c>
      <c r="FW93" s="17">
        <f t="shared" si="120"/>
        <v>59.613933994116437</v>
      </c>
      <c r="FX93" s="17">
        <f t="shared" si="120"/>
        <v>49.122385220190466</v>
      </c>
      <c r="FY93" s="17">
        <f t="shared" si="120"/>
        <v>67.274868757073534</v>
      </c>
      <c r="FZ93" s="17">
        <f t="shared" si="120"/>
        <v>63.543766956985344</v>
      </c>
      <c r="GA93" s="17">
        <f t="shared" si="120"/>
        <v>61.812080591000388</v>
      </c>
      <c r="GB93" s="17">
        <f t="shared" si="120"/>
        <v>60.211350883133008</v>
      </c>
      <c r="GC93" s="17">
        <f t="shared" si="120"/>
        <v>61.304245458368435</v>
      </c>
      <c r="GD93" s="17">
        <f t="shared" si="120"/>
        <v>62.180377528263769</v>
      </c>
      <c r="GE93" s="17">
        <f t="shared" si="120"/>
        <v>54.396257547515695</v>
      </c>
      <c r="GF93" s="17">
        <f t="shared" ref="GF93:GG93" si="121">SUM(GF94,GF97:GF99,GF102)</f>
        <v>30.324899437677249</v>
      </c>
      <c r="GG93" s="17">
        <f t="shared" si="121"/>
        <v>35.199199207368999</v>
      </c>
      <c r="GH93" s="17">
        <f t="shared" ref="GH93:GI93" si="122">SUM(GH94,GH97:GH99,GH102)</f>
        <v>55.520404611050218</v>
      </c>
      <c r="GI93" s="17">
        <f t="shared" si="122"/>
        <v>37.33479669529855</v>
      </c>
      <c r="GJ93" s="17">
        <f t="shared" ref="GJ93" si="123">SUM(GJ94,GJ97:GJ99,GJ102)</f>
        <v>45.644458654624273</v>
      </c>
      <c r="GK93" s="145"/>
      <c r="GL93" s="145"/>
      <c r="GM93" s="145"/>
      <c r="GN93" s="145"/>
      <c r="GO93" s="145"/>
      <c r="GP93" s="145"/>
    </row>
    <row r="94" spans="1:205" ht="15" x14ac:dyDescent="0.25">
      <c r="A94" s="35" t="s">
        <v>24</v>
      </c>
      <c r="B94" s="88"/>
      <c r="C94" s="13">
        <f>SUM(C95:C96)</f>
        <v>14.856043209999999</v>
      </c>
      <c r="D94" s="13">
        <f t="shared" ref="D94:BO94" si="124">SUM(D95:D96)</f>
        <v>14.854581000000001</v>
      </c>
      <c r="E94" s="13">
        <f t="shared" si="124"/>
        <v>15.893377060000001</v>
      </c>
      <c r="F94" s="13">
        <f t="shared" si="124"/>
        <v>13.826852430000001</v>
      </c>
      <c r="G94" s="13">
        <f t="shared" si="124"/>
        <v>15.698968560000001</v>
      </c>
      <c r="H94" s="13">
        <f t="shared" si="124"/>
        <v>14.519748359999999</v>
      </c>
      <c r="I94" s="13">
        <f t="shared" si="124"/>
        <v>16.062158310000001</v>
      </c>
      <c r="J94" s="13">
        <f t="shared" si="124"/>
        <v>11.306539579999999</v>
      </c>
      <c r="K94" s="13">
        <f t="shared" si="124"/>
        <v>16.0606209</v>
      </c>
      <c r="L94" s="13">
        <f t="shared" si="124"/>
        <v>18.026099559999999</v>
      </c>
      <c r="M94" s="13">
        <f t="shared" si="124"/>
        <v>14.615677219999998</v>
      </c>
      <c r="N94" s="13">
        <f t="shared" si="124"/>
        <v>17.667998269999998</v>
      </c>
      <c r="O94" s="13">
        <f t="shared" si="124"/>
        <v>13.861802560000001</v>
      </c>
      <c r="P94" s="13">
        <f t="shared" si="124"/>
        <v>17.078950550000002</v>
      </c>
      <c r="Q94" s="13">
        <f t="shared" si="124"/>
        <v>16.349602959999999</v>
      </c>
      <c r="R94" s="13">
        <f t="shared" si="124"/>
        <v>13.275879190000001</v>
      </c>
      <c r="S94" s="13">
        <f t="shared" si="124"/>
        <v>15.24460781</v>
      </c>
      <c r="T94" s="13">
        <f t="shared" si="124"/>
        <v>10.241751332</v>
      </c>
      <c r="U94" s="13">
        <f t="shared" si="124"/>
        <v>17.335699689999998</v>
      </c>
      <c r="V94" s="13">
        <f t="shared" si="124"/>
        <v>16.010684149999999</v>
      </c>
      <c r="W94" s="13">
        <f t="shared" si="124"/>
        <v>14.08907262</v>
      </c>
      <c r="X94" s="13">
        <f t="shared" si="124"/>
        <v>16.569079590000001</v>
      </c>
      <c r="Y94" s="13">
        <f t="shared" si="124"/>
        <v>14.83378716</v>
      </c>
      <c r="Z94" s="13">
        <f t="shared" si="124"/>
        <v>15.00619552</v>
      </c>
      <c r="AA94" s="13">
        <f t="shared" si="124"/>
        <v>15.19976095</v>
      </c>
      <c r="AB94" s="13">
        <f t="shared" si="124"/>
        <v>8.351816285</v>
      </c>
      <c r="AC94" s="13">
        <f t="shared" si="124"/>
        <v>16.613659040000002</v>
      </c>
      <c r="AD94" s="13">
        <f t="shared" si="124"/>
        <v>17.175228099999998</v>
      </c>
      <c r="AE94" s="13">
        <f t="shared" si="124"/>
        <v>14.728783779999999</v>
      </c>
      <c r="AF94" s="13">
        <f t="shared" si="124"/>
        <v>15.876492990000001</v>
      </c>
      <c r="AG94" s="13">
        <f t="shared" si="124"/>
        <v>10.76997837</v>
      </c>
      <c r="AH94" s="13">
        <f t="shared" si="124"/>
        <v>18.19821962</v>
      </c>
      <c r="AI94" s="13">
        <f t="shared" si="124"/>
        <v>17.533454759999998</v>
      </c>
      <c r="AJ94" s="13">
        <f t="shared" si="124"/>
        <v>17.696764869999999</v>
      </c>
      <c r="AK94" s="13">
        <f t="shared" si="124"/>
        <v>17.652967499999999</v>
      </c>
      <c r="AL94" s="13">
        <f t="shared" si="124"/>
        <v>1.589609762</v>
      </c>
      <c r="AM94" s="13">
        <f t="shared" si="124"/>
        <v>14.117764959999999</v>
      </c>
      <c r="AN94" s="13">
        <f t="shared" si="124"/>
        <v>17.924361968332519</v>
      </c>
      <c r="AO94" s="13">
        <f t="shared" si="124"/>
        <v>12.519196313592834</v>
      </c>
      <c r="AP94" s="13">
        <f t="shared" si="124"/>
        <v>14.676057590176391</v>
      </c>
      <c r="AQ94" s="13">
        <f t="shared" si="124"/>
        <v>18.184804158222661</v>
      </c>
      <c r="AR94" s="13">
        <f t="shared" si="124"/>
        <v>7.2317823091773068</v>
      </c>
      <c r="AS94" s="13">
        <f t="shared" si="124"/>
        <v>17.489023108144529</v>
      </c>
      <c r="AT94" s="13">
        <f t="shared" si="124"/>
        <v>18.279161587801973</v>
      </c>
      <c r="AU94" s="13">
        <f t="shared" si="124"/>
        <v>12.72603521983414</v>
      </c>
      <c r="AV94" s="13">
        <f t="shared" si="124"/>
        <v>16.738179626943968</v>
      </c>
      <c r="AW94" s="13">
        <f t="shared" si="124"/>
        <v>0.85726809820184302</v>
      </c>
      <c r="AX94" s="13">
        <f t="shared" si="124"/>
        <v>5.5889083696365978</v>
      </c>
      <c r="AY94" s="13">
        <f t="shared" si="124"/>
        <v>24.092324105932917</v>
      </c>
      <c r="AZ94" s="13">
        <f t="shared" si="124"/>
        <v>24.239124758836979</v>
      </c>
      <c r="BA94" s="13">
        <f t="shared" si="124"/>
        <v>26.712146643337398</v>
      </c>
      <c r="BB94" s="13">
        <f t="shared" si="124"/>
        <v>25.087434784905241</v>
      </c>
      <c r="BC94" s="13">
        <f t="shared" si="124"/>
        <v>23.390812919697289</v>
      </c>
      <c r="BD94" s="13">
        <f t="shared" si="124"/>
        <v>21.940896984324397</v>
      </c>
      <c r="BE94" s="13">
        <f t="shared" si="124"/>
        <v>20.595819186328587</v>
      </c>
      <c r="BF94" s="13">
        <f t="shared" si="124"/>
        <v>20.84956833625138</v>
      </c>
      <c r="BG94" s="13">
        <f t="shared" si="124"/>
        <v>23.979233965830218</v>
      </c>
      <c r="BH94" s="13">
        <f t="shared" si="124"/>
        <v>25.446853907953798</v>
      </c>
      <c r="BI94" s="13">
        <f t="shared" si="124"/>
        <v>27.349590804573637</v>
      </c>
      <c r="BJ94" s="13">
        <f t="shared" si="124"/>
        <v>26.275821833882201</v>
      </c>
      <c r="BK94" s="13">
        <f t="shared" si="124"/>
        <v>26.831657332264129</v>
      </c>
      <c r="BL94" s="13">
        <f t="shared" si="124"/>
        <v>24.590128490231812</v>
      </c>
      <c r="BM94" s="13">
        <f t="shared" si="124"/>
        <v>27.960799148476887</v>
      </c>
      <c r="BN94" s="13">
        <f t="shared" si="124"/>
        <v>28.820766393513757</v>
      </c>
      <c r="BO94" s="13">
        <f t="shared" si="124"/>
        <v>26.661158233368802</v>
      </c>
      <c r="BP94" s="13">
        <f t="shared" ref="BP94:EA94" si="125">SUM(BP95:BP96)</f>
        <v>29.206792837698661</v>
      </c>
      <c r="BQ94" s="13">
        <f t="shared" si="125"/>
        <v>27.635100984695441</v>
      </c>
      <c r="BR94" s="13">
        <f t="shared" si="125"/>
        <v>28.732678003179203</v>
      </c>
      <c r="BS94" s="13">
        <f t="shared" si="125"/>
        <v>23.501068644204441</v>
      </c>
      <c r="BT94" s="13">
        <f t="shared" si="125"/>
        <v>25.230489530888931</v>
      </c>
      <c r="BU94" s="13">
        <f t="shared" si="125"/>
        <v>26.262757353874409</v>
      </c>
      <c r="BV94" s="13">
        <f t="shared" si="125"/>
        <v>22.847500228570869</v>
      </c>
      <c r="BW94" s="13">
        <f t="shared" si="125"/>
        <v>23.972043076338139</v>
      </c>
      <c r="BX94" s="13">
        <f t="shared" si="125"/>
        <v>25.639132786481468</v>
      </c>
      <c r="BY94" s="13">
        <f t="shared" si="125"/>
        <v>24.93131616213363</v>
      </c>
      <c r="BZ94" s="13">
        <f t="shared" si="125"/>
        <v>26.062501749022857</v>
      </c>
      <c r="CA94" s="13">
        <f t="shared" si="125"/>
        <v>24.414229112831769</v>
      </c>
      <c r="CB94" s="13">
        <f t="shared" si="125"/>
        <v>25.90096965369866</v>
      </c>
      <c r="CC94" s="13">
        <f t="shared" si="125"/>
        <v>26.082222546220201</v>
      </c>
      <c r="CD94" s="13">
        <f t="shared" si="125"/>
        <v>20.931023182618581</v>
      </c>
      <c r="CE94" s="13">
        <f t="shared" si="125"/>
        <v>23.352988528074412</v>
      </c>
      <c r="CF94" s="13">
        <f t="shared" si="125"/>
        <v>22.290194884307638</v>
      </c>
      <c r="CG94" s="13">
        <f t="shared" si="125"/>
        <v>23.480810615716919</v>
      </c>
      <c r="CH94" s="13">
        <f t="shared" si="125"/>
        <v>19.773425761129289</v>
      </c>
      <c r="CI94" s="13">
        <f t="shared" si="125"/>
        <v>19.970636043468161</v>
      </c>
      <c r="CJ94" s="13">
        <f t="shared" si="125"/>
        <v>23.477538794727899</v>
      </c>
      <c r="CK94" s="13">
        <f t="shared" si="125"/>
        <v>22.923625030221</v>
      </c>
      <c r="CL94" s="13">
        <f t="shared" si="125"/>
        <v>19.043302260871478</v>
      </c>
      <c r="CM94" s="13">
        <f t="shared" si="125"/>
        <v>18.03536342313323</v>
      </c>
      <c r="CN94" s="13">
        <f t="shared" si="125"/>
        <v>18.204416603769499</v>
      </c>
      <c r="CO94" s="13">
        <f t="shared" si="125"/>
        <v>18.428684412493212</v>
      </c>
      <c r="CP94" s="13">
        <f t="shared" si="125"/>
        <v>16.142530413805552</v>
      </c>
      <c r="CQ94" s="13">
        <f t="shared" si="125"/>
        <v>16.453082224869402</v>
      </c>
      <c r="CR94" s="13">
        <f t="shared" si="125"/>
        <v>19.1194815164333</v>
      </c>
      <c r="CS94" s="13">
        <f t="shared" si="125"/>
        <v>19.833308656764999</v>
      </c>
      <c r="CT94" s="13">
        <f t="shared" si="125"/>
        <v>17.815676915964602</v>
      </c>
      <c r="CU94" s="13">
        <f t="shared" si="125"/>
        <v>17.864160433627699</v>
      </c>
      <c r="CV94" s="13">
        <f t="shared" si="125"/>
        <v>18.115716273377799</v>
      </c>
      <c r="CW94" s="13">
        <f t="shared" si="125"/>
        <v>18.188617898066401</v>
      </c>
      <c r="CX94" s="13">
        <f t="shared" si="125"/>
        <v>20.565904371938799</v>
      </c>
      <c r="CY94" s="13">
        <f t="shared" si="125"/>
        <v>16.679755766756021</v>
      </c>
      <c r="CZ94" s="13">
        <f t="shared" si="125"/>
        <v>17.2460311311123</v>
      </c>
      <c r="DA94" s="13">
        <f t="shared" si="125"/>
        <v>15.1556364038676</v>
      </c>
      <c r="DB94" s="13">
        <f t="shared" si="125"/>
        <v>15.3365462757281</v>
      </c>
      <c r="DC94" s="13">
        <f t="shared" si="125"/>
        <v>15.518246515573301</v>
      </c>
      <c r="DD94" s="13">
        <f t="shared" si="125"/>
        <v>17.4134299013683</v>
      </c>
      <c r="DE94" s="13">
        <f t="shared" si="125"/>
        <v>18.207989788602401</v>
      </c>
      <c r="DF94" s="13">
        <f t="shared" si="125"/>
        <v>16.080726990379901</v>
      </c>
      <c r="DG94" s="13">
        <f t="shared" si="125"/>
        <v>18.689312809044502</v>
      </c>
      <c r="DH94" s="13">
        <f t="shared" si="125"/>
        <v>18.012317346319101</v>
      </c>
      <c r="DI94" s="13">
        <f t="shared" si="125"/>
        <v>16.817478939398899</v>
      </c>
      <c r="DJ94" s="13">
        <f t="shared" si="125"/>
        <v>17.039645681959499</v>
      </c>
      <c r="DK94" s="13">
        <f t="shared" si="125"/>
        <v>17.3473036952299</v>
      </c>
      <c r="DL94" s="13">
        <f t="shared" si="125"/>
        <v>17.9639025925025</v>
      </c>
      <c r="DM94" s="13">
        <f t="shared" si="125"/>
        <v>18.657041135936602</v>
      </c>
      <c r="DN94" s="13">
        <f t="shared" si="125"/>
        <v>17.9726245977863</v>
      </c>
      <c r="DO94" s="13">
        <f t="shared" si="125"/>
        <v>16.672818317156601</v>
      </c>
      <c r="DP94" s="13">
        <f t="shared" si="125"/>
        <v>18.1933794240156</v>
      </c>
      <c r="DQ94" s="13">
        <f t="shared" si="125"/>
        <v>18.5715558072066</v>
      </c>
      <c r="DR94" s="13">
        <f t="shared" si="125"/>
        <v>17.959601285696998</v>
      </c>
      <c r="DS94" s="13">
        <f t="shared" si="125"/>
        <v>19.300937771999799</v>
      </c>
      <c r="DT94" s="13">
        <f t="shared" si="125"/>
        <v>17.341349588049699</v>
      </c>
      <c r="DU94" s="13">
        <f t="shared" si="125"/>
        <v>19.258759591827701</v>
      </c>
      <c r="DV94" s="13">
        <f t="shared" si="125"/>
        <v>20.612204165011601</v>
      </c>
      <c r="DW94" s="13">
        <f t="shared" si="125"/>
        <v>18.677184380406199</v>
      </c>
      <c r="DX94" s="13">
        <f t="shared" si="125"/>
        <v>19.464942247105899</v>
      </c>
      <c r="DY94" s="13">
        <f t="shared" si="125"/>
        <v>18.586395996460702</v>
      </c>
      <c r="DZ94" s="13">
        <f t="shared" si="125"/>
        <v>20.6843322030259</v>
      </c>
      <c r="EA94" s="13">
        <f t="shared" si="125"/>
        <v>16.923290779999601</v>
      </c>
      <c r="EB94" s="13">
        <f t="shared" ref="EB94:GE94" si="126">SUM(EB95:EB96)</f>
        <v>16.235207513398201</v>
      </c>
      <c r="EC94" s="13">
        <f t="shared" si="126"/>
        <v>18.027410850990101</v>
      </c>
      <c r="ED94" s="13">
        <f t="shared" si="126"/>
        <v>18.399579601190599</v>
      </c>
      <c r="EE94" s="13">
        <f t="shared" si="126"/>
        <v>16.310599580196502</v>
      </c>
      <c r="EF94" s="13">
        <f t="shared" si="126"/>
        <v>17.0662328910295</v>
      </c>
      <c r="EG94" s="13">
        <f t="shared" si="126"/>
        <v>16.712905802711902</v>
      </c>
      <c r="EH94" s="13">
        <f t="shared" si="126"/>
        <v>16.8057397285577</v>
      </c>
      <c r="EI94" s="13">
        <f t="shared" si="126"/>
        <v>17.162135729201101</v>
      </c>
      <c r="EJ94" s="13">
        <f t="shared" si="126"/>
        <v>17.909735812663801</v>
      </c>
      <c r="EK94" s="13">
        <f t="shared" si="126"/>
        <v>17.657670341437299</v>
      </c>
      <c r="EL94" s="13">
        <f t="shared" si="126"/>
        <v>18.621083113418699</v>
      </c>
      <c r="EM94" s="13">
        <f t="shared" si="126"/>
        <v>15.199780821665499</v>
      </c>
      <c r="EN94" s="13">
        <f t="shared" si="126"/>
        <v>16.944763316605702</v>
      </c>
      <c r="EO94" s="13">
        <f t="shared" si="126"/>
        <v>17.365561376340999</v>
      </c>
      <c r="EP94" s="13">
        <f t="shared" si="126"/>
        <v>16.928127435238899</v>
      </c>
      <c r="EQ94" s="13">
        <f t="shared" si="126"/>
        <v>16.688552326737</v>
      </c>
      <c r="ER94" s="13">
        <f t="shared" si="126"/>
        <v>15.311753823036401</v>
      </c>
      <c r="ES94" s="13">
        <f t="shared" si="126"/>
        <v>16.590837009512398</v>
      </c>
      <c r="ET94" s="13">
        <f t="shared" si="126"/>
        <v>15.8078099031557</v>
      </c>
      <c r="EU94" s="13">
        <f t="shared" si="126"/>
        <v>15.375748401336979</v>
      </c>
      <c r="EV94" s="13">
        <f t="shared" si="126"/>
        <v>15.99716625121023</v>
      </c>
      <c r="EW94" s="13">
        <f t="shared" si="126"/>
        <v>15.744749226736481</v>
      </c>
      <c r="EX94" s="13">
        <f t="shared" si="126"/>
        <v>14.935137639289142</v>
      </c>
      <c r="EY94" s="13">
        <f t="shared" si="126"/>
        <v>16.351687675933729</v>
      </c>
      <c r="EZ94" s="13">
        <f t="shared" si="126"/>
        <v>15.640026995894999</v>
      </c>
      <c r="FA94" s="13">
        <f t="shared" si="126"/>
        <v>15.176442847121489</v>
      </c>
      <c r="FB94" s="13">
        <f t="shared" si="126"/>
        <v>17.690207989613761</v>
      </c>
      <c r="FC94" s="13">
        <f t="shared" si="126"/>
        <v>15.79068758311991</v>
      </c>
      <c r="FD94" s="13">
        <f t="shared" si="126"/>
        <v>15.775644326036868</v>
      </c>
      <c r="FE94" s="13">
        <f t="shared" si="126"/>
        <v>16.383353103372272</v>
      </c>
      <c r="FF94" s="13">
        <f t="shared" si="126"/>
        <v>13.0790424521647</v>
      </c>
      <c r="FG94" s="13">
        <f t="shared" si="126"/>
        <v>15.63850914497969</v>
      </c>
      <c r="FH94" s="13">
        <f t="shared" si="126"/>
        <v>13.700109472708561</v>
      </c>
      <c r="FI94" s="13">
        <f t="shared" si="126"/>
        <v>15.45063308326332</v>
      </c>
      <c r="FJ94" s="13">
        <f t="shared" si="126"/>
        <v>17.731757008148698</v>
      </c>
      <c r="FK94" s="13">
        <f t="shared" si="126"/>
        <v>16.282618173667501</v>
      </c>
      <c r="FL94" s="13">
        <f t="shared" si="126"/>
        <v>16.752355516265389</v>
      </c>
      <c r="FM94" s="13">
        <f t="shared" si="126"/>
        <v>17.922053038551571</v>
      </c>
      <c r="FN94" s="13">
        <f t="shared" si="126"/>
        <v>16.979504683944981</v>
      </c>
      <c r="FO94" s="13">
        <f t="shared" si="126"/>
        <v>18.51640149326116</v>
      </c>
      <c r="FP94" s="13">
        <f t="shared" si="126"/>
        <v>17.271236406325869</v>
      </c>
      <c r="FQ94" s="13">
        <f t="shared" si="126"/>
        <v>17.668528345546619</v>
      </c>
      <c r="FR94" s="13">
        <f t="shared" si="126"/>
        <v>18.000209073918541</v>
      </c>
      <c r="FS94" s="13">
        <f t="shared" si="126"/>
        <v>14.947306377156469</v>
      </c>
      <c r="FT94" s="13">
        <f t="shared" si="126"/>
        <v>17.79930091443719</v>
      </c>
      <c r="FU94" s="13">
        <f t="shared" si="126"/>
        <v>16.791025629181441</v>
      </c>
      <c r="FV94" s="13">
        <f t="shared" si="126"/>
        <v>17.684695564109532</v>
      </c>
      <c r="FW94" s="13">
        <f t="shared" si="126"/>
        <v>17.021070028356821</v>
      </c>
      <c r="FX94" s="13">
        <f t="shared" si="126"/>
        <v>13.256834568791721</v>
      </c>
      <c r="FY94" s="13">
        <f t="shared" si="126"/>
        <v>18.499843383880751</v>
      </c>
      <c r="FZ94" s="13">
        <f t="shared" si="126"/>
        <v>17.433213669612108</v>
      </c>
      <c r="GA94" s="13">
        <f t="shared" si="126"/>
        <v>16.521692542606669</v>
      </c>
      <c r="GB94" s="13">
        <f t="shared" si="126"/>
        <v>16.930316699482091</v>
      </c>
      <c r="GC94" s="13">
        <f t="shared" si="126"/>
        <v>16.596705964737993</v>
      </c>
      <c r="GD94" s="13">
        <f t="shared" si="126"/>
        <v>16.942131708496881</v>
      </c>
      <c r="GE94" s="13">
        <f t="shared" si="126"/>
        <v>15.944748169435581</v>
      </c>
      <c r="GF94" s="13">
        <f t="shared" ref="GF94:GG94" si="127">SUM(GF95:GF96)</f>
        <v>9.1793980700381503</v>
      </c>
      <c r="GG94" s="13">
        <f t="shared" si="127"/>
        <v>12.830254900543022</v>
      </c>
      <c r="GH94" s="13">
        <f t="shared" ref="GH94:GI94" si="128">SUM(GH95:GH96)</f>
        <v>17.033735540125779</v>
      </c>
      <c r="GI94" s="13">
        <f t="shared" si="128"/>
        <v>12.20424129549798</v>
      </c>
      <c r="GJ94" s="13">
        <f t="shared" ref="GJ94" si="129">SUM(GJ95:GJ96)</f>
        <v>14.66244483293354</v>
      </c>
      <c r="GK94" s="145"/>
      <c r="GL94" s="145"/>
      <c r="GM94" s="145"/>
      <c r="GN94" s="145"/>
      <c r="GO94" s="145"/>
      <c r="GP94" s="145"/>
    </row>
    <row r="95" spans="1:205" ht="15" x14ac:dyDescent="0.25">
      <c r="A95" s="36" t="s">
        <v>38</v>
      </c>
      <c r="B95" s="88">
        <v>2</v>
      </c>
      <c r="C95" s="39">
        <v>2.3173824999999999</v>
      </c>
      <c r="D95" s="39">
        <v>1.9415150000000001</v>
      </c>
      <c r="E95" s="39">
        <v>1.9492100000000001</v>
      </c>
      <c r="F95" s="39">
        <v>1.6122924999999999</v>
      </c>
      <c r="G95" s="39">
        <v>1.553725</v>
      </c>
      <c r="H95" s="39">
        <v>1.4251425</v>
      </c>
      <c r="I95" s="39">
        <v>1.7730325</v>
      </c>
      <c r="J95" s="39">
        <v>1.7511350000000001</v>
      </c>
      <c r="K95" s="39">
        <v>1.472405</v>
      </c>
      <c r="L95" s="39">
        <v>1.084425</v>
      </c>
      <c r="M95" s="39">
        <v>0.95389500000000005</v>
      </c>
      <c r="N95" s="39">
        <v>1.6013675000000001</v>
      </c>
      <c r="O95" s="39">
        <v>1.1034725000000001</v>
      </c>
      <c r="P95" s="39">
        <v>1.3376475000000001</v>
      </c>
      <c r="Q95" s="39">
        <v>0.84193750000000001</v>
      </c>
      <c r="R95" s="39">
        <v>1.2895300000000001</v>
      </c>
      <c r="S95" s="39">
        <v>0.72708249999999996</v>
      </c>
      <c r="T95" s="39">
        <v>0.55190249999999996</v>
      </c>
      <c r="U95" s="39">
        <v>0.97436750000000005</v>
      </c>
      <c r="V95" s="39">
        <v>1.2178525</v>
      </c>
      <c r="W95" s="39">
        <v>0.53276000000000001</v>
      </c>
      <c r="X95" s="39">
        <v>0.83409999999999995</v>
      </c>
      <c r="Y95" s="39">
        <v>0.54867250000000001</v>
      </c>
      <c r="Z95" s="39">
        <v>0.8414625</v>
      </c>
      <c r="AA95" s="39">
        <v>0.91979</v>
      </c>
      <c r="AB95" s="39">
        <v>0.44707000000000002</v>
      </c>
      <c r="AC95" s="39">
        <v>0.58596000000000004</v>
      </c>
      <c r="AD95" s="39">
        <v>0.86198249999999998</v>
      </c>
      <c r="AE95" s="39">
        <v>0.22244249999999999</v>
      </c>
      <c r="AF95" s="39">
        <v>0.43961250000000002</v>
      </c>
      <c r="AG95" s="39">
        <v>0.33953</v>
      </c>
      <c r="AH95" s="39">
        <v>0.76185250000000004</v>
      </c>
      <c r="AI95" s="39">
        <v>0.284715</v>
      </c>
      <c r="AJ95" s="39">
        <v>0.3981925</v>
      </c>
      <c r="AK95" s="39">
        <v>0.37572499999999998</v>
      </c>
      <c r="AL95" s="39">
        <v>2.4035000000000001E-2</v>
      </c>
      <c r="AM95" s="39">
        <v>0.57626999999999995</v>
      </c>
      <c r="AN95" s="39">
        <v>0.50224622833251997</v>
      </c>
      <c r="AO95" s="39">
        <v>0.57470464359283402</v>
      </c>
      <c r="AP95" s="39">
        <v>2.0214982901763898</v>
      </c>
      <c r="AQ95" s="39">
        <v>2.3247239282226602</v>
      </c>
      <c r="AR95" s="39">
        <v>0.52589745517730702</v>
      </c>
      <c r="AS95" s="39">
        <v>2.1565268481445301</v>
      </c>
      <c r="AT95" s="39">
        <v>2.1158385478019701</v>
      </c>
      <c r="AU95" s="39">
        <v>1.3489086698341399</v>
      </c>
      <c r="AV95" s="39">
        <v>1.7824009769439699</v>
      </c>
      <c r="AW95" s="39">
        <v>0.55949932720184303</v>
      </c>
      <c r="AX95" s="39">
        <v>0.31330460563659701</v>
      </c>
      <c r="AY95" s="39">
        <v>1.57600288593292</v>
      </c>
      <c r="AZ95" s="39">
        <v>1.10032051883698</v>
      </c>
      <c r="BA95" s="39">
        <v>1.4184119833374</v>
      </c>
      <c r="BB95" s="39">
        <v>1.4539379849052401</v>
      </c>
      <c r="BC95" s="39">
        <v>1.48815018969729</v>
      </c>
      <c r="BD95" s="39">
        <v>1.0118107243243999</v>
      </c>
      <c r="BE95" s="39">
        <v>0.71760657632859004</v>
      </c>
      <c r="BF95" s="39">
        <v>0.85234259625137998</v>
      </c>
      <c r="BG95" s="39">
        <v>1.3927884358302201</v>
      </c>
      <c r="BH95" s="39">
        <v>1.7655064679538</v>
      </c>
      <c r="BI95" s="39">
        <v>1.4095893745736401</v>
      </c>
      <c r="BJ95" s="39">
        <v>1.8199452638822</v>
      </c>
      <c r="BK95" s="39">
        <v>2.37639423226413</v>
      </c>
      <c r="BL95" s="39">
        <v>2.00245602023181</v>
      </c>
      <c r="BM95" s="39">
        <v>3.0955494984768901</v>
      </c>
      <c r="BN95" s="39">
        <v>3.2956120735137602</v>
      </c>
      <c r="BO95" s="39">
        <v>3.2517962833688001</v>
      </c>
      <c r="BP95" s="39">
        <v>4.7086969676986596</v>
      </c>
      <c r="BQ95" s="39">
        <v>5.3119692546954402</v>
      </c>
      <c r="BR95" s="39">
        <v>4.7477000131792</v>
      </c>
      <c r="BS95" s="39">
        <v>5.2926973842044402</v>
      </c>
      <c r="BT95" s="39">
        <v>5.9795521808889296</v>
      </c>
      <c r="BU95" s="39">
        <v>5.4464377538744104</v>
      </c>
      <c r="BV95" s="39">
        <v>5.6857519285708698</v>
      </c>
      <c r="BW95" s="39">
        <v>6.0152241763381404</v>
      </c>
      <c r="BX95" s="39">
        <v>5.6291826764814701</v>
      </c>
      <c r="BY95" s="39">
        <v>5.7965144621336302</v>
      </c>
      <c r="BZ95" s="39">
        <v>6.47965236902286</v>
      </c>
      <c r="CA95" s="39">
        <v>5.62267596283177</v>
      </c>
      <c r="CB95" s="39">
        <v>7.0301715536986604</v>
      </c>
      <c r="CC95" s="39">
        <v>6.9219896862201997</v>
      </c>
      <c r="CD95" s="39">
        <v>6.2504136226185798</v>
      </c>
      <c r="CE95" s="39">
        <v>6.9586115080744104</v>
      </c>
      <c r="CF95" s="39">
        <v>7.1564382643076403</v>
      </c>
      <c r="CG95" s="39">
        <v>7.7954766357169198</v>
      </c>
      <c r="CH95" s="39">
        <v>8.7393349911292901</v>
      </c>
      <c r="CI95" s="39">
        <v>8.4883136834681601</v>
      </c>
      <c r="CJ95" s="39">
        <v>10.464566454727899</v>
      </c>
      <c r="CK95" s="39">
        <v>10.747332700221</v>
      </c>
      <c r="CL95" s="39">
        <v>8.9799376108714792</v>
      </c>
      <c r="CM95" s="39">
        <v>8.2329216851332294</v>
      </c>
      <c r="CN95" s="39">
        <v>11.2988140367695</v>
      </c>
      <c r="CO95" s="39">
        <v>9.3339033224932102</v>
      </c>
      <c r="CP95" s="39">
        <v>9.6911555308055508</v>
      </c>
      <c r="CQ95" s="39">
        <v>10.790529912869401</v>
      </c>
      <c r="CR95" s="39">
        <v>13.7429475054333</v>
      </c>
      <c r="CS95" s="39">
        <v>15.049881340764999</v>
      </c>
      <c r="CT95" s="39">
        <v>14.133150229964601</v>
      </c>
      <c r="CU95" s="39">
        <v>11.031486854627699</v>
      </c>
      <c r="CV95" s="39">
        <v>14.0483327383778</v>
      </c>
      <c r="CW95" s="39">
        <v>13.7033322610664</v>
      </c>
      <c r="CX95" s="39">
        <v>14.2822752909388</v>
      </c>
      <c r="CY95" s="39">
        <v>9.8649269997560207</v>
      </c>
      <c r="CZ95" s="39">
        <v>10.325125314112301</v>
      </c>
      <c r="DA95" s="39">
        <v>13.9750893948676</v>
      </c>
      <c r="DB95" s="39">
        <v>12.2387774137281</v>
      </c>
      <c r="DC95" s="39">
        <v>11.214054666573301</v>
      </c>
      <c r="DD95" s="39">
        <v>13.186404371368299</v>
      </c>
      <c r="DE95" s="39">
        <v>13.5414680626024</v>
      </c>
      <c r="DF95" s="39">
        <v>12.336776689379899</v>
      </c>
      <c r="DG95" s="39">
        <v>14.3355182140445</v>
      </c>
      <c r="DH95" s="39">
        <v>11.415658868319101</v>
      </c>
      <c r="DI95" s="39">
        <v>13.9891733463989</v>
      </c>
      <c r="DJ95" s="39">
        <v>13.563638308959501</v>
      </c>
      <c r="DK95" s="39">
        <v>12.7286354422299</v>
      </c>
      <c r="DL95" s="39">
        <v>13.0764311485025</v>
      </c>
      <c r="DM95" s="39">
        <v>14.4813751739366</v>
      </c>
      <c r="DN95" s="39">
        <v>13.1099181317863</v>
      </c>
      <c r="DO95" s="39">
        <v>13.2898481391566</v>
      </c>
      <c r="DP95" s="39">
        <v>13.997322800015599</v>
      </c>
      <c r="DQ95" s="39">
        <v>14.869640894206601</v>
      </c>
      <c r="DR95" s="39">
        <v>14.289838626697</v>
      </c>
      <c r="DS95" s="39">
        <v>15.2249145399998</v>
      </c>
      <c r="DT95" s="39">
        <v>12.9318228840497</v>
      </c>
      <c r="DU95" s="39">
        <v>16.4193591648277</v>
      </c>
      <c r="DV95" s="39">
        <v>16.047536656011602</v>
      </c>
      <c r="DW95" s="39">
        <v>14.248319716406201</v>
      </c>
      <c r="DX95" s="39">
        <v>15.8763689641059</v>
      </c>
      <c r="DY95" s="39">
        <v>15.782623597460701</v>
      </c>
      <c r="DZ95" s="39">
        <v>18.2237840230259</v>
      </c>
      <c r="EA95" s="39">
        <v>14.046982354999599</v>
      </c>
      <c r="EB95" s="39">
        <v>13.3454199883982</v>
      </c>
      <c r="EC95" s="39">
        <v>15.7173655199901</v>
      </c>
      <c r="ED95" s="39">
        <v>14.538874190190599</v>
      </c>
      <c r="EE95" s="39">
        <v>13.296633451196501</v>
      </c>
      <c r="EF95" s="39">
        <v>14.3819229770295</v>
      </c>
      <c r="EG95" s="39">
        <v>13.6716053077119</v>
      </c>
      <c r="EH95" s="39">
        <v>13.5254748765577</v>
      </c>
      <c r="EI95" s="39">
        <v>14.525065604201099</v>
      </c>
      <c r="EJ95" s="39">
        <v>14.488090984663801</v>
      </c>
      <c r="EK95" s="39">
        <v>13.9929429754373</v>
      </c>
      <c r="EL95" s="39">
        <v>15.249321826418701</v>
      </c>
      <c r="EM95" s="39">
        <v>11.158204880665499</v>
      </c>
      <c r="EN95" s="39">
        <v>13.598914664605701</v>
      </c>
      <c r="EO95" s="39">
        <v>14.433148561341</v>
      </c>
      <c r="EP95" s="39">
        <v>11.985209721238901</v>
      </c>
      <c r="EQ95" s="39">
        <v>12.170285127736999</v>
      </c>
      <c r="ER95" s="39">
        <v>11.656949093036401</v>
      </c>
      <c r="ES95" s="39">
        <v>13.4384428915124</v>
      </c>
      <c r="ET95" s="39">
        <v>11.965528714155701</v>
      </c>
      <c r="EU95" s="39">
        <v>13.464399651913199</v>
      </c>
      <c r="EV95" s="39">
        <v>12.7164242004025</v>
      </c>
      <c r="EW95" s="39">
        <v>13.1102671896901</v>
      </c>
      <c r="EX95" s="39">
        <v>11.792378293285401</v>
      </c>
      <c r="EY95" s="39">
        <v>11.5588124206849</v>
      </c>
      <c r="EZ95" s="39">
        <v>12.567427797800599</v>
      </c>
      <c r="FA95" s="39">
        <v>11.8463267145037</v>
      </c>
      <c r="FB95" s="39">
        <v>12.9439697153772</v>
      </c>
      <c r="FC95" s="39">
        <v>12.0933516997856</v>
      </c>
      <c r="FD95" s="39">
        <v>11.474072700904999</v>
      </c>
      <c r="FE95" s="39">
        <v>11.8714319602733</v>
      </c>
      <c r="FF95" s="39">
        <v>9.6160354055111092</v>
      </c>
      <c r="FG95" s="39">
        <v>11.0520831086797</v>
      </c>
      <c r="FH95" s="39">
        <v>10.3996133864539</v>
      </c>
      <c r="FI95" s="39">
        <v>11.829036677563201</v>
      </c>
      <c r="FJ95" s="39">
        <v>14.0037661065805</v>
      </c>
      <c r="FK95" s="39">
        <v>12.166099823317699</v>
      </c>
      <c r="FL95" s="39">
        <v>13.0638693212781</v>
      </c>
      <c r="FM95" s="39">
        <v>14.165592334427901</v>
      </c>
      <c r="FN95" s="39">
        <v>12.384762040061901</v>
      </c>
      <c r="FO95" s="39">
        <v>14.777655007739501</v>
      </c>
      <c r="FP95" s="39">
        <v>13.036467628013201</v>
      </c>
      <c r="FQ95" s="39">
        <v>14.0310964989777</v>
      </c>
      <c r="FR95" s="39">
        <v>13.785423474347599</v>
      </c>
      <c r="FS95" s="39">
        <v>11.729934293691899</v>
      </c>
      <c r="FT95" s="39">
        <v>13.593950391906599</v>
      </c>
      <c r="FU95" s="39">
        <v>12.6853553600991</v>
      </c>
      <c r="FV95" s="39">
        <v>14.2658710647197</v>
      </c>
      <c r="FW95" s="39">
        <v>13.851116903285901</v>
      </c>
      <c r="FX95" s="39">
        <v>10.176927939807101</v>
      </c>
      <c r="FY95" s="39">
        <v>14.4288336534572</v>
      </c>
      <c r="FZ95" s="39">
        <v>13.5966733756149</v>
      </c>
      <c r="GA95" s="39">
        <v>13.185852255145999</v>
      </c>
      <c r="GB95" s="39">
        <v>13.2187319489299</v>
      </c>
      <c r="GC95" s="39">
        <v>13.367922291515001</v>
      </c>
      <c r="GD95" s="39">
        <v>13.8647254219008</v>
      </c>
      <c r="GE95" s="39">
        <v>12.9133599764432</v>
      </c>
      <c r="GF95" s="39">
        <v>7.0791723901371304</v>
      </c>
      <c r="GG95" s="39">
        <v>9.9604694227896005</v>
      </c>
      <c r="GH95" s="39">
        <v>13.6056164795448</v>
      </c>
      <c r="GI95" s="39">
        <v>9.7556380998241394</v>
      </c>
      <c r="GJ95" s="39">
        <v>11.1967563610356</v>
      </c>
      <c r="GK95" s="145"/>
      <c r="GL95" s="145"/>
      <c r="GM95" s="145"/>
      <c r="GN95" s="145"/>
      <c r="GO95" s="145"/>
      <c r="GP95" s="145"/>
    </row>
    <row r="96" spans="1:205" ht="15" x14ac:dyDescent="0.25">
      <c r="A96" s="36" t="s">
        <v>39</v>
      </c>
      <c r="B96" s="88">
        <v>3</v>
      </c>
      <c r="C96" s="39">
        <v>12.53866071</v>
      </c>
      <c r="D96" s="39">
        <v>12.913066000000001</v>
      </c>
      <c r="E96" s="39">
        <v>13.94416706</v>
      </c>
      <c r="F96" s="39">
        <v>12.21455993</v>
      </c>
      <c r="G96" s="39">
        <v>14.145243560000001</v>
      </c>
      <c r="H96" s="39">
        <v>13.09460586</v>
      </c>
      <c r="I96" s="39">
        <v>14.28912581</v>
      </c>
      <c r="J96" s="39">
        <v>9.5554045799999994</v>
      </c>
      <c r="K96" s="39">
        <v>14.5882159</v>
      </c>
      <c r="L96" s="39">
        <v>16.941674559999999</v>
      </c>
      <c r="M96" s="39">
        <v>13.661782219999999</v>
      </c>
      <c r="N96" s="39">
        <v>16.06663077</v>
      </c>
      <c r="O96" s="39">
        <v>12.75833006</v>
      </c>
      <c r="P96" s="39">
        <v>15.741303050000001</v>
      </c>
      <c r="Q96" s="39">
        <v>15.50766546</v>
      </c>
      <c r="R96" s="39">
        <v>11.98634919</v>
      </c>
      <c r="S96" s="39">
        <v>14.51752531</v>
      </c>
      <c r="T96" s="39">
        <v>9.6898488319999991</v>
      </c>
      <c r="U96" s="39">
        <v>16.361332189999999</v>
      </c>
      <c r="V96" s="39">
        <v>14.79283165</v>
      </c>
      <c r="W96" s="39">
        <v>13.55631262</v>
      </c>
      <c r="X96" s="39">
        <v>15.73497959</v>
      </c>
      <c r="Y96" s="39">
        <v>14.28511466</v>
      </c>
      <c r="Z96" s="39">
        <v>14.16473302</v>
      </c>
      <c r="AA96" s="39">
        <v>14.279970949999999</v>
      </c>
      <c r="AB96" s="39">
        <v>7.9047462849999999</v>
      </c>
      <c r="AC96" s="39">
        <v>16.027699040000002</v>
      </c>
      <c r="AD96" s="39">
        <v>16.313245599999998</v>
      </c>
      <c r="AE96" s="39">
        <v>14.506341279999999</v>
      </c>
      <c r="AF96" s="39">
        <v>15.43688049</v>
      </c>
      <c r="AG96" s="39">
        <v>10.430448370000001</v>
      </c>
      <c r="AH96" s="39">
        <v>17.43636712</v>
      </c>
      <c r="AI96" s="39">
        <v>17.248739759999999</v>
      </c>
      <c r="AJ96" s="39">
        <v>17.298572369999999</v>
      </c>
      <c r="AK96" s="39">
        <v>17.2772425</v>
      </c>
      <c r="AL96" s="39">
        <v>1.565574762</v>
      </c>
      <c r="AM96" s="39">
        <v>13.54149496</v>
      </c>
      <c r="AN96" s="39">
        <v>17.422115739999999</v>
      </c>
      <c r="AO96" s="39">
        <v>11.94449167</v>
      </c>
      <c r="AP96" s="39">
        <v>12.654559300000001</v>
      </c>
      <c r="AQ96" s="39">
        <v>15.860080229999999</v>
      </c>
      <c r="AR96" s="39">
        <v>6.7058848539999998</v>
      </c>
      <c r="AS96" s="39">
        <v>15.332496259999999</v>
      </c>
      <c r="AT96" s="39">
        <v>16.163323040000002</v>
      </c>
      <c r="AU96" s="39">
        <v>11.37712655</v>
      </c>
      <c r="AV96" s="39">
        <v>14.955778649999999</v>
      </c>
      <c r="AW96" s="39">
        <v>0.29776877099999999</v>
      </c>
      <c r="AX96" s="39">
        <v>5.2756037640000004</v>
      </c>
      <c r="AY96" s="39">
        <v>22.516321219999998</v>
      </c>
      <c r="AZ96" s="39">
        <v>23.138804239999999</v>
      </c>
      <c r="BA96" s="39">
        <v>25.293734659999998</v>
      </c>
      <c r="BB96" s="39">
        <v>23.6334968</v>
      </c>
      <c r="BC96" s="39">
        <v>21.902662729999999</v>
      </c>
      <c r="BD96" s="39">
        <v>20.929086259999998</v>
      </c>
      <c r="BE96" s="39">
        <v>19.878212609999999</v>
      </c>
      <c r="BF96" s="39">
        <v>19.997225740000001</v>
      </c>
      <c r="BG96" s="39">
        <v>22.586445529999999</v>
      </c>
      <c r="BH96" s="39">
        <v>23.68134744</v>
      </c>
      <c r="BI96" s="39">
        <v>25.940001429999999</v>
      </c>
      <c r="BJ96" s="39">
        <v>24.455876570000001</v>
      </c>
      <c r="BK96" s="39">
        <v>24.4552631</v>
      </c>
      <c r="BL96" s="39">
        <v>22.587672470000001</v>
      </c>
      <c r="BM96" s="39">
        <v>24.865249649999999</v>
      </c>
      <c r="BN96" s="39">
        <v>25.525154319999999</v>
      </c>
      <c r="BO96" s="39">
        <v>23.409361950000001</v>
      </c>
      <c r="BP96" s="39">
        <v>24.49809587</v>
      </c>
      <c r="BQ96" s="39">
        <v>22.32313173</v>
      </c>
      <c r="BR96" s="39">
        <v>23.984977990000001</v>
      </c>
      <c r="BS96" s="39">
        <v>18.20837126</v>
      </c>
      <c r="BT96" s="39">
        <v>19.250937350000001</v>
      </c>
      <c r="BU96" s="39">
        <v>20.8163196</v>
      </c>
      <c r="BV96" s="39">
        <v>17.161748299999999</v>
      </c>
      <c r="BW96" s="39">
        <v>17.956818899999998</v>
      </c>
      <c r="BX96" s="39">
        <v>20.009950109999998</v>
      </c>
      <c r="BY96" s="39">
        <v>19.134801700000001</v>
      </c>
      <c r="BZ96" s="39">
        <v>19.582849379999999</v>
      </c>
      <c r="CA96" s="39">
        <v>18.791553149999999</v>
      </c>
      <c r="CB96" s="39">
        <v>18.870798099999998</v>
      </c>
      <c r="CC96" s="39">
        <v>19.160232860000001</v>
      </c>
      <c r="CD96" s="39">
        <v>14.680609560000001</v>
      </c>
      <c r="CE96" s="39">
        <v>16.39437702</v>
      </c>
      <c r="CF96" s="39">
        <v>15.13375662</v>
      </c>
      <c r="CG96" s="39">
        <v>15.685333979999999</v>
      </c>
      <c r="CH96" s="39">
        <v>11.034090770000001</v>
      </c>
      <c r="CI96" s="39">
        <v>11.48232236</v>
      </c>
      <c r="CJ96" s="39">
        <v>13.012972339999999</v>
      </c>
      <c r="CK96" s="39">
        <v>12.176292330000001</v>
      </c>
      <c r="CL96" s="39">
        <v>10.06336465</v>
      </c>
      <c r="CM96" s="39">
        <v>9.8024417380000006</v>
      </c>
      <c r="CN96" s="39">
        <v>6.9056025669999999</v>
      </c>
      <c r="CO96" s="39">
        <v>9.0947810899999997</v>
      </c>
      <c r="CP96" s="39">
        <v>6.4513748829999997</v>
      </c>
      <c r="CQ96" s="39">
        <v>5.6625523119999999</v>
      </c>
      <c r="CR96" s="39">
        <v>5.3765340110000004</v>
      </c>
      <c r="CS96" s="39">
        <v>4.783427316</v>
      </c>
      <c r="CT96" s="39">
        <v>3.6825266860000001</v>
      </c>
      <c r="CU96" s="39">
        <v>6.8326735789999997</v>
      </c>
      <c r="CV96" s="39">
        <v>4.0673835350000003</v>
      </c>
      <c r="CW96" s="39">
        <v>4.4852856369999996</v>
      </c>
      <c r="CX96" s="39">
        <v>6.2836290809999999</v>
      </c>
      <c r="CY96" s="39">
        <v>6.8148287669999998</v>
      </c>
      <c r="CZ96" s="39">
        <v>6.9209058170000004</v>
      </c>
      <c r="DA96" s="39">
        <v>1.1805470090000001</v>
      </c>
      <c r="DB96" s="39">
        <v>3.0977688620000001</v>
      </c>
      <c r="DC96" s="39">
        <v>4.3041918490000004</v>
      </c>
      <c r="DD96" s="39">
        <v>4.2270255299999997</v>
      </c>
      <c r="DE96" s="39">
        <v>4.666521726</v>
      </c>
      <c r="DF96" s="39">
        <v>3.7439503009999999</v>
      </c>
      <c r="DG96" s="39">
        <v>4.3537945950000001</v>
      </c>
      <c r="DH96" s="39">
        <v>6.5966584780000002</v>
      </c>
      <c r="DI96" s="39">
        <v>2.8283055930000001</v>
      </c>
      <c r="DJ96" s="39">
        <v>3.4760073729999998</v>
      </c>
      <c r="DK96" s="39">
        <v>4.6186682530000001</v>
      </c>
      <c r="DL96" s="39">
        <v>4.887471444</v>
      </c>
      <c r="DM96" s="39">
        <v>4.1756659620000001</v>
      </c>
      <c r="DN96" s="39">
        <v>4.8627064659999997</v>
      </c>
      <c r="DO96" s="39">
        <v>3.3829701779999999</v>
      </c>
      <c r="DP96" s="39">
        <v>4.1960566239999997</v>
      </c>
      <c r="DQ96" s="39">
        <v>3.701914913</v>
      </c>
      <c r="DR96" s="39">
        <v>3.6697626589999999</v>
      </c>
      <c r="DS96" s="39">
        <v>4.0760232319999998</v>
      </c>
      <c r="DT96" s="39">
        <v>4.4095267040000001</v>
      </c>
      <c r="DU96" s="39">
        <v>2.8394004270000002</v>
      </c>
      <c r="DV96" s="39">
        <v>4.5646675090000004</v>
      </c>
      <c r="DW96" s="39">
        <v>4.4288646639999998</v>
      </c>
      <c r="DX96" s="39">
        <v>3.5885732830000001</v>
      </c>
      <c r="DY96" s="39">
        <v>2.8037723990000001</v>
      </c>
      <c r="DZ96" s="39">
        <v>2.46054818</v>
      </c>
      <c r="EA96" s="39">
        <v>2.8763084249999999</v>
      </c>
      <c r="EB96" s="39">
        <v>2.889787525</v>
      </c>
      <c r="EC96" s="39">
        <v>2.310045331</v>
      </c>
      <c r="ED96" s="39">
        <v>3.8607054110000001</v>
      </c>
      <c r="EE96" s="39">
        <v>3.0139661289999999</v>
      </c>
      <c r="EF96" s="39">
        <v>2.684309914</v>
      </c>
      <c r="EG96" s="39">
        <v>3.0413004950000002</v>
      </c>
      <c r="EH96" s="39">
        <v>3.2802648520000002</v>
      </c>
      <c r="EI96" s="39">
        <v>2.6370701250000002</v>
      </c>
      <c r="EJ96" s="39">
        <v>3.4216448279999998</v>
      </c>
      <c r="EK96" s="39">
        <v>3.6647273660000002</v>
      </c>
      <c r="EL96" s="39">
        <v>3.371761287</v>
      </c>
      <c r="EM96" s="39">
        <v>4.0415759409999996</v>
      </c>
      <c r="EN96" s="39">
        <v>3.3458486519999999</v>
      </c>
      <c r="EO96" s="39">
        <v>2.9324128150000002</v>
      </c>
      <c r="EP96" s="39">
        <v>4.942917714</v>
      </c>
      <c r="EQ96" s="39">
        <v>4.5182671990000003</v>
      </c>
      <c r="ER96" s="39">
        <v>3.6548047299999999</v>
      </c>
      <c r="ES96" s="39">
        <v>3.1523941180000001</v>
      </c>
      <c r="ET96" s="39">
        <v>3.8422811889999999</v>
      </c>
      <c r="EU96" s="39">
        <v>1.91134874942378</v>
      </c>
      <c r="EV96" s="39">
        <v>3.2807420508077301</v>
      </c>
      <c r="EW96" s="39">
        <v>2.63448203704638</v>
      </c>
      <c r="EX96" s="39">
        <v>3.1427593460037402</v>
      </c>
      <c r="EY96" s="39">
        <v>4.7928752552488296</v>
      </c>
      <c r="EZ96" s="39">
        <v>3.0725991980943999</v>
      </c>
      <c r="FA96" s="39">
        <v>3.3301161326177899</v>
      </c>
      <c r="FB96" s="39">
        <v>4.7462382742365596</v>
      </c>
      <c r="FC96" s="39">
        <v>3.69733588333431</v>
      </c>
      <c r="FD96" s="39">
        <v>4.3015716251318699</v>
      </c>
      <c r="FE96" s="39">
        <v>4.5119211430989701</v>
      </c>
      <c r="FF96" s="39">
        <v>3.46300704665359</v>
      </c>
      <c r="FG96" s="39">
        <v>4.58642603629999</v>
      </c>
      <c r="FH96" s="39">
        <v>3.3004960862546602</v>
      </c>
      <c r="FI96" s="39">
        <v>3.62159640570012</v>
      </c>
      <c r="FJ96" s="39">
        <v>3.7279909015681998</v>
      </c>
      <c r="FK96" s="39">
        <v>4.1165183503498</v>
      </c>
      <c r="FL96" s="39">
        <v>3.68848619498729</v>
      </c>
      <c r="FM96" s="39">
        <v>3.7564607041236702</v>
      </c>
      <c r="FN96" s="39">
        <v>4.5947426438830803</v>
      </c>
      <c r="FO96" s="39">
        <v>3.7387464855216601</v>
      </c>
      <c r="FP96" s="39">
        <v>4.2347687783126702</v>
      </c>
      <c r="FQ96" s="39">
        <v>3.6374318465689202</v>
      </c>
      <c r="FR96" s="39">
        <v>4.2147855995709396</v>
      </c>
      <c r="FS96" s="39">
        <v>3.21737208346457</v>
      </c>
      <c r="FT96" s="39">
        <v>4.2053505225305896</v>
      </c>
      <c r="FU96" s="39">
        <v>4.1056702690823403</v>
      </c>
      <c r="FV96" s="39">
        <v>3.4188244993898298</v>
      </c>
      <c r="FW96" s="39">
        <v>3.1699531250709199</v>
      </c>
      <c r="FX96" s="39">
        <v>3.0799066289846202</v>
      </c>
      <c r="FY96" s="39">
        <v>4.0710097304235502</v>
      </c>
      <c r="FZ96" s="39">
        <v>3.83654029399721</v>
      </c>
      <c r="GA96" s="39">
        <v>3.3358402874606701</v>
      </c>
      <c r="GB96" s="39">
        <v>3.7115847505521899</v>
      </c>
      <c r="GC96" s="39">
        <v>3.2287836732229902</v>
      </c>
      <c r="GD96" s="39">
        <v>3.0774062865960801</v>
      </c>
      <c r="GE96" s="39">
        <v>3.03138819299238</v>
      </c>
      <c r="GF96" s="39">
        <v>2.1002256799010199</v>
      </c>
      <c r="GG96" s="39">
        <v>2.8697854777534202</v>
      </c>
      <c r="GH96" s="39">
        <v>3.4281190605809799</v>
      </c>
      <c r="GI96" s="39">
        <v>2.4486031956738401</v>
      </c>
      <c r="GJ96" s="39">
        <v>3.4656884718979399</v>
      </c>
      <c r="GK96" s="145"/>
      <c r="GL96" s="145"/>
      <c r="GM96" s="145"/>
      <c r="GN96" s="145"/>
      <c r="GO96" s="145"/>
      <c r="GP96" s="145"/>
    </row>
    <row r="97" spans="1:198" ht="15" x14ac:dyDescent="0.25">
      <c r="A97" s="35" t="s">
        <v>25</v>
      </c>
      <c r="B97" s="88"/>
      <c r="C97" s="39">
        <v>5.7126953580255098</v>
      </c>
      <c r="D97" s="39">
        <v>6.7305661610240897</v>
      </c>
      <c r="E97" s="39">
        <v>7.30905700991124</v>
      </c>
      <c r="F97" s="39">
        <v>6.9052579582978204</v>
      </c>
      <c r="G97" s="39">
        <v>7.3730733645634796</v>
      </c>
      <c r="H97" s="39">
        <v>6.06674179094379</v>
      </c>
      <c r="I97" s="39">
        <v>6.12465077695445</v>
      </c>
      <c r="J97" s="39">
        <v>5.16268132032189</v>
      </c>
      <c r="K97" s="39">
        <v>8.4167934084316993</v>
      </c>
      <c r="L97" s="39">
        <v>7.1976156921284398</v>
      </c>
      <c r="M97" s="39">
        <v>6.3579268367816804</v>
      </c>
      <c r="N97" s="39">
        <v>8.8072755000080907</v>
      </c>
      <c r="O97" s="39">
        <v>7.4228841932752898</v>
      </c>
      <c r="P97" s="39">
        <v>7.9979335517924302</v>
      </c>
      <c r="Q97" s="39">
        <v>7.4497647484693603</v>
      </c>
      <c r="R97" s="39">
        <v>7.1321081958572803</v>
      </c>
      <c r="S97" s="39">
        <v>7.9167022396368996</v>
      </c>
      <c r="T97" s="39">
        <v>4.5428316431290803</v>
      </c>
      <c r="U97" s="39">
        <v>8.1822495104489406</v>
      </c>
      <c r="V97" s="39">
        <v>7.6987956585349604</v>
      </c>
      <c r="W97" s="39">
        <v>6.4950252071520502</v>
      </c>
      <c r="X97" s="39">
        <v>7.5661178550299502</v>
      </c>
      <c r="Y97" s="39">
        <v>6.85235687555988</v>
      </c>
      <c r="Z97" s="39">
        <v>9.1369009812796609</v>
      </c>
      <c r="AA97" s="39">
        <v>8.4365380889863602</v>
      </c>
      <c r="AB97" s="39">
        <v>4.5517650929664502</v>
      </c>
      <c r="AC97" s="39">
        <v>9.1801271676863507</v>
      </c>
      <c r="AD97" s="39">
        <v>8.6361481421328108</v>
      </c>
      <c r="AE97" s="39">
        <v>7.77519331676565</v>
      </c>
      <c r="AF97" s="39">
        <v>9.2252516990328299</v>
      </c>
      <c r="AG97" s="39">
        <v>5.9456962381418403</v>
      </c>
      <c r="AH97" s="39">
        <v>9.4664659394472803</v>
      </c>
      <c r="AI97" s="39">
        <v>8.9192559839074708</v>
      </c>
      <c r="AJ97" s="39">
        <v>9.0310275487105205</v>
      </c>
      <c r="AK97" s="39">
        <v>7.6136207675807697</v>
      </c>
      <c r="AL97" s="39">
        <v>0.44071958563469299</v>
      </c>
      <c r="AM97" s="39">
        <v>7.5500075755018399</v>
      </c>
      <c r="AN97" s="39">
        <v>8.4691746174097506</v>
      </c>
      <c r="AO97" s="39">
        <v>5.7708500396539</v>
      </c>
      <c r="AP97" s="39">
        <v>6.9797810095205</v>
      </c>
      <c r="AQ97" s="39">
        <v>8.5898257604033592</v>
      </c>
      <c r="AR97" s="39">
        <v>2.5437763662146402</v>
      </c>
      <c r="AS97" s="39">
        <v>8.7123590157199793</v>
      </c>
      <c r="AT97" s="39">
        <v>8.8660675445968895</v>
      </c>
      <c r="AU97" s="39">
        <v>5.9014749709104999</v>
      </c>
      <c r="AV97" s="39">
        <v>7.80756634812413</v>
      </c>
      <c r="AW97" s="39">
        <v>0.96379310844890997</v>
      </c>
      <c r="AX97" s="39">
        <v>1.8227155758434801</v>
      </c>
      <c r="AY97" s="39">
        <v>6.7515112706867804</v>
      </c>
      <c r="AZ97" s="39">
        <v>5.4250707249014898</v>
      </c>
      <c r="BA97" s="39">
        <v>7.8729540479150399</v>
      </c>
      <c r="BB97" s="39">
        <v>9.9526226981927692</v>
      </c>
      <c r="BC97" s="39">
        <v>10.5159350254707</v>
      </c>
      <c r="BD97" s="39">
        <v>11.564671216296301</v>
      </c>
      <c r="BE97" s="39">
        <v>12.284538762450399</v>
      </c>
      <c r="BF97" s="39">
        <v>11.898512674144699</v>
      </c>
      <c r="BG97" s="39">
        <v>12.2977780363157</v>
      </c>
      <c r="BH97" s="39">
        <v>14.0671621309614</v>
      </c>
      <c r="BI97" s="39">
        <v>11.9680776088902</v>
      </c>
      <c r="BJ97" s="39">
        <v>16.6393093523711</v>
      </c>
      <c r="BK97" s="39">
        <v>16.135787164504901</v>
      </c>
      <c r="BL97" s="39">
        <v>16.548158743201601</v>
      </c>
      <c r="BM97" s="39">
        <v>14.1651253378406</v>
      </c>
      <c r="BN97" s="39">
        <v>15.881524991451199</v>
      </c>
      <c r="BO97" s="39">
        <v>16.648990680224198</v>
      </c>
      <c r="BP97" s="39">
        <v>12.645058666442001</v>
      </c>
      <c r="BQ97" s="39">
        <v>15.9844608835822</v>
      </c>
      <c r="BR97" s="39">
        <v>16.499068243029299</v>
      </c>
      <c r="BS97" s="39">
        <v>16.9876913440918</v>
      </c>
      <c r="BT97" s="39">
        <v>14.0996489606885</v>
      </c>
      <c r="BU97" s="39">
        <v>16.4476284913246</v>
      </c>
      <c r="BV97" s="39">
        <v>18.189831496684501</v>
      </c>
      <c r="BW97" s="39">
        <v>17.956583048378</v>
      </c>
      <c r="BX97" s="39">
        <v>13.4621731364936</v>
      </c>
      <c r="BY97" s="39">
        <v>16.037568124013902</v>
      </c>
      <c r="BZ97" s="39">
        <v>16.797689523830801</v>
      </c>
      <c r="CA97" s="39">
        <v>17.008366802623399</v>
      </c>
      <c r="CB97" s="39">
        <v>19.0894472602379</v>
      </c>
      <c r="CC97" s="39">
        <v>18.513208938114701</v>
      </c>
      <c r="CD97" s="39">
        <v>13.380048207326199</v>
      </c>
      <c r="CE97" s="39">
        <v>18.301471488524701</v>
      </c>
      <c r="CF97" s="39">
        <v>16.210790148202001</v>
      </c>
      <c r="CG97" s="39">
        <v>18.6359248498431</v>
      </c>
      <c r="CH97" s="39">
        <v>18.606903835424099</v>
      </c>
      <c r="CI97" s="39">
        <v>15.904380646603</v>
      </c>
      <c r="CJ97" s="39">
        <v>18.577198297907199</v>
      </c>
      <c r="CK97" s="39">
        <v>18.634874763957999</v>
      </c>
      <c r="CL97" s="39">
        <v>17.428869929911201</v>
      </c>
      <c r="CM97" s="39">
        <v>14.157495339228699</v>
      </c>
      <c r="CN97" s="39">
        <v>18.567882436937602</v>
      </c>
      <c r="CO97" s="39">
        <v>18.242976318228699</v>
      </c>
      <c r="CP97" s="39">
        <v>15.695062319187301</v>
      </c>
      <c r="CQ97" s="39">
        <v>16.144621542720198</v>
      </c>
      <c r="CR97" s="39">
        <v>19.669754027496602</v>
      </c>
      <c r="CS97" s="39">
        <v>18.619810260353798</v>
      </c>
      <c r="CT97" s="39">
        <v>19.308325383196902</v>
      </c>
      <c r="CU97" s="39">
        <v>18.173169143288199</v>
      </c>
      <c r="CV97" s="39">
        <v>21.616843799785901</v>
      </c>
      <c r="CW97" s="39">
        <v>21.857457940780701</v>
      </c>
      <c r="CX97" s="39">
        <v>19.036585745700499</v>
      </c>
      <c r="CY97" s="39">
        <v>17.288273656587599</v>
      </c>
      <c r="CZ97" s="39">
        <v>20.851688213943898</v>
      </c>
      <c r="DA97" s="39">
        <v>21.675023949350201</v>
      </c>
      <c r="DB97" s="39">
        <v>18.3013155674163</v>
      </c>
      <c r="DC97" s="39">
        <v>21.3801679916469</v>
      </c>
      <c r="DD97" s="39">
        <v>20.485067609270001</v>
      </c>
      <c r="DE97" s="39">
        <v>21.598644140383101</v>
      </c>
      <c r="DF97" s="39">
        <v>20.259890856765001</v>
      </c>
      <c r="DG97" s="39">
        <v>20.181656903036501</v>
      </c>
      <c r="DH97" s="39">
        <v>18.8277554083746</v>
      </c>
      <c r="DI97" s="39">
        <v>22.650788434321999</v>
      </c>
      <c r="DJ97" s="39">
        <v>18.701163701950499</v>
      </c>
      <c r="DK97" s="39">
        <v>20.522390416377601</v>
      </c>
      <c r="DL97" s="39">
        <v>22.948445431089301</v>
      </c>
      <c r="DM97" s="39">
        <v>22.1542183488063</v>
      </c>
      <c r="DN97" s="39">
        <v>21.563181518862802</v>
      </c>
      <c r="DO97" s="39">
        <v>22.423440348536801</v>
      </c>
      <c r="DP97" s="39">
        <v>20.944996615208002</v>
      </c>
      <c r="DQ97" s="39">
        <v>20.633311763091399</v>
      </c>
      <c r="DR97" s="39">
        <v>20.434203250925101</v>
      </c>
      <c r="DS97" s="39">
        <v>18.909449780756098</v>
      </c>
      <c r="DT97" s="39">
        <v>16.0577043020613</v>
      </c>
      <c r="DU97" s="39">
        <v>19.776194539939699</v>
      </c>
      <c r="DV97" s="39">
        <v>19.538533744318102</v>
      </c>
      <c r="DW97" s="39">
        <v>15.5544896279933</v>
      </c>
      <c r="DX97" s="39">
        <v>20.549261196379</v>
      </c>
      <c r="DY97" s="39">
        <v>19.449033783396199</v>
      </c>
      <c r="DZ97" s="39">
        <v>19.296165791761901</v>
      </c>
      <c r="EA97" s="39">
        <v>20.020203514342001</v>
      </c>
      <c r="EB97" s="39">
        <v>18.031171296255</v>
      </c>
      <c r="EC97" s="39">
        <v>18.761334454900801</v>
      </c>
      <c r="ED97" s="39">
        <v>18.36743917647</v>
      </c>
      <c r="EE97" s="39">
        <v>15.1374902258717</v>
      </c>
      <c r="EF97" s="39">
        <v>18.059088727382601</v>
      </c>
      <c r="EG97" s="39">
        <v>21.363345850883501</v>
      </c>
      <c r="EH97" s="39">
        <v>17.745354207399</v>
      </c>
      <c r="EI97" s="39">
        <v>19.106323796086599</v>
      </c>
      <c r="EJ97" s="39">
        <v>19.918074807690701</v>
      </c>
      <c r="EK97" s="39">
        <v>16.944995758606101</v>
      </c>
      <c r="EL97" s="39">
        <v>18.054772924809502</v>
      </c>
      <c r="EM97" s="39">
        <v>16.813253075353298</v>
      </c>
      <c r="EN97" s="39">
        <v>18.6828097415336</v>
      </c>
      <c r="EO97" s="39">
        <v>17.572558412697401</v>
      </c>
      <c r="EP97" s="39">
        <v>18.9207717504089</v>
      </c>
      <c r="EQ97" s="39">
        <v>23.097040857868201</v>
      </c>
      <c r="ER97" s="39">
        <v>17.0396127884195</v>
      </c>
      <c r="ES97" s="39">
        <v>23.318523703280199</v>
      </c>
      <c r="ET97" s="39">
        <v>18.9086476831732</v>
      </c>
      <c r="EU97" s="39">
        <v>18.181200246980602</v>
      </c>
      <c r="EV97" s="39">
        <v>22.2254758742136</v>
      </c>
      <c r="EW97" s="39">
        <v>21.075194788657502</v>
      </c>
      <c r="EX97" s="39">
        <v>21.374728644524801</v>
      </c>
      <c r="EY97" s="39">
        <v>21.6178419901171</v>
      </c>
      <c r="EZ97" s="39">
        <v>20.052123136829898</v>
      </c>
      <c r="FA97" s="39">
        <v>23.7554036860911</v>
      </c>
      <c r="FB97" s="39">
        <v>26.705891761112699</v>
      </c>
      <c r="FC97" s="39">
        <v>19.893260669597101</v>
      </c>
      <c r="FD97" s="39">
        <v>23.1987524019709</v>
      </c>
      <c r="FE97" s="39">
        <v>24.714051707067298</v>
      </c>
      <c r="FF97" s="39">
        <v>19.789946055718602</v>
      </c>
      <c r="FG97" s="39">
        <v>19.496018217284998</v>
      </c>
      <c r="FH97" s="39">
        <v>20.947816295294899</v>
      </c>
      <c r="FI97" s="39">
        <v>20.945942240726598</v>
      </c>
      <c r="FJ97" s="39">
        <v>23.504986608066901</v>
      </c>
      <c r="FK97" s="39">
        <v>22.370385347084401</v>
      </c>
      <c r="FL97" s="39">
        <v>20.071895253495299</v>
      </c>
      <c r="FM97" s="39">
        <v>26.136037801290001</v>
      </c>
      <c r="FN97" s="39">
        <v>24.0225113516635</v>
      </c>
      <c r="FO97" s="39">
        <v>20.610060912793099</v>
      </c>
      <c r="FP97" s="39">
        <v>19.404341903712702</v>
      </c>
      <c r="FQ97" s="39">
        <v>21.640606792379501</v>
      </c>
      <c r="FR97" s="39">
        <v>21.415787514321501</v>
      </c>
      <c r="FS97" s="39">
        <v>19.587183301281801</v>
      </c>
      <c r="FT97" s="39">
        <v>24.158585180649499</v>
      </c>
      <c r="FU97" s="39">
        <v>23.094279337308102</v>
      </c>
      <c r="FV97" s="39">
        <v>23.2890285498015</v>
      </c>
      <c r="FW97" s="39">
        <v>18.831015638225701</v>
      </c>
      <c r="FX97" s="39">
        <v>15.4171020583897</v>
      </c>
      <c r="FY97" s="39">
        <v>22.2892001168855</v>
      </c>
      <c r="FZ97" s="39">
        <v>22.359024521762901</v>
      </c>
      <c r="GA97" s="39">
        <v>22.376631443451899</v>
      </c>
      <c r="GB97" s="39">
        <v>22.0412201882449</v>
      </c>
      <c r="GC97" s="39">
        <v>21.754586473626802</v>
      </c>
      <c r="GD97" s="39">
        <v>21.493887810450101</v>
      </c>
      <c r="GE97" s="39">
        <v>20.261834022177499</v>
      </c>
      <c r="GF97" s="39">
        <v>13.773509568878801</v>
      </c>
      <c r="GG97" s="39">
        <v>17.1474175929513</v>
      </c>
      <c r="GH97" s="39">
        <v>27.1804827405917</v>
      </c>
      <c r="GI97" s="39">
        <v>17.408316144049198</v>
      </c>
      <c r="GJ97" s="39">
        <v>22.338304619092401</v>
      </c>
      <c r="GK97" s="145"/>
      <c r="GL97" s="145"/>
      <c r="GM97" s="145"/>
      <c r="GN97" s="145"/>
      <c r="GO97" s="145"/>
      <c r="GP97" s="145"/>
    </row>
    <row r="98" spans="1:198" ht="15" x14ac:dyDescent="0.25">
      <c r="A98" s="35" t="s">
        <v>26</v>
      </c>
      <c r="B98" s="88"/>
      <c r="C98" s="39">
        <v>11.3892746428763</v>
      </c>
      <c r="D98" s="39">
        <v>16.616615529443099</v>
      </c>
      <c r="E98" s="39">
        <v>20.1106107815732</v>
      </c>
      <c r="F98" s="39">
        <v>16.2377377063974</v>
      </c>
      <c r="G98" s="39">
        <v>12.0950732129612</v>
      </c>
      <c r="H98" s="39">
        <v>10.9107253101143</v>
      </c>
      <c r="I98" s="39">
        <v>10.6101001179865</v>
      </c>
      <c r="J98" s="39">
        <v>10.1946651310187</v>
      </c>
      <c r="K98" s="39">
        <v>12.795130945901001</v>
      </c>
      <c r="L98" s="39">
        <v>11.475844974508499</v>
      </c>
      <c r="M98" s="39">
        <v>12.886162969245801</v>
      </c>
      <c r="N98" s="39">
        <v>14.1562337096048</v>
      </c>
      <c r="O98" s="39">
        <v>11.4026504206866</v>
      </c>
      <c r="P98" s="39">
        <v>12.504952937396901</v>
      </c>
      <c r="Q98" s="39">
        <v>13.313062126842899</v>
      </c>
      <c r="R98" s="39">
        <v>9.9558742776385696</v>
      </c>
      <c r="S98" s="39">
        <v>10.285600867452899</v>
      </c>
      <c r="T98" s="39">
        <v>6.3407940258695197</v>
      </c>
      <c r="U98" s="39">
        <v>11.535372751492</v>
      </c>
      <c r="V98" s="39">
        <v>9.5069546352136705</v>
      </c>
      <c r="W98" s="39">
        <v>8.6842895333096397</v>
      </c>
      <c r="X98" s="39">
        <v>10.448419696670101</v>
      </c>
      <c r="Y98" s="39">
        <v>8.2854982139585793</v>
      </c>
      <c r="Z98" s="39">
        <v>11.400195937733301</v>
      </c>
      <c r="AA98" s="39">
        <v>10.339410097275101</v>
      </c>
      <c r="AB98" s="39">
        <v>7.2611079828743401</v>
      </c>
      <c r="AC98" s="39">
        <v>9.1572251069260293</v>
      </c>
      <c r="AD98" s="39">
        <v>7.9065699825392901</v>
      </c>
      <c r="AE98" s="39">
        <v>6.2568080613494903</v>
      </c>
      <c r="AF98" s="39">
        <v>8.1795972973900604</v>
      </c>
      <c r="AG98" s="39">
        <v>5.4641293422877597</v>
      </c>
      <c r="AH98" s="39">
        <v>5.3004137239090703</v>
      </c>
      <c r="AI98" s="39">
        <v>7.4781184332364603</v>
      </c>
      <c r="AJ98" s="39">
        <v>4.1020455782905501</v>
      </c>
      <c r="AK98" s="39">
        <v>4.9505286250005698</v>
      </c>
      <c r="AL98" s="39">
        <v>1.0748377494071299</v>
      </c>
      <c r="AM98" s="39">
        <v>2.76461101114075</v>
      </c>
      <c r="AN98" s="39">
        <v>5.1688587029629902</v>
      </c>
      <c r="AO98" s="39">
        <v>3.6024262155943401</v>
      </c>
      <c r="AP98" s="39">
        <v>4.0153195402087496</v>
      </c>
      <c r="AQ98" s="39">
        <v>4.9613613275057604</v>
      </c>
      <c r="AR98" s="39">
        <v>2.20218965022972</v>
      </c>
      <c r="AS98" s="39">
        <v>4.9138752137857704</v>
      </c>
      <c r="AT98" s="39">
        <v>3.6213966567883</v>
      </c>
      <c r="AU98" s="39">
        <v>4.7226929669000999</v>
      </c>
      <c r="AV98" s="39">
        <v>6.4951045468117501</v>
      </c>
      <c r="AW98" s="39">
        <v>0.61642519239609395</v>
      </c>
      <c r="AX98" s="39">
        <v>1.75730784274244</v>
      </c>
      <c r="AY98" s="39">
        <v>2.85589310976922</v>
      </c>
      <c r="AZ98" s="39">
        <v>1.1057838098841399</v>
      </c>
      <c r="BA98" s="39">
        <v>2.8619871268466701</v>
      </c>
      <c r="BB98" s="39">
        <v>2.320359314888</v>
      </c>
      <c r="BC98" s="39">
        <v>3.0124944933128002</v>
      </c>
      <c r="BD98" s="39">
        <v>3.3134912411766102</v>
      </c>
      <c r="BE98" s="39">
        <v>4.5570488235321003</v>
      </c>
      <c r="BF98" s="39">
        <v>3.26416251557922</v>
      </c>
      <c r="BG98" s="39">
        <v>3.1917752924194298</v>
      </c>
      <c r="BH98" s="39">
        <v>3.6603396575736999</v>
      </c>
      <c r="BI98" s="39">
        <v>3.10228921902466</v>
      </c>
      <c r="BJ98" s="39">
        <v>3.09345860704041</v>
      </c>
      <c r="BK98" s="39">
        <v>3.8993871329663499</v>
      </c>
      <c r="BL98" s="39">
        <v>4.0456668076923696</v>
      </c>
      <c r="BM98" s="39">
        <v>3.4237460674781799</v>
      </c>
      <c r="BN98" s="39">
        <v>3.7316218685462501</v>
      </c>
      <c r="BO98" s="39">
        <v>3.7970142620550602</v>
      </c>
      <c r="BP98" s="39">
        <v>2.98599287065902</v>
      </c>
      <c r="BQ98" s="39">
        <v>5.1086477265210899</v>
      </c>
      <c r="BR98" s="39">
        <v>4.8618431698074804</v>
      </c>
      <c r="BS98" s="39">
        <v>4.76815881808509</v>
      </c>
      <c r="BT98" s="39">
        <v>2.5943388258884799</v>
      </c>
      <c r="BU98" s="39">
        <v>3.79384615954987</v>
      </c>
      <c r="BV98" s="39">
        <v>5.0266901205735399</v>
      </c>
      <c r="BW98" s="39">
        <v>5.4364990351264604</v>
      </c>
      <c r="BX98" s="39">
        <v>3.7925105311933698</v>
      </c>
      <c r="BY98" s="39">
        <v>3.6047078450130998</v>
      </c>
      <c r="BZ98" s="39">
        <v>4.2461929147329496</v>
      </c>
      <c r="CA98" s="39">
        <v>4.6205976306183496</v>
      </c>
      <c r="CB98" s="39">
        <v>3.6737282383616501</v>
      </c>
      <c r="CC98" s="39">
        <v>5.3940828060159598</v>
      </c>
      <c r="CD98" s="39">
        <v>3.0009718763892299</v>
      </c>
      <c r="CE98" s="39">
        <v>5.4578415465705099</v>
      </c>
      <c r="CF98" s="39">
        <v>6.5234569502165902</v>
      </c>
      <c r="CG98" s="39">
        <v>5.0079715745201696</v>
      </c>
      <c r="CH98" s="39">
        <v>5.0880652105182902</v>
      </c>
      <c r="CI98" s="39">
        <v>3.8292193277300099</v>
      </c>
      <c r="CJ98" s="39">
        <v>4.9976841699786503</v>
      </c>
      <c r="CK98" s="39">
        <v>4.7245894292353396</v>
      </c>
      <c r="CL98" s="39">
        <v>3.84847740644866</v>
      </c>
      <c r="CM98" s="39">
        <v>3.2743554417130398</v>
      </c>
      <c r="CN98" s="39">
        <v>5.7693243530428697</v>
      </c>
      <c r="CO98" s="39">
        <v>5.1905605857593802</v>
      </c>
      <c r="CP98" s="39">
        <v>5.1526705844025598</v>
      </c>
      <c r="CQ98" s="39">
        <v>4.9971291077828104</v>
      </c>
      <c r="CR98" s="39">
        <v>5.3773004025296496</v>
      </c>
      <c r="CS98" s="39">
        <v>6.4920935516018297</v>
      </c>
      <c r="CT98" s="39">
        <v>4.2862607478357102</v>
      </c>
      <c r="CU98" s="39">
        <v>5.9179937031041803</v>
      </c>
      <c r="CV98" s="39">
        <v>5.7200536271229501</v>
      </c>
      <c r="CW98" s="39">
        <v>5.1095696493434799</v>
      </c>
      <c r="CX98" s="39">
        <v>4.9807928370101102</v>
      </c>
      <c r="CY98" s="39">
        <v>4.5834970687657401</v>
      </c>
      <c r="CZ98" s="39">
        <v>5.3041400587501597</v>
      </c>
      <c r="DA98" s="39">
        <v>5.84478952349337</v>
      </c>
      <c r="DB98" s="39">
        <v>6.2048216909462104</v>
      </c>
      <c r="DC98" s="39">
        <v>6.0131729837592696</v>
      </c>
      <c r="DD98" s="39">
        <v>6.3390013666540899</v>
      </c>
      <c r="DE98" s="39">
        <v>5.4398363674684704</v>
      </c>
      <c r="DF98" s="39">
        <v>4.2114996585447502</v>
      </c>
      <c r="DG98" s="39">
        <v>5.6377515309313697</v>
      </c>
      <c r="DH98" s="39">
        <v>4.5758424211192903</v>
      </c>
      <c r="DI98" s="39">
        <v>5.9712160423390399</v>
      </c>
      <c r="DJ98" s="39">
        <v>4.3230026724320201</v>
      </c>
      <c r="DK98" s="39">
        <v>7.0920496339365702</v>
      </c>
      <c r="DL98" s="39">
        <v>6.1181764200164404</v>
      </c>
      <c r="DM98" s="39">
        <v>6.0568272516867001</v>
      </c>
      <c r="DN98" s="39">
        <v>5.4104829517053501</v>
      </c>
      <c r="DO98" s="39">
        <v>5.2430413646031804</v>
      </c>
      <c r="DP98" s="39">
        <v>4.8659959722794204</v>
      </c>
      <c r="DQ98" s="39">
        <v>6.9251129940915401</v>
      </c>
      <c r="DR98" s="39">
        <v>5.5876869915955796</v>
      </c>
      <c r="DS98" s="39">
        <v>6.24973763935792</v>
      </c>
      <c r="DT98" s="39">
        <v>4.0217759637299499</v>
      </c>
      <c r="DU98" s="39">
        <v>5.0686091652666603</v>
      </c>
      <c r="DV98" s="39">
        <v>5.6342805703034697</v>
      </c>
      <c r="DW98" s="39">
        <v>6.7851806363340001</v>
      </c>
      <c r="DX98" s="39">
        <v>5.82804306938288</v>
      </c>
      <c r="DY98" s="39">
        <v>6.3277730886787502</v>
      </c>
      <c r="DZ98" s="39">
        <v>5.8494102318018903</v>
      </c>
      <c r="EA98" s="39">
        <v>5.2935030743250397</v>
      </c>
      <c r="EB98" s="39">
        <v>7.0103214776381799</v>
      </c>
      <c r="EC98" s="39">
        <v>5.1924764015177596</v>
      </c>
      <c r="ED98" s="39">
        <v>6.0712153366861497</v>
      </c>
      <c r="EE98" s="39">
        <v>5.3419601904830696</v>
      </c>
      <c r="EF98" s="39">
        <v>5.7977788034929096</v>
      </c>
      <c r="EG98" s="39">
        <v>6.32558545050943</v>
      </c>
      <c r="EH98" s="39">
        <v>6.5186817115468703</v>
      </c>
      <c r="EI98" s="39">
        <v>6.7817175972358497</v>
      </c>
      <c r="EJ98" s="39">
        <v>6.0988887831493299</v>
      </c>
      <c r="EK98" s="39">
        <v>8.7106424232944093</v>
      </c>
      <c r="EL98" s="39">
        <v>7.6099969007192598</v>
      </c>
      <c r="EM98" s="39">
        <v>7.32109805333286</v>
      </c>
      <c r="EN98" s="39">
        <v>7.8195029528206303</v>
      </c>
      <c r="EO98" s="39">
        <v>8.3413635719332095</v>
      </c>
      <c r="EP98" s="39">
        <v>7.3086347184377498</v>
      </c>
      <c r="EQ98" s="39">
        <v>4.7649797691899902</v>
      </c>
      <c r="ER98" s="39">
        <v>5.6123292693204698</v>
      </c>
      <c r="ES98" s="39">
        <v>5.9552289517201604</v>
      </c>
      <c r="ET98" s="39">
        <v>5.98282693177444</v>
      </c>
      <c r="EU98" s="39">
        <v>8.1580374854343791</v>
      </c>
      <c r="EV98" s="39">
        <v>7.8742941707898497</v>
      </c>
      <c r="EW98" s="39">
        <v>8.2095363267035903</v>
      </c>
      <c r="EX98" s="39">
        <v>8.0573067509245497</v>
      </c>
      <c r="EY98" s="39">
        <v>8.8276925265231796</v>
      </c>
      <c r="EZ98" s="39">
        <v>7.5991099528335697</v>
      </c>
      <c r="FA98" s="39">
        <v>8.0115197513517291</v>
      </c>
      <c r="FB98" s="39">
        <v>6.82744120917957</v>
      </c>
      <c r="FC98" s="39">
        <v>6.9137226722333596</v>
      </c>
      <c r="FD98" s="39">
        <v>7.7523475070190804</v>
      </c>
      <c r="FE98" s="39">
        <v>7.0439654065742703</v>
      </c>
      <c r="FF98" s="39">
        <v>5.9688930368147197</v>
      </c>
      <c r="FG98" s="39">
        <v>5.1621264510770004</v>
      </c>
      <c r="FH98" s="39">
        <v>8.65323582515515</v>
      </c>
      <c r="FI98" s="39">
        <v>6.4751655761523903</v>
      </c>
      <c r="FJ98" s="39">
        <v>7.3335359922009404</v>
      </c>
      <c r="FK98" s="39">
        <v>8.6775480703384797</v>
      </c>
      <c r="FL98" s="39">
        <v>6.8444863769061799</v>
      </c>
      <c r="FM98" s="39">
        <v>5.1684603322525602</v>
      </c>
      <c r="FN98" s="39">
        <v>5.4123708912366002</v>
      </c>
      <c r="FO98" s="39">
        <v>6.30043315414399</v>
      </c>
      <c r="FP98" s="39">
        <v>8.3507863152237007</v>
      </c>
      <c r="FQ98" s="39">
        <v>6.0083073821489501</v>
      </c>
      <c r="FR98" s="39">
        <v>5.9135644622066703</v>
      </c>
      <c r="FS98" s="39">
        <v>5.8403337630245398</v>
      </c>
      <c r="FT98" s="39">
        <v>4.0684951998041399</v>
      </c>
      <c r="FU98" s="39">
        <v>7.2788198000110302</v>
      </c>
      <c r="FV98" s="39">
        <v>5.5804876599794504</v>
      </c>
      <c r="FW98" s="39">
        <v>6.3567727001292003</v>
      </c>
      <c r="FX98" s="39">
        <v>6.4832349400656799</v>
      </c>
      <c r="FY98" s="39">
        <v>8.3650777328764097</v>
      </c>
      <c r="FZ98" s="39">
        <v>5.8350003618824502</v>
      </c>
      <c r="GA98" s="39">
        <v>5.0459948980007203</v>
      </c>
      <c r="GB98" s="39">
        <v>4.6643770137919098</v>
      </c>
      <c r="GC98" s="39">
        <v>5.7515551823762303</v>
      </c>
      <c r="GD98" s="39">
        <v>6.2370896538684297</v>
      </c>
      <c r="GE98" s="39">
        <v>2.48559027405885</v>
      </c>
      <c r="GF98" s="39">
        <v>1.2444886567681099</v>
      </c>
      <c r="GG98" s="39">
        <v>0.82317037870889598</v>
      </c>
      <c r="GH98" s="39">
        <v>1.9230293105168399</v>
      </c>
      <c r="GI98" s="39">
        <v>2.1423023842507698</v>
      </c>
      <c r="GJ98" s="39">
        <v>1.4905508822501099</v>
      </c>
      <c r="GK98" s="145"/>
      <c r="GL98" s="145"/>
      <c r="GM98" s="145"/>
      <c r="GN98" s="145"/>
      <c r="GO98" s="145"/>
      <c r="GP98" s="145"/>
    </row>
    <row r="99" spans="1:198" ht="15" x14ac:dyDescent="0.25">
      <c r="A99" s="35" t="s">
        <v>27</v>
      </c>
      <c r="B99" s="88"/>
      <c r="C99" s="13">
        <f t="shared" ref="C99" si="130">SUM(C100:C101)</f>
        <v>5.1209897003928001E-2</v>
      </c>
      <c r="D99" s="13">
        <f t="shared" ref="D99:BO99" si="131">SUM(D100:D101)</f>
        <v>0.33479636157415904</v>
      </c>
      <c r="E99" s="13">
        <f t="shared" si="131"/>
        <v>0.460686504615757</v>
      </c>
      <c r="F99" s="13">
        <f t="shared" si="131"/>
        <v>8.6689998563377002E-2</v>
      </c>
      <c r="G99" s="13">
        <f t="shared" si="131"/>
        <v>3.00585467838628E-2</v>
      </c>
      <c r="H99" s="13">
        <f t="shared" si="131"/>
        <v>0.23757940904626801</v>
      </c>
      <c r="I99" s="13">
        <f t="shared" si="131"/>
        <v>0.42612659888416704</v>
      </c>
      <c r="J99" s="13">
        <f t="shared" si="131"/>
        <v>7.6257525410854704E-2</v>
      </c>
      <c r="K99" s="13">
        <f t="shared" si="131"/>
        <v>3.2378345997281899E-2</v>
      </c>
      <c r="L99" s="13">
        <f t="shared" si="131"/>
        <v>0.23085161113747502</v>
      </c>
      <c r="M99" s="13">
        <f t="shared" si="131"/>
        <v>0.35182842135189202</v>
      </c>
      <c r="N99" s="13">
        <f t="shared" si="131"/>
        <v>8.7157480164924694E-2</v>
      </c>
      <c r="O99" s="13">
        <f t="shared" si="131"/>
        <v>3.1541425385029395E-2</v>
      </c>
      <c r="P99" s="13">
        <f t="shared" si="131"/>
        <v>0.26792636074450504</v>
      </c>
      <c r="Q99" s="13">
        <f t="shared" si="131"/>
        <v>0.36751575559006899</v>
      </c>
      <c r="R99" s="13">
        <f t="shared" si="131"/>
        <v>7.77449662905495E-2</v>
      </c>
      <c r="S99" s="13">
        <f t="shared" si="131"/>
        <v>1.6049712909923602E-2</v>
      </c>
      <c r="T99" s="13">
        <f t="shared" si="131"/>
        <v>0.19732819293869999</v>
      </c>
      <c r="U99" s="13">
        <f t="shared" si="131"/>
        <v>0.296312066803541</v>
      </c>
      <c r="V99" s="13">
        <f t="shared" si="131"/>
        <v>6.0444054550898102E-2</v>
      </c>
      <c r="W99" s="13">
        <f t="shared" si="131"/>
        <v>3.07279449041322E-2</v>
      </c>
      <c r="X99" s="13">
        <f t="shared" si="131"/>
        <v>0.111312225025282</v>
      </c>
      <c r="Y99" s="13">
        <f t="shared" si="131"/>
        <v>0.121521722797425</v>
      </c>
      <c r="Z99" s="13">
        <f t="shared" si="131"/>
        <v>4.3848026252767902E-2</v>
      </c>
      <c r="AA99" s="13">
        <f t="shared" si="131"/>
        <v>7.1435164071259206E-3</v>
      </c>
      <c r="AB99" s="13">
        <f t="shared" si="131"/>
        <v>7.5631456565905211E-2</v>
      </c>
      <c r="AC99" s="13">
        <f t="shared" si="131"/>
        <v>0.12917746114733</v>
      </c>
      <c r="AD99" s="13">
        <f t="shared" si="131"/>
        <v>-4.7337597808169204E-3</v>
      </c>
      <c r="AE99" s="13">
        <f t="shared" si="131"/>
        <v>2.6260951244431299E-2</v>
      </c>
      <c r="AF99" s="13">
        <f t="shared" si="131"/>
        <v>5.79517016449956E-2</v>
      </c>
      <c r="AG99" s="13">
        <f t="shared" si="131"/>
        <v>7.8879116092727103E-2</v>
      </c>
      <c r="AH99" s="13">
        <f t="shared" si="131"/>
        <v>1.90229729386138E-2</v>
      </c>
      <c r="AI99" s="13">
        <f t="shared" si="131"/>
        <v>1.9438492126630798E-2</v>
      </c>
      <c r="AJ99" s="13">
        <f t="shared" si="131"/>
        <v>3.0334105106911098E-2</v>
      </c>
      <c r="AK99" s="13">
        <f t="shared" si="131"/>
        <v>7.2313726590352095E-2</v>
      </c>
      <c r="AL99" s="13">
        <f t="shared" si="131"/>
        <v>1.7583292286069901E-2</v>
      </c>
      <c r="AM99" s="13">
        <f t="shared" si="131"/>
        <v>-6.9734650605287017E-3</v>
      </c>
      <c r="AN99" s="13">
        <f t="shared" si="131"/>
        <v>5.5307402896948799E-2</v>
      </c>
      <c r="AO99" s="13">
        <f t="shared" si="131"/>
        <v>6.2313420589534305E-2</v>
      </c>
      <c r="AP99" s="13">
        <f t="shared" si="131"/>
        <v>1.1785135711708871E-2</v>
      </c>
      <c r="AQ99" s="13">
        <f t="shared" si="131"/>
        <v>5.5537899406022002E-4</v>
      </c>
      <c r="AR99" s="13">
        <f t="shared" si="131"/>
        <v>4.0785246486717698E-2</v>
      </c>
      <c r="AS99" s="13">
        <f t="shared" si="131"/>
        <v>5.1411003772771399E-2</v>
      </c>
      <c r="AT99" s="13">
        <f t="shared" si="131"/>
        <v>9.0926160241145901E-3</v>
      </c>
      <c r="AU99" s="13">
        <f t="shared" si="131"/>
        <v>7.9792561226851785E-3</v>
      </c>
      <c r="AV99" s="13">
        <f t="shared" si="131"/>
        <v>2.1990391891633401E-2</v>
      </c>
      <c r="AW99" s="13">
        <f t="shared" si="131"/>
        <v>3.23849486810035E-2</v>
      </c>
      <c r="AX99" s="13">
        <f t="shared" si="131"/>
        <v>7.0503363763175595E-3</v>
      </c>
      <c r="AY99" s="13">
        <f t="shared" si="131"/>
        <v>6.6328964043912099E-3</v>
      </c>
      <c r="AZ99" s="13">
        <f t="shared" si="131"/>
        <v>1.8599330482836698E-2</v>
      </c>
      <c r="BA99" s="13">
        <f t="shared" si="131"/>
        <v>0.14162874001323689</v>
      </c>
      <c r="BB99" s="13">
        <f t="shared" si="131"/>
        <v>0.95191688726118906</v>
      </c>
      <c r="BC99" s="13">
        <f t="shared" si="131"/>
        <v>3.841430996177027</v>
      </c>
      <c r="BD99" s="13">
        <f t="shared" si="131"/>
        <v>5.2508943209774381</v>
      </c>
      <c r="BE99" s="13">
        <f t="shared" si="131"/>
        <v>5.9888508235324593</v>
      </c>
      <c r="BF99" s="13">
        <f t="shared" si="131"/>
        <v>7.7245601277092115</v>
      </c>
      <c r="BG99" s="13">
        <f t="shared" si="131"/>
        <v>6.7247100498430052</v>
      </c>
      <c r="BH99" s="13">
        <f t="shared" si="131"/>
        <v>6.6329754047613623</v>
      </c>
      <c r="BI99" s="13">
        <f t="shared" si="131"/>
        <v>6.8926539329790923</v>
      </c>
      <c r="BJ99" s="13">
        <f t="shared" si="131"/>
        <v>10.266564296982136</v>
      </c>
      <c r="BK99" s="13">
        <f t="shared" si="131"/>
        <v>8.5468743095261583</v>
      </c>
      <c r="BL99" s="13">
        <f t="shared" si="131"/>
        <v>7.096087493452182</v>
      </c>
      <c r="BM99" s="13">
        <f t="shared" si="131"/>
        <v>8.9082500464132082</v>
      </c>
      <c r="BN99" s="13">
        <f t="shared" si="131"/>
        <v>10.917977227943645</v>
      </c>
      <c r="BO99" s="13">
        <f t="shared" si="131"/>
        <v>9.8329598106169041</v>
      </c>
      <c r="BP99" s="13">
        <f t="shared" ref="BP99:EA99" si="132">SUM(BP100:BP101)</f>
        <v>8.4440041601908575</v>
      </c>
      <c r="BQ99" s="13">
        <f t="shared" si="132"/>
        <v>9.1476824910373278</v>
      </c>
      <c r="BR99" s="13">
        <f t="shared" si="132"/>
        <v>9.4020249859902858</v>
      </c>
      <c r="BS99" s="13">
        <f t="shared" si="132"/>
        <v>8.5144665707156513</v>
      </c>
      <c r="BT99" s="13">
        <f t="shared" si="132"/>
        <v>6.8149587601844264</v>
      </c>
      <c r="BU99" s="13">
        <f t="shared" si="132"/>
        <v>9.1932112114311479</v>
      </c>
      <c r="BV99" s="13">
        <f t="shared" si="132"/>
        <v>8.78869120452514</v>
      </c>
      <c r="BW99" s="13">
        <f t="shared" si="132"/>
        <v>8.2947304871997485</v>
      </c>
      <c r="BX99" s="13">
        <f t="shared" si="132"/>
        <v>6.3575377345522233</v>
      </c>
      <c r="BY99" s="13">
        <f t="shared" si="132"/>
        <v>8.4441190277795837</v>
      </c>
      <c r="BZ99" s="13">
        <f t="shared" si="132"/>
        <v>9.5056365962487579</v>
      </c>
      <c r="CA99" s="13">
        <f t="shared" si="132"/>
        <v>8.1267721079425872</v>
      </c>
      <c r="CB99" s="13">
        <f t="shared" si="132"/>
        <v>8.6886337935358622</v>
      </c>
      <c r="CC99" s="13">
        <f t="shared" si="132"/>
        <v>8.4748379530147933</v>
      </c>
      <c r="CD99" s="13">
        <f t="shared" si="132"/>
        <v>9.4169992224823567</v>
      </c>
      <c r="CE99" s="13">
        <f t="shared" si="132"/>
        <v>10.297123104472114</v>
      </c>
      <c r="CF99" s="13">
        <f t="shared" si="132"/>
        <v>7.989236487331806</v>
      </c>
      <c r="CG99" s="13">
        <f t="shared" si="132"/>
        <v>9.6308393175600635</v>
      </c>
      <c r="CH99" s="13">
        <f t="shared" si="132"/>
        <v>9.9165017227428063</v>
      </c>
      <c r="CI99" s="13">
        <f t="shared" si="132"/>
        <v>7.14290451699586</v>
      </c>
      <c r="CJ99" s="13">
        <f t="shared" si="132"/>
        <v>9.0512998956522175</v>
      </c>
      <c r="CK99" s="13">
        <f t="shared" si="132"/>
        <v>8.7725401944877888</v>
      </c>
      <c r="CL99" s="13">
        <f t="shared" si="132"/>
        <v>9.8909936623674604</v>
      </c>
      <c r="CM99" s="13">
        <f t="shared" si="132"/>
        <v>8.0974834207456059</v>
      </c>
      <c r="CN99" s="13">
        <f t="shared" si="132"/>
        <v>8.6259776877669072</v>
      </c>
      <c r="CO99" s="13">
        <f t="shared" si="132"/>
        <v>9.1943570683280242</v>
      </c>
      <c r="CP99" s="13">
        <f t="shared" si="132"/>
        <v>9.1891014893232938</v>
      </c>
      <c r="CQ99" s="13">
        <f t="shared" si="132"/>
        <v>8.8838248679918106</v>
      </c>
      <c r="CR99" s="13">
        <f t="shared" si="132"/>
        <v>8.1558970673053608</v>
      </c>
      <c r="CS99" s="13">
        <f t="shared" si="132"/>
        <v>9.8486126855222746</v>
      </c>
      <c r="CT99" s="13">
        <f t="shared" si="132"/>
        <v>11.051858377759336</v>
      </c>
      <c r="CU99" s="13">
        <f t="shared" si="132"/>
        <v>8.3783923613761324</v>
      </c>
      <c r="CV99" s="13">
        <f t="shared" si="132"/>
        <v>9.2908098017481091</v>
      </c>
      <c r="CW99" s="13">
        <f t="shared" si="132"/>
        <v>10.254720356048558</v>
      </c>
      <c r="CX99" s="13">
        <f t="shared" si="132"/>
        <v>9.7646891127390916</v>
      </c>
      <c r="CY99" s="13">
        <f t="shared" si="132"/>
        <v>9.6238477550533439</v>
      </c>
      <c r="CZ99" s="13">
        <f t="shared" si="132"/>
        <v>9.3873825389762917</v>
      </c>
      <c r="DA99" s="13">
        <f t="shared" si="132"/>
        <v>10.194813031455178</v>
      </c>
      <c r="DB99" s="13">
        <f t="shared" si="132"/>
        <v>9.678533764810048</v>
      </c>
      <c r="DC99" s="13">
        <f t="shared" si="132"/>
        <v>9.5735925306818768</v>
      </c>
      <c r="DD99" s="13">
        <f t="shared" si="132"/>
        <v>9.0022993439913019</v>
      </c>
      <c r="DE99" s="13">
        <f t="shared" si="132"/>
        <v>11.161993064081024</v>
      </c>
      <c r="DF99" s="13">
        <f t="shared" si="132"/>
        <v>9.1070391809777309</v>
      </c>
      <c r="DG99" s="13">
        <f t="shared" si="132"/>
        <v>10.098907199537168</v>
      </c>
      <c r="DH99" s="13">
        <f t="shared" si="132"/>
        <v>8.4860932677233922</v>
      </c>
      <c r="DI99" s="13">
        <f t="shared" si="132"/>
        <v>10.354270617177782</v>
      </c>
      <c r="DJ99" s="13">
        <f t="shared" si="132"/>
        <v>8.917310469210074</v>
      </c>
      <c r="DK99" s="13">
        <f t="shared" si="132"/>
        <v>10.482665873208845</v>
      </c>
      <c r="DL99" s="13">
        <f t="shared" si="132"/>
        <v>8.440985299583712</v>
      </c>
      <c r="DM99" s="13">
        <f t="shared" si="132"/>
        <v>10.049875996061401</v>
      </c>
      <c r="DN99" s="13">
        <f t="shared" si="132"/>
        <v>11.511186369728657</v>
      </c>
      <c r="DO99" s="13">
        <f t="shared" si="132"/>
        <v>9.3217742768103662</v>
      </c>
      <c r="DP99" s="13">
        <f t="shared" si="132"/>
        <v>8.7686672831025394</v>
      </c>
      <c r="DQ99" s="13">
        <f t="shared" si="132"/>
        <v>10.362772914669984</v>
      </c>
      <c r="DR99" s="13">
        <f t="shared" si="132"/>
        <v>10.476057261848874</v>
      </c>
      <c r="DS99" s="13">
        <f t="shared" si="132"/>
        <v>10.76517194124437</v>
      </c>
      <c r="DT99" s="13">
        <f t="shared" si="132"/>
        <v>10.859796004971761</v>
      </c>
      <c r="DU99" s="13">
        <f t="shared" si="132"/>
        <v>10.317616714172441</v>
      </c>
      <c r="DV99" s="13">
        <f t="shared" si="132"/>
        <v>12.041461149564187</v>
      </c>
      <c r="DW99" s="13">
        <f t="shared" si="132"/>
        <v>9.4791142343788035</v>
      </c>
      <c r="DX99" s="13">
        <f t="shared" si="132"/>
        <v>10.413264080129132</v>
      </c>
      <c r="DY99" s="13">
        <f t="shared" si="132"/>
        <v>10.026488362059396</v>
      </c>
      <c r="DZ99" s="13">
        <f t="shared" si="132"/>
        <v>10.796540008576464</v>
      </c>
      <c r="EA99" s="13">
        <f t="shared" si="132"/>
        <v>11.085892012710762</v>
      </c>
      <c r="EB99" s="13">
        <f t="shared" ref="EB99:GE99" si="133">SUM(EB100:EB101)</f>
        <v>10.743070525635833</v>
      </c>
      <c r="EC99" s="13">
        <f t="shared" si="133"/>
        <v>10.256982830337435</v>
      </c>
      <c r="ED99" s="13">
        <f t="shared" si="133"/>
        <v>10.903534236638095</v>
      </c>
      <c r="EE99" s="13">
        <f t="shared" si="133"/>
        <v>9.4406839094605441</v>
      </c>
      <c r="EF99" s="13">
        <f t="shared" si="133"/>
        <v>9.5934438932007389</v>
      </c>
      <c r="EG99" s="13">
        <f t="shared" si="133"/>
        <v>10.063955590422744</v>
      </c>
      <c r="EH99" s="13">
        <f t="shared" si="133"/>
        <v>10.556295690951163</v>
      </c>
      <c r="EI99" s="13">
        <f t="shared" si="133"/>
        <v>11.028780663252579</v>
      </c>
      <c r="EJ99" s="13">
        <f t="shared" si="133"/>
        <v>9.8619145161184907</v>
      </c>
      <c r="EK99" s="13">
        <f t="shared" si="133"/>
        <v>10.0509830899906</v>
      </c>
      <c r="EL99" s="13">
        <f t="shared" si="133"/>
        <v>11.497764713459661</v>
      </c>
      <c r="EM99" s="13">
        <f t="shared" si="133"/>
        <v>9.4801493619501898</v>
      </c>
      <c r="EN99" s="13">
        <f t="shared" si="133"/>
        <v>10.103310292262297</v>
      </c>
      <c r="EO99" s="13">
        <f t="shared" si="133"/>
        <v>9.6588910138239292</v>
      </c>
      <c r="EP99" s="13">
        <f t="shared" si="133"/>
        <v>11.082965300848334</v>
      </c>
      <c r="EQ99" s="13">
        <f t="shared" si="133"/>
        <v>12.892974412784891</v>
      </c>
      <c r="ER99" s="13">
        <f t="shared" si="133"/>
        <v>10.686335516512166</v>
      </c>
      <c r="ES99" s="13">
        <f t="shared" si="133"/>
        <v>11.696633440146233</v>
      </c>
      <c r="ET99" s="13">
        <f t="shared" si="133"/>
        <v>11.443214827438894</v>
      </c>
      <c r="EU99" s="13">
        <f t="shared" si="133"/>
        <v>12.327020351975939</v>
      </c>
      <c r="EV99" s="13">
        <f t="shared" si="133"/>
        <v>11.644831761945033</v>
      </c>
      <c r="EW99" s="13">
        <f t="shared" si="133"/>
        <v>12.487032208679764</v>
      </c>
      <c r="EX99" s="13">
        <f t="shared" si="133"/>
        <v>12.732354632252674</v>
      </c>
      <c r="EY99" s="13">
        <f t="shared" si="133"/>
        <v>13.667111356765153</v>
      </c>
      <c r="EZ99" s="13">
        <f t="shared" si="133"/>
        <v>10.528934673520027</v>
      </c>
      <c r="FA99" s="13">
        <f t="shared" si="133"/>
        <v>11.834949352108362</v>
      </c>
      <c r="FB99" s="13">
        <f t="shared" si="133"/>
        <v>11.924955247260407</v>
      </c>
      <c r="FC99" s="13">
        <f t="shared" si="133"/>
        <v>11.13290105489518</v>
      </c>
      <c r="FD99" s="13">
        <f t="shared" si="133"/>
        <v>11.096031233086089</v>
      </c>
      <c r="FE99" s="13">
        <f t="shared" si="133"/>
        <v>11.893304699798939</v>
      </c>
      <c r="FF99" s="13">
        <f t="shared" si="133"/>
        <v>11.302899424786203</v>
      </c>
      <c r="FG99" s="13">
        <f t="shared" si="133"/>
        <v>11.055753312114216</v>
      </c>
      <c r="FH99" s="13">
        <f t="shared" si="133"/>
        <v>9.8248837176516997</v>
      </c>
      <c r="FI99" s="13">
        <f t="shared" si="133"/>
        <v>11.340525558412377</v>
      </c>
      <c r="FJ99" s="13">
        <f t="shared" si="133"/>
        <v>11.877618149212918</v>
      </c>
      <c r="FK99" s="13">
        <f t="shared" si="133"/>
        <v>13.010253098560213</v>
      </c>
      <c r="FL99" s="13">
        <f t="shared" si="133"/>
        <v>10.558980151818945</v>
      </c>
      <c r="FM99" s="13">
        <f t="shared" si="133"/>
        <v>12.50807763261402</v>
      </c>
      <c r="FN99" s="13">
        <f t="shared" si="133"/>
        <v>13.707412516756436</v>
      </c>
      <c r="FO99" s="13">
        <f t="shared" si="133"/>
        <v>13.522405195676606</v>
      </c>
      <c r="FP99" s="13">
        <f t="shared" si="133"/>
        <v>12.122539694239119</v>
      </c>
      <c r="FQ99" s="13">
        <f t="shared" si="133"/>
        <v>13.567754383527543</v>
      </c>
      <c r="FR99" s="13">
        <f t="shared" si="133"/>
        <v>14.20829645771726</v>
      </c>
      <c r="FS99" s="13">
        <f t="shared" si="133"/>
        <v>14.657507024193382</v>
      </c>
      <c r="FT99" s="13">
        <f t="shared" si="133"/>
        <v>13.992354771950707</v>
      </c>
      <c r="FU99" s="13">
        <f t="shared" si="133"/>
        <v>13.047266303428776</v>
      </c>
      <c r="FV99" s="13">
        <f t="shared" si="133"/>
        <v>15.05447893410776</v>
      </c>
      <c r="FW99" s="13">
        <f t="shared" si="133"/>
        <v>16.136530080968733</v>
      </c>
      <c r="FX99" s="13">
        <f t="shared" si="133"/>
        <v>13.463331445048899</v>
      </c>
      <c r="FY99" s="13">
        <f t="shared" si="133"/>
        <v>15.8565236431867</v>
      </c>
      <c r="FZ99" s="13">
        <f t="shared" si="133"/>
        <v>16.198984402707513</v>
      </c>
      <c r="GA99" s="13">
        <f t="shared" si="133"/>
        <v>15.999127564697391</v>
      </c>
      <c r="GB99" s="13">
        <f t="shared" si="133"/>
        <v>14.4229436929065</v>
      </c>
      <c r="GC99" s="13">
        <f t="shared" si="133"/>
        <v>15.4559417091792</v>
      </c>
      <c r="GD99" s="13">
        <f t="shared" si="133"/>
        <v>15.642884145592014</v>
      </c>
      <c r="GE99" s="13">
        <f t="shared" si="133"/>
        <v>13.9679183202005</v>
      </c>
      <c r="GF99" s="13">
        <f t="shared" ref="GF99:GG99" si="134">SUM(GF100:GF101)</f>
        <v>4.2848825807449185</v>
      </c>
      <c r="GG99" s="13">
        <f t="shared" si="134"/>
        <v>3.3950083181983302</v>
      </c>
      <c r="GH99" s="13">
        <f t="shared" ref="GH99:GI99" si="135">SUM(GH100:GH101)</f>
        <v>7.6424152217430601</v>
      </c>
      <c r="GI99" s="13">
        <f t="shared" si="135"/>
        <v>4.8561626471730133</v>
      </c>
      <c r="GJ99" s="13">
        <f t="shared" ref="GJ99" si="136">SUM(GJ100:GJ101)</f>
        <v>6.3176592869919199</v>
      </c>
      <c r="GK99" s="145"/>
      <c r="GL99" s="145"/>
      <c r="GM99" s="145"/>
      <c r="GN99" s="145"/>
      <c r="GO99" s="145"/>
      <c r="GP99" s="145"/>
    </row>
    <row r="100" spans="1:198" ht="15" x14ac:dyDescent="0.25">
      <c r="A100" s="36" t="s">
        <v>42</v>
      </c>
      <c r="B100" s="88"/>
      <c r="C100" s="39">
        <v>1.8173106781759998E-2</v>
      </c>
      <c r="D100" s="39">
        <v>0.13755001995276001</v>
      </c>
      <c r="E100" s="39">
        <v>0.18321458673856</v>
      </c>
      <c r="F100" s="39">
        <v>3.6578013394919999E-2</v>
      </c>
      <c r="G100" s="39">
        <v>1.0013752716479999E-2</v>
      </c>
      <c r="H100" s="39">
        <v>9.4203451480960002E-2</v>
      </c>
      <c r="I100" s="39">
        <v>0.17384987355000001</v>
      </c>
      <c r="J100" s="39">
        <v>2.7862339734280001E-2</v>
      </c>
      <c r="K100" s="39">
        <v>1.024555254788E-2</v>
      </c>
      <c r="L100" s="39">
        <v>9.3971651649560006E-2</v>
      </c>
      <c r="M100" s="39">
        <v>8.0017301799280002E-2</v>
      </c>
      <c r="N100" s="39">
        <v>3.2544696328559997E-2</v>
      </c>
      <c r="O100" s="39">
        <v>1.2239031097919999E-2</v>
      </c>
      <c r="P100" s="39">
        <v>9.2627212627440003E-2</v>
      </c>
      <c r="Q100" s="39">
        <v>0.12897342619096</v>
      </c>
      <c r="R100" s="39">
        <v>2.4802581959800001E-2</v>
      </c>
      <c r="S100" s="39">
        <v>5.42411605476E-3</v>
      </c>
      <c r="T100" s="39">
        <v>6.6433831679239996E-2</v>
      </c>
      <c r="U100" s="39">
        <v>0.105468923287</v>
      </c>
      <c r="V100" s="39">
        <v>1.7524067253839998E-2</v>
      </c>
      <c r="W100" s="39">
        <v>1.7689548763080001E-2</v>
      </c>
      <c r="X100" s="39">
        <v>5.14905644618E-3</v>
      </c>
      <c r="Y100" s="39">
        <v>3.29455778888E-3</v>
      </c>
      <c r="Z100" s="39">
        <v>2.0416386261200002E-3</v>
      </c>
      <c r="AA100" s="39">
        <v>3.57071746456E-3</v>
      </c>
      <c r="AB100" s="39">
        <v>2.6906781540400001E-3</v>
      </c>
      <c r="AC100" s="39">
        <v>1.6238988991000001E-3</v>
      </c>
      <c r="AD100" s="39">
        <v>2.9686379395200001E-3</v>
      </c>
      <c r="AE100" s="39">
        <v>2.36495831688E-3</v>
      </c>
      <c r="AF100" s="39">
        <v>2.8749179459599998E-3</v>
      </c>
      <c r="AG100" s="39">
        <v>1.34473904042E-3</v>
      </c>
      <c r="AH100" s="39">
        <v>3.6181774979400002E-3</v>
      </c>
      <c r="AI100" s="39">
        <v>5.1008963700999999E-3</v>
      </c>
      <c r="AJ100" s="39">
        <v>1.376931000956E-2</v>
      </c>
      <c r="AK100" s="39">
        <v>2.7862539746480001E-2</v>
      </c>
      <c r="AL100" s="39">
        <v>6.2616956369E-3</v>
      </c>
      <c r="AM100" s="39">
        <v>1.6644127949419999E-2</v>
      </c>
      <c r="AN100" s="39">
        <v>1.7154187584599999E-3</v>
      </c>
      <c r="AO100" s="39">
        <v>2.27183835992E-3</v>
      </c>
      <c r="AP100" s="39">
        <v>2.04113859562E-3</v>
      </c>
      <c r="AQ100" s="39">
        <v>1.9937785683399999E-3</v>
      </c>
      <c r="AR100" s="39">
        <v>3.75805744558E-3</v>
      </c>
      <c r="AS100" s="39">
        <v>2.6446182060599998E-3</v>
      </c>
      <c r="AT100" s="39">
        <v>3.1070177956599998E-3</v>
      </c>
      <c r="AU100" s="39">
        <v>3.7568573723799998E-3</v>
      </c>
      <c r="AV100" s="39">
        <v>3.7087973023999998E-3</v>
      </c>
      <c r="AW100" s="39">
        <v>4.2201570168800004E-3</v>
      </c>
      <c r="AX100" s="39">
        <v>3.66313737882E-3</v>
      </c>
      <c r="AY100" s="39">
        <v>3.9416972008999998E-3</v>
      </c>
      <c r="AZ100" s="39">
        <v>9.4585331882200002E-3</v>
      </c>
      <c r="BA100" s="39">
        <v>0.11861506718452799</v>
      </c>
      <c r="BB100" s="39">
        <v>0.85894064581646001</v>
      </c>
      <c r="BC100" s="39">
        <v>3.80836747898101</v>
      </c>
      <c r="BD100" s="39">
        <v>5.20790650617979</v>
      </c>
      <c r="BE100" s="39">
        <v>5.8835172582855</v>
      </c>
      <c r="BF100" s="39">
        <v>7.6246640451927004</v>
      </c>
      <c r="BG100" s="39">
        <v>6.7270341712150303</v>
      </c>
      <c r="BH100" s="39">
        <v>6.2745565004539099</v>
      </c>
      <c r="BI100" s="39">
        <v>6.80632675330732</v>
      </c>
      <c r="BJ100" s="39">
        <v>10.1792790057335</v>
      </c>
      <c r="BK100" s="39">
        <v>8.6127150664406606</v>
      </c>
      <c r="BL100" s="39">
        <v>7.0380370117721398</v>
      </c>
      <c r="BM100" s="39">
        <v>8.8913054071085096</v>
      </c>
      <c r="BN100" s="39">
        <v>10.8224789390258</v>
      </c>
      <c r="BO100" s="39">
        <v>9.7284206415571504</v>
      </c>
      <c r="BP100" s="39">
        <v>8.4589578126284195</v>
      </c>
      <c r="BQ100" s="39">
        <v>9.1589576877002301</v>
      </c>
      <c r="BR100" s="39">
        <v>9.4127897828042499</v>
      </c>
      <c r="BS100" s="39">
        <v>8.5256489674060205</v>
      </c>
      <c r="BT100" s="39">
        <v>6.8266979567100003</v>
      </c>
      <c r="BU100" s="39">
        <v>9.1899632123924508</v>
      </c>
      <c r="BV100" s="39">
        <v>8.7974608019296205</v>
      </c>
      <c r="BW100" s="39">
        <v>8.3086040830936092</v>
      </c>
      <c r="BX100" s="39">
        <v>6.3684417313249897</v>
      </c>
      <c r="BY100" s="39">
        <v>8.5409557991190006</v>
      </c>
      <c r="BZ100" s="39">
        <v>9.5559805813485497</v>
      </c>
      <c r="CA100" s="39">
        <v>8.2080184838962609</v>
      </c>
      <c r="CB100" s="39">
        <v>8.7599505724283802</v>
      </c>
      <c r="CC100" s="39">
        <v>8.4895467486614606</v>
      </c>
      <c r="CD100" s="39">
        <v>9.4392712158905603</v>
      </c>
      <c r="CE100" s="39">
        <v>10.3539630876493</v>
      </c>
      <c r="CF100" s="39">
        <v>7.9421405012707096</v>
      </c>
      <c r="CG100" s="39">
        <v>9.6846169016436203</v>
      </c>
      <c r="CH100" s="39">
        <v>9.9486569132259</v>
      </c>
      <c r="CI100" s="39">
        <v>7.1264789218573101</v>
      </c>
      <c r="CJ100" s="39">
        <v>9.0804390870279494</v>
      </c>
      <c r="CK100" s="39">
        <v>8.7788969926063807</v>
      </c>
      <c r="CL100" s="39">
        <v>9.9823552353273595</v>
      </c>
      <c r="CM100" s="39">
        <v>8.1154402154309704</v>
      </c>
      <c r="CN100" s="39">
        <v>8.6701040747069094</v>
      </c>
      <c r="CO100" s="39">
        <v>9.2175570614615694</v>
      </c>
      <c r="CP100" s="39">
        <v>9.1947622876478796</v>
      </c>
      <c r="CQ100" s="39">
        <v>8.8970488640779308</v>
      </c>
      <c r="CR100" s="39">
        <v>8.0762622110125903</v>
      </c>
      <c r="CS100" s="39">
        <v>9.8099302477293993</v>
      </c>
      <c r="CT100" s="39">
        <v>11.063238380390899</v>
      </c>
      <c r="CU100" s="39">
        <v>8.3389075970610804</v>
      </c>
      <c r="CV100" s="39">
        <v>9.2445018382525692</v>
      </c>
      <c r="CW100" s="39">
        <v>10.228111096083399</v>
      </c>
      <c r="CX100" s="39">
        <v>9.73864321588702</v>
      </c>
      <c r="CY100" s="39">
        <v>9.6112982912269196</v>
      </c>
      <c r="CZ100" s="39">
        <v>9.3594815631332402</v>
      </c>
      <c r="DA100" s="39">
        <v>10.1433537090043</v>
      </c>
      <c r="DB100" s="39">
        <v>9.6844825278291502</v>
      </c>
      <c r="DC100" s="39">
        <v>9.53596276531783</v>
      </c>
      <c r="DD100" s="39">
        <v>8.9896019558488902</v>
      </c>
      <c r="DE100" s="39">
        <v>11.166679462694001</v>
      </c>
      <c r="DF100" s="39">
        <v>9.1212813354425801</v>
      </c>
      <c r="DG100" s="39">
        <v>10.0637800719525</v>
      </c>
      <c r="DH100" s="39">
        <v>8.4694066013216496</v>
      </c>
      <c r="DI100" s="39">
        <v>10.3028597757525</v>
      </c>
      <c r="DJ100" s="39">
        <v>8.9193056686195593</v>
      </c>
      <c r="DK100" s="39">
        <v>10.460371892006499</v>
      </c>
      <c r="DL100" s="39">
        <v>8.5300687741567405</v>
      </c>
      <c r="DM100" s="39">
        <v>10.0208565781295</v>
      </c>
      <c r="DN100" s="39">
        <v>11.373517610474201</v>
      </c>
      <c r="DO100" s="39">
        <v>9.4092723479528306</v>
      </c>
      <c r="DP100" s="39">
        <v>8.7350679933857691</v>
      </c>
      <c r="DQ100" s="39">
        <v>10.34094389381</v>
      </c>
      <c r="DR100" s="39">
        <v>10.4652623131634</v>
      </c>
      <c r="DS100" s="39">
        <v>10.7593836688172</v>
      </c>
      <c r="DT100" s="39">
        <v>10.8193173111914</v>
      </c>
      <c r="DU100" s="39">
        <v>10.259427952993301</v>
      </c>
      <c r="DV100" s="39">
        <v>11.9938964644807</v>
      </c>
      <c r="DW100" s="39">
        <v>9.4801350340766799</v>
      </c>
      <c r="DX100" s="39">
        <v>10.401958171314901</v>
      </c>
      <c r="DY100" s="39">
        <v>9.9951489848341293</v>
      </c>
      <c r="DZ100" s="39">
        <v>10.7735475863609</v>
      </c>
      <c r="EA100" s="39">
        <v>11.086836140490901</v>
      </c>
      <c r="EB100" s="39">
        <v>10.7300522195283</v>
      </c>
      <c r="EC100" s="39">
        <v>10.201348189462299</v>
      </c>
      <c r="ED100" s="39">
        <v>10.9186142321749</v>
      </c>
      <c r="EE100" s="39">
        <v>9.4127892967954399</v>
      </c>
      <c r="EF100" s="39">
        <v>9.6052294897125794</v>
      </c>
      <c r="EG100" s="39">
        <v>10.009062668988101</v>
      </c>
      <c r="EH100" s="39">
        <v>10.5502342612247</v>
      </c>
      <c r="EI100" s="39">
        <v>11.3806064473515</v>
      </c>
      <c r="EJ100" s="39">
        <v>9.8487482856949704</v>
      </c>
      <c r="EK100" s="39">
        <v>10.067209078188601</v>
      </c>
      <c r="EL100" s="39">
        <v>11.502076190323701</v>
      </c>
      <c r="EM100" s="39">
        <v>9.4699501693685892</v>
      </c>
      <c r="EN100" s="39">
        <v>10.095354867231199</v>
      </c>
      <c r="EO100" s="39">
        <v>9.6311393984134508</v>
      </c>
      <c r="EP100" s="39">
        <v>11.1012004954513</v>
      </c>
      <c r="EQ100" s="39">
        <v>12.8476826867087</v>
      </c>
      <c r="ER100" s="39">
        <v>10.6587984569216</v>
      </c>
      <c r="ES100" s="39">
        <v>11.668834470037</v>
      </c>
      <c r="ET100" s="39">
        <v>11.444581585449599</v>
      </c>
      <c r="EU100" s="39">
        <v>12.2781137387455</v>
      </c>
      <c r="EV100" s="39">
        <v>11.646498078282301</v>
      </c>
      <c r="EW100" s="39">
        <v>12.4874034085699</v>
      </c>
      <c r="EX100" s="39">
        <v>12.700923615634499</v>
      </c>
      <c r="EY100" s="39">
        <v>13.6869241509012</v>
      </c>
      <c r="EZ100" s="39">
        <v>10.548005067875801</v>
      </c>
      <c r="FA100" s="39">
        <v>11.846317348743799</v>
      </c>
      <c r="FB100" s="39">
        <v>11.9535840387872</v>
      </c>
      <c r="FC100" s="39">
        <v>11.1606482466829</v>
      </c>
      <c r="FD100" s="39">
        <v>11.173844010055999</v>
      </c>
      <c r="FE100" s="39">
        <v>11.8933974197315</v>
      </c>
      <c r="FF100" s="39">
        <v>11.318860339722301</v>
      </c>
      <c r="FG100" s="39">
        <v>11.0863300626445</v>
      </c>
      <c r="FH100" s="39">
        <v>9.8384781932681893</v>
      </c>
      <c r="FI100" s="39">
        <v>11.350223155542199</v>
      </c>
      <c r="FJ100" s="39">
        <v>11.896363503544899</v>
      </c>
      <c r="FK100" s="39">
        <v>13.039809729732401</v>
      </c>
      <c r="FL100" s="39">
        <v>10.5746161868112</v>
      </c>
      <c r="FM100" s="39">
        <v>12.517960549549001</v>
      </c>
      <c r="FN100" s="39">
        <v>13.7290349103569</v>
      </c>
      <c r="FO100" s="39">
        <v>13.5497802270945</v>
      </c>
      <c r="FP100" s="39">
        <v>12.1385935692277</v>
      </c>
      <c r="FQ100" s="39">
        <v>13.580977339094</v>
      </c>
      <c r="FR100" s="39">
        <v>14.227274052100499</v>
      </c>
      <c r="FS100" s="39">
        <v>14.6841340988237</v>
      </c>
      <c r="FT100" s="39">
        <v>14.008801461852901</v>
      </c>
      <c r="FU100" s="39">
        <v>13.049434755963199</v>
      </c>
      <c r="FV100" s="39">
        <v>15.0547737834933</v>
      </c>
      <c r="FW100" s="39">
        <v>16.1436006785651</v>
      </c>
      <c r="FX100" s="39">
        <v>13.463331445048899</v>
      </c>
      <c r="FY100" s="39">
        <v>15.8565236431867</v>
      </c>
      <c r="FZ100" s="39">
        <v>16.199277814702299</v>
      </c>
      <c r="GA100" s="39">
        <v>15.9998987064091</v>
      </c>
      <c r="GB100" s="39">
        <v>14.4229436929065</v>
      </c>
      <c r="GC100" s="39">
        <v>15.4559417091792</v>
      </c>
      <c r="GD100" s="39">
        <v>15.643067431341301</v>
      </c>
      <c r="GE100" s="39">
        <v>13.9679183202005</v>
      </c>
      <c r="GF100" s="39">
        <v>4.28502978430065</v>
      </c>
      <c r="GG100" s="39">
        <v>3.3950083181983302</v>
      </c>
      <c r="GH100" s="39">
        <v>7.6424152217430601</v>
      </c>
      <c r="GI100" s="39">
        <v>4.8569326094871803</v>
      </c>
      <c r="GJ100" s="39">
        <v>6.3176592869919199</v>
      </c>
      <c r="GK100" s="145"/>
      <c r="GL100" s="145"/>
      <c r="GM100" s="145"/>
      <c r="GN100" s="145"/>
      <c r="GO100" s="145"/>
      <c r="GP100" s="145"/>
    </row>
    <row r="101" spans="1:198" ht="15" x14ac:dyDescent="0.25">
      <c r="A101" s="36" t="s">
        <v>44</v>
      </c>
      <c r="B101" s="88"/>
      <c r="C101" s="39">
        <v>3.3036790222168003E-2</v>
      </c>
      <c r="D101" s="39">
        <v>0.19724634162139901</v>
      </c>
      <c r="E101" s="39">
        <v>0.27747191787719699</v>
      </c>
      <c r="F101" s="39">
        <v>5.0111985168457003E-2</v>
      </c>
      <c r="G101" s="39">
        <v>2.0044794067382798E-2</v>
      </c>
      <c r="H101" s="39">
        <v>0.14337595756530799</v>
      </c>
      <c r="I101" s="39">
        <v>0.25227672533416701</v>
      </c>
      <c r="J101" s="39">
        <v>4.8395185676574699E-2</v>
      </c>
      <c r="K101" s="39">
        <v>2.2132793449401899E-2</v>
      </c>
      <c r="L101" s="39">
        <v>0.13687995948791501</v>
      </c>
      <c r="M101" s="39">
        <v>0.271811119552612</v>
      </c>
      <c r="N101" s="39">
        <v>5.4612783836364698E-2</v>
      </c>
      <c r="O101" s="39">
        <v>1.9302394287109399E-2</v>
      </c>
      <c r="P101" s="39">
        <v>0.17529914811706501</v>
      </c>
      <c r="Q101" s="39">
        <v>0.23854232939910899</v>
      </c>
      <c r="R101" s="39">
        <v>5.2942384330749499E-2</v>
      </c>
      <c r="S101" s="39">
        <v>1.0625596855163601E-2</v>
      </c>
      <c r="T101" s="39">
        <v>0.13089436125946</v>
      </c>
      <c r="U101" s="39">
        <v>0.190843143516541</v>
      </c>
      <c r="V101" s="39">
        <v>4.29199872970581E-2</v>
      </c>
      <c r="W101" s="39">
        <v>1.30383961410522E-2</v>
      </c>
      <c r="X101" s="39">
        <v>0.106163168579102</v>
      </c>
      <c r="Y101" s="39">
        <v>0.11822716500854499</v>
      </c>
      <c r="Z101" s="39">
        <v>4.1806387626647901E-2</v>
      </c>
      <c r="AA101" s="39">
        <v>3.5727989425659201E-3</v>
      </c>
      <c r="AB101" s="39">
        <v>7.2940778411865206E-2</v>
      </c>
      <c r="AC101" s="39">
        <v>0.12755356224823</v>
      </c>
      <c r="AD101" s="39">
        <v>-7.70239772033692E-3</v>
      </c>
      <c r="AE101" s="39">
        <v>2.3895992927551301E-2</v>
      </c>
      <c r="AF101" s="39">
        <v>5.5076783699035597E-2</v>
      </c>
      <c r="AG101" s="39">
        <v>7.7534377052307105E-2</v>
      </c>
      <c r="AH101" s="39">
        <v>1.54047954406738E-2</v>
      </c>
      <c r="AI101" s="39">
        <v>1.43375957565308E-2</v>
      </c>
      <c r="AJ101" s="39">
        <v>1.65647950973511E-2</v>
      </c>
      <c r="AK101" s="39">
        <v>4.4451186843872101E-2</v>
      </c>
      <c r="AL101" s="39">
        <v>1.13215966491699E-2</v>
      </c>
      <c r="AM101" s="39">
        <v>-2.3617593009948701E-2</v>
      </c>
      <c r="AN101" s="39">
        <v>5.3591984138488799E-2</v>
      </c>
      <c r="AO101" s="39">
        <v>6.0041582229614303E-2</v>
      </c>
      <c r="AP101" s="39">
        <v>9.7439971160888702E-3</v>
      </c>
      <c r="AQ101" s="39">
        <v>-1.4383995742797799E-3</v>
      </c>
      <c r="AR101" s="39">
        <v>3.7027189041137699E-2</v>
      </c>
      <c r="AS101" s="39">
        <v>4.8766385566711402E-2</v>
      </c>
      <c r="AT101" s="39">
        <v>5.9855982284545903E-3</v>
      </c>
      <c r="AU101" s="39">
        <v>4.2223987503051796E-3</v>
      </c>
      <c r="AV101" s="39">
        <v>1.82815945892334E-2</v>
      </c>
      <c r="AW101" s="39">
        <v>2.8164791664123501E-2</v>
      </c>
      <c r="AX101" s="39">
        <v>3.3871989974975599E-3</v>
      </c>
      <c r="AY101" s="39">
        <v>2.69119920349121E-3</v>
      </c>
      <c r="AZ101" s="39">
        <v>9.1407972946166999E-3</v>
      </c>
      <c r="BA101" s="39">
        <v>2.3013672828708899E-2</v>
      </c>
      <c r="BB101" s="39">
        <v>9.2976241444729005E-2</v>
      </c>
      <c r="BC101" s="39">
        <v>3.3063517196016801E-2</v>
      </c>
      <c r="BD101" s="39">
        <v>4.2987814797648197E-2</v>
      </c>
      <c r="BE101" s="39">
        <v>0.105333565246959</v>
      </c>
      <c r="BF101" s="39">
        <v>9.9896082516511303E-2</v>
      </c>
      <c r="BG101" s="39">
        <v>-2.3241213720247502E-3</v>
      </c>
      <c r="BH101" s="39">
        <v>0.35841890430745199</v>
      </c>
      <c r="BI101" s="39">
        <v>8.63271796717721E-2</v>
      </c>
      <c r="BJ101" s="39">
        <v>8.7285291248635294E-2</v>
      </c>
      <c r="BK101" s="39">
        <v>-6.58407569145016E-2</v>
      </c>
      <c r="BL101" s="39">
        <v>5.8050481680042502E-2</v>
      </c>
      <c r="BM101" s="39">
        <v>1.6944639304699201E-2</v>
      </c>
      <c r="BN101" s="39">
        <v>9.5498288917845703E-2</v>
      </c>
      <c r="BO101" s="39">
        <v>0.104539169059753</v>
      </c>
      <c r="BP101" s="39">
        <v>-1.4953652437561599E-2</v>
      </c>
      <c r="BQ101" s="39">
        <v>-1.12751966629028E-2</v>
      </c>
      <c r="BR101" s="39">
        <v>-1.07647968139648E-2</v>
      </c>
      <c r="BS101" s="39">
        <v>-1.11823966903687E-2</v>
      </c>
      <c r="BT101" s="39">
        <v>-1.1739196525573699E-2</v>
      </c>
      <c r="BU101" s="39">
        <v>3.2479990386962902E-3</v>
      </c>
      <c r="BV101" s="39">
        <v>-8.7695974044799795E-3</v>
      </c>
      <c r="BW101" s="39">
        <v>-1.38735958938599E-2</v>
      </c>
      <c r="BX101" s="39">
        <v>-1.09039967727661E-2</v>
      </c>
      <c r="BY101" s="39">
        <v>-9.6836771339416497E-2</v>
      </c>
      <c r="BZ101" s="39">
        <v>-5.0343985099792501E-2</v>
      </c>
      <c r="CA101" s="39">
        <v>-8.1246375953674302E-2</v>
      </c>
      <c r="CB101" s="39">
        <v>-7.1316778892517099E-2</v>
      </c>
      <c r="CC101" s="39">
        <v>-1.4708795646667499E-2</v>
      </c>
      <c r="CD101" s="39">
        <v>-2.22719934082031E-2</v>
      </c>
      <c r="CE101" s="39">
        <v>-5.6839983177185097E-2</v>
      </c>
      <c r="CF101" s="39">
        <v>4.7095986061096197E-2</v>
      </c>
      <c r="CG101" s="39">
        <v>-5.3777584083557102E-2</v>
      </c>
      <c r="CH101" s="39">
        <v>-3.2155190483093302E-2</v>
      </c>
      <c r="CI101" s="39">
        <v>1.6425595138549801E-2</v>
      </c>
      <c r="CJ101" s="39">
        <v>-2.9139191375732398E-2</v>
      </c>
      <c r="CK101" s="39">
        <v>-6.3567981185913098E-3</v>
      </c>
      <c r="CL101" s="39">
        <v>-9.1361572959899898E-2</v>
      </c>
      <c r="CM101" s="39">
        <v>-1.7956794685363799E-2</v>
      </c>
      <c r="CN101" s="39">
        <v>-4.4126386940002399E-2</v>
      </c>
      <c r="CO101" s="39">
        <v>-2.3199993133544899E-2</v>
      </c>
      <c r="CP101" s="39">
        <v>-5.6607983245849603E-3</v>
      </c>
      <c r="CQ101" s="39">
        <v>-1.32239960861206E-2</v>
      </c>
      <c r="CR101" s="39">
        <v>7.9634856292771006E-2</v>
      </c>
      <c r="CS101" s="39">
        <v>3.86824377928758E-2</v>
      </c>
      <c r="CT101" s="39">
        <v>-1.1380002631563999E-2</v>
      </c>
      <c r="CU101" s="39">
        <v>3.9484764315052698E-2</v>
      </c>
      <c r="CV101" s="39">
        <v>4.6307963495540297E-2</v>
      </c>
      <c r="CW101" s="39">
        <v>2.66092599651589E-2</v>
      </c>
      <c r="CX101" s="39">
        <v>2.60458968520711E-2</v>
      </c>
      <c r="CY101" s="39">
        <v>1.25494638264244E-2</v>
      </c>
      <c r="CZ101" s="39">
        <v>2.7900975843051699E-2</v>
      </c>
      <c r="DA101" s="39">
        <v>5.1459322450877497E-2</v>
      </c>
      <c r="DB101" s="39">
        <v>-5.9487630191019701E-3</v>
      </c>
      <c r="DC101" s="39">
        <v>3.76297653640464E-2</v>
      </c>
      <c r="DD101" s="39">
        <v>1.26973881424112E-2</v>
      </c>
      <c r="DE101" s="39">
        <v>-4.6863986129760697E-3</v>
      </c>
      <c r="DF101" s="39">
        <v>-1.4242154464848699E-2</v>
      </c>
      <c r="DG101" s="39">
        <v>3.5127127584668197E-2</v>
      </c>
      <c r="DH101" s="39">
        <v>1.6686666401742399E-2</v>
      </c>
      <c r="DI101" s="39">
        <v>5.1410841425281698E-2</v>
      </c>
      <c r="DJ101" s="39">
        <v>-1.9951994094848601E-3</v>
      </c>
      <c r="DK101" s="39">
        <v>2.2293981202345398E-2</v>
      </c>
      <c r="DL101" s="39">
        <v>-8.9083474573028495E-2</v>
      </c>
      <c r="DM101" s="39">
        <v>2.9019417931899699E-2</v>
      </c>
      <c r="DN101" s="39">
        <v>0.13766875925445601</v>
      </c>
      <c r="DO101" s="39">
        <v>-8.7498071142464898E-2</v>
      </c>
      <c r="DP101" s="39">
        <v>3.3599289716769801E-2</v>
      </c>
      <c r="DQ101" s="39">
        <v>2.1829020859984401E-2</v>
      </c>
      <c r="DR101" s="39">
        <v>1.07949486854735E-2</v>
      </c>
      <c r="DS101" s="39">
        <v>5.7882724271688998E-3</v>
      </c>
      <c r="DT101" s="39">
        <v>4.0478693780361501E-2</v>
      </c>
      <c r="DU101" s="39">
        <v>5.8188761179140701E-2</v>
      </c>
      <c r="DV101" s="39">
        <v>4.7564685083486602E-2</v>
      </c>
      <c r="DW101" s="39">
        <v>-1.0207996978759801E-3</v>
      </c>
      <c r="DX101" s="39">
        <v>1.13059088142307E-2</v>
      </c>
      <c r="DY101" s="39">
        <v>3.1339377225267098E-2</v>
      </c>
      <c r="DZ101" s="39">
        <v>2.29924222155642E-2</v>
      </c>
      <c r="EA101" s="39">
        <v>-9.4412778013900202E-4</v>
      </c>
      <c r="EB101" s="39">
        <v>1.3018306107533101E-2</v>
      </c>
      <c r="EC101" s="39">
        <v>5.5634640875134998E-2</v>
      </c>
      <c r="ED101" s="39">
        <v>-1.5079995536804201E-2</v>
      </c>
      <c r="EE101" s="39">
        <v>2.7894612665104401E-2</v>
      </c>
      <c r="EF101" s="39">
        <v>-1.17855965118408E-2</v>
      </c>
      <c r="EG101" s="39">
        <v>5.4892921434642097E-2</v>
      </c>
      <c r="EH101" s="39">
        <v>6.0614297264626801E-3</v>
      </c>
      <c r="EI101" s="39">
        <v>-0.35182578409892001</v>
      </c>
      <c r="EJ101" s="39">
        <v>1.316623042352E-2</v>
      </c>
      <c r="EK101" s="39">
        <v>-1.6225988197999999E-2</v>
      </c>
      <c r="EL101" s="39">
        <v>-4.31147686404E-3</v>
      </c>
      <c r="EM101" s="39">
        <v>1.01991925816E-2</v>
      </c>
      <c r="EN101" s="39">
        <v>7.9554250310972206E-3</v>
      </c>
      <c r="EO101" s="39">
        <v>2.77516154104776E-2</v>
      </c>
      <c r="EP101" s="39">
        <v>-1.8235194602966302E-2</v>
      </c>
      <c r="EQ101" s="39">
        <v>4.5291726076192598E-2</v>
      </c>
      <c r="ER101" s="39">
        <v>2.7537059590565301E-2</v>
      </c>
      <c r="ES101" s="39">
        <v>2.7798970109232001E-2</v>
      </c>
      <c r="ET101" s="39">
        <v>-1.36675801070556E-3</v>
      </c>
      <c r="EU101" s="39">
        <v>4.8906613230439502E-2</v>
      </c>
      <c r="EV101" s="39">
        <v>-1.66631633726806E-3</v>
      </c>
      <c r="EW101" s="39">
        <v>-3.7119989013671901E-4</v>
      </c>
      <c r="EX101" s="39">
        <v>3.1431016618175697E-2</v>
      </c>
      <c r="EY101" s="39">
        <v>-1.9812794136047401E-2</v>
      </c>
      <c r="EZ101" s="39">
        <v>-1.9070394355773901E-2</v>
      </c>
      <c r="FA101" s="39">
        <v>-1.1367996635437E-2</v>
      </c>
      <c r="FB101" s="39">
        <v>-2.86287915267944E-2</v>
      </c>
      <c r="FC101" s="39">
        <v>-2.7747191787719699E-2</v>
      </c>
      <c r="FD101" s="39">
        <v>-7.7812776969909694E-2</v>
      </c>
      <c r="FE101" s="39">
        <v>-9.2719932559999998E-5</v>
      </c>
      <c r="FF101" s="39">
        <v>-1.59609149360984E-2</v>
      </c>
      <c r="FG101" s="39">
        <v>-3.05767505302833E-2</v>
      </c>
      <c r="FH101" s="39">
        <v>-1.35944756164897E-2</v>
      </c>
      <c r="FI101" s="39">
        <v>-9.6975971298217806E-3</v>
      </c>
      <c r="FJ101" s="39">
        <v>-1.8745354331981798E-2</v>
      </c>
      <c r="FK101" s="39">
        <v>-2.9556631172187899E-2</v>
      </c>
      <c r="FL101" s="39">
        <v>-1.5636034992254601E-2</v>
      </c>
      <c r="FM101" s="39">
        <v>-9.88291693498051E-3</v>
      </c>
      <c r="FN101" s="39">
        <v>-2.1622393600463901E-2</v>
      </c>
      <c r="FO101" s="39">
        <v>-2.7375031417892898E-2</v>
      </c>
      <c r="FP101" s="39">
        <v>-1.60538749885809E-2</v>
      </c>
      <c r="FQ101" s="39">
        <v>-1.32229555664563E-2</v>
      </c>
      <c r="FR101" s="39">
        <v>-1.8977594383239701E-2</v>
      </c>
      <c r="FS101" s="39">
        <v>-2.6627074630317101E-2</v>
      </c>
      <c r="FT101" s="39">
        <v>-1.6446689902194601E-2</v>
      </c>
      <c r="FU101" s="39">
        <v>-2.16845253442256E-3</v>
      </c>
      <c r="FV101" s="39">
        <v>-2.9484938554079999E-4</v>
      </c>
      <c r="FW101" s="39">
        <v>-7.0705975963687396E-3</v>
      </c>
      <c r="FX101" s="39">
        <v>0</v>
      </c>
      <c r="FY101" s="39">
        <v>0</v>
      </c>
      <c r="FZ101" s="39">
        <v>-2.9341199478628897E-4</v>
      </c>
      <c r="GA101" s="39">
        <v>-7.7114171170876997E-4</v>
      </c>
      <c r="GB101" s="39">
        <v>0</v>
      </c>
      <c r="GC101" s="39">
        <v>0</v>
      </c>
      <c r="GD101" s="39">
        <v>-1.832857492868E-4</v>
      </c>
      <c r="GE101" s="39">
        <v>0</v>
      </c>
      <c r="GF101" s="39">
        <v>-1.47203555731244E-4</v>
      </c>
      <c r="GG101" s="39">
        <v>0</v>
      </c>
      <c r="GH101" s="39">
        <v>0</v>
      </c>
      <c r="GI101" s="39">
        <v>-7.6996231416660702E-4</v>
      </c>
      <c r="GJ101" s="39">
        <v>0</v>
      </c>
      <c r="GK101" s="144"/>
      <c r="GL101" s="145"/>
      <c r="GM101" s="144"/>
      <c r="GN101" s="145"/>
      <c r="GO101" s="145"/>
      <c r="GP101" s="145"/>
    </row>
    <row r="102" spans="1:198" ht="15" x14ac:dyDescent="0.25">
      <c r="A102" s="35" t="s">
        <v>154</v>
      </c>
      <c r="B102" s="88">
        <v>4</v>
      </c>
      <c r="C102" s="39">
        <v>1.8923772382894</v>
      </c>
      <c r="D102" s="39">
        <v>1.0979168381455799</v>
      </c>
      <c r="E102" s="39">
        <v>0.72044600611716003</v>
      </c>
      <c r="F102" s="39">
        <v>1.5561508845237599</v>
      </c>
      <c r="G102" s="39">
        <v>1.2473429131923801</v>
      </c>
      <c r="H102" s="39">
        <v>1.11012329518112</v>
      </c>
      <c r="I102" s="39">
        <v>0.54922396943628005</v>
      </c>
      <c r="J102" s="39">
        <v>0.60753822978100003</v>
      </c>
      <c r="K102" s="39">
        <v>1.21420228158752</v>
      </c>
      <c r="L102" s="39">
        <v>1.3481199962091399</v>
      </c>
      <c r="M102" s="39">
        <v>0.83319271973370002</v>
      </c>
      <c r="N102" s="39">
        <v>1.29592603629564</v>
      </c>
      <c r="O102" s="39">
        <v>1.41124331350082</v>
      </c>
      <c r="P102" s="39">
        <v>0.61827753648668005</v>
      </c>
      <c r="Q102" s="39">
        <v>1.4017900170506601</v>
      </c>
      <c r="R102" s="39">
        <v>1.2397487281482999</v>
      </c>
      <c r="S102" s="39">
        <v>1.3669656475430401</v>
      </c>
      <c r="T102" s="39">
        <v>0.73053842941711999</v>
      </c>
      <c r="U102" s="39">
        <v>0.98680367632249999</v>
      </c>
      <c r="V102" s="39">
        <v>1.2616721609632</v>
      </c>
      <c r="W102" s="39">
        <v>1.1609080986105</v>
      </c>
      <c r="X102" s="39">
        <v>0.66881386776406004</v>
      </c>
      <c r="Y102" s="39">
        <v>1.1731286023604</v>
      </c>
      <c r="Z102" s="39">
        <v>1.37819195432704</v>
      </c>
      <c r="AA102" s="39">
        <v>1.705971649926</v>
      </c>
      <c r="AB102" s="39">
        <v>0.97813700808495996</v>
      </c>
      <c r="AC102" s="39">
        <v>0.72972219212019995</v>
      </c>
      <c r="AD102" s="39">
        <v>1.2783603608506</v>
      </c>
      <c r="AE102" s="39">
        <v>1.3639206001384401</v>
      </c>
      <c r="AF102" s="39">
        <v>1.03433058960266</v>
      </c>
      <c r="AG102" s="39">
        <v>0.39843613312609999</v>
      </c>
      <c r="AH102" s="39">
        <v>1.34518919336112</v>
      </c>
      <c r="AI102" s="39">
        <v>1.6035749193075399</v>
      </c>
      <c r="AJ102" s="39">
        <v>1.1530206436220001</v>
      </c>
      <c r="AK102" s="39">
        <v>0.44161210736461998</v>
      </c>
      <c r="AL102" s="39">
        <v>0.10364807552006</v>
      </c>
      <c r="AM102" s="39">
        <v>2.0945161751834398</v>
      </c>
      <c r="AN102" s="39">
        <v>0.86007288367213997</v>
      </c>
      <c r="AO102" s="39">
        <v>0.68306419882392</v>
      </c>
      <c r="AP102" s="39">
        <v>1.4759847344971</v>
      </c>
      <c r="AQ102" s="39">
        <v>2.2023621388377399</v>
      </c>
      <c r="AR102" s="39">
        <v>0.65928785874146001</v>
      </c>
      <c r="AS102" s="39">
        <v>0.54212574998092</v>
      </c>
      <c r="AT102" s="39">
        <v>2.5923497530358399</v>
      </c>
      <c r="AU102" s="39">
        <v>2.0621331657365798</v>
      </c>
      <c r="AV102" s="39">
        <v>1.7866605276144001</v>
      </c>
      <c r="AW102" s="39">
        <v>0.21573558953634001</v>
      </c>
      <c r="AX102" s="39">
        <v>0.61678386123450002</v>
      </c>
      <c r="AY102" s="39">
        <v>1.3611907273267601</v>
      </c>
      <c r="AZ102" s="39">
        <v>0.76093208598004003</v>
      </c>
      <c r="BA102" s="39">
        <v>1.03404158835838</v>
      </c>
      <c r="BB102" s="39">
        <v>1.7266364985453599</v>
      </c>
      <c r="BC102" s="39">
        <v>1.85276108130748</v>
      </c>
      <c r="BD102" s="39">
        <v>1.4816219321331201</v>
      </c>
      <c r="BE102" s="39">
        <v>0.41447951447982401</v>
      </c>
      <c r="BF102" s="39">
        <v>2.0321898050545801</v>
      </c>
      <c r="BG102" s="39">
        <v>1.7440014820555201</v>
      </c>
      <c r="BH102" s="39">
        <v>0.98224499827210399</v>
      </c>
      <c r="BI102" s="39">
        <v>1.4745449099025301</v>
      </c>
      <c r="BJ102" s="39">
        <v>1.6403902560974399</v>
      </c>
      <c r="BK102" s="39">
        <v>1.5482661433390801</v>
      </c>
      <c r="BL102" s="39">
        <v>1.0142583365754601</v>
      </c>
      <c r="BM102" s="39">
        <v>1.1273643407836</v>
      </c>
      <c r="BN102" s="39">
        <v>1.96219963241498</v>
      </c>
      <c r="BO102" s="39">
        <v>1.8304435695802499</v>
      </c>
      <c r="BP102" s="39">
        <v>0.75268444354055097</v>
      </c>
      <c r="BQ102" s="39">
        <v>1.35403646810539</v>
      </c>
      <c r="BR102" s="39">
        <v>1.9732001322995101</v>
      </c>
      <c r="BS102" s="39">
        <v>1.4002763330330299</v>
      </c>
      <c r="BT102" s="39">
        <v>0.49632529435227601</v>
      </c>
      <c r="BU102" s="39">
        <v>0.96111104946215398</v>
      </c>
      <c r="BV102" s="39">
        <v>1.8304845099956</v>
      </c>
      <c r="BW102" s="39">
        <v>1.4847379087644399</v>
      </c>
      <c r="BX102" s="39">
        <v>1.2929379080727901</v>
      </c>
      <c r="BY102" s="39">
        <v>1.28503873855655</v>
      </c>
      <c r="BZ102" s="39">
        <v>2.1382261926654098</v>
      </c>
      <c r="CA102" s="39">
        <v>1.5854228456450301</v>
      </c>
      <c r="CB102" s="39">
        <v>1.5040755732009099</v>
      </c>
      <c r="CC102" s="39">
        <v>0.94037156702922897</v>
      </c>
      <c r="CD102" s="39">
        <v>2.2923031819120099</v>
      </c>
      <c r="CE102" s="39">
        <v>2.0630738140314802</v>
      </c>
      <c r="CF102" s="39">
        <v>1.54340308905011</v>
      </c>
      <c r="CG102" s="39">
        <v>1.3220899268456401</v>
      </c>
      <c r="CH102" s="39">
        <v>1.7463833703830201</v>
      </c>
      <c r="CI102" s="39">
        <v>1.9145425473165201</v>
      </c>
      <c r="CJ102" s="39">
        <v>1.19242390255654</v>
      </c>
      <c r="CK102" s="39">
        <v>0.74170880771215297</v>
      </c>
      <c r="CL102" s="39">
        <v>2.0337144855841101</v>
      </c>
      <c r="CM102" s="39">
        <v>2.1443232558885601</v>
      </c>
      <c r="CN102" s="39">
        <v>1.9508115484869599</v>
      </c>
      <c r="CO102" s="39">
        <v>1.24583143670317</v>
      </c>
      <c r="CP102" s="39">
        <v>1.19226882595671</v>
      </c>
      <c r="CQ102" s="39">
        <v>2.05589815295302</v>
      </c>
      <c r="CR102" s="39">
        <v>1.5765344479679499</v>
      </c>
      <c r="CS102" s="39">
        <v>0.32467070411884702</v>
      </c>
      <c r="CT102" s="39">
        <v>2.16169047384644</v>
      </c>
      <c r="CU102" s="39">
        <v>2.0044708646206599</v>
      </c>
      <c r="CV102" s="39">
        <v>1.6827786275026899</v>
      </c>
      <c r="CW102" s="39">
        <v>0.63762547806088599</v>
      </c>
      <c r="CX102" s="39">
        <v>1.69938069700754</v>
      </c>
      <c r="CY102" s="39">
        <v>1.8795900771568701</v>
      </c>
      <c r="CZ102" s="39">
        <v>1.55972307392952</v>
      </c>
      <c r="DA102" s="39">
        <v>1.25678823922149</v>
      </c>
      <c r="DB102" s="39">
        <v>1.7807602099247699</v>
      </c>
      <c r="DC102" s="39">
        <v>1.74933347596264</v>
      </c>
      <c r="DD102" s="39">
        <v>1.61285180723613</v>
      </c>
      <c r="DE102" s="39">
        <v>0.86193635359017196</v>
      </c>
      <c r="DF102" s="39">
        <v>1.86673500936604</v>
      </c>
      <c r="DG102" s="39">
        <v>1.9158041268467201</v>
      </c>
      <c r="DH102" s="39">
        <v>1.0160762450227101</v>
      </c>
      <c r="DI102" s="39">
        <v>1.0364177938552399</v>
      </c>
      <c r="DJ102" s="39">
        <v>1.81770754224797</v>
      </c>
      <c r="DK102" s="39">
        <v>1.45497405600579</v>
      </c>
      <c r="DL102" s="39">
        <v>0.98507144845799</v>
      </c>
      <c r="DM102" s="39">
        <v>0.81965460611362595</v>
      </c>
      <c r="DN102" s="39">
        <v>1.1732020610043199</v>
      </c>
      <c r="DO102" s="39">
        <v>2.36202596658589</v>
      </c>
      <c r="DP102" s="39">
        <v>1.1064288458452101</v>
      </c>
      <c r="DQ102" s="39">
        <v>0.58087051380631705</v>
      </c>
      <c r="DR102" s="39">
        <v>1.9591335154455201</v>
      </c>
      <c r="DS102" s="39">
        <v>1.04560250660871</v>
      </c>
      <c r="DT102" s="39">
        <v>0.94952924730244004</v>
      </c>
      <c r="DU102" s="39">
        <v>1.2875346229440701</v>
      </c>
      <c r="DV102" s="39">
        <v>0.83296046953333602</v>
      </c>
      <c r="DW102" s="39">
        <v>1.3271603561423799</v>
      </c>
      <c r="DX102" s="39">
        <v>1.74122212371314</v>
      </c>
      <c r="DY102" s="39">
        <v>1.07435159247393</v>
      </c>
      <c r="DZ102" s="39">
        <v>0.95155495278052404</v>
      </c>
      <c r="EA102" s="39">
        <v>1.68639916354379</v>
      </c>
      <c r="EB102" s="39">
        <v>1.16299596439067</v>
      </c>
      <c r="EC102" s="39">
        <v>1.4818266915118099</v>
      </c>
      <c r="ED102" s="39">
        <v>0.66753215539210098</v>
      </c>
      <c r="EE102" s="39">
        <v>1.7817116413119101</v>
      </c>
      <c r="EF102" s="39">
        <v>1.4506696328867399</v>
      </c>
      <c r="EG102" s="39">
        <v>1.0306772244058799</v>
      </c>
      <c r="EH102" s="39">
        <v>0.92669692779981905</v>
      </c>
      <c r="EI102" s="39">
        <v>1.4156110776927899</v>
      </c>
      <c r="EJ102" s="39">
        <v>1.78878797657372</v>
      </c>
      <c r="EK102" s="39">
        <v>0.43950087027280799</v>
      </c>
      <c r="EL102" s="39">
        <v>0.67600985672048697</v>
      </c>
      <c r="EM102" s="39">
        <v>1.49670162342213</v>
      </c>
      <c r="EN102" s="39">
        <v>1.2952811253704899</v>
      </c>
      <c r="EO102" s="39">
        <v>0.849858798277217</v>
      </c>
      <c r="EP102" s="39">
        <v>1.0242894765581201</v>
      </c>
      <c r="EQ102" s="39">
        <v>1.62235335494443</v>
      </c>
      <c r="ER102" s="39">
        <v>1.5490437883502499</v>
      </c>
      <c r="ES102" s="39">
        <v>1.02056776830316</v>
      </c>
      <c r="ET102" s="39">
        <v>1.3759197846595901</v>
      </c>
      <c r="EU102" s="39">
        <v>1.3947953194960201</v>
      </c>
      <c r="EV102" s="39">
        <v>1.3427474668669299</v>
      </c>
      <c r="EW102" s="39">
        <v>1.1916480717903699</v>
      </c>
      <c r="EX102" s="39">
        <v>1.2916874921244601</v>
      </c>
      <c r="EY102" s="39">
        <v>1.2089245269828399</v>
      </c>
      <c r="EZ102" s="39">
        <v>1.30985205678255</v>
      </c>
      <c r="FA102" s="39">
        <v>1.2840436036804499</v>
      </c>
      <c r="FB102" s="39">
        <v>1.45535573352388</v>
      </c>
      <c r="FC102" s="39">
        <v>1.2956085910842901</v>
      </c>
      <c r="FD102" s="39">
        <v>1.1180638886183001</v>
      </c>
      <c r="FE102" s="39">
        <v>1.49146777681798</v>
      </c>
      <c r="FF102" s="39">
        <v>0.59557507922019803</v>
      </c>
      <c r="FG102" s="39">
        <v>1.4782903100153999</v>
      </c>
      <c r="FH102" s="39">
        <v>1.0635265850940301</v>
      </c>
      <c r="FI102" s="39">
        <v>1.15691226827742</v>
      </c>
      <c r="FJ102" s="39">
        <v>1.4617691332854601</v>
      </c>
      <c r="FK102" s="39">
        <v>1.40563807977542</v>
      </c>
      <c r="FL102" s="39">
        <v>1.1190274193881</v>
      </c>
      <c r="FM102" s="39">
        <v>1.04002960476244</v>
      </c>
      <c r="FN102" s="39">
        <v>1.08452259139728</v>
      </c>
      <c r="FO102" s="39">
        <v>1.26460563213038</v>
      </c>
      <c r="FP102" s="39">
        <v>1.6193487631399199</v>
      </c>
      <c r="FQ102" s="39">
        <v>0.578585098398544</v>
      </c>
      <c r="FR102" s="39">
        <v>2.2261449402314901</v>
      </c>
      <c r="FS102" s="39">
        <v>1.7625072480186199</v>
      </c>
      <c r="FT102" s="39">
        <v>1.5116944370721901</v>
      </c>
      <c r="FU102" s="39">
        <v>1.48456840288264</v>
      </c>
      <c r="FV102" s="39">
        <v>0.78400375682441603</v>
      </c>
      <c r="FW102" s="39">
        <v>1.2685455464359801</v>
      </c>
      <c r="FX102" s="39">
        <v>0.50188220789446503</v>
      </c>
      <c r="FY102" s="39">
        <v>2.2642238802441699</v>
      </c>
      <c r="FZ102" s="39">
        <v>1.71754400102038</v>
      </c>
      <c r="GA102" s="39">
        <v>1.8686341422437101</v>
      </c>
      <c r="GB102" s="39">
        <v>2.1524932887075998</v>
      </c>
      <c r="GC102" s="39">
        <v>1.74545612844821</v>
      </c>
      <c r="GD102" s="39">
        <v>1.8643842098563499</v>
      </c>
      <c r="GE102" s="39">
        <v>1.7361667616432701</v>
      </c>
      <c r="GF102" s="39">
        <v>1.8426205612472699</v>
      </c>
      <c r="GG102" s="39">
        <v>1.00334801696745</v>
      </c>
      <c r="GH102" s="39">
        <v>1.7407417980728499</v>
      </c>
      <c r="GI102" s="39">
        <v>0.72377422432759198</v>
      </c>
      <c r="GJ102" s="39">
        <v>0.83549903335629705</v>
      </c>
      <c r="GK102" s="145"/>
      <c r="GL102" s="145"/>
      <c r="GM102" s="145"/>
      <c r="GN102" s="145"/>
      <c r="GO102" s="145"/>
      <c r="GP102" s="145"/>
    </row>
    <row r="103" spans="1:198" ht="15" x14ac:dyDescent="0.25">
      <c r="A103" s="35"/>
      <c r="B103" s="88"/>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c r="AV103" s="13"/>
      <c r="AW103" s="13"/>
      <c r="AX103" s="13"/>
      <c r="AY103" s="13"/>
      <c r="AZ103" s="13"/>
      <c r="BA103" s="13"/>
      <c r="BB103" s="13"/>
      <c r="BC103" s="13"/>
      <c r="BD103" s="13"/>
      <c r="BE103" s="13"/>
      <c r="BF103" s="13"/>
      <c r="BG103" s="13"/>
      <c r="BH103" s="13"/>
      <c r="BI103" s="13"/>
      <c r="BJ103" s="13"/>
      <c r="BK103" s="13"/>
      <c r="BL103" s="13"/>
      <c r="BM103" s="13"/>
      <c r="BN103" s="13"/>
      <c r="BO103" s="13"/>
      <c r="BP103" s="13"/>
      <c r="BQ103" s="13"/>
      <c r="BR103" s="13"/>
      <c r="BS103" s="13"/>
      <c r="BT103" s="13"/>
      <c r="BU103" s="13"/>
      <c r="BV103" s="13"/>
      <c r="BW103" s="13"/>
      <c r="BX103" s="13"/>
      <c r="BY103" s="13"/>
      <c r="BZ103" s="13"/>
      <c r="CA103" s="13"/>
      <c r="CB103" s="13"/>
      <c r="CC103" s="13"/>
      <c r="CD103" s="13"/>
      <c r="CE103" s="13"/>
      <c r="CF103" s="13"/>
      <c r="CG103" s="13"/>
      <c r="CH103" s="13"/>
      <c r="CI103" s="13"/>
      <c r="CJ103" s="13"/>
      <c r="CK103" s="13"/>
      <c r="CL103" s="13"/>
      <c r="CM103" s="13"/>
      <c r="CN103" s="13"/>
      <c r="CO103" s="13"/>
      <c r="CP103" s="13"/>
      <c r="CQ103" s="13"/>
      <c r="CR103" s="13"/>
      <c r="CS103" s="13"/>
      <c r="CT103" s="13"/>
      <c r="CU103" s="13"/>
      <c r="CV103" s="13"/>
      <c r="CW103" s="13"/>
      <c r="CX103" s="13"/>
      <c r="CY103" s="13"/>
      <c r="CZ103" s="13"/>
      <c r="DA103" s="13"/>
      <c r="DB103" s="13"/>
      <c r="DC103" s="13"/>
      <c r="DD103" s="13"/>
      <c r="DE103" s="13"/>
      <c r="DF103" s="13"/>
      <c r="DG103" s="13"/>
      <c r="DH103" s="13"/>
      <c r="DI103" s="13"/>
      <c r="DJ103" s="13"/>
      <c r="DK103" s="13"/>
      <c r="DL103" s="13"/>
      <c r="DM103" s="13"/>
      <c r="DN103" s="13"/>
      <c r="DO103" s="13"/>
      <c r="DP103" s="13"/>
      <c r="DQ103" s="13"/>
      <c r="DR103" s="13"/>
      <c r="DS103" s="13"/>
      <c r="DT103" s="13"/>
      <c r="DU103" s="13"/>
      <c r="DV103" s="13"/>
      <c r="DW103" s="13"/>
      <c r="DX103" s="13"/>
      <c r="DY103" s="13"/>
      <c r="DZ103" s="13"/>
      <c r="EA103" s="13"/>
      <c r="EB103" s="13"/>
      <c r="EC103" s="13"/>
      <c r="ED103" s="13"/>
      <c r="EE103" s="13"/>
      <c r="EF103" s="13"/>
      <c r="EG103" s="13"/>
      <c r="EH103" s="13"/>
      <c r="EI103" s="13"/>
      <c r="EJ103" s="13"/>
      <c r="EK103" s="13"/>
      <c r="EL103" s="13"/>
      <c r="EM103" s="13"/>
      <c r="EN103" s="13"/>
      <c r="EO103" s="13"/>
      <c r="EP103" s="13"/>
      <c r="EQ103" s="13"/>
      <c r="ER103" s="13"/>
      <c r="ES103" s="13"/>
      <c r="ET103" s="13"/>
      <c r="EU103" s="13"/>
      <c r="EV103" s="13"/>
      <c r="EW103" s="13"/>
      <c r="EX103" s="13"/>
      <c r="EY103" s="13"/>
      <c r="EZ103" s="13"/>
      <c r="FA103" s="13"/>
      <c r="FB103" s="13"/>
      <c r="FC103" s="13"/>
      <c r="FD103" s="13"/>
      <c r="FE103" s="13"/>
      <c r="FF103" s="13"/>
      <c r="FG103" s="13"/>
      <c r="FH103" s="13"/>
      <c r="FI103" s="13"/>
      <c r="FJ103" s="13"/>
      <c r="FK103" s="13"/>
      <c r="FL103" s="13"/>
      <c r="FM103" s="13"/>
      <c r="FN103" s="13"/>
      <c r="FO103" s="13"/>
      <c r="FP103" s="13"/>
      <c r="FQ103" s="13"/>
      <c r="FR103" s="13"/>
      <c r="FS103" s="13"/>
      <c r="FT103" s="13"/>
      <c r="FU103" s="13"/>
      <c r="FV103" s="13"/>
      <c r="FW103" s="13"/>
      <c r="FX103" s="13"/>
      <c r="FY103" s="13"/>
      <c r="FZ103" s="13"/>
      <c r="GA103" s="13"/>
      <c r="GB103" s="13"/>
      <c r="GC103" s="13"/>
      <c r="GD103" s="13"/>
      <c r="GE103" s="13"/>
      <c r="GF103" s="13"/>
      <c r="GG103" s="13"/>
      <c r="GH103" s="13"/>
      <c r="GI103" s="13"/>
      <c r="GJ103" s="13"/>
      <c r="GL103" s="145"/>
      <c r="GN103" s="145"/>
      <c r="GO103" s="145"/>
      <c r="GP103" s="145"/>
    </row>
    <row r="104" spans="1:198" ht="15" x14ac:dyDescent="0.2">
      <c r="A104" s="9" t="s">
        <v>33</v>
      </c>
      <c r="B104" s="87"/>
      <c r="C104" s="16">
        <f>SUM(C105:C107)</f>
        <v>1.7205600000000001</v>
      </c>
      <c r="D104" s="16">
        <f t="shared" ref="D104:BO104" si="137">SUM(D105:D107)</f>
        <v>7.0491599999999996</v>
      </c>
      <c r="E104" s="16">
        <f t="shared" si="137"/>
        <v>8.2432800000000004</v>
      </c>
      <c r="F104" s="16">
        <f t="shared" si="137"/>
        <v>7.9351200000000004</v>
      </c>
      <c r="G104" s="16">
        <f t="shared" si="137"/>
        <v>3.03024</v>
      </c>
      <c r="H104" s="16">
        <f t="shared" si="137"/>
        <v>2.2341600000000001</v>
      </c>
      <c r="I104" s="16">
        <f t="shared" si="137"/>
        <v>3.95472</v>
      </c>
      <c r="J104" s="16">
        <f t="shared" si="137"/>
        <v>0.88595999999999997</v>
      </c>
      <c r="K104" s="16">
        <f t="shared" si="137"/>
        <v>3.5310000000000001</v>
      </c>
      <c r="L104" s="16">
        <f t="shared" si="137"/>
        <v>3.9675600000000002</v>
      </c>
      <c r="M104" s="16">
        <f t="shared" si="137"/>
        <v>5.4441600000000001</v>
      </c>
      <c r="N104" s="16">
        <f t="shared" si="137"/>
        <v>3.49248</v>
      </c>
      <c r="O104" s="16">
        <f t="shared" si="137"/>
        <v>2.5166400000000002</v>
      </c>
      <c r="P104" s="16">
        <f t="shared" si="137"/>
        <v>3.73644</v>
      </c>
      <c r="Q104" s="16">
        <f t="shared" si="137"/>
        <v>2.87616</v>
      </c>
      <c r="R104" s="16">
        <f t="shared" si="137"/>
        <v>0.23111999999999999</v>
      </c>
      <c r="S104" s="16">
        <f t="shared" si="137"/>
        <v>1.0143599999999999</v>
      </c>
      <c r="T104" s="16">
        <f t="shared" si="137"/>
        <v>1.07856</v>
      </c>
      <c r="U104" s="16">
        <f t="shared" si="137"/>
        <v>0.37236000000000002</v>
      </c>
      <c r="V104" s="16">
        <f t="shared" si="137"/>
        <v>8.9880000000000002E-2</v>
      </c>
      <c r="W104" s="16">
        <f t="shared" si="137"/>
        <v>0.11556</v>
      </c>
      <c r="X104" s="16">
        <f t="shared" si="137"/>
        <v>0.24396000000000001</v>
      </c>
      <c r="Y104" s="16">
        <f t="shared" si="137"/>
        <v>0.17976</v>
      </c>
      <c r="Z104" s="16">
        <f t="shared" si="137"/>
        <v>7.7039999999999997E-2</v>
      </c>
      <c r="AA104" s="16">
        <f t="shared" si="137"/>
        <v>0</v>
      </c>
      <c r="AB104" s="16">
        <f t="shared" si="137"/>
        <v>0</v>
      </c>
      <c r="AC104" s="16">
        <f t="shared" si="137"/>
        <v>0</v>
      </c>
      <c r="AD104" s="16">
        <f t="shared" si="137"/>
        <v>3.8519999999999999E-2</v>
      </c>
      <c r="AE104" s="16">
        <f t="shared" si="137"/>
        <v>0</v>
      </c>
      <c r="AF104" s="16">
        <f t="shared" si="137"/>
        <v>0</v>
      </c>
      <c r="AG104" s="16">
        <f t="shared" si="137"/>
        <v>3.8519999999999999E-2</v>
      </c>
      <c r="AH104" s="16">
        <f t="shared" si="137"/>
        <v>0</v>
      </c>
      <c r="AI104" s="16">
        <f t="shared" si="137"/>
        <v>0.14124</v>
      </c>
      <c r="AJ104" s="16">
        <f t="shared" si="137"/>
        <v>0</v>
      </c>
      <c r="AK104" s="16">
        <f t="shared" si="137"/>
        <v>5.1360000000000003E-2</v>
      </c>
      <c r="AL104" s="16">
        <f t="shared" si="137"/>
        <v>0</v>
      </c>
      <c r="AM104" s="16">
        <f t="shared" si="137"/>
        <v>0.25679999999999997</v>
      </c>
      <c r="AN104" s="16">
        <f t="shared" si="137"/>
        <v>1.3995599999999999</v>
      </c>
      <c r="AO104" s="16">
        <f t="shared" si="137"/>
        <v>0.21828</v>
      </c>
      <c r="AP104" s="16">
        <f t="shared" si="137"/>
        <v>0</v>
      </c>
      <c r="AQ104" s="16">
        <f t="shared" si="137"/>
        <v>0</v>
      </c>
      <c r="AR104" s="16">
        <f t="shared" si="137"/>
        <v>0</v>
      </c>
      <c r="AS104" s="16">
        <f t="shared" si="137"/>
        <v>3.8519999999999999E-2</v>
      </c>
      <c r="AT104" s="16">
        <f t="shared" si="137"/>
        <v>2.5680000000000001E-2</v>
      </c>
      <c r="AU104" s="16">
        <f t="shared" si="137"/>
        <v>0.10272000000000001</v>
      </c>
      <c r="AV104" s="16">
        <f t="shared" si="137"/>
        <v>0.292556962025316</v>
      </c>
      <c r="AW104" s="16">
        <f t="shared" si="137"/>
        <v>0.15724936708860801</v>
      </c>
      <c r="AX104" s="16">
        <f t="shared" si="137"/>
        <v>5.8511392405063298E-2</v>
      </c>
      <c r="AY104" s="16">
        <f t="shared" si="137"/>
        <v>7.0042572348300899E-2</v>
      </c>
      <c r="AZ104" s="16">
        <f t="shared" si="137"/>
        <v>6.0887279999999998E-3</v>
      </c>
      <c r="BA104" s="16">
        <f t="shared" si="137"/>
        <v>2.6963999999999998E-3</v>
      </c>
      <c r="BB104" s="16">
        <f t="shared" si="137"/>
        <v>2.5034789999999999E-3</v>
      </c>
      <c r="BC104" s="16">
        <f t="shared" si="137"/>
        <v>1.4958381836845801E-2</v>
      </c>
      <c r="BD104" s="16">
        <f t="shared" si="137"/>
        <v>3.8588498823508399E-2</v>
      </c>
      <c r="BE104" s="16">
        <f t="shared" si="137"/>
        <v>3.8568106572614995E-2</v>
      </c>
      <c r="BF104" s="16">
        <f t="shared" si="137"/>
        <v>3.85925809337525E-2</v>
      </c>
      <c r="BG104" s="16">
        <f t="shared" si="137"/>
        <v>3.8748495115353103E-2</v>
      </c>
      <c r="BH104" s="16">
        <f t="shared" si="137"/>
        <v>2.568E-3</v>
      </c>
      <c r="BI104" s="16">
        <f t="shared" si="137"/>
        <v>3.852E-3</v>
      </c>
      <c r="BJ104" s="16">
        <f t="shared" si="137"/>
        <v>4.8876005388119405E-2</v>
      </c>
      <c r="BK104" s="16">
        <f t="shared" si="137"/>
        <v>1.284E-3</v>
      </c>
      <c r="BL104" s="16">
        <f t="shared" si="137"/>
        <v>0</v>
      </c>
      <c r="BM104" s="16">
        <f t="shared" si="137"/>
        <v>2.568E-3</v>
      </c>
      <c r="BN104" s="16">
        <f t="shared" si="137"/>
        <v>2.8248000000000001E-3</v>
      </c>
      <c r="BO104" s="16">
        <f t="shared" si="137"/>
        <v>1.5020139193905801E-2</v>
      </c>
      <c r="BP104" s="16">
        <f t="shared" ref="BP104:EA104" si="138">SUM(BP105:BP107)</f>
        <v>4.35276E-2</v>
      </c>
      <c r="BQ104" s="16">
        <f t="shared" si="138"/>
        <v>4.4297999999999997E-2</v>
      </c>
      <c r="BR104" s="16">
        <f t="shared" si="138"/>
        <v>4.2115199999999998E-2</v>
      </c>
      <c r="BS104" s="16">
        <f t="shared" si="138"/>
        <v>3.99324E-2</v>
      </c>
      <c r="BT104" s="16">
        <f t="shared" si="138"/>
        <v>4.3655999999999999E-3</v>
      </c>
      <c r="BU104" s="16">
        <f t="shared" si="138"/>
        <v>0.144340958309848</v>
      </c>
      <c r="BV104" s="16">
        <f t="shared" si="138"/>
        <v>0.119871536842105</v>
      </c>
      <c r="BW104" s="16">
        <f t="shared" si="138"/>
        <v>1.7920631464585959E-3</v>
      </c>
      <c r="BX104" s="16">
        <f t="shared" si="138"/>
        <v>1.3603286773443799</v>
      </c>
      <c r="BY104" s="16">
        <f t="shared" si="138"/>
        <v>1.1553069792206299</v>
      </c>
      <c r="BZ104" s="16">
        <f t="shared" si="138"/>
        <v>0</v>
      </c>
      <c r="CA104" s="16">
        <f t="shared" si="138"/>
        <v>0</v>
      </c>
      <c r="CB104" s="16">
        <f t="shared" si="138"/>
        <v>0.26993115646258498</v>
      </c>
      <c r="CC104" s="16">
        <f t="shared" si="138"/>
        <v>0.24396000000000001</v>
      </c>
      <c r="CD104" s="16">
        <f t="shared" si="138"/>
        <v>0.24396000000000001</v>
      </c>
      <c r="CE104" s="16">
        <f t="shared" si="138"/>
        <v>0.24396000000000001</v>
      </c>
      <c r="CF104" s="16">
        <f t="shared" si="138"/>
        <v>1.29097826086957E-2</v>
      </c>
      <c r="CG104" s="16">
        <f t="shared" si="138"/>
        <v>0</v>
      </c>
      <c r="CH104" s="16">
        <f t="shared" si="138"/>
        <v>0</v>
      </c>
      <c r="CI104" s="16">
        <f t="shared" si="138"/>
        <v>1.52202807017544E-2</v>
      </c>
      <c r="CJ104" s="16">
        <f t="shared" si="138"/>
        <v>0.22405761222979401</v>
      </c>
      <c r="CK104" s="16">
        <f t="shared" si="138"/>
        <v>0.18759667571999999</v>
      </c>
      <c r="CL104" s="16">
        <f t="shared" si="138"/>
        <v>0.18759667571999999</v>
      </c>
      <c r="CM104" s="16">
        <f t="shared" si="138"/>
        <v>0.23895667572000001</v>
      </c>
      <c r="CN104" s="16">
        <f t="shared" si="138"/>
        <v>0</v>
      </c>
      <c r="CO104" s="16">
        <f t="shared" si="138"/>
        <v>0</v>
      </c>
      <c r="CP104" s="16">
        <f t="shared" si="138"/>
        <v>0</v>
      </c>
      <c r="CQ104" s="16">
        <f t="shared" si="138"/>
        <v>1.0894545454545499E-3</v>
      </c>
      <c r="CR104" s="16">
        <f t="shared" si="138"/>
        <v>0</v>
      </c>
      <c r="CS104" s="16">
        <f t="shared" si="138"/>
        <v>0</v>
      </c>
      <c r="CT104" s="16">
        <f t="shared" si="138"/>
        <v>0</v>
      </c>
      <c r="CU104" s="16">
        <f t="shared" si="138"/>
        <v>0</v>
      </c>
      <c r="CV104" s="16">
        <f t="shared" si="138"/>
        <v>1.31340541538795E-2</v>
      </c>
      <c r="CW104" s="16">
        <f t="shared" si="138"/>
        <v>2.57147334487552E-2</v>
      </c>
      <c r="CX104" s="16">
        <f t="shared" si="138"/>
        <v>0</v>
      </c>
      <c r="CY104" s="16">
        <f t="shared" si="138"/>
        <v>0</v>
      </c>
      <c r="CZ104" s="16">
        <f t="shared" si="138"/>
        <v>2.0016276000000001E-4</v>
      </c>
      <c r="DA104" s="16">
        <f t="shared" si="138"/>
        <v>2.1875508000000001E-4</v>
      </c>
      <c r="DB104" s="16">
        <f t="shared" si="138"/>
        <v>1.9552752000000001E-4</v>
      </c>
      <c r="DC104" s="16">
        <f t="shared" si="138"/>
        <v>1.944618E-4</v>
      </c>
      <c r="DD104" s="16">
        <f t="shared" si="138"/>
        <v>0</v>
      </c>
      <c r="DE104" s="16">
        <f t="shared" si="138"/>
        <v>0</v>
      </c>
      <c r="DF104" s="16">
        <f t="shared" si="138"/>
        <v>0</v>
      </c>
      <c r="DG104" s="16">
        <f t="shared" si="138"/>
        <v>0</v>
      </c>
      <c r="DH104" s="16">
        <f t="shared" si="138"/>
        <v>0</v>
      </c>
      <c r="DI104" s="16">
        <f t="shared" si="138"/>
        <v>0</v>
      </c>
      <c r="DJ104" s="16">
        <f t="shared" si="138"/>
        <v>0</v>
      </c>
      <c r="DK104" s="16">
        <f t="shared" si="138"/>
        <v>6.4200000000000004E-6</v>
      </c>
      <c r="DL104" s="16">
        <f t="shared" si="138"/>
        <v>1.605E-5</v>
      </c>
      <c r="DM104" s="16">
        <f t="shared" si="138"/>
        <v>1.605E-5</v>
      </c>
      <c r="DN104" s="16">
        <f t="shared" si="138"/>
        <v>1.605E-5</v>
      </c>
      <c r="DO104" s="16">
        <f t="shared" si="138"/>
        <v>1.605E-5</v>
      </c>
      <c r="DP104" s="16">
        <f t="shared" si="138"/>
        <v>4.6224E-6</v>
      </c>
      <c r="DQ104" s="16">
        <f t="shared" si="138"/>
        <v>0.14767302239999999</v>
      </c>
      <c r="DR104" s="16">
        <f t="shared" si="138"/>
        <v>9.2592302400000007E-2</v>
      </c>
      <c r="DS104" s="16">
        <f t="shared" si="138"/>
        <v>4.6224E-6</v>
      </c>
      <c r="DT104" s="16">
        <f t="shared" si="138"/>
        <v>0.29665986840000003</v>
      </c>
      <c r="DU104" s="16">
        <f t="shared" si="138"/>
        <v>7.3580904000000004E-3</v>
      </c>
      <c r="DV104" s="16">
        <f t="shared" si="138"/>
        <v>1.3351547999999999E-3</v>
      </c>
      <c r="DW104" s="16">
        <f t="shared" si="138"/>
        <v>1.2325015200000001E-2</v>
      </c>
      <c r="DX104" s="16">
        <f t="shared" si="138"/>
        <v>3.0729435962499997E-3</v>
      </c>
      <c r="DY104" s="16">
        <f t="shared" si="138"/>
        <v>2.1558876000000002E-3</v>
      </c>
      <c r="DZ104" s="16">
        <f t="shared" si="138"/>
        <v>2.9406031200000002E-2</v>
      </c>
      <c r="EA104" s="16">
        <f t="shared" si="138"/>
        <v>0.25929664811999997</v>
      </c>
      <c r="EB104" s="16">
        <f t="shared" ref="EB104:GE104" si="139">SUM(EB105:EB107)</f>
        <v>1.7997161719999998E-2</v>
      </c>
      <c r="EC104" s="16">
        <f t="shared" si="139"/>
        <v>5.34543324E-3</v>
      </c>
      <c r="ED104" s="16">
        <f t="shared" si="139"/>
        <v>7.2835670400000002E-3</v>
      </c>
      <c r="EE104" s="16">
        <f t="shared" si="139"/>
        <v>8.4266325962500006E-3</v>
      </c>
      <c r="EF104" s="16">
        <f t="shared" si="139"/>
        <v>3.4720939199999997E-3</v>
      </c>
      <c r="EG104" s="16">
        <f t="shared" si="139"/>
        <v>2.6663543999999998E-3</v>
      </c>
      <c r="EH104" s="16">
        <f t="shared" si="139"/>
        <v>2.0624891999999999E-3</v>
      </c>
      <c r="EI104" s="16">
        <f t="shared" si="139"/>
        <v>0.33256600236</v>
      </c>
      <c r="EJ104" s="16">
        <f t="shared" si="139"/>
        <v>1.2389056778700001</v>
      </c>
      <c r="EK104" s="16">
        <f t="shared" si="139"/>
        <v>9.0857990699999992E-3</v>
      </c>
      <c r="EL104" s="16">
        <f t="shared" si="139"/>
        <v>9.4937258700000006E-3</v>
      </c>
      <c r="EM104" s="16">
        <f t="shared" si="139"/>
        <v>3.6761786699999999E-3</v>
      </c>
      <c r="EN104" s="16">
        <f t="shared" si="139"/>
        <v>2.9307900269999999E-2</v>
      </c>
      <c r="EO104" s="16">
        <f t="shared" si="139"/>
        <v>4.1222995470000003E-2</v>
      </c>
      <c r="EP104" s="16">
        <f t="shared" si="139"/>
        <v>3.786588867E-2</v>
      </c>
      <c r="EQ104" s="16">
        <f t="shared" si="139"/>
        <v>9.76965747E-3</v>
      </c>
      <c r="ER104" s="16">
        <f t="shared" si="139"/>
        <v>6.7830970699999998E-3</v>
      </c>
      <c r="ES104" s="16">
        <f t="shared" si="139"/>
        <v>3.8158202699999999E-3</v>
      </c>
      <c r="ET104" s="16">
        <f t="shared" si="139"/>
        <v>5.5513322699999998E-3</v>
      </c>
      <c r="EU104" s="16">
        <f t="shared" si="139"/>
        <v>2.4744118699999997E-3</v>
      </c>
      <c r="EV104" s="16">
        <f t="shared" si="139"/>
        <v>5.4321949500000001E-3</v>
      </c>
      <c r="EW104" s="16">
        <f t="shared" si="139"/>
        <v>4.40414954098187E-3</v>
      </c>
      <c r="EX104" s="16">
        <f t="shared" si="139"/>
        <v>1.1958526981892061E-2</v>
      </c>
      <c r="EY104" s="16">
        <f t="shared" si="139"/>
        <v>2.0358152071109801E-3</v>
      </c>
      <c r="EZ104" s="16">
        <f t="shared" si="139"/>
        <v>6.8159109018674901E-3</v>
      </c>
      <c r="FA104" s="16">
        <f t="shared" si="139"/>
        <v>9.2289771699999995E-3</v>
      </c>
      <c r="FB104" s="16">
        <f t="shared" si="139"/>
        <v>2.2152343536434301E-2</v>
      </c>
      <c r="FC104" s="16">
        <f t="shared" si="139"/>
        <v>1.8590649785831002E-2</v>
      </c>
      <c r="FD104" s="16">
        <f t="shared" si="139"/>
        <v>8.6264288383578799E-3</v>
      </c>
      <c r="FE104" s="16">
        <f t="shared" si="139"/>
        <v>7.6943379167424804E-3</v>
      </c>
      <c r="FF104" s="16">
        <f t="shared" si="139"/>
        <v>4.8349354349157998E-3</v>
      </c>
      <c r="FG104" s="16">
        <f t="shared" si="139"/>
        <v>8.2761922074047704E-3</v>
      </c>
      <c r="FH104" s="16">
        <f t="shared" si="139"/>
        <v>9.6473036503660296E-3</v>
      </c>
      <c r="FI104" s="16">
        <f t="shared" si="139"/>
        <v>1.27370769276838E-2</v>
      </c>
      <c r="FJ104" s="16">
        <f t="shared" si="139"/>
        <v>7.5021924441604996E-3</v>
      </c>
      <c r="FK104" s="16">
        <f t="shared" si="139"/>
        <v>3.5727451876251298E-3</v>
      </c>
      <c r="FL104" s="16">
        <f t="shared" si="139"/>
        <v>7.9769552998856501E-3</v>
      </c>
      <c r="FM104" s="16">
        <f t="shared" si="139"/>
        <v>3.5389119135266099E-3</v>
      </c>
      <c r="FN104" s="16">
        <f t="shared" si="139"/>
        <v>3.2551886910681701E-4</v>
      </c>
      <c r="FO104" s="16">
        <f t="shared" si="139"/>
        <v>2.1486841263386601E-3</v>
      </c>
      <c r="FP104" s="16">
        <f t="shared" si="139"/>
        <v>9.3817422947359494E-3</v>
      </c>
      <c r="FQ104" s="16">
        <f t="shared" si="139"/>
        <v>2.5526495583855301E-2</v>
      </c>
      <c r="FR104" s="16">
        <f t="shared" si="139"/>
        <v>3.4634108252871E-3</v>
      </c>
      <c r="FS104" s="16">
        <f t="shared" si="139"/>
        <v>5.0935937327616903E-3</v>
      </c>
      <c r="FT104" s="16">
        <f t="shared" si="139"/>
        <v>1.12640203908921E-2</v>
      </c>
      <c r="FU104" s="16">
        <f t="shared" si="139"/>
        <v>3.92148610443631E-2</v>
      </c>
      <c r="FV104" s="16">
        <f t="shared" si="139"/>
        <v>7.8296237633555307E-3</v>
      </c>
      <c r="FW104" s="16">
        <f t="shared" si="139"/>
        <v>6.3729828289250503E-3</v>
      </c>
      <c r="FX104" s="16">
        <f t="shared" si="139"/>
        <v>3.09874318353228E-2</v>
      </c>
      <c r="FY104" s="16">
        <f t="shared" si="139"/>
        <v>1.3191113522549799E-2</v>
      </c>
      <c r="FZ104" s="16">
        <f t="shared" si="139"/>
        <v>7.5095788652744105E-2</v>
      </c>
      <c r="GA104" s="16">
        <f t="shared" si="139"/>
        <v>1.24115931298837E-2</v>
      </c>
      <c r="GB104" s="16">
        <f t="shared" si="139"/>
        <v>7.9317202467817909E-3</v>
      </c>
      <c r="GC104" s="16">
        <f t="shared" si="139"/>
        <v>1.1270418391382601E-2</v>
      </c>
      <c r="GD104" s="16">
        <f t="shared" si="139"/>
        <v>9.7045992882668405E-3</v>
      </c>
      <c r="GE104" s="16">
        <f t="shared" si="139"/>
        <v>5.46516815824613E-3</v>
      </c>
      <c r="GF104" s="16">
        <f t="shared" ref="GF104:GG104" si="140">SUM(GF105:GF107)</f>
        <v>3.5219638591262502E-2</v>
      </c>
      <c r="GG104" s="16">
        <f t="shared" si="140"/>
        <v>1.3754159261649299</v>
      </c>
      <c r="GH104" s="16">
        <f t="shared" ref="GH104:GI104" si="141">SUM(GH105:GH107)</f>
        <v>1.51286980766649E-2</v>
      </c>
      <c r="GI104" s="16">
        <f t="shared" si="141"/>
        <v>7.1134949783432294E-2</v>
      </c>
      <c r="GJ104" s="16">
        <f t="shared" ref="GJ104" si="142">SUM(GJ105:GJ107)</f>
        <v>0.18870231036462201</v>
      </c>
      <c r="GK104" s="145"/>
      <c r="GL104" s="145"/>
      <c r="GM104" s="145"/>
      <c r="GN104" s="145"/>
      <c r="GO104" s="145"/>
      <c r="GP104" s="145"/>
    </row>
    <row r="105" spans="1:198" ht="15" x14ac:dyDescent="0.25">
      <c r="A105" s="35" t="s">
        <v>23</v>
      </c>
      <c r="B105" s="88"/>
      <c r="C105" s="39">
        <v>0</v>
      </c>
      <c r="D105" s="39">
        <v>0</v>
      </c>
      <c r="E105" s="39">
        <v>0</v>
      </c>
      <c r="F105" s="39">
        <v>0</v>
      </c>
      <c r="G105" s="39">
        <v>0</v>
      </c>
      <c r="H105" s="39">
        <v>0</v>
      </c>
      <c r="I105" s="39">
        <v>0</v>
      </c>
      <c r="J105" s="39">
        <v>0</v>
      </c>
      <c r="K105" s="39">
        <v>0</v>
      </c>
      <c r="L105" s="39">
        <v>0</v>
      </c>
      <c r="M105" s="39">
        <v>0</v>
      </c>
      <c r="N105" s="39">
        <v>0</v>
      </c>
      <c r="O105" s="39">
        <v>0</v>
      </c>
      <c r="P105" s="39">
        <v>0</v>
      </c>
      <c r="Q105" s="39">
        <v>0</v>
      </c>
      <c r="R105" s="39">
        <v>0</v>
      </c>
      <c r="S105" s="39">
        <v>0</v>
      </c>
      <c r="T105" s="39">
        <v>0</v>
      </c>
      <c r="U105" s="39">
        <v>0</v>
      </c>
      <c r="V105" s="39">
        <v>0</v>
      </c>
      <c r="W105" s="39">
        <v>0</v>
      </c>
      <c r="X105" s="39">
        <v>0</v>
      </c>
      <c r="Y105" s="39">
        <v>0</v>
      </c>
      <c r="Z105" s="39">
        <v>0</v>
      </c>
      <c r="AA105" s="39">
        <v>0</v>
      </c>
      <c r="AB105" s="39">
        <v>0</v>
      </c>
      <c r="AC105" s="39">
        <v>0</v>
      </c>
      <c r="AD105" s="39">
        <v>0</v>
      </c>
      <c r="AE105" s="39">
        <v>0</v>
      </c>
      <c r="AF105" s="39">
        <v>0</v>
      </c>
      <c r="AG105" s="39">
        <v>0</v>
      </c>
      <c r="AH105" s="39">
        <v>0</v>
      </c>
      <c r="AI105" s="39">
        <v>0</v>
      </c>
      <c r="AJ105" s="39">
        <v>0</v>
      </c>
      <c r="AK105" s="39">
        <v>0</v>
      </c>
      <c r="AL105" s="39">
        <v>0</v>
      </c>
      <c r="AM105" s="39">
        <v>0</v>
      </c>
      <c r="AN105" s="39">
        <v>0</v>
      </c>
      <c r="AO105" s="39">
        <v>0</v>
      </c>
      <c r="AP105" s="39">
        <v>0</v>
      </c>
      <c r="AQ105" s="39">
        <v>0</v>
      </c>
      <c r="AR105" s="39">
        <v>0</v>
      </c>
      <c r="AS105" s="39">
        <v>0</v>
      </c>
      <c r="AT105" s="39">
        <v>0</v>
      </c>
      <c r="AU105" s="39">
        <v>0</v>
      </c>
      <c r="AV105" s="39">
        <v>0</v>
      </c>
      <c r="AW105" s="39">
        <v>0</v>
      </c>
      <c r="AX105" s="39">
        <v>0</v>
      </c>
      <c r="AY105" s="39">
        <v>0</v>
      </c>
      <c r="AZ105" s="39">
        <v>0</v>
      </c>
      <c r="BA105" s="39">
        <v>0</v>
      </c>
      <c r="BB105" s="39">
        <v>0</v>
      </c>
      <c r="BC105" s="39">
        <v>0</v>
      </c>
      <c r="BD105" s="39">
        <v>0</v>
      </c>
      <c r="BE105" s="39">
        <v>0</v>
      </c>
      <c r="BF105" s="39">
        <v>0</v>
      </c>
      <c r="BG105" s="39">
        <v>0</v>
      </c>
      <c r="BH105" s="39">
        <v>0</v>
      </c>
      <c r="BI105" s="39">
        <v>0</v>
      </c>
      <c r="BJ105" s="39">
        <v>0</v>
      </c>
      <c r="BK105" s="39">
        <v>0</v>
      </c>
      <c r="BL105" s="39">
        <v>0</v>
      </c>
      <c r="BM105" s="39">
        <v>0</v>
      </c>
      <c r="BN105" s="39">
        <v>0</v>
      </c>
      <c r="BO105" s="39">
        <v>0</v>
      </c>
      <c r="BP105" s="39">
        <v>0</v>
      </c>
      <c r="BQ105" s="39">
        <v>0</v>
      </c>
      <c r="BR105" s="39">
        <v>0</v>
      </c>
      <c r="BS105" s="39">
        <v>0</v>
      </c>
      <c r="BT105" s="39">
        <v>0</v>
      </c>
      <c r="BU105" s="39">
        <v>0</v>
      </c>
      <c r="BV105" s="39">
        <v>0</v>
      </c>
      <c r="BW105" s="39">
        <v>0</v>
      </c>
      <c r="BX105" s="39">
        <v>0</v>
      </c>
      <c r="BY105" s="39">
        <v>0</v>
      </c>
      <c r="BZ105" s="39">
        <v>0</v>
      </c>
      <c r="CA105" s="39">
        <v>0</v>
      </c>
      <c r="CB105" s="39">
        <v>0</v>
      </c>
      <c r="CC105" s="39">
        <v>0</v>
      </c>
      <c r="CD105" s="39">
        <v>0</v>
      </c>
      <c r="CE105" s="39">
        <v>0</v>
      </c>
      <c r="CF105" s="39">
        <v>0</v>
      </c>
      <c r="CG105" s="39">
        <v>0</v>
      </c>
      <c r="CH105" s="39">
        <v>0</v>
      </c>
      <c r="CI105" s="39">
        <v>0</v>
      </c>
      <c r="CJ105" s="39">
        <v>0</v>
      </c>
      <c r="CK105" s="39">
        <v>0</v>
      </c>
      <c r="CL105" s="39">
        <v>0</v>
      </c>
      <c r="CM105" s="39">
        <v>0</v>
      </c>
      <c r="CN105" s="39">
        <v>0</v>
      </c>
      <c r="CO105" s="39">
        <v>0</v>
      </c>
      <c r="CP105" s="39">
        <v>0</v>
      </c>
      <c r="CQ105" s="39">
        <v>0</v>
      </c>
      <c r="CR105" s="39">
        <v>0</v>
      </c>
      <c r="CS105" s="39">
        <v>0</v>
      </c>
      <c r="CT105" s="39">
        <v>0</v>
      </c>
      <c r="CU105" s="39">
        <v>0</v>
      </c>
      <c r="CV105" s="39">
        <v>0</v>
      </c>
      <c r="CW105" s="39">
        <v>0</v>
      </c>
      <c r="CX105" s="39">
        <v>0</v>
      </c>
      <c r="CY105" s="39">
        <v>0</v>
      </c>
      <c r="CZ105" s="39">
        <v>0</v>
      </c>
      <c r="DA105" s="39">
        <v>0</v>
      </c>
      <c r="DB105" s="39">
        <v>0</v>
      </c>
      <c r="DC105" s="39">
        <v>0</v>
      </c>
      <c r="DD105" s="39">
        <v>0</v>
      </c>
      <c r="DE105" s="39">
        <v>0</v>
      </c>
      <c r="DF105" s="39">
        <v>0</v>
      </c>
      <c r="DG105" s="39">
        <v>0</v>
      </c>
      <c r="DH105" s="39">
        <v>0</v>
      </c>
      <c r="DI105" s="39">
        <v>0</v>
      </c>
      <c r="DJ105" s="39">
        <v>0</v>
      </c>
      <c r="DK105" s="39">
        <v>0</v>
      </c>
      <c r="DL105" s="39">
        <v>0</v>
      </c>
      <c r="DM105" s="39">
        <v>0</v>
      </c>
      <c r="DN105" s="39">
        <v>0</v>
      </c>
      <c r="DO105" s="39">
        <v>0</v>
      </c>
      <c r="DP105" s="39">
        <v>0</v>
      </c>
      <c r="DQ105" s="39">
        <v>0</v>
      </c>
      <c r="DR105" s="39">
        <v>0</v>
      </c>
      <c r="DS105" s="39">
        <v>0</v>
      </c>
      <c r="DT105" s="39">
        <v>0</v>
      </c>
      <c r="DU105" s="39">
        <v>0</v>
      </c>
      <c r="DV105" s="39">
        <v>0</v>
      </c>
      <c r="DW105" s="39">
        <v>0</v>
      </c>
      <c r="DX105" s="39">
        <v>0</v>
      </c>
      <c r="DY105" s="39">
        <v>0</v>
      </c>
      <c r="DZ105" s="39">
        <v>0</v>
      </c>
      <c r="EA105" s="39">
        <v>0</v>
      </c>
      <c r="EB105" s="39">
        <v>0</v>
      </c>
      <c r="EC105" s="39">
        <v>0</v>
      </c>
      <c r="ED105" s="39">
        <v>0</v>
      </c>
      <c r="EE105" s="39">
        <v>0</v>
      </c>
      <c r="EF105" s="39">
        <v>0</v>
      </c>
      <c r="EG105" s="39">
        <v>0</v>
      </c>
      <c r="EH105" s="39">
        <v>0</v>
      </c>
      <c r="EI105" s="39">
        <v>0</v>
      </c>
      <c r="EJ105" s="39">
        <v>0</v>
      </c>
      <c r="EK105" s="39">
        <v>0</v>
      </c>
      <c r="EL105" s="39">
        <v>0</v>
      </c>
      <c r="EM105" s="39">
        <v>0</v>
      </c>
      <c r="EN105" s="39">
        <v>0</v>
      </c>
      <c r="EO105" s="39">
        <v>0</v>
      </c>
      <c r="EP105" s="39">
        <v>0</v>
      </c>
      <c r="EQ105" s="39">
        <v>0</v>
      </c>
      <c r="ER105" s="39">
        <v>5.4199999999999995E-4</v>
      </c>
      <c r="ES105" s="39">
        <v>0</v>
      </c>
      <c r="ET105" s="39">
        <v>0</v>
      </c>
      <c r="EU105" s="39">
        <v>1.8200000000000001E-4</v>
      </c>
      <c r="EV105" s="39">
        <v>3.4770000000000001E-3</v>
      </c>
      <c r="EW105" s="39">
        <v>0</v>
      </c>
      <c r="EX105" s="39">
        <v>8.3463198826759998E-4</v>
      </c>
      <c r="EY105" s="39">
        <v>0</v>
      </c>
      <c r="EZ105" s="39">
        <v>0</v>
      </c>
      <c r="FA105" s="39">
        <v>0</v>
      </c>
      <c r="FB105" s="39">
        <v>0</v>
      </c>
      <c r="FC105" s="39">
        <v>0</v>
      </c>
      <c r="FD105" s="39">
        <v>0</v>
      </c>
      <c r="FE105" s="39">
        <v>0</v>
      </c>
      <c r="FF105" s="39">
        <v>0</v>
      </c>
      <c r="FG105" s="39">
        <v>0</v>
      </c>
      <c r="FH105" s="39">
        <v>0</v>
      </c>
      <c r="FI105" s="39">
        <v>0</v>
      </c>
      <c r="FJ105" s="39">
        <v>0</v>
      </c>
      <c r="FK105" s="39">
        <v>0</v>
      </c>
      <c r="FL105" s="39">
        <v>0</v>
      </c>
      <c r="FM105" s="39">
        <v>0</v>
      </c>
      <c r="FN105" s="39">
        <v>0</v>
      </c>
      <c r="FO105" s="39">
        <v>0</v>
      </c>
      <c r="FP105" s="39">
        <v>0</v>
      </c>
      <c r="FQ105" s="39">
        <v>0</v>
      </c>
      <c r="FR105" s="39">
        <v>0</v>
      </c>
      <c r="FS105" s="39">
        <v>0</v>
      </c>
      <c r="FT105" s="39">
        <v>0</v>
      </c>
      <c r="FU105" s="39">
        <v>0</v>
      </c>
      <c r="FV105" s="39">
        <v>0</v>
      </c>
      <c r="FW105" s="39">
        <v>0</v>
      </c>
      <c r="FX105" s="39">
        <v>0</v>
      </c>
      <c r="FY105" s="39">
        <v>0</v>
      </c>
      <c r="FZ105" s="39">
        <v>0</v>
      </c>
      <c r="GA105" s="39">
        <v>1.2500000000000001E-5</v>
      </c>
      <c r="GB105" s="39">
        <v>7.1999999999999997E-6</v>
      </c>
      <c r="GC105" s="39">
        <v>0</v>
      </c>
      <c r="GD105" s="39">
        <v>0</v>
      </c>
      <c r="GE105" s="39">
        <v>0</v>
      </c>
      <c r="GF105" s="39">
        <v>0</v>
      </c>
      <c r="GG105" s="39">
        <v>0</v>
      </c>
      <c r="GH105" s="39">
        <v>0</v>
      </c>
      <c r="GI105" s="39">
        <v>0</v>
      </c>
      <c r="GJ105" s="39">
        <v>0</v>
      </c>
      <c r="GL105" s="145"/>
      <c r="GN105" s="145"/>
      <c r="GO105" s="145"/>
      <c r="GP105" s="145"/>
    </row>
    <row r="106" spans="1:198" ht="15" x14ac:dyDescent="0.25">
      <c r="A106" s="35" t="s">
        <v>25</v>
      </c>
      <c r="B106" s="88"/>
      <c r="C106" s="39">
        <v>0</v>
      </c>
      <c r="D106" s="39">
        <v>0</v>
      </c>
      <c r="E106" s="39">
        <v>0</v>
      </c>
      <c r="F106" s="39">
        <v>0</v>
      </c>
      <c r="G106" s="39">
        <v>0</v>
      </c>
      <c r="H106" s="39">
        <v>0</v>
      </c>
      <c r="I106" s="39">
        <v>0</v>
      </c>
      <c r="J106" s="39">
        <v>0</v>
      </c>
      <c r="K106" s="39">
        <v>0</v>
      </c>
      <c r="L106" s="39">
        <v>0</v>
      </c>
      <c r="M106" s="39">
        <v>0</v>
      </c>
      <c r="N106" s="39">
        <v>0</v>
      </c>
      <c r="O106" s="39">
        <v>0</v>
      </c>
      <c r="P106" s="39">
        <v>0</v>
      </c>
      <c r="Q106" s="39">
        <v>0</v>
      </c>
      <c r="R106" s="39">
        <v>0</v>
      </c>
      <c r="S106" s="39">
        <v>0</v>
      </c>
      <c r="T106" s="39">
        <v>0</v>
      </c>
      <c r="U106" s="39">
        <v>0</v>
      </c>
      <c r="V106" s="39">
        <v>0</v>
      </c>
      <c r="W106" s="39">
        <v>0</v>
      </c>
      <c r="X106" s="39">
        <v>0</v>
      </c>
      <c r="Y106" s="39">
        <v>0</v>
      </c>
      <c r="Z106" s="39">
        <v>0</v>
      </c>
      <c r="AA106" s="39">
        <v>0</v>
      </c>
      <c r="AB106" s="39">
        <v>0</v>
      </c>
      <c r="AC106" s="39">
        <v>0</v>
      </c>
      <c r="AD106" s="39">
        <v>0</v>
      </c>
      <c r="AE106" s="39">
        <v>0</v>
      </c>
      <c r="AF106" s="39">
        <v>0</v>
      </c>
      <c r="AG106" s="39">
        <v>0</v>
      </c>
      <c r="AH106" s="39">
        <v>0</v>
      </c>
      <c r="AI106" s="39">
        <v>0</v>
      </c>
      <c r="AJ106" s="39">
        <v>0</v>
      </c>
      <c r="AK106" s="39">
        <v>0</v>
      </c>
      <c r="AL106" s="39">
        <v>0</v>
      </c>
      <c r="AM106" s="39">
        <v>0</v>
      </c>
      <c r="AN106" s="39">
        <v>0</v>
      </c>
      <c r="AO106" s="39">
        <v>0</v>
      </c>
      <c r="AP106" s="39">
        <v>0</v>
      </c>
      <c r="AQ106" s="39">
        <v>0</v>
      </c>
      <c r="AR106" s="39">
        <v>0</v>
      </c>
      <c r="AS106" s="39">
        <v>0</v>
      </c>
      <c r="AT106" s="39">
        <v>0</v>
      </c>
      <c r="AU106" s="39">
        <v>0</v>
      </c>
      <c r="AV106" s="39">
        <v>0</v>
      </c>
      <c r="AW106" s="39">
        <v>0</v>
      </c>
      <c r="AX106" s="39">
        <v>0</v>
      </c>
      <c r="AY106" s="39">
        <v>3.9804000000000003E-3</v>
      </c>
      <c r="AZ106" s="39">
        <v>6.0219599999999998E-3</v>
      </c>
      <c r="BA106" s="39">
        <v>2.6963999999999998E-3</v>
      </c>
      <c r="BB106" s="39">
        <v>2.1827999999999999E-3</v>
      </c>
      <c r="BC106" s="39">
        <v>1.8746399999999999E-3</v>
      </c>
      <c r="BD106" s="39">
        <v>2.8248000000000001E-3</v>
      </c>
      <c r="BE106" s="39">
        <v>3.0815999999999999E-3</v>
      </c>
      <c r="BF106" s="39">
        <v>2.3111999999999998E-3</v>
      </c>
      <c r="BG106" s="39">
        <v>2.568E-3</v>
      </c>
      <c r="BH106" s="39">
        <v>2.568E-3</v>
      </c>
      <c r="BI106" s="39">
        <v>3.852E-3</v>
      </c>
      <c r="BJ106" s="39">
        <v>7.7039999999999999E-3</v>
      </c>
      <c r="BK106" s="39">
        <v>1.284E-3</v>
      </c>
      <c r="BL106" s="39">
        <v>0</v>
      </c>
      <c r="BM106" s="39">
        <v>2.568E-3</v>
      </c>
      <c r="BN106" s="39">
        <v>2.8248000000000001E-3</v>
      </c>
      <c r="BO106" s="39">
        <v>2.1827999999999999E-3</v>
      </c>
      <c r="BP106" s="39">
        <v>5.0076000000000001E-3</v>
      </c>
      <c r="BQ106" s="39">
        <v>5.7780000000000001E-3</v>
      </c>
      <c r="BR106" s="39">
        <v>3.5951999999999998E-3</v>
      </c>
      <c r="BS106" s="39">
        <v>1.4124000000000001E-3</v>
      </c>
      <c r="BT106" s="39">
        <v>4.3655999999999999E-3</v>
      </c>
      <c r="BU106" s="39">
        <v>1.7975999999999999E-3</v>
      </c>
      <c r="BV106" s="39">
        <v>1.5407999999999999E-3</v>
      </c>
      <c r="BW106" s="39">
        <v>1.1555999999999999E-3</v>
      </c>
      <c r="BX106" s="39">
        <v>0.18078720000000001</v>
      </c>
      <c r="BY106" s="39">
        <v>0.1165872</v>
      </c>
      <c r="BZ106" s="39">
        <v>0</v>
      </c>
      <c r="CA106" s="39">
        <v>0</v>
      </c>
      <c r="CB106" s="39">
        <v>0</v>
      </c>
      <c r="CC106" s="39">
        <v>0</v>
      </c>
      <c r="CD106" s="39">
        <v>0</v>
      </c>
      <c r="CE106" s="39">
        <v>0</v>
      </c>
      <c r="CF106" s="39">
        <v>0</v>
      </c>
      <c r="CG106" s="39">
        <v>0</v>
      </c>
      <c r="CH106" s="39">
        <v>0</v>
      </c>
      <c r="CI106" s="39">
        <v>0</v>
      </c>
      <c r="CJ106" s="39">
        <v>0</v>
      </c>
      <c r="CK106" s="39">
        <v>0</v>
      </c>
      <c r="CL106" s="39">
        <v>0</v>
      </c>
      <c r="CM106" s="39">
        <v>0</v>
      </c>
      <c r="CN106" s="39">
        <v>0</v>
      </c>
      <c r="CO106" s="39">
        <v>0</v>
      </c>
      <c r="CP106" s="39">
        <v>0</v>
      </c>
      <c r="CQ106" s="39">
        <v>0</v>
      </c>
      <c r="CR106" s="39">
        <v>0</v>
      </c>
      <c r="CS106" s="39">
        <v>0</v>
      </c>
      <c r="CT106" s="39">
        <v>0</v>
      </c>
      <c r="CU106" s="39">
        <v>0</v>
      </c>
      <c r="CV106" s="39">
        <v>0</v>
      </c>
      <c r="CW106" s="39">
        <v>0</v>
      </c>
      <c r="CX106" s="39">
        <v>0</v>
      </c>
      <c r="CY106" s="39">
        <v>0</v>
      </c>
      <c r="CZ106" s="39">
        <v>0</v>
      </c>
      <c r="DA106" s="39">
        <v>0</v>
      </c>
      <c r="DB106" s="39">
        <v>0</v>
      </c>
      <c r="DC106" s="39">
        <v>0</v>
      </c>
      <c r="DD106" s="39">
        <v>0</v>
      </c>
      <c r="DE106" s="39">
        <v>0</v>
      </c>
      <c r="DF106" s="39">
        <v>0</v>
      </c>
      <c r="DG106" s="39">
        <v>0</v>
      </c>
      <c r="DH106" s="39">
        <v>0</v>
      </c>
      <c r="DI106" s="39">
        <v>0</v>
      </c>
      <c r="DJ106" s="39">
        <v>0</v>
      </c>
      <c r="DK106" s="39">
        <v>6.4200000000000004E-6</v>
      </c>
      <c r="DL106" s="39">
        <v>1.605E-5</v>
      </c>
      <c r="DM106" s="39">
        <v>1.605E-5</v>
      </c>
      <c r="DN106" s="39">
        <v>1.605E-5</v>
      </c>
      <c r="DO106" s="39">
        <v>1.605E-5</v>
      </c>
      <c r="DP106" s="39">
        <v>4.6224E-6</v>
      </c>
      <c r="DQ106" s="39">
        <v>4.6224E-6</v>
      </c>
      <c r="DR106" s="39">
        <v>4.6224E-6</v>
      </c>
      <c r="DS106" s="39">
        <v>4.6224E-6</v>
      </c>
      <c r="DT106" s="39">
        <v>0.26696346840000001</v>
      </c>
      <c r="DU106" s="39">
        <v>7.3580904000000004E-3</v>
      </c>
      <c r="DV106" s="39">
        <v>1.3351547999999999E-3</v>
      </c>
      <c r="DW106" s="39">
        <v>1.2325015200000001E-2</v>
      </c>
      <c r="DX106" s="39">
        <v>1.4050635962499999E-3</v>
      </c>
      <c r="DY106" s="39">
        <v>2.1558876000000002E-3</v>
      </c>
      <c r="DZ106" s="39">
        <v>2.9161951200000001E-2</v>
      </c>
      <c r="EA106" s="39">
        <v>0.25929664811999997</v>
      </c>
      <c r="EB106" s="39">
        <v>1.6451321719999999E-2</v>
      </c>
      <c r="EC106" s="39">
        <v>5.34543324E-3</v>
      </c>
      <c r="ED106" s="39">
        <v>7.2835670400000002E-3</v>
      </c>
      <c r="EE106" s="39">
        <v>8.4266325962500006E-3</v>
      </c>
      <c r="EF106" s="39">
        <v>1.9669339199999999E-3</v>
      </c>
      <c r="EG106" s="39">
        <v>2.6663543999999998E-3</v>
      </c>
      <c r="EH106" s="39">
        <v>2.0624891999999999E-3</v>
      </c>
      <c r="EI106" s="39">
        <v>0.33256600236</v>
      </c>
      <c r="EJ106" s="39">
        <v>1.2389056778700001</v>
      </c>
      <c r="EK106" s="39">
        <v>9.0857990699999992E-3</v>
      </c>
      <c r="EL106" s="39">
        <v>9.4937258700000006E-3</v>
      </c>
      <c r="EM106" s="39">
        <v>3.6761786699999999E-3</v>
      </c>
      <c r="EN106" s="39">
        <v>2.9307900269999999E-2</v>
      </c>
      <c r="EO106" s="39">
        <v>2.5894771470000001E-2</v>
      </c>
      <c r="EP106" s="39">
        <v>3.786588867E-2</v>
      </c>
      <c r="EQ106" s="39">
        <v>9.76965747E-3</v>
      </c>
      <c r="ER106" s="39">
        <v>6.2410970699999999E-3</v>
      </c>
      <c r="ES106" s="39">
        <v>3.06242667E-3</v>
      </c>
      <c r="ET106" s="39">
        <v>5.5513322699999998E-3</v>
      </c>
      <c r="EU106" s="39">
        <v>2.2924118699999998E-3</v>
      </c>
      <c r="EV106" s="39">
        <v>1.95519495E-3</v>
      </c>
      <c r="EW106" s="39">
        <v>4.40414954098187E-3</v>
      </c>
      <c r="EX106" s="39">
        <v>7.25929499362446E-3</v>
      </c>
      <c r="EY106" s="39">
        <v>2.0358152071109801E-3</v>
      </c>
      <c r="EZ106" s="39">
        <v>6.8159109018674901E-3</v>
      </c>
      <c r="FA106" s="39">
        <v>9.2289771699999995E-3</v>
      </c>
      <c r="FB106" s="39">
        <v>2.2152343536434301E-2</v>
      </c>
      <c r="FC106" s="39">
        <v>1.8590649785831002E-2</v>
      </c>
      <c r="FD106" s="39">
        <v>8.6264288383578799E-3</v>
      </c>
      <c r="FE106" s="39">
        <v>7.6943379167424804E-3</v>
      </c>
      <c r="FF106" s="39">
        <v>4.8349354349157998E-3</v>
      </c>
      <c r="FG106" s="39">
        <v>8.2761922074047704E-3</v>
      </c>
      <c r="FH106" s="39">
        <v>9.6473036503660296E-3</v>
      </c>
      <c r="FI106" s="39">
        <v>1.27370769276838E-2</v>
      </c>
      <c r="FJ106" s="39">
        <v>7.5021924441604996E-3</v>
      </c>
      <c r="FK106" s="39">
        <v>3.5727451876251298E-3</v>
      </c>
      <c r="FL106" s="39">
        <v>7.9769552998856501E-3</v>
      </c>
      <c r="FM106" s="39">
        <v>3.5389119135266099E-3</v>
      </c>
      <c r="FN106" s="39">
        <v>3.2551886910681701E-4</v>
      </c>
      <c r="FO106" s="39">
        <v>2.1486841263386601E-3</v>
      </c>
      <c r="FP106" s="39">
        <v>9.3817422947359494E-3</v>
      </c>
      <c r="FQ106" s="39">
        <v>2.5526495583855301E-2</v>
      </c>
      <c r="FR106" s="39">
        <v>3.4634108252871E-3</v>
      </c>
      <c r="FS106" s="39">
        <v>5.0935937327616903E-3</v>
      </c>
      <c r="FT106" s="39">
        <v>1.12640203908921E-2</v>
      </c>
      <c r="FU106" s="39">
        <v>3.92148610443631E-2</v>
      </c>
      <c r="FV106" s="39">
        <v>7.8296237633555307E-3</v>
      </c>
      <c r="FW106" s="39">
        <v>6.3729828289250503E-3</v>
      </c>
      <c r="FX106" s="39">
        <v>3.09874318353228E-2</v>
      </c>
      <c r="FY106" s="39">
        <v>1.3191113522549799E-2</v>
      </c>
      <c r="FZ106" s="39">
        <v>7.5095788652744105E-2</v>
      </c>
      <c r="GA106" s="39">
        <v>1.2399093129883699E-2</v>
      </c>
      <c r="GB106" s="39">
        <v>7.9245202467817903E-3</v>
      </c>
      <c r="GC106" s="39">
        <v>1.1270418391382601E-2</v>
      </c>
      <c r="GD106" s="39">
        <v>9.7045992882668405E-3</v>
      </c>
      <c r="GE106" s="39">
        <v>5.46516815824613E-3</v>
      </c>
      <c r="GF106" s="39">
        <v>3.5219638591262502E-2</v>
      </c>
      <c r="GG106" s="39">
        <v>1.3754159261649299</v>
      </c>
      <c r="GH106" s="39">
        <v>1.51286980766649E-2</v>
      </c>
      <c r="GI106" s="39">
        <v>7.1134949783432294E-2</v>
      </c>
      <c r="GJ106" s="39">
        <v>0.18870231036462201</v>
      </c>
      <c r="GK106" s="145"/>
      <c r="GL106" s="145"/>
      <c r="GM106" s="145"/>
      <c r="GN106" s="145"/>
      <c r="GO106" s="145"/>
      <c r="GP106" s="145"/>
    </row>
    <row r="107" spans="1:198" ht="15" x14ac:dyDescent="0.25">
      <c r="A107" s="35" t="s">
        <v>26</v>
      </c>
      <c r="B107" s="88"/>
      <c r="C107" s="39">
        <v>1.7205600000000001</v>
      </c>
      <c r="D107" s="39">
        <v>7.0491599999999996</v>
      </c>
      <c r="E107" s="39">
        <v>8.2432800000000004</v>
      </c>
      <c r="F107" s="39">
        <v>7.9351200000000004</v>
      </c>
      <c r="G107" s="39">
        <v>3.03024</v>
      </c>
      <c r="H107" s="39">
        <v>2.2341600000000001</v>
      </c>
      <c r="I107" s="39">
        <v>3.95472</v>
      </c>
      <c r="J107" s="39">
        <v>0.88595999999999997</v>
      </c>
      <c r="K107" s="39">
        <v>3.5310000000000001</v>
      </c>
      <c r="L107" s="39">
        <v>3.9675600000000002</v>
      </c>
      <c r="M107" s="39">
        <v>5.4441600000000001</v>
      </c>
      <c r="N107" s="39">
        <v>3.49248</v>
      </c>
      <c r="O107" s="39">
        <v>2.5166400000000002</v>
      </c>
      <c r="P107" s="39">
        <v>3.73644</v>
      </c>
      <c r="Q107" s="39">
        <v>2.87616</v>
      </c>
      <c r="R107" s="39">
        <v>0.23111999999999999</v>
      </c>
      <c r="S107" s="39">
        <v>1.0143599999999999</v>
      </c>
      <c r="T107" s="39">
        <v>1.07856</v>
      </c>
      <c r="U107" s="39">
        <v>0.37236000000000002</v>
      </c>
      <c r="V107" s="39">
        <v>8.9880000000000002E-2</v>
      </c>
      <c r="W107" s="39">
        <v>0.11556</v>
      </c>
      <c r="X107" s="39">
        <v>0.24396000000000001</v>
      </c>
      <c r="Y107" s="39">
        <v>0.17976</v>
      </c>
      <c r="Z107" s="39">
        <v>7.7039999999999997E-2</v>
      </c>
      <c r="AA107" s="39">
        <v>0</v>
      </c>
      <c r="AB107" s="39">
        <v>0</v>
      </c>
      <c r="AC107" s="39">
        <v>0</v>
      </c>
      <c r="AD107" s="39">
        <v>3.8519999999999999E-2</v>
      </c>
      <c r="AE107" s="39">
        <v>0</v>
      </c>
      <c r="AF107" s="39">
        <v>0</v>
      </c>
      <c r="AG107" s="39">
        <v>3.8519999999999999E-2</v>
      </c>
      <c r="AH107" s="39">
        <v>0</v>
      </c>
      <c r="AI107" s="39">
        <v>0.14124</v>
      </c>
      <c r="AJ107" s="39">
        <v>0</v>
      </c>
      <c r="AK107" s="39">
        <v>5.1360000000000003E-2</v>
      </c>
      <c r="AL107" s="39">
        <v>0</v>
      </c>
      <c r="AM107" s="39">
        <v>0.25679999999999997</v>
      </c>
      <c r="AN107" s="39">
        <v>1.3995599999999999</v>
      </c>
      <c r="AO107" s="39">
        <v>0.21828</v>
      </c>
      <c r="AP107" s="39">
        <v>0</v>
      </c>
      <c r="AQ107" s="39">
        <v>0</v>
      </c>
      <c r="AR107" s="39">
        <v>0</v>
      </c>
      <c r="AS107" s="39">
        <v>3.8519999999999999E-2</v>
      </c>
      <c r="AT107" s="39">
        <v>2.5680000000000001E-2</v>
      </c>
      <c r="AU107" s="39">
        <v>0.10272000000000001</v>
      </c>
      <c r="AV107" s="39">
        <v>0.292556962025316</v>
      </c>
      <c r="AW107" s="39">
        <v>0.15724936708860801</v>
      </c>
      <c r="AX107" s="39">
        <v>5.8511392405063298E-2</v>
      </c>
      <c r="AY107" s="39">
        <v>6.6062172348300904E-2</v>
      </c>
      <c r="AZ107" s="39">
        <v>6.6767999999999995E-5</v>
      </c>
      <c r="BA107" s="39">
        <v>0</v>
      </c>
      <c r="BB107" s="39">
        <v>3.2067899999999998E-4</v>
      </c>
      <c r="BC107" s="39">
        <v>1.30837418368458E-2</v>
      </c>
      <c r="BD107" s="39">
        <v>3.5763698823508397E-2</v>
      </c>
      <c r="BE107" s="39">
        <v>3.5486506572614998E-2</v>
      </c>
      <c r="BF107" s="39">
        <v>3.6281380933752501E-2</v>
      </c>
      <c r="BG107" s="39">
        <v>3.6180495115353102E-2</v>
      </c>
      <c r="BH107" s="39">
        <v>0</v>
      </c>
      <c r="BI107" s="39">
        <v>0</v>
      </c>
      <c r="BJ107" s="39">
        <v>4.1172005388119402E-2</v>
      </c>
      <c r="BK107" s="39">
        <v>0</v>
      </c>
      <c r="BL107" s="39">
        <v>0</v>
      </c>
      <c r="BM107" s="39">
        <v>0</v>
      </c>
      <c r="BN107" s="39">
        <v>0</v>
      </c>
      <c r="BO107" s="39">
        <v>1.2837339193905801E-2</v>
      </c>
      <c r="BP107" s="39">
        <v>3.8519999999999999E-2</v>
      </c>
      <c r="BQ107" s="39">
        <v>3.8519999999999999E-2</v>
      </c>
      <c r="BR107" s="39">
        <v>3.8519999999999999E-2</v>
      </c>
      <c r="BS107" s="39">
        <v>3.8519999999999999E-2</v>
      </c>
      <c r="BT107" s="39">
        <v>0</v>
      </c>
      <c r="BU107" s="39">
        <v>0.14254335830984799</v>
      </c>
      <c r="BV107" s="39">
        <v>0.118330736842105</v>
      </c>
      <c r="BW107" s="39">
        <v>6.3646314645859599E-4</v>
      </c>
      <c r="BX107" s="39">
        <v>1.17954147734438</v>
      </c>
      <c r="BY107" s="39">
        <v>1.03871977922063</v>
      </c>
      <c r="BZ107" s="39">
        <v>0</v>
      </c>
      <c r="CA107" s="39">
        <v>0</v>
      </c>
      <c r="CB107" s="39">
        <v>0.26993115646258498</v>
      </c>
      <c r="CC107" s="39">
        <v>0.24396000000000001</v>
      </c>
      <c r="CD107" s="39">
        <v>0.24396000000000001</v>
      </c>
      <c r="CE107" s="39">
        <v>0.24396000000000001</v>
      </c>
      <c r="CF107" s="39">
        <v>1.29097826086957E-2</v>
      </c>
      <c r="CG107" s="39">
        <v>0</v>
      </c>
      <c r="CH107" s="39">
        <v>0</v>
      </c>
      <c r="CI107" s="39">
        <v>1.52202807017544E-2</v>
      </c>
      <c r="CJ107" s="39">
        <v>0.22405761222979401</v>
      </c>
      <c r="CK107" s="39">
        <v>0.18759667571999999</v>
      </c>
      <c r="CL107" s="39">
        <v>0.18759667571999999</v>
      </c>
      <c r="CM107" s="39">
        <v>0.23895667572000001</v>
      </c>
      <c r="CN107" s="39">
        <v>0</v>
      </c>
      <c r="CO107" s="39">
        <v>0</v>
      </c>
      <c r="CP107" s="39">
        <v>0</v>
      </c>
      <c r="CQ107" s="39">
        <v>1.0894545454545499E-3</v>
      </c>
      <c r="CR107" s="39">
        <v>0</v>
      </c>
      <c r="CS107" s="39">
        <v>0</v>
      </c>
      <c r="CT107" s="39">
        <v>0</v>
      </c>
      <c r="CU107" s="39">
        <v>0</v>
      </c>
      <c r="CV107" s="39">
        <v>1.31340541538795E-2</v>
      </c>
      <c r="CW107" s="39">
        <v>2.57147334487552E-2</v>
      </c>
      <c r="CX107" s="39">
        <v>0</v>
      </c>
      <c r="CY107" s="39">
        <v>0</v>
      </c>
      <c r="CZ107" s="39">
        <v>2.0016276000000001E-4</v>
      </c>
      <c r="DA107" s="39">
        <v>2.1875508000000001E-4</v>
      </c>
      <c r="DB107" s="39">
        <v>1.9552752000000001E-4</v>
      </c>
      <c r="DC107" s="39">
        <v>1.944618E-4</v>
      </c>
      <c r="DD107" s="39">
        <v>0</v>
      </c>
      <c r="DE107" s="39">
        <v>0</v>
      </c>
      <c r="DF107" s="39">
        <v>0</v>
      </c>
      <c r="DG107" s="39">
        <v>0</v>
      </c>
      <c r="DH107" s="39">
        <v>0</v>
      </c>
      <c r="DI107" s="39">
        <v>0</v>
      </c>
      <c r="DJ107" s="39">
        <v>0</v>
      </c>
      <c r="DK107" s="39">
        <v>0</v>
      </c>
      <c r="DL107" s="39">
        <v>0</v>
      </c>
      <c r="DM107" s="39">
        <v>0</v>
      </c>
      <c r="DN107" s="39">
        <v>0</v>
      </c>
      <c r="DO107" s="39">
        <v>0</v>
      </c>
      <c r="DP107" s="39">
        <v>0</v>
      </c>
      <c r="DQ107" s="39">
        <v>0.14766840000000001</v>
      </c>
      <c r="DR107" s="39">
        <v>9.2587680000000006E-2</v>
      </c>
      <c r="DS107" s="39">
        <v>0</v>
      </c>
      <c r="DT107" s="39">
        <v>2.9696400000000001E-2</v>
      </c>
      <c r="DU107" s="39">
        <v>0</v>
      </c>
      <c r="DV107" s="39">
        <v>0</v>
      </c>
      <c r="DW107" s="39">
        <v>0</v>
      </c>
      <c r="DX107" s="39">
        <v>1.6678800000000001E-3</v>
      </c>
      <c r="DY107" s="39">
        <v>0</v>
      </c>
      <c r="DZ107" s="39">
        <v>2.4408000000000001E-4</v>
      </c>
      <c r="EA107" s="39">
        <v>0</v>
      </c>
      <c r="EB107" s="39">
        <v>1.5458399999999999E-3</v>
      </c>
      <c r="EC107" s="39">
        <v>0</v>
      </c>
      <c r="ED107" s="39">
        <v>0</v>
      </c>
      <c r="EE107" s="39">
        <v>0</v>
      </c>
      <c r="EF107" s="39">
        <v>1.50516E-3</v>
      </c>
      <c r="EG107" s="39">
        <v>0</v>
      </c>
      <c r="EH107" s="39">
        <v>0</v>
      </c>
      <c r="EI107" s="39">
        <v>0</v>
      </c>
      <c r="EJ107" s="39">
        <v>0</v>
      </c>
      <c r="EK107" s="39">
        <v>0</v>
      </c>
      <c r="EL107" s="39">
        <v>0</v>
      </c>
      <c r="EM107" s="39">
        <v>0</v>
      </c>
      <c r="EN107" s="39">
        <v>0</v>
      </c>
      <c r="EO107" s="39">
        <v>1.5328224E-2</v>
      </c>
      <c r="EP107" s="39">
        <v>0</v>
      </c>
      <c r="EQ107" s="39">
        <v>0</v>
      </c>
      <c r="ER107" s="39">
        <v>0</v>
      </c>
      <c r="ES107" s="39">
        <v>7.5339359999999998E-4</v>
      </c>
      <c r="ET107" s="39">
        <v>0</v>
      </c>
      <c r="EU107" s="39">
        <v>0</v>
      </c>
      <c r="EV107" s="39">
        <v>0</v>
      </c>
      <c r="EW107" s="39">
        <v>0</v>
      </c>
      <c r="EX107" s="39">
        <v>3.8646000000000002E-3</v>
      </c>
      <c r="EY107" s="39">
        <v>0</v>
      </c>
      <c r="EZ107" s="39">
        <v>0</v>
      </c>
      <c r="FA107" s="39">
        <v>0</v>
      </c>
      <c r="FB107" s="39">
        <v>0</v>
      </c>
      <c r="FC107" s="39">
        <v>0</v>
      </c>
      <c r="FD107" s="39">
        <v>0</v>
      </c>
      <c r="FE107" s="39">
        <v>0</v>
      </c>
      <c r="FF107" s="39">
        <v>0</v>
      </c>
      <c r="FG107" s="39">
        <v>0</v>
      </c>
      <c r="FH107" s="39">
        <v>0</v>
      </c>
      <c r="FI107" s="39">
        <v>0</v>
      </c>
      <c r="FJ107" s="39">
        <v>0</v>
      </c>
      <c r="FK107" s="39">
        <v>0</v>
      </c>
      <c r="FL107" s="39">
        <v>0</v>
      </c>
      <c r="FM107" s="39">
        <v>0</v>
      </c>
      <c r="FN107" s="39">
        <v>0</v>
      </c>
      <c r="FO107" s="39">
        <v>0</v>
      </c>
      <c r="FP107" s="39">
        <v>0</v>
      </c>
      <c r="FQ107" s="39">
        <v>0</v>
      </c>
      <c r="FR107" s="39">
        <v>0</v>
      </c>
      <c r="FS107" s="39">
        <v>0</v>
      </c>
      <c r="FT107" s="39">
        <v>0</v>
      </c>
      <c r="FU107" s="39">
        <v>0</v>
      </c>
      <c r="FV107" s="39">
        <v>0</v>
      </c>
      <c r="FW107" s="39">
        <v>0</v>
      </c>
      <c r="FX107" s="39">
        <v>0</v>
      </c>
      <c r="FY107" s="39">
        <v>0</v>
      </c>
      <c r="FZ107" s="39">
        <v>0</v>
      </c>
      <c r="GA107" s="39">
        <v>0</v>
      </c>
      <c r="GB107" s="39">
        <v>0</v>
      </c>
      <c r="GC107" s="39">
        <v>0</v>
      </c>
      <c r="GD107" s="39">
        <v>0</v>
      </c>
      <c r="GE107" s="39">
        <v>0</v>
      </c>
      <c r="GF107" s="39">
        <v>0</v>
      </c>
      <c r="GG107" s="39">
        <v>0</v>
      </c>
      <c r="GH107" s="39">
        <v>0</v>
      </c>
      <c r="GI107" s="39">
        <v>0</v>
      </c>
      <c r="GJ107" s="39">
        <v>0</v>
      </c>
      <c r="GL107" s="145"/>
      <c r="GN107" s="145"/>
      <c r="GO107" s="145"/>
      <c r="GP107" s="145"/>
    </row>
    <row r="108" spans="1:198" ht="15" x14ac:dyDescent="0.25">
      <c r="A108" s="38"/>
      <c r="B108" s="88"/>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c r="AV108" s="13"/>
      <c r="AW108" s="13"/>
      <c r="AX108" s="13"/>
      <c r="AY108" s="13"/>
      <c r="AZ108" s="13"/>
      <c r="BA108" s="13"/>
      <c r="BB108" s="13"/>
      <c r="BC108" s="13"/>
      <c r="BD108" s="13"/>
      <c r="BE108" s="13"/>
      <c r="BF108" s="13"/>
      <c r="BG108" s="13"/>
      <c r="BH108" s="13"/>
      <c r="BI108" s="13"/>
      <c r="BJ108" s="13"/>
      <c r="BK108" s="13"/>
      <c r="BL108" s="13"/>
      <c r="BM108" s="13"/>
      <c r="BN108" s="13"/>
      <c r="BO108" s="13"/>
      <c r="BP108" s="13"/>
      <c r="BQ108" s="13"/>
      <c r="BR108" s="13"/>
      <c r="BS108" s="13"/>
      <c r="BT108" s="13"/>
      <c r="BU108" s="13"/>
      <c r="BV108" s="13"/>
      <c r="BW108" s="13"/>
      <c r="BX108" s="13"/>
      <c r="BY108" s="13"/>
      <c r="BZ108" s="13"/>
      <c r="CA108" s="13"/>
      <c r="CB108" s="13"/>
      <c r="CC108" s="13"/>
      <c r="CD108" s="13"/>
      <c r="CE108" s="13"/>
      <c r="CF108" s="13"/>
      <c r="CG108" s="13"/>
      <c r="CH108" s="13"/>
      <c r="CI108" s="13"/>
      <c r="CJ108" s="13"/>
      <c r="CK108" s="13"/>
      <c r="CL108" s="13"/>
      <c r="CM108" s="13"/>
      <c r="CN108" s="13"/>
      <c r="CO108" s="13"/>
      <c r="CP108" s="13"/>
      <c r="CQ108" s="13"/>
      <c r="CR108" s="13"/>
      <c r="CS108" s="13"/>
      <c r="CT108" s="13"/>
      <c r="CU108" s="13"/>
      <c r="CV108" s="13"/>
      <c r="CW108" s="13"/>
      <c r="CX108" s="13"/>
      <c r="CY108" s="13"/>
      <c r="CZ108" s="13"/>
      <c r="DA108" s="13"/>
      <c r="DB108" s="13"/>
      <c r="DC108" s="13"/>
      <c r="DD108" s="13"/>
      <c r="DE108" s="13"/>
      <c r="DF108" s="13"/>
      <c r="DG108" s="13"/>
      <c r="DH108" s="13"/>
      <c r="DI108" s="13"/>
      <c r="DJ108" s="13"/>
      <c r="DK108" s="13"/>
      <c r="DL108" s="13"/>
      <c r="DM108" s="13"/>
      <c r="DN108" s="13"/>
      <c r="DO108" s="13"/>
      <c r="DP108" s="13"/>
      <c r="DQ108" s="13"/>
      <c r="DR108" s="13"/>
      <c r="DS108" s="13"/>
      <c r="DT108" s="13"/>
      <c r="DU108" s="13"/>
      <c r="DV108" s="13"/>
      <c r="DW108" s="13"/>
      <c r="DX108" s="13"/>
      <c r="DY108" s="13"/>
      <c r="DZ108" s="13"/>
      <c r="EA108" s="13"/>
      <c r="EB108" s="13"/>
      <c r="EC108" s="13"/>
      <c r="ED108" s="13"/>
      <c r="EE108" s="13"/>
      <c r="EF108" s="13"/>
      <c r="EG108" s="13"/>
      <c r="EH108" s="13"/>
      <c r="EI108" s="13"/>
      <c r="EJ108" s="13"/>
      <c r="EK108" s="13"/>
      <c r="EL108" s="13"/>
      <c r="EM108" s="13"/>
      <c r="EN108" s="13"/>
      <c r="EO108" s="13"/>
      <c r="EP108" s="13"/>
      <c r="EQ108" s="13"/>
      <c r="ER108" s="13"/>
      <c r="ES108" s="13"/>
      <c r="ET108" s="13"/>
      <c r="EU108" s="13"/>
      <c r="EV108" s="13"/>
      <c r="EW108" s="13"/>
      <c r="EX108" s="13"/>
      <c r="EY108" s="13"/>
      <c r="EZ108" s="13"/>
      <c r="FA108" s="13"/>
      <c r="FB108" s="13"/>
      <c r="FC108" s="13"/>
      <c r="FD108" s="13"/>
      <c r="FE108" s="13"/>
      <c r="FF108" s="13"/>
      <c r="FG108" s="13"/>
      <c r="FH108" s="13"/>
      <c r="FI108" s="13"/>
      <c r="FJ108" s="13"/>
      <c r="FK108" s="13"/>
      <c r="FL108" s="13"/>
      <c r="FM108" s="13"/>
      <c r="FN108" s="13"/>
      <c r="FO108" s="13"/>
      <c r="FP108" s="13"/>
      <c r="FQ108" s="13"/>
      <c r="FR108" s="13"/>
      <c r="FS108" s="13"/>
      <c r="FT108" s="13"/>
      <c r="FU108" s="13"/>
      <c r="FV108" s="13"/>
      <c r="FW108" s="13"/>
      <c r="FX108" s="13"/>
      <c r="FY108" s="13"/>
      <c r="FZ108" s="13"/>
      <c r="GA108" s="13"/>
      <c r="GB108" s="13"/>
      <c r="GC108" s="13"/>
      <c r="GD108" s="13"/>
      <c r="GE108" s="13"/>
      <c r="GF108" s="13"/>
      <c r="GG108" s="13"/>
      <c r="GH108" s="13"/>
      <c r="GI108" s="13"/>
      <c r="GJ108" s="13"/>
      <c r="GL108" s="145"/>
      <c r="GN108" s="145"/>
      <c r="GO108" s="145"/>
      <c r="GP108" s="145"/>
    </row>
    <row r="109" spans="1:198" ht="15" x14ac:dyDescent="0.25">
      <c r="A109" s="32" t="s">
        <v>155</v>
      </c>
      <c r="B109" s="85">
        <v>7</v>
      </c>
      <c r="C109" s="142">
        <v>2.0180579268381802</v>
      </c>
      <c r="D109" s="142">
        <v>1.26126910384354</v>
      </c>
      <c r="E109" s="142">
        <v>0.76878620522361996</v>
      </c>
      <c r="F109" s="142">
        <v>1.44246506976788</v>
      </c>
      <c r="G109" s="142">
        <v>1.81733271863796</v>
      </c>
      <c r="H109" s="142">
        <v>1.43460171213958</v>
      </c>
      <c r="I109" s="142">
        <v>1.02356505956708</v>
      </c>
      <c r="J109" s="142">
        <v>0.63527673964604003</v>
      </c>
      <c r="K109" s="142">
        <v>1.31989451246208</v>
      </c>
      <c r="L109" s="142">
        <v>0.89211903455983999</v>
      </c>
      <c r="M109" s="142">
        <v>0.40945701221868003</v>
      </c>
      <c r="N109" s="142">
        <v>1.0503908976841001</v>
      </c>
      <c r="O109" s="142">
        <v>1.3108493346780199</v>
      </c>
      <c r="P109" s="142">
        <v>0.74031286263160001</v>
      </c>
      <c r="Q109" s="142">
        <v>0.67680130808394001</v>
      </c>
      <c r="R109" s="142">
        <v>0.99221898587148005</v>
      </c>
      <c r="S109" s="142">
        <v>0.61305600879209998</v>
      </c>
      <c r="T109" s="142">
        <v>0.32314279398478002</v>
      </c>
      <c r="U109" s="142">
        <v>0.83864708683134004</v>
      </c>
      <c r="V109" s="142">
        <v>1.1572752339358201</v>
      </c>
      <c r="W109" s="142">
        <v>1.12115680510148</v>
      </c>
      <c r="X109" s="142">
        <v>0.52315878617110001</v>
      </c>
      <c r="Y109" s="142">
        <v>0.71712239282215995</v>
      </c>
      <c r="Z109" s="142">
        <v>1.7984723230098201</v>
      </c>
      <c r="AA109" s="142">
        <v>1.96295645299176</v>
      </c>
      <c r="AB109" s="142">
        <v>1.46359559867556</v>
      </c>
      <c r="AC109" s="142">
        <v>0.81818551281646001</v>
      </c>
      <c r="AD109" s="142">
        <v>1.50305757607142</v>
      </c>
      <c r="AE109" s="142">
        <v>2.0958526701873201</v>
      </c>
      <c r="AF109" s="142">
        <v>1.3442193302312999</v>
      </c>
      <c r="AG109" s="142">
        <v>0.86375321496019997</v>
      </c>
      <c r="AH109" s="142">
        <v>2.0701175930614601</v>
      </c>
      <c r="AI109" s="142">
        <v>2.3456491783531401</v>
      </c>
      <c r="AJ109" s="142">
        <v>1.00733852065674</v>
      </c>
      <c r="AK109" s="142">
        <v>0.88201277675821999</v>
      </c>
      <c r="AL109" s="142">
        <v>1.8749498381007399</v>
      </c>
      <c r="AM109" s="142">
        <v>2.0455794106321599</v>
      </c>
      <c r="AN109" s="142">
        <v>0.93879924241180002</v>
      </c>
      <c r="AO109" s="142">
        <v>0.89393398487798004</v>
      </c>
      <c r="AP109" s="142">
        <v>2.0022667254684001</v>
      </c>
      <c r="AQ109" s="142">
        <v>2.6684778295226801</v>
      </c>
      <c r="AR109" s="142">
        <v>1.2102115359285399</v>
      </c>
      <c r="AS109" s="142">
        <v>0.67271859300864001</v>
      </c>
      <c r="AT109" s="142">
        <v>2.4638199463074599</v>
      </c>
      <c r="AU109" s="142">
        <v>2.0272056419372202</v>
      </c>
      <c r="AV109" s="142">
        <v>0.12670800728769999</v>
      </c>
      <c r="AW109" s="142">
        <v>1.0794505440125</v>
      </c>
      <c r="AX109" s="142">
        <v>2.1902836165764401</v>
      </c>
      <c r="AY109" s="142">
        <v>1.71224799690686</v>
      </c>
      <c r="AZ109" s="142">
        <v>1.0508370398634801</v>
      </c>
      <c r="BA109" s="142">
        <v>0.60893344632038005</v>
      </c>
      <c r="BB109" s="142">
        <v>1.32238253876992</v>
      </c>
      <c r="BC109" s="142">
        <v>0.80532778015929996</v>
      </c>
      <c r="BD109" s="142">
        <v>-0.1771991758375</v>
      </c>
      <c r="BE109" s="142">
        <v>-0.43641548913978001</v>
      </c>
      <c r="BF109" s="142">
        <v>0.73801315449427995</v>
      </c>
      <c r="BG109" s="142">
        <v>1.2987276290909799</v>
      </c>
      <c r="BH109" s="142">
        <v>0.41988988602062</v>
      </c>
      <c r="BI109" s="142">
        <v>0.41256013618338</v>
      </c>
      <c r="BJ109" s="142">
        <v>1.78086374346062</v>
      </c>
      <c r="BK109" s="142">
        <v>1.6475489492028801</v>
      </c>
      <c r="BL109" s="142">
        <v>0.57997577205107997</v>
      </c>
      <c r="BM109" s="142">
        <v>0.72342769045354005</v>
      </c>
      <c r="BN109" s="142">
        <v>1.76345266049754</v>
      </c>
      <c r="BO109" s="142">
        <v>3.2025410877298701</v>
      </c>
      <c r="BP109" s="142">
        <v>2.0607377923407602</v>
      </c>
      <c r="BQ109" s="142">
        <v>1.81692998726576</v>
      </c>
      <c r="BR109" s="142">
        <v>3.6609021427243098</v>
      </c>
      <c r="BS109" s="142">
        <v>2.6125401759803299</v>
      </c>
      <c r="BT109" s="142">
        <v>2.2841207566806201</v>
      </c>
      <c r="BU109" s="142">
        <v>1.3139249836726701</v>
      </c>
      <c r="BV109" s="142">
        <v>3.1985875609413998</v>
      </c>
      <c r="BW109" s="142">
        <v>3.39591557835687</v>
      </c>
      <c r="BX109" s="142">
        <v>1.91772094773824</v>
      </c>
      <c r="BY109" s="142">
        <v>1.4781595748435501</v>
      </c>
      <c r="BZ109" s="142">
        <v>2.7896921178822498</v>
      </c>
      <c r="CA109" s="142">
        <v>2.5247589414602598</v>
      </c>
      <c r="CB109" s="142">
        <v>2.4054345984655701</v>
      </c>
      <c r="CC109" s="142">
        <v>1.0845985973696799</v>
      </c>
      <c r="CD109" s="142">
        <v>3.5982385327703699</v>
      </c>
      <c r="CE109" s="142">
        <v>3.67901102748655</v>
      </c>
      <c r="CF109" s="142">
        <v>3.1644968334189301</v>
      </c>
      <c r="CG109" s="142">
        <v>2.1486266868043802</v>
      </c>
      <c r="CH109" s="142">
        <v>2.8803823057926801</v>
      </c>
      <c r="CI109" s="142">
        <v>3.3870997492952499</v>
      </c>
      <c r="CJ109" s="142">
        <v>1.8624814725766601</v>
      </c>
      <c r="CK109" s="142">
        <v>2.54784415614641</v>
      </c>
      <c r="CL109" s="142">
        <v>2.5480080814554</v>
      </c>
      <c r="CM109" s="142">
        <v>3.47843086770976</v>
      </c>
      <c r="CN109" s="142">
        <v>3.0309509806675399</v>
      </c>
      <c r="CO109" s="142">
        <v>1.7281626264105701</v>
      </c>
      <c r="CP109" s="142">
        <v>2.4362333285964199</v>
      </c>
      <c r="CQ109" s="142">
        <v>4.47639908387477</v>
      </c>
      <c r="CR109" s="142">
        <v>2.3732345319689401</v>
      </c>
      <c r="CS109" s="142">
        <v>2.6590737555089401</v>
      </c>
      <c r="CT109" s="142">
        <v>2.5333721225819801</v>
      </c>
      <c r="CU109" s="142">
        <v>3.4919348742245502</v>
      </c>
      <c r="CV109" s="142">
        <v>1.93240275628044</v>
      </c>
      <c r="CW109" s="142">
        <v>2.25701130695351</v>
      </c>
      <c r="CX109" s="142">
        <v>2.8967251409530599</v>
      </c>
      <c r="CY109" s="142">
        <v>3.19826443729696</v>
      </c>
      <c r="CZ109" s="142">
        <v>2.4763778866057802</v>
      </c>
      <c r="DA109" s="142">
        <v>1.2913753249420401</v>
      </c>
      <c r="DB109" s="142">
        <v>2.9703505674738602</v>
      </c>
      <c r="DC109" s="142">
        <v>3.96840414427359</v>
      </c>
      <c r="DD109" s="142">
        <v>1.80769352233739</v>
      </c>
      <c r="DE109" s="142">
        <v>1.92935080657639</v>
      </c>
      <c r="DF109" s="142">
        <v>3.2299642670640099</v>
      </c>
      <c r="DG109" s="142">
        <v>2.1366464666726102</v>
      </c>
      <c r="DH109" s="142">
        <v>1.9786552046803101</v>
      </c>
      <c r="DI109" s="142">
        <v>1.19762248830134</v>
      </c>
      <c r="DJ109" s="142">
        <v>1.9490400540744299</v>
      </c>
      <c r="DK109" s="142">
        <v>2.7183361229256602</v>
      </c>
      <c r="DL109" s="142">
        <v>2.00730710722803</v>
      </c>
      <c r="DM109" s="142">
        <v>2.2383480817445198</v>
      </c>
      <c r="DN109" s="142">
        <v>2.1819935177517298</v>
      </c>
      <c r="DO109" s="142">
        <v>3.14333308646582</v>
      </c>
      <c r="DP109" s="142">
        <v>1.2388250487122601</v>
      </c>
      <c r="DQ109" s="142">
        <v>2.1010409653810602</v>
      </c>
      <c r="DR109" s="142">
        <v>2.47302991255264</v>
      </c>
      <c r="DS109" s="142">
        <v>2.8615953886997199</v>
      </c>
      <c r="DT109" s="142">
        <v>2.0716863485094099</v>
      </c>
      <c r="DU109" s="142">
        <v>1.84707834328969</v>
      </c>
      <c r="DV109" s="142">
        <v>3.6652051918667601</v>
      </c>
      <c r="DW109" s="142">
        <v>3.0929721847192</v>
      </c>
      <c r="DX109" s="142">
        <v>1.6651214108693499</v>
      </c>
      <c r="DY109" s="142">
        <v>2.0401790173759</v>
      </c>
      <c r="DZ109" s="142">
        <v>3.1929951415793698</v>
      </c>
      <c r="EA109" s="142">
        <v>3.5466717300058499</v>
      </c>
      <c r="EB109" s="142">
        <v>2.38299150612302</v>
      </c>
      <c r="EC109" s="142">
        <v>2.36330753505321</v>
      </c>
      <c r="ED109" s="142">
        <v>3.6500914034278402</v>
      </c>
      <c r="EE109" s="142">
        <v>3.5597948966151201</v>
      </c>
      <c r="EF109" s="142">
        <v>2.3461818097301199</v>
      </c>
      <c r="EG109" s="142">
        <v>2.1974809550296301</v>
      </c>
      <c r="EH109" s="142">
        <v>3.3888981944794798</v>
      </c>
      <c r="EI109" s="142">
        <v>3.2003403542282598</v>
      </c>
      <c r="EJ109" s="142">
        <v>3.4747937660931401</v>
      </c>
      <c r="EK109" s="142">
        <v>2.2212754042888201</v>
      </c>
      <c r="EL109" s="142">
        <v>4.8635159093226799</v>
      </c>
      <c r="EM109" s="142">
        <v>3.5916006286866802</v>
      </c>
      <c r="EN109" s="142">
        <v>3.02387218545964</v>
      </c>
      <c r="EO109" s="142">
        <v>2.03072193787126</v>
      </c>
      <c r="EP109" s="142">
        <v>2.7103466458098202</v>
      </c>
      <c r="EQ109" s="142">
        <v>4.1950831027296802</v>
      </c>
      <c r="ER109" s="142">
        <v>1.0977706308663999</v>
      </c>
      <c r="ES109" s="142">
        <v>1.3663824125027499</v>
      </c>
      <c r="ET109" s="142">
        <v>3.0284729803050001</v>
      </c>
      <c r="EU109" s="142">
        <v>3.9524294240375499</v>
      </c>
      <c r="EV109" s="142">
        <v>2.5411052018977101</v>
      </c>
      <c r="EW109" s="142">
        <v>2.2341304824813402</v>
      </c>
      <c r="EX109" s="142">
        <v>3.84297928245641</v>
      </c>
      <c r="EY109" s="142">
        <v>4.1096167028502002</v>
      </c>
      <c r="EZ109" s="142">
        <v>2.5735837321277599</v>
      </c>
      <c r="FA109" s="142">
        <v>2.2942723552869899</v>
      </c>
      <c r="FB109" s="142">
        <v>3.4611366347409702</v>
      </c>
      <c r="FC109" s="142">
        <v>4.37798883868704</v>
      </c>
      <c r="FD109" s="142">
        <v>2.91088875221637</v>
      </c>
      <c r="FE109" s="142">
        <v>2.0033970368509402</v>
      </c>
      <c r="FF109" s="142">
        <v>2.9647775504844902</v>
      </c>
      <c r="FG109" s="142">
        <v>4.7634356430919702</v>
      </c>
      <c r="FH109" s="142">
        <v>2.9336845734632999</v>
      </c>
      <c r="FI109" s="142">
        <v>1.93017598164931</v>
      </c>
      <c r="FJ109" s="142">
        <v>3.3469188855948602</v>
      </c>
      <c r="FK109" s="142">
        <v>3.8942527619759102</v>
      </c>
      <c r="FL109" s="142">
        <v>2.59947878403021</v>
      </c>
      <c r="FM109" s="142">
        <v>2.63384499473332</v>
      </c>
      <c r="FN109" s="142">
        <v>6.0639016786443101</v>
      </c>
      <c r="FO109" s="142">
        <v>3.4619819784100798</v>
      </c>
      <c r="FP109" s="142">
        <v>5.5347476069568202</v>
      </c>
      <c r="FQ109" s="142">
        <v>3.7914510000715902</v>
      </c>
      <c r="FR109" s="142">
        <v>3.74337242565371</v>
      </c>
      <c r="FS109" s="142">
        <v>5.4195451165259003</v>
      </c>
      <c r="FT109" s="142">
        <v>4.2401548372692996</v>
      </c>
      <c r="FU109" s="142">
        <v>6.37292575011314</v>
      </c>
      <c r="FV109" s="142">
        <v>5.1572690519871998</v>
      </c>
      <c r="FW109" s="142">
        <v>3.5243084464933201</v>
      </c>
      <c r="FX109" s="142">
        <v>4.6695644346188798</v>
      </c>
      <c r="FY109" s="142">
        <v>4.3331547652870803</v>
      </c>
      <c r="FZ109" s="142">
        <v>4.4372639324671201</v>
      </c>
      <c r="GA109" s="142">
        <v>4.4075476857886802</v>
      </c>
      <c r="GB109" s="142">
        <v>3.3540394499574102</v>
      </c>
      <c r="GC109" s="142">
        <v>2.6048494296420901</v>
      </c>
      <c r="GD109" s="142">
        <v>8.3965345479753495</v>
      </c>
      <c r="GE109" s="142">
        <v>4.4930096595801299</v>
      </c>
      <c r="GF109" s="142">
        <v>3.8031920872251299</v>
      </c>
      <c r="GG109" s="142">
        <v>2.7834286778701101</v>
      </c>
      <c r="GH109" s="142">
        <v>3.5730376147185599</v>
      </c>
      <c r="GI109" s="142">
        <v>6.5061201385354801</v>
      </c>
      <c r="GJ109" s="142">
        <v>3.2449116449240401</v>
      </c>
      <c r="GK109" s="145"/>
      <c r="GL109" s="145"/>
      <c r="GM109" s="145"/>
      <c r="GN109" s="145"/>
      <c r="GO109" s="145"/>
      <c r="GP109" s="145"/>
    </row>
    <row r="110" spans="1:198" ht="15" x14ac:dyDescent="0.25">
      <c r="A110" s="45"/>
      <c r="B110" s="88"/>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c r="AV110" s="13"/>
      <c r="AW110" s="13"/>
      <c r="AX110" s="13"/>
      <c r="AY110" s="13"/>
      <c r="AZ110" s="13"/>
      <c r="BA110" s="13"/>
      <c r="BB110" s="13"/>
      <c r="BC110" s="13"/>
      <c r="BD110" s="13"/>
      <c r="BE110" s="13"/>
      <c r="BF110" s="13"/>
      <c r="BG110" s="13"/>
      <c r="BH110" s="13"/>
      <c r="BI110" s="13"/>
      <c r="BJ110" s="13"/>
      <c r="BK110" s="13"/>
      <c r="BL110" s="13"/>
      <c r="BM110" s="13"/>
      <c r="BN110" s="13"/>
      <c r="BO110" s="13"/>
      <c r="BP110" s="13"/>
      <c r="BQ110" s="13"/>
      <c r="BR110" s="13"/>
      <c r="BS110" s="13"/>
      <c r="BT110" s="13"/>
      <c r="BU110" s="13"/>
      <c r="BV110" s="13"/>
      <c r="BW110" s="13"/>
      <c r="BX110" s="13"/>
      <c r="BY110" s="13"/>
      <c r="BZ110" s="13"/>
      <c r="CA110" s="13"/>
      <c r="CB110" s="13"/>
      <c r="CC110" s="13"/>
      <c r="CD110" s="13"/>
      <c r="CE110" s="13"/>
      <c r="CF110" s="13"/>
      <c r="CG110" s="13"/>
      <c r="CH110" s="13"/>
      <c r="CI110" s="13"/>
      <c r="CJ110" s="13"/>
      <c r="CK110" s="13"/>
      <c r="CL110" s="13"/>
      <c r="CM110" s="13"/>
      <c r="CN110" s="13"/>
      <c r="CO110" s="13"/>
      <c r="CP110" s="13"/>
      <c r="CQ110" s="13"/>
      <c r="CR110" s="13"/>
      <c r="CS110" s="13"/>
      <c r="CT110" s="13"/>
      <c r="CU110" s="13"/>
      <c r="CV110" s="13"/>
      <c r="CW110" s="13"/>
      <c r="CX110" s="13"/>
      <c r="CY110" s="13"/>
      <c r="CZ110" s="13"/>
      <c r="DA110" s="13"/>
      <c r="DB110" s="13"/>
      <c r="DC110" s="13"/>
      <c r="DD110" s="13"/>
      <c r="DE110" s="13"/>
      <c r="DF110" s="13"/>
      <c r="DG110" s="13"/>
      <c r="DH110" s="13"/>
      <c r="DI110" s="13"/>
      <c r="DJ110" s="13"/>
      <c r="DK110" s="13"/>
      <c r="DL110" s="13"/>
      <c r="DM110" s="13"/>
      <c r="DN110" s="13"/>
      <c r="DO110" s="13"/>
      <c r="DP110" s="13"/>
      <c r="DQ110" s="13"/>
      <c r="DR110" s="13"/>
      <c r="DS110" s="13"/>
      <c r="DT110" s="13"/>
      <c r="DU110" s="13"/>
      <c r="DV110" s="13"/>
      <c r="DW110" s="13"/>
      <c r="DX110" s="13"/>
      <c r="DY110" s="13"/>
      <c r="DZ110" s="13"/>
      <c r="EA110" s="13"/>
      <c r="EB110" s="13"/>
      <c r="EC110" s="13"/>
      <c r="ED110" s="13"/>
      <c r="EE110" s="13"/>
      <c r="EF110" s="13"/>
      <c r="EG110" s="13"/>
      <c r="EH110" s="13"/>
      <c r="EI110" s="13"/>
      <c r="EJ110" s="13"/>
      <c r="EK110" s="13"/>
      <c r="EL110" s="13"/>
      <c r="EM110" s="13"/>
      <c r="EN110" s="13"/>
      <c r="EO110" s="13"/>
      <c r="EP110" s="13"/>
      <c r="EQ110" s="13"/>
      <c r="ER110" s="13"/>
      <c r="ES110" s="13"/>
      <c r="ET110" s="13"/>
      <c r="EU110" s="13"/>
      <c r="EV110" s="13"/>
      <c r="EW110" s="13"/>
      <c r="EX110" s="13"/>
      <c r="EY110" s="13"/>
      <c r="EZ110" s="13"/>
      <c r="FA110" s="13"/>
      <c r="FB110" s="13"/>
      <c r="FC110" s="13"/>
      <c r="FD110" s="13"/>
      <c r="FE110" s="13"/>
      <c r="FF110" s="13"/>
      <c r="FG110" s="13"/>
      <c r="FH110" s="13"/>
      <c r="FI110" s="13"/>
      <c r="FJ110" s="13"/>
      <c r="FK110" s="13"/>
      <c r="FL110" s="13"/>
      <c r="FM110" s="13"/>
      <c r="FN110" s="13"/>
      <c r="FO110" s="13"/>
      <c r="FP110" s="13"/>
      <c r="FQ110" s="13"/>
      <c r="FR110" s="13"/>
      <c r="FS110" s="13"/>
      <c r="FT110" s="13"/>
      <c r="FU110" s="13"/>
      <c r="FV110" s="13"/>
      <c r="FW110" s="13"/>
      <c r="FX110" s="13"/>
      <c r="FY110" s="13"/>
      <c r="FZ110" s="13"/>
      <c r="GA110" s="13"/>
      <c r="GB110" s="13"/>
      <c r="GC110" s="13"/>
      <c r="GD110" s="13"/>
      <c r="GE110" s="13"/>
      <c r="GF110" s="13"/>
      <c r="GG110" s="13"/>
      <c r="GH110" s="13"/>
      <c r="GI110" s="13"/>
      <c r="GJ110" s="13"/>
      <c r="GL110" s="145"/>
      <c r="GN110" s="145"/>
      <c r="GO110" s="145"/>
      <c r="GP110" s="145"/>
    </row>
    <row r="111" spans="1:198" ht="15" x14ac:dyDescent="0.25">
      <c r="A111" s="32" t="s">
        <v>51</v>
      </c>
      <c r="B111" s="85"/>
      <c r="C111" s="14">
        <v>37.053392007060694</v>
      </c>
      <c r="D111" s="16">
        <f t="shared" ref="D111:BO111" si="143">D112+D120+D128+D136+D144</f>
        <v>34.631635643000003</v>
      </c>
      <c r="E111" s="16">
        <f t="shared" si="143"/>
        <v>38.153224926999997</v>
      </c>
      <c r="F111" s="16">
        <f t="shared" si="143"/>
        <v>36.120768931000001</v>
      </c>
      <c r="G111" s="16">
        <f t="shared" si="143"/>
        <v>35.314689741000002</v>
      </c>
      <c r="H111" s="16">
        <f t="shared" si="143"/>
        <v>37.978735788999998</v>
      </c>
      <c r="I111" s="16">
        <f t="shared" si="143"/>
        <v>38.426447967000001</v>
      </c>
      <c r="J111" s="16">
        <f t="shared" si="143"/>
        <v>39.684064177000003</v>
      </c>
      <c r="K111" s="16">
        <f t="shared" si="143"/>
        <v>35.532235235999998</v>
      </c>
      <c r="L111" s="16">
        <f t="shared" si="143"/>
        <v>37.821030328999996</v>
      </c>
      <c r="M111" s="16">
        <f t="shared" si="143"/>
        <v>35.814999542000002</v>
      </c>
      <c r="N111" s="16">
        <f t="shared" si="143"/>
        <v>40.170665987999996</v>
      </c>
      <c r="O111" s="16">
        <f t="shared" si="143"/>
        <v>39.149088739</v>
      </c>
      <c r="P111" s="16">
        <f t="shared" si="143"/>
        <v>37.995766027000002</v>
      </c>
      <c r="Q111" s="16">
        <f t="shared" si="143"/>
        <v>40.620237580999998</v>
      </c>
      <c r="R111" s="16">
        <f t="shared" si="143"/>
        <v>39.872033160999997</v>
      </c>
      <c r="S111" s="16">
        <f t="shared" si="143"/>
        <v>38.386472945999998</v>
      </c>
      <c r="T111" s="16">
        <f t="shared" si="143"/>
        <v>36.412649977000001</v>
      </c>
      <c r="U111" s="16">
        <f t="shared" si="143"/>
        <v>39.670394494</v>
      </c>
      <c r="V111" s="16">
        <f t="shared" si="143"/>
        <v>40.697326691000001</v>
      </c>
      <c r="W111" s="16">
        <f t="shared" si="143"/>
        <v>39.057294713999994</v>
      </c>
      <c r="X111" s="16">
        <f t="shared" si="143"/>
        <v>36.977943456999995</v>
      </c>
      <c r="Y111" s="16">
        <f t="shared" si="143"/>
        <v>35.285085090000003</v>
      </c>
      <c r="Z111" s="16">
        <f t="shared" si="143"/>
        <v>38.415888183999996</v>
      </c>
      <c r="AA111" s="16">
        <f t="shared" si="143"/>
        <v>37.061863144</v>
      </c>
      <c r="AB111" s="16">
        <f t="shared" si="143"/>
        <v>38.128168303999999</v>
      </c>
      <c r="AC111" s="16">
        <f t="shared" si="143"/>
        <v>37.346474833000002</v>
      </c>
      <c r="AD111" s="16">
        <f t="shared" si="143"/>
        <v>38.200755885</v>
      </c>
      <c r="AE111" s="16">
        <f t="shared" si="143"/>
        <v>36.180384685</v>
      </c>
      <c r="AF111" s="16">
        <f t="shared" si="143"/>
        <v>35.541839648</v>
      </c>
      <c r="AG111" s="16">
        <f t="shared" si="143"/>
        <v>34.987542961999999</v>
      </c>
      <c r="AH111" s="16">
        <f t="shared" si="143"/>
        <v>35.762411057000001</v>
      </c>
      <c r="AI111" s="16">
        <f t="shared" si="143"/>
        <v>36.741040428000005</v>
      </c>
      <c r="AJ111" s="16">
        <f t="shared" si="143"/>
        <v>36.694746136999996</v>
      </c>
      <c r="AK111" s="16">
        <f t="shared" si="143"/>
        <v>35.810839689999995</v>
      </c>
      <c r="AL111" s="16">
        <f t="shared" si="143"/>
        <v>35.316037114000004</v>
      </c>
      <c r="AM111" s="16">
        <f t="shared" si="143"/>
        <v>33.882972328000001</v>
      </c>
      <c r="AN111" s="16">
        <f t="shared" si="143"/>
        <v>33.213133986000003</v>
      </c>
      <c r="AO111" s="16">
        <f t="shared" si="143"/>
        <v>35.058016788000003</v>
      </c>
      <c r="AP111" s="16">
        <f t="shared" si="143"/>
        <v>35.334093455999998</v>
      </c>
      <c r="AQ111" s="16">
        <f t="shared" si="143"/>
        <v>36.142455091000002</v>
      </c>
      <c r="AR111" s="16">
        <f t="shared" si="143"/>
        <v>35.055180660000005</v>
      </c>
      <c r="AS111" s="16">
        <f t="shared" si="143"/>
        <v>34.288571220000001</v>
      </c>
      <c r="AT111" s="16">
        <f t="shared" si="143"/>
        <v>36.040642449000003</v>
      </c>
      <c r="AU111" s="16">
        <f t="shared" si="143"/>
        <v>35.536577473999998</v>
      </c>
      <c r="AV111" s="16">
        <f t="shared" si="143"/>
        <v>34.127183907000003</v>
      </c>
      <c r="AW111" s="16">
        <f t="shared" si="143"/>
        <v>34.215599933</v>
      </c>
      <c r="AX111" s="16">
        <f t="shared" si="143"/>
        <v>35.305480406000001</v>
      </c>
      <c r="AY111" s="16">
        <f t="shared" si="143"/>
        <v>33.612265512</v>
      </c>
      <c r="AZ111" s="16">
        <f t="shared" si="143"/>
        <v>35.315407277000006</v>
      </c>
      <c r="BA111" s="16">
        <f t="shared" si="143"/>
        <v>35.886351599999998</v>
      </c>
      <c r="BB111" s="16">
        <f t="shared" si="143"/>
        <v>36.570777365000005</v>
      </c>
      <c r="BC111" s="16">
        <f t="shared" si="143"/>
        <v>38.054968847999994</v>
      </c>
      <c r="BD111" s="16">
        <f t="shared" si="143"/>
        <v>36.645795620999998</v>
      </c>
      <c r="BE111" s="16">
        <f t="shared" si="143"/>
        <v>35.335516048999999</v>
      </c>
      <c r="BF111" s="16">
        <f t="shared" si="143"/>
        <v>37.451353423999997</v>
      </c>
      <c r="BG111" s="16">
        <f t="shared" si="143"/>
        <v>37.368424165</v>
      </c>
      <c r="BH111" s="16">
        <f t="shared" si="143"/>
        <v>36.049887608000006</v>
      </c>
      <c r="BI111" s="16">
        <f t="shared" si="143"/>
        <v>36.256330059000007</v>
      </c>
      <c r="BJ111" s="16">
        <f t="shared" si="143"/>
        <v>38.718439386999997</v>
      </c>
      <c r="BK111" s="16">
        <f t="shared" si="143"/>
        <v>38.639446184999997</v>
      </c>
      <c r="BL111" s="16">
        <f t="shared" si="143"/>
        <v>38.042730220000003</v>
      </c>
      <c r="BM111" s="16">
        <f t="shared" si="143"/>
        <v>37.855673256000003</v>
      </c>
      <c r="BN111" s="16">
        <f t="shared" si="143"/>
        <v>39.799043556000001</v>
      </c>
      <c r="BO111" s="16">
        <f t="shared" si="143"/>
        <v>39.974030540000001</v>
      </c>
      <c r="BP111" s="16">
        <f t="shared" ref="BP111:EA111" si="144">BP112+BP120+BP128+BP136+BP144</f>
        <v>40.168916949999996</v>
      </c>
      <c r="BQ111" s="16">
        <f t="shared" si="144"/>
        <v>41.886402671000006</v>
      </c>
      <c r="BR111" s="16">
        <f t="shared" si="144"/>
        <v>41.868422725999999</v>
      </c>
      <c r="BS111" s="16">
        <f t="shared" si="144"/>
        <v>41.298779394</v>
      </c>
      <c r="BT111" s="16">
        <f t="shared" si="144"/>
        <v>39.552889405999998</v>
      </c>
      <c r="BU111" s="16">
        <f t="shared" si="144"/>
        <v>40.330940585</v>
      </c>
      <c r="BV111" s="16">
        <f t="shared" si="144"/>
        <v>40.487165914000002</v>
      </c>
      <c r="BW111" s="16">
        <f t="shared" si="144"/>
        <v>41.362729834000007</v>
      </c>
      <c r="BX111" s="16">
        <f t="shared" si="144"/>
        <v>42.108030012</v>
      </c>
      <c r="BY111" s="16">
        <f t="shared" si="144"/>
        <v>44.656563485000007</v>
      </c>
      <c r="BZ111" s="16">
        <f t="shared" si="144"/>
        <v>44.396512615999995</v>
      </c>
      <c r="CA111" s="16">
        <f t="shared" si="144"/>
        <v>42.672640787000006</v>
      </c>
      <c r="CB111" s="16">
        <f t="shared" si="144"/>
        <v>42.104312326000006</v>
      </c>
      <c r="CC111" s="16">
        <f t="shared" si="144"/>
        <v>43.201709912000005</v>
      </c>
      <c r="CD111" s="16">
        <f t="shared" si="144"/>
        <v>44.423246887000005</v>
      </c>
      <c r="CE111" s="16">
        <f t="shared" si="144"/>
        <v>47.617970694000007</v>
      </c>
      <c r="CF111" s="16">
        <f t="shared" si="144"/>
        <v>45.930920373000006</v>
      </c>
      <c r="CG111" s="16">
        <f t="shared" si="144"/>
        <v>45.77732609600001</v>
      </c>
      <c r="CH111" s="16">
        <f t="shared" si="144"/>
        <v>48.694766995000002</v>
      </c>
      <c r="CI111" s="16">
        <f t="shared" si="144"/>
        <v>47.878317083000006</v>
      </c>
      <c r="CJ111" s="16">
        <f t="shared" si="144"/>
        <v>48.725145620000006</v>
      </c>
      <c r="CK111" s="16">
        <f t="shared" si="144"/>
        <v>49.797207234000005</v>
      </c>
      <c r="CL111" s="16">
        <f t="shared" si="144"/>
        <v>50.122104082000007</v>
      </c>
      <c r="CM111" s="16">
        <f t="shared" si="144"/>
        <v>49.109025731000003</v>
      </c>
      <c r="CN111" s="16">
        <f t="shared" si="144"/>
        <v>49.62833646</v>
      </c>
      <c r="CO111" s="16">
        <f t="shared" si="144"/>
        <v>47.582559977999999</v>
      </c>
      <c r="CP111" s="16">
        <f t="shared" si="144"/>
        <v>51.851650237000001</v>
      </c>
      <c r="CQ111" s="16">
        <f t="shared" si="144"/>
        <v>49.862622186000003</v>
      </c>
      <c r="CR111" s="16">
        <f t="shared" si="144"/>
        <v>50.417640751</v>
      </c>
      <c r="CS111" s="16">
        <f t="shared" si="144"/>
        <v>49.3924594</v>
      </c>
      <c r="CT111" s="16">
        <f t="shared" si="144"/>
        <v>52.719778047999995</v>
      </c>
      <c r="CU111" s="16">
        <f t="shared" si="144"/>
        <v>52.148330041999998</v>
      </c>
      <c r="CV111" s="16">
        <f t="shared" si="144"/>
        <v>50.345595724999995</v>
      </c>
      <c r="CW111" s="16">
        <f t="shared" si="144"/>
        <v>49.922600123000002</v>
      </c>
      <c r="CX111" s="16">
        <f t="shared" si="144"/>
        <v>53.135189324999999</v>
      </c>
      <c r="CY111" s="16">
        <f t="shared" si="144"/>
        <v>52.634398508000004</v>
      </c>
      <c r="CZ111" s="16">
        <f t="shared" si="144"/>
        <v>51.198938418000004</v>
      </c>
      <c r="DA111" s="16">
        <f t="shared" si="144"/>
        <v>51.808730128000008</v>
      </c>
      <c r="DB111" s="16">
        <f t="shared" si="144"/>
        <v>54.190471637999991</v>
      </c>
      <c r="DC111" s="16">
        <f t="shared" si="144"/>
        <v>56.633604378999991</v>
      </c>
      <c r="DD111" s="16">
        <f t="shared" si="144"/>
        <v>53.327302720999995</v>
      </c>
      <c r="DE111" s="16">
        <f t="shared" si="144"/>
        <v>53.275582077999992</v>
      </c>
      <c r="DF111" s="16">
        <f t="shared" si="144"/>
        <v>56.90784653099999</v>
      </c>
      <c r="DG111" s="16">
        <f t="shared" si="144"/>
        <v>55.896186575000002</v>
      </c>
      <c r="DH111" s="16">
        <f t="shared" si="144"/>
        <v>54.506508146999998</v>
      </c>
      <c r="DI111" s="16">
        <f t="shared" si="144"/>
        <v>55.126035829000003</v>
      </c>
      <c r="DJ111" s="16">
        <f t="shared" si="144"/>
        <v>56.645101765</v>
      </c>
      <c r="DK111" s="16">
        <f t="shared" si="144"/>
        <v>56.125511355</v>
      </c>
      <c r="DL111" s="16">
        <f t="shared" si="144"/>
        <v>56.531188667000002</v>
      </c>
      <c r="DM111" s="16">
        <f t="shared" si="144"/>
        <v>57.996680060999999</v>
      </c>
      <c r="DN111" s="16">
        <f t="shared" si="144"/>
        <v>61.467760431000002</v>
      </c>
      <c r="DO111" s="16">
        <f t="shared" si="144"/>
        <v>61.492096666999998</v>
      </c>
      <c r="DP111" s="16">
        <f t="shared" si="144"/>
        <v>59.579595870999995</v>
      </c>
      <c r="DQ111" s="16">
        <f t="shared" si="144"/>
        <v>58.885013178000001</v>
      </c>
      <c r="DR111" s="16">
        <f t="shared" si="144"/>
        <v>62.695793033000001</v>
      </c>
      <c r="DS111" s="16">
        <f t="shared" si="144"/>
        <v>63.323894703000008</v>
      </c>
      <c r="DT111" s="16">
        <f t="shared" si="144"/>
        <v>60.735935032</v>
      </c>
      <c r="DU111" s="16">
        <f t="shared" si="144"/>
        <v>61.384984086000003</v>
      </c>
      <c r="DV111" s="16">
        <f t="shared" si="144"/>
        <v>63.564878094999997</v>
      </c>
      <c r="DW111" s="16">
        <f t="shared" si="144"/>
        <v>64.800252579000016</v>
      </c>
      <c r="DX111" s="16">
        <f t="shared" si="144"/>
        <v>62.069982777000007</v>
      </c>
      <c r="DY111" s="16">
        <f t="shared" si="144"/>
        <v>60.788263152999995</v>
      </c>
      <c r="DZ111" s="16">
        <f t="shared" si="144"/>
        <v>64.680784496000001</v>
      </c>
      <c r="EA111" s="16">
        <f t="shared" si="144"/>
        <v>63.964496699999998</v>
      </c>
      <c r="EB111" s="16">
        <f t="shared" ref="EB111:GF111" si="145">EB112+EB120+EB128+EB136+EB144</f>
        <v>63.161372970999999</v>
      </c>
      <c r="EC111" s="16">
        <f t="shared" si="145"/>
        <v>60.578612669000009</v>
      </c>
      <c r="ED111" s="16">
        <f t="shared" si="145"/>
        <v>65.54278957599999</v>
      </c>
      <c r="EE111" s="16">
        <f t="shared" si="145"/>
        <v>65.232536397999993</v>
      </c>
      <c r="EF111" s="16">
        <f t="shared" si="145"/>
        <v>61.781541837999995</v>
      </c>
      <c r="EG111" s="16">
        <f t="shared" si="145"/>
        <v>62.427814047999995</v>
      </c>
      <c r="EH111" s="16">
        <f t="shared" si="145"/>
        <v>67.423537069000005</v>
      </c>
      <c r="EI111" s="16">
        <f t="shared" si="145"/>
        <v>65.677647277000005</v>
      </c>
      <c r="EJ111" s="16">
        <f t="shared" si="145"/>
        <v>65.015873580000004</v>
      </c>
      <c r="EK111" s="16">
        <f t="shared" si="145"/>
        <v>59.921493759000001</v>
      </c>
      <c r="EL111" s="16">
        <f t="shared" si="145"/>
        <v>63.433381699999998</v>
      </c>
      <c r="EM111" s="16">
        <f t="shared" si="145"/>
        <v>61.007069357000006</v>
      </c>
      <c r="EN111" s="16">
        <f t="shared" si="145"/>
        <v>60.228595022999997</v>
      </c>
      <c r="EO111" s="16">
        <f t="shared" si="145"/>
        <v>60.255436743999994</v>
      </c>
      <c r="EP111" s="16">
        <f t="shared" si="145"/>
        <v>64.230999736000001</v>
      </c>
      <c r="EQ111" s="16">
        <f t="shared" si="145"/>
        <v>60.135785001885829</v>
      </c>
      <c r="ER111" s="16">
        <f t="shared" si="145"/>
        <v>60.504403367562972</v>
      </c>
      <c r="ES111" s="16">
        <f t="shared" si="145"/>
        <v>59.597063477026865</v>
      </c>
      <c r="ET111" s="16">
        <f t="shared" si="145"/>
        <v>64.418611549348256</v>
      </c>
      <c r="EU111" s="16">
        <f t="shared" si="145"/>
        <v>63.777934442583401</v>
      </c>
      <c r="EV111" s="16">
        <f t="shared" si="145"/>
        <v>61.14769305088177</v>
      </c>
      <c r="EW111" s="16">
        <f t="shared" si="145"/>
        <v>60.772186983033563</v>
      </c>
      <c r="EX111" s="16">
        <f t="shared" si="145"/>
        <v>62.293147192656932</v>
      </c>
      <c r="EY111" s="16">
        <f t="shared" si="145"/>
        <v>61.776409109001165</v>
      </c>
      <c r="EZ111" s="16">
        <f t="shared" si="145"/>
        <v>60.386011956569654</v>
      </c>
      <c r="FA111" s="16">
        <f t="shared" si="145"/>
        <v>58.889235913388006</v>
      </c>
      <c r="FB111" s="16">
        <f t="shared" si="145"/>
        <v>63.860057326854239</v>
      </c>
      <c r="FC111" s="16">
        <f t="shared" si="145"/>
        <v>62.539892045053875</v>
      </c>
      <c r="FD111" s="16">
        <f t="shared" si="145"/>
        <v>61.323890362659242</v>
      </c>
      <c r="FE111" s="16">
        <f t="shared" si="145"/>
        <v>60.616519822024102</v>
      </c>
      <c r="FF111" s="16">
        <f t="shared" si="145"/>
        <v>66.172579098798323</v>
      </c>
      <c r="FG111" s="16">
        <f t="shared" si="145"/>
        <v>63.485911763971835</v>
      </c>
      <c r="FH111" s="16">
        <f t="shared" si="145"/>
        <v>61.120159409584467</v>
      </c>
      <c r="FI111" s="16">
        <f t="shared" si="145"/>
        <v>63.696140623037422</v>
      </c>
      <c r="FJ111" s="16">
        <f t="shared" si="145"/>
        <v>66.706244964692246</v>
      </c>
      <c r="FK111" s="16">
        <f t="shared" si="145"/>
        <v>66.299965475772694</v>
      </c>
      <c r="FL111" s="16">
        <f t="shared" si="145"/>
        <v>63.044684990449618</v>
      </c>
      <c r="FM111" s="16">
        <f t="shared" si="145"/>
        <v>63.509271851144916</v>
      </c>
      <c r="FN111" s="16">
        <f t="shared" si="145"/>
        <v>68.765717384201096</v>
      </c>
      <c r="FO111" s="16">
        <f t="shared" si="145"/>
        <v>66.858413400359794</v>
      </c>
      <c r="FP111" s="16">
        <f t="shared" si="145"/>
        <v>64.036788297380113</v>
      </c>
      <c r="FQ111" s="16">
        <f t="shared" si="145"/>
        <v>65.309366153762028</v>
      </c>
      <c r="FR111" s="16">
        <f t="shared" si="145"/>
        <v>70.203173563280799</v>
      </c>
      <c r="FS111" s="16">
        <f t="shared" si="145"/>
        <v>69.914138364425696</v>
      </c>
      <c r="FT111" s="16">
        <f t="shared" si="145"/>
        <v>67.947603259324552</v>
      </c>
      <c r="FU111" s="16">
        <f t="shared" si="145"/>
        <v>67.54158015407269</v>
      </c>
      <c r="FV111" s="16">
        <f t="shared" si="145"/>
        <v>73.781730899661696</v>
      </c>
      <c r="FW111" s="16">
        <f t="shared" si="145"/>
        <v>71.932363733181916</v>
      </c>
      <c r="FX111" s="16">
        <f t="shared" si="145"/>
        <v>69.169070567279135</v>
      </c>
      <c r="FY111" s="16">
        <f t="shared" si="145"/>
        <v>67.694541804096787</v>
      </c>
      <c r="FZ111" s="16">
        <f t="shared" si="145"/>
        <v>74.135561518853734</v>
      </c>
      <c r="GA111" s="16">
        <f t="shared" si="145"/>
        <v>72.771048230509308</v>
      </c>
      <c r="GB111" s="16">
        <f t="shared" si="145"/>
        <v>69.74317949074549</v>
      </c>
      <c r="GC111" s="16">
        <f t="shared" si="145"/>
        <v>69.540411260566117</v>
      </c>
      <c r="GD111" s="16">
        <f t="shared" si="145"/>
        <v>74.576318042602082</v>
      </c>
      <c r="GE111" s="16">
        <f t="shared" si="145"/>
        <v>71.001795978268348</v>
      </c>
      <c r="GF111" s="16">
        <f t="shared" si="145"/>
        <v>50.068832370003562</v>
      </c>
      <c r="GG111" s="16">
        <f t="shared" ref="GG111:GH111" si="146">GG112+GG120+GG128+GG136+GG144</f>
        <v>67.783396281852305</v>
      </c>
      <c r="GH111" s="16">
        <f t="shared" si="146"/>
        <v>74.025414824914563</v>
      </c>
      <c r="GI111" s="16">
        <f t="shared" ref="GI111:GJ111" si="147">GI112+GI120+GI128+GI136+GI144</f>
        <v>70.428984185989208</v>
      </c>
      <c r="GJ111" s="16">
        <f t="shared" si="147"/>
        <v>71.388809977729878</v>
      </c>
      <c r="GK111" s="145"/>
      <c r="GL111" s="145"/>
      <c r="GM111" s="145"/>
      <c r="GN111" s="145"/>
      <c r="GO111" s="145"/>
      <c r="GP111" s="145"/>
    </row>
    <row r="112" spans="1:198" ht="15" x14ac:dyDescent="0.2">
      <c r="A112" s="25" t="s">
        <v>52</v>
      </c>
      <c r="B112" s="84"/>
      <c r="C112" s="15">
        <f>SUM(C114:C118)</f>
        <v>3.2213220310000001</v>
      </c>
      <c r="D112" s="15">
        <f t="shared" ref="D112:BO112" si="148">SUM(D114:D118)</f>
        <v>2.7852076889999999</v>
      </c>
      <c r="E112" s="15">
        <f t="shared" si="148"/>
        <v>3.0166070359999999</v>
      </c>
      <c r="F112" s="15">
        <f t="shared" si="148"/>
        <v>3.5708776039999996</v>
      </c>
      <c r="G112" s="15">
        <f t="shared" si="148"/>
        <v>3.0658536700000005</v>
      </c>
      <c r="H112" s="15">
        <f t="shared" si="148"/>
        <v>2.8870928999999999</v>
      </c>
      <c r="I112" s="15">
        <f t="shared" si="148"/>
        <v>3.0394549529999999</v>
      </c>
      <c r="J112" s="15">
        <f t="shared" si="148"/>
        <v>3.7122341520000002</v>
      </c>
      <c r="K112" s="15">
        <f t="shared" si="148"/>
        <v>3.0016788059999997</v>
      </c>
      <c r="L112" s="15">
        <f t="shared" si="148"/>
        <v>2.8631769499999997</v>
      </c>
      <c r="M112" s="15">
        <f t="shared" si="148"/>
        <v>3.1396280829999998</v>
      </c>
      <c r="N112" s="15">
        <f t="shared" si="148"/>
        <v>3.6939689320000002</v>
      </c>
      <c r="O112" s="15">
        <f t="shared" si="148"/>
        <v>3.7546518779999998</v>
      </c>
      <c r="P112" s="15">
        <f t="shared" si="148"/>
        <v>2.8447633390000004</v>
      </c>
      <c r="Q112" s="15">
        <f t="shared" si="148"/>
        <v>4.1843801320000003</v>
      </c>
      <c r="R112" s="15">
        <f t="shared" si="148"/>
        <v>3.5454862459999998</v>
      </c>
      <c r="S112" s="15">
        <f t="shared" si="148"/>
        <v>3.2781676350000004</v>
      </c>
      <c r="T112" s="15">
        <f t="shared" si="148"/>
        <v>2.9498343660000002</v>
      </c>
      <c r="U112" s="15">
        <f t="shared" si="148"/>
        <v>2.8936227920000004</v>
      </c>
      <c r="V112" s="15">
        <f t="shared" si="148"/>
        <v>3.5863946589999998</v>
      </c>
      <c r="W112" s="15">
        <f t="shared" si="148"/>
        <v>3.7807906219999996</v>
      </c>
      <c r="X112" s="15">
        <f t="shared" si="148"/>
        <v>2.9198007370000001</v>
      </c>
      <c r="Y112" s="15">
        <f t="shared" si="148"/>
        <v>2.7928925189999996</v>
      </c>
      <c r="Z112" s="15">
        <f t="shared" si="148"/>
        <v>3.7069323730000003</v>
      </c>
      <c r="AA112" s="15">
        <f t="shared" si="148"/>
        <v>4.1062548329999995</v>
      </c>
      <c r="AB112" s="15">
        <f t="shared" si="148"/>
        <v>3.7576982879999998</v>
      </c>
      <c r="AC112" s="15">
        <f t="shared" si="148"/>
        <v>3.4273247480000002</v>
      </c>
      <c r="AD112" s="15">
        <f t="shared" si="148"/>
        <v>3.7737950099999997</v>
      </c>
      <c r="AE112" s="15">
        <f t="shared" si="148"/>
        <v>3.7229620900000002</v>
      </c>
      <c r="AF112" s="15">
        <f t="shared" si="148"/>
        <v>3.5679514639999996</v>
      </c>
      <c r="AG112" s="15">
        <f t="shared" si="148"/>
        <v>3.3441873929999995</v>
      </c>
      <c r="AH112" s="15">
        <f t="shared" si="148"/>
        <v>3.5162728160000003</v>
      </c>
      <c r="AI112" s="15">
        <f t="shared" si="148"/>
        <v>4.1144607609999992</v>
      </c>
      <c r="AJ112" s="15">
        <f t="shared" si="148"/>
        <v>3.9987063489999999</v>
      </c>
      <c r="AK112" s="15">
        <f t="shared" si="148"/>
        <v>3.6235891009999999</v>
      </c>
      <c r="AL112" s="15">
        <f t="shared" si="148"/>
        <v>3.6414455949999995</v>
      </c>
      <c r="AM112" s="15">
        <f t="shared" si="148"/>
        <v>3.5733778000000003</v>
      </c>
      <c r="AN112" s="15">
        <f t="shared" si="148"/>
        <v>3.7307960170000003</v>
      </c>
      <c r="AO112" s="15">
        <f t="shared" si="148"/>
        <v>3.4682641619999997</v>
      </c>
      <c r="AP112" s="15">
        <f t="shared" si="148"/>
        <v>3.8087214550000001</v>
      </c>
      <c r="AQ112" s="15">
        <f t="shared" si="148"/>
        <v>3.8611625470000002</v>
      </c>
      <c r="AR112" s="15">
        <f t="shared" si="148"/>
        <v>3.641095113</v>
      </c>
      <c r="AS112" s="15">
        <f t="shared" si="148"/>
        <v>3.5911615289999999</v>
      </c>
      <c r="AT112" s="15">
        <f t="shared" si="148"/>
        <v>3.6522847609999998</v>
      </c>
      <c r="AU112" s="15">
        <f t="shared" si="148"/>
        <v>3.8808395219999996</v>
      </c>
      <c r="AV112" s="15">
        <f t="shared" si="148"/>
        <v>3.5993253280000004</v>
      </c>
      <c r="AW112" s="15">
        <f t="shared" si="148"/>
        <v>3.3864873549999999</v>
      </c>
      <c r="AX112" s="15">
        <f t="shared" si="148"/>
        <v>3.7999935999999996</v>
      </c>
      <c r="AY112" s="15">
        <f t="shared" si="148"/>
        <v>3.6683047919999998</v>
      </c>
      <c r="AZ112" s="15">
        <f t="shared" si="148"/>
        <v>3.2593067609999999</v>
      </c>
      <c r="BA112" s="15">
        <f t="shared" si="148"/>
        <v>3.5297494270000001</v>
      </c>
      <c r="BB112" s="15">
        <f t="shared" si="148"/>
        <v>3.5767345769999999</v>
      </c>
      <c r="BC112" s="15">
        <f t="shared" si="148"/>
        <v>5.138298153</v>
      </c>
      <c r="BD112" s="15">
        <f t="shared" si="148"/>
        <v>4.1091145309999995</v>
      </c>
      <c r="BE112" s="15">
        <f t="shared" si="148"/>
        <v>3.0203974429999998</v>
      </c>
      <c r="BF112" s="15">
        <f t="shared" si="148"/>
        <v>3.452548728</v>
      </c>
      <c r="BG112" s="15">
        <f t="shared" si="148"/>
        <v>3.3911559919999998</v>
      </c>
      <c r="BH112" s="15">
        <f t="shared" si="148"/>
        <v>3.0045082110000001</v>
      </c>
      <c r="BI112" s="15">
        <f t="shared" si="148"/>
        <v>3.0765236549999999</v>
      </c>
      <c r="BJ112" s="15">
        <f t="shared" si="148"/>
        <v>3.0588285660000003</v>
      </c>
      <c r="BK112" s="15">
        <f t="shared" si="148"/>
        <v>3.6814614199999998</v>
      </c>
      <c r="BL112" s="15">
        <f t="shared" si="148"/>
        <v>3.443289563</v>
      </c>
      <c r="BM112" s="15">
        <f t="shared" si="148"/>
        <v>3.7293465649999997</v>
      </c>
      <c r="BN112" s="15">
        <f t="shared" si="148"/>
        <v>3.6423509489999999</v>
      </c>
      <c r="BO112" s="15">
        <f t="shared" si="148"/>
        <v>3.9704420680000001</v>
      </c>
      <c r="BP112" s="15">
        <f t="shared" ref="BP112:EA112" si="149">SUM(BP114:BP118)</f>
        <v>3.6855543799999997</v>
      </c>
      <c r="BQ112" s="15">
        <f t="shared" si="149"/>
        <v>4.3676654509999997</v>
      </c>
      <c r="BR112" s="15">
        <f t="shared" si="149"/>
        <v>3.5988613970000003</v>
      </c>
      <c r="BS112" s="15">
        <f t="shared" si="149"/>
        <v>3.716195226</v>
      </c>
      <c r="BT112" s="15">
        <f t="shared" si="149"/>
        <v>3.579820931</v>
      </c>
      <c r="BU112" s="15">
        <f t="shared" si="149"/>
        <v>3.3079585929999999</v>
      </c>
      <c r="BV112" s="15">
        <f t="shared" si="149"/>
        <v>3.3373312239999997</v>
      </c>
      <c r="BW112" s="15">
        <f t="shared" si="149"/>
        <v>3.9681353050000001</v>
      </c>
      <c r="BX112" s="15">
        <f t="shared" si="149"/>
        <v>3.2137646119999999</v>
      </c>
      <c r="BY112" s="15">
        <f t="shared" si="149"/>
        <v>4.2587020100000004</v>
      </c>
      <c r="BZ112" s="15">
        <f t="shared" si="149"/>
        <v>4.0714322459999996</v>
      </c>
      <c r="CA112" s="15">
        <f t="shared" si="149"/>
        <v>4.2372789510000004</v>
      </c>
      <c r="CB112" s="15">
        <f t="shared" si="149"/>
        <v>3.7696254940000005</v>
      </c>
      <c r="CC112" s="15">
        <f t="shared" si="149"/>
        <v>3.7822565330000004</v>
      </c>
      <c r="CD112" s="15">
        <f t="shared" si="149"/>
        <v>3.9148439929999999</v>
      </c>
      <c r="CE112" s="15">
        <f t="shared" si="149"/>
        <v>4.1862376820000007</v>
      </c>
      <c r="CF112" s="15">
        <f t="shared" si="149"/>
        <v>3.7832835659999997</v>
      </c>
      <c r="CG112" s="15">
        <f t="shared" si="149"/>
        <v>4.0979174520000008</v>
      </c>
      <c r="CH112" s="15">
        <f t="shared" si="149"/>
        <v>4.2105410709999997</v>
      </c>
      <c r="CI112" s="15">
        <f t="shared" si="149"/>
        <v>4.4995888099999997</v>
      </c>
      <c r="CJ112" s="15">
        <f t="shared" si="149"/>
        <v>4.4149560760000002</v>
      </c>
      <c r="CK112" s="15">
        <f t="shared" si="149"/>
        <v>3.6487603389999999</v>
      </c>
      <c r="CL112" s="15">
        <f t="shared" si="149"/>
        <v>4.2342855640000003</v>
      </c>
      <c r="CM112" s="15">
        <f t="shared" si="149"/>
        <v>4.6162068559999998</v>
      </c>
      <c r="CN112" s="15">
        <f t="shared" si="149"/>
        <v>4.3583076820000004</v>
      </c>
      <c r="CO112" s="15">
        <f t="shared" si="149"/>
        <v>3.9871151930000002</v>
      </c>
      <c r="CP112" s="15">
        <f t="shared" si="149"/>
        <v>4.2977786789999994</v>
      </c>
      <c r="CQ112" s="15">
        <f t="shared" si="149"/>
        <v>4.6391079089999998</v>
      </c>
      <c r="CR112" s="15">
        <f t="shared" si="149"/>
        <v>4.8442992179999997</v>
      </c>
      <c r="CS112" s="15">
        <f t="shared" si="149"/>
        <v>4.6645351459999995</v>
      </c>
      <c r="CT112" s="15">
        <f t="shared" si="149"/>
        <v>4.5079589489999998</v>
      </c>
      <c r="CU112" s="15">
        <f t="shared" si="149"/>
        <v>4.9277603650000001</v>
      </c>
      <c r="CV112" s="15">
        <f t="shared" si="149"/>
        <v>5.1074168909999997</v>
      </c>
      <c r="CW112" s="15">
        <f t="shared" si="149"/>
        <v>4.7072127349999997</v>
      </c>
      <c r="CX112" s="15">
        <f t="shared" si="149"/>
        <v>4.9404549190000004</v>
      </c>
      <c r="CY112" s="15">
        <f t="shared" si="149"/>
        <v>5.2403135890000003</v>
      </c>
      <c r="CZ112" s="15">
        <f t="shared" si="149"/>
        <v>5.030473712</v>
      </c>
      <c r="DA112" s="15">
        <f t="shared" si="149"/>
        <v>5.2851302169999999</v>
      </c>
      <c r="DB112" s="15">
        <f t="shared" si="149"/>
        <v>5.0254692470000002</v>
      </c>
      <c r="DC112" s="15">
        <f t="shared" si="149"/>
        <v>5.1127887579999998</v>
      </c>
      <c r="DD112" s="15">
        <f t="shared" si="149"/>
        <v>4.8055554269999998</v>
      </c>
      <c r="DE112" s="15">
        <f t="shared" si="149"/>
        <v>4.6247701699999997</v>
      </c>
      <c r="DF112" s="15">
        <f t="shared" si="149"/>
        <v>4.9726500099999997</v>
      </c>
      <c r="DG112" s="15">
        <f t="shared" si="149"/>
        <v>5.0218515609999992</v>
      </c>
      <c r="DH112" s="15">
        <f t="shared" si="149"/>
        <v>4.5976733740000002</v>
      </c>
      <c r="DI112" s="15">
        <f t="shared" si="149"/>
        <v>5.0641251939999998</v>
      </c>
      <c r="DJ112" s="15">
        <f t="shared" si="149"/>
        <v>5.0803932889999999</v>
      </c>
      <c r="DK112" s="15">
        <f t="shared" si="149"/>
        <v>5.3583813840000003</v>
      </c>
      <c r="DL112" s="15">
        <f t="shared" si="149"/>
        <v>5.3491201000000004</v>
      </c>
      <c r="DM112" s="15">
        <f t="shared" si="149"/>
        <v>5.3267295260000003</v>
      </c>
      <c r="DN112" s="15">
        <f t="shared" si="149"/>
        <v>5.7606866640000005</v>
      </c>
      <c r="DO112" s="15">
        <f t="shared" si="149"/>
        <v>6.3340886930000009</v>
      </c>
      <c r="DP112" s="15">
        <f t="shared" si="149"/>
        <v>6.0163251720000011</v>
      </c>
      <c r="DQ112" s="15">
        <f t="shared" si="149"/>
        <v>5.2667017730000003</v>
      </c>
      <c r="DR112" s="15">
        <f t="shared" si="149"/>
        <v>5.5669998590000001</v>
      </c>
      <c r="DS112" s="15">
        <f t="shared" si="149"/>
        <v>5.5572397760000003</v>
      </c>
      <c r="DT112" s="15">
        <f t="shared" si="149"/>
        <v>5.2298595820000005</v>
      </c>
      <c r="DU112" s="15">
        <f t="shared" si="149"/>
        <v>4.7158961919999998</v>
      </c>
      <c r="DV112" s="15">
        <f t="shared" si="149"/>
        <v>5.3541822310000002</v>
      </c>
      <c r="DW112" s="15">
        <f t="shared" si="149"/>
        <v>5.8088963570000001</v>
      </c>
      <c r="DX112" s="15">
        <f t="shared" si="149"/>
        <v>5.5032722889999999</v>
      </c>
      <c r="DY112" s="15">
        <f t="shared" si="149"/>
        <v>5.488081362</v>
      </c>
      <c r="DZ112" s="15">
        <f t="shared" si="149"/>
        <v>5.5664602789999993</v>
      </c>
      <c r="EA112" s="15">
        <f t="shared" si="149"/>
        <v>5.7761423509999998</v>
      </c>
      <c r="EB112" s="15">
        <f t="shared" ref="EB112:GE112" si="150">SUM(EB114:EB118)</f>
        <v>5.2055702440000005</v>
      </c>
      <c r="EC112" s="15">
        <f t="shared" si="150"/>
        <v>5.4501111470000003</v>
      </c>
      <c r="ED112" s="15">
        <f t="shared" si="150"/>
        <v>5.475769273</v>
      </c>
      <c r="EE112" s="15">
        <f t="shared" si="150"/>
        <v>5.6611605670000005</v>
      </c>
      <c r="EF112" s="15">
        <f t="shared" si="150"/>
        <v>5.1086479740000001</v>
      </c>
      <c r="EG112" s="15">
        <f t="shared" si="150"/>
        <v>5.3760282580000007</v>
      </c>
      <c r="EH112" s="15">
        <f t="shared" si="150"/>
        <v>5.4784027829999999</v>
      </c>
      <c r="EI112" s="15">
        <f t="shared" si="150"/>
        <v>5.5022690320000001</v>
      </c>
      <c r="EJ112" s="15">
        <f t="shared" si="150"/>
        <v>4.5274747949999998</v>
      </c>
      <c r="EK112" s="15">
        <f t="shared" si="150"/>
        <v>5.4040540550000005</v>
      </c>
      <c r="EL112" s="15">
        <f t="shared" si="150"/>
        <v>4.6547404070000002</v>
      </c>
      <c r="EM112" s="15">
        <f t="shared" si="150"/>
        <v>5.2053486750000006</v>
      </c>
      <c r="EN112" s="15">
        <f t="shared" si="150"/>
        <v>4.7728659760000003</v>
      </c>
      <c r="EO112" s="15">
        <f t="shared" si="150"/>
        <v>4.1930928620000003</v>
      </c>
      <c r="EP112" s="15">
        <f t="shared" si="150"/>
        <v>4.025517217</v>
      </c>
      <c r="EQ112" s="15">
        <f t="shared" si="150"/>
        <v>3.8193667435333589</v>
      </c>
      <c r="ER112" s="15">
        <f t="shared" si="150"/>
        <v>3.8667993083974634</v>
      </c>
      <c r="ES112" s="15">
        <f t="shared" si="150"/>
        <v>3.76761494744304</v>
      </c>
      <c r="ET112" s="15">
        <f t="shared" si="150"/>
        <v>4.2902476617089507</v>
      </c>
      <c r="EU112" s="15">
        <f t="shared" si="150"/>
        <v>4.5210718330975146</v>
      </c>
      <c r="EV112" s="15">
        <f t="shared" si="150"/>
        <v>3.9040325443619879</v>
      </c>
      <c r="EW112" s="15">
        <f t="shared" si="150"/>
        <v>4.342482829498195</v>
      </c>
      <c r="EX112" s="15">
        <f t="shared" si="150"/>
        <v>4.7221129970752846</v>
      </c>
      <c r="EY112" s="15">
        <f t="shared" si="150"/>
        <v>4.6674855001695459</v>
      </c>
      <c r="EZ112" s="15">
        <f t="shared" si="150"/>
        <v>4.4760836774330501</v>
      </c>
      <c r="FA112" s="15">
        <f t="shared" si="150"/>
        <v>4.2943418082724785</v>
      </c>
      <c r="FB112" s="15">
        <f t="shared" si="150"/>
        <v>4.9027602065411386</v>
      </c>
      <c r="FC112" s="15">
        <f t="shared" si="150"/>
        <v>4.9262994857773093</v>
      </c>
      <c r="FD112" s="15">
        <f t="shared" si="150"/>
        <v>5.0893993575506942</v>
      </c>
      <c r="FE112" s="15">
        <f t="shared" si="150"/>
        <v>4.4063251961845875</v>
      </c>
      <c r="FF112" s="15">
        <f t="shared" si="150"/>
        <v>5.2489645632773207</v>
      </c>
      <c r="FG112" s="15">
        <f t="shared" si="150"/>
        <v>5.0993972318734651</v>
      </c>
      <c r="FH112" s="15">
        <f t="shared" si="150"/>
        <v>4.9814707049318132</v>
      </c>
      <c r="FI112" s="15">
        <f t="shared" si="150"/>
        <v>4.4818123968523906</v>
      </c>
      <c r="FJ112" s="15">
        <f t="shared" si="150"/>
        <v>5.5975213658119314</v>
      </c>
      <c r="FK112" s="15">
        <f t="shared" si="150"/>
        <v>4.9020691603336006</v>
      </c>
      <c r="FL112" s="15">
        <f t="shared" si="150"/>
        <v>4.2755786212931515</v>
      </c>
      <c r="FM112" s="15">
        <f t="shared" si="150"/>
        <v>4.63621897102185</v>
      </c>
      <c r="FN112" s="15">
        <f t="shared" si="150"/>
        <v>5.0911672669766759</v>
      </c>
      <c r="FO112" s="15">
        <f t="shared" si="150"/>
        <v>4.9652096726526826</v>
      </c>
      <c r="FP112" s="15">
        <f t="shared" si="150"/>
        <v>4.4637183129976439</v>
      </c>
      <c r="FQ112" s="15">
        <f t="shared" si="150"/>
        <v>4.5536590895114495</v>
      </c>
      <c r="FR112" s="15">
        <f t="shared" si="150"/>
        <v>4.8896730220808244</v>
      </c>
      <c r="FS112" s="15">
        <f t="shared" si="150"/>
        <v>3.9672580135978919</v>
      </c>
      <c r="FT112" s="15">
        <f t="shared" si="150"/>
        <v>3.9776340712921052</v>
      </c>
      <c r="FU112" s="15">
        <f t="shared" si="150"/>
        <v>3.9843583724556151</v>
      </c>
      <c r="FV112" s="15">
        <f t="shared" si="150"/>
        <v>4.872062305790422</v>
      </c>
      <c r="FW112" s="15">
        <f t="shared" si="150"/>
        <v>4.2699336623785165</v>
      </c>
      <c r="FX112" s="15">
        <f t="shared" si="150"/>
        <v>4.1120904435335381</v>
      </c>
      <c r="FY112" s="15">
        <f t="shared" si="150"/>
        <v>4.2675604651454888</v>
      </c>
      <c r="FZ112" s="15">
        <f t="shared" si="150"/>
        <v>3.9388993236211709</v>
      </c>
      <c r="GA112" s="15">
        <f t="shared" si="150"/>
        <v>5.6118666505836732</v>
      </c>
      <c r="GB112" s="15">
        <f t="shared" si="150"/>
        <v>5.1335184516211632</v>
      </c>
      <c r="GC112" s="15">
        <f t="shared" si="150"/>
        <v>5.4593797962468482</v>
      </c>
      <c r="GD112" s="15">
        <f t="shared" si="150"/>
        <v>5.8236627294033179</v>
      </c>
      <c r="GE112" s="15">
        <f t="shared" si="150"/>
        <v>5.7954917899897547</v>
      </c>
      <c r="GF112" s="15">
        <f t="shared" ref="GF112:GG112" si="151">SUM(GF114:GF118)</f>
        <v>4.6665280358508214</v>
      </c>
      <c r="GG112" s="15">
        <f t="shared" si="151"/>
        <v>5.5845533716297808</v>
      </c>
      <c r="GH112" s="15">
        <f t="shared" ref="GH112:GI112" si="152">SUM(GH114:GH118)</f>
        <v>5.736553739777901</v>
      </c>
      <c r="GI112" s="15">
        <f t="shared" si="152"/>
        <v>5.7645381123264441</v>
      </c>
      <c r="GJ112" s="15">
        <f t="shared" ref="GJ112" si="153">SUM(GJ114:GJ118)</f>
        <v>5.5361203534293235</v>
      </c>
      <c r="GK112" s="145"/>
      <c r="GL112" s="145"/>
      <c r="GM112" s="145"/>
      <c r="GN112" s="145"/>
      <c r="GO112" s="145"/>
      <c r="GP112" s="145"/>
    </row>
    <row r="113" spans="1:198" ht="15" x14ac:dyDescent="0.25">
      <c r="A113" s="35" t="s">
        <v>24</v>
      </c>
      <c r="B113" s="88"/>
      <c r="C113" s="13">
        <f>SUM(C114:C115)</f>
        <v>1.3962272630000001</v>
      </c>
      <c r="D113" s="13">
        <f t="shared" ref="D113:BO113" si="154">SUM(D114:D115)</f>
        <v>1.290585801</v>
      </c>
      <c r="E113" s="13">
        <f t="shared" si="154"/>
        <v>1.383724124</v>
      </c>
      <c r="F113" s="13">
        <f t="shared" si="154"/>
        <v>1.571424712</v>
      </c>
      <c r="G113" s="13">
        <f t="shared" si="154"/>
        <v>1.453771562</v>
      </c>
      <c r="H113" s="13">
        <f t="shared" si="154"/>
        <v>1.3918298600000001</v>
      </c>
      <c r="I113" s="13">
        <f t="shared" si="154"/>
        <v>1.3986920169999999</v>
      </c>
      <c r="J113" s="13">
        <f t="shared" si="154"/>
        <v>1.6475619480000001</v>
      </c>
      <c r="K113" s="13">
        <f t="shared" si="154"/>
        <v>1.328893484</v>
      </c>
      <c r="L113" s="13">
        <f t="shared" si="154"/>
        <v>1.3229771429999999</v>
      </c>
      <c r="M113" s="13">
        <f t="shared" si="154"/>
        <v>1.430111634</v>
      </c>
      <c r="N113" s="13">
        <f t="shared" si="154"/>
        <v>1.5270787530000001</v>
      </c>
      <c r="O113" s="13">
        <f t="shared" si="154"/>
        <v>1.7041947089999998</v>
      </c>
      <c r="P113" s="13">
        <f t="shared" si="154"/>
        <v>1.213856416</v>
      </c>
      <c r="Q113" s="13">
        <f t="shared" si="154"/>
        <v>1.42963504</v>
      </c>
      <c r="R113" s="13">
        <f t="shared" si="154"/>
        <v>1.4901288319999999</v>
      </c>
      <c r="S113" s="13">
        <f t="shared" si="154"/>
        <v>1.4803431730000001</v>
      </c>
      <c r="T113" s="13">
        <f t="shared" si="154"/>
        <v>1.4224472240000001</v>
      </c>
      <c r="U113" s="13">
        <f t="shared" si="154"/>
        <v>1.345636319</v>
      </c>
      <c r="V113" s="13">
        <f t="shared" si="154"/>
        <v>1.48170829</v>
      </c>
      <c r="W113" s="13">
        <f t="shared" si="154"/>
        <v>1.600955433</v>
      </c>
      <c r="X113" s="13">
        <f t="shared" si="154"/>
        <v>1.2200633839999999</v>
      </c>
      <c r="Y113" s="13">
        <f t="shared" si="154"/>
        <v>1.224208403</v>
      </c>
      <c r="Z113" s="13">
        <f t="shared" si="154"/>
        <v>1.3471372160000001</v>
      </c>
      <c r="AA113" s="13">
        <f t="shared" si="154"/>
        <v>1.412720311</v>
      </c>
      <c r="AB113" s="13">
        <f t="shared" si="154"/>
        <v>1.3051462549999999</v>
      </c>
      <c r="AC113" s="13">
        <f t="shared" si="154"/>
        <v>1.3225371270000001</v>
      </c>
      <c r="AD113" s="13">
        <f t="shared" si="154"/>
        <v>1.4602235569999999</v>
      </c>
      <c r="AE113" s="13">
        <f t="shared" si="154"/>
        <v>1.3895930160000001</v>
      </c>
      <c r="AF113" s="13">
        <f t="shared" si="154"/>
        <v>1.2470050289999999</v>
      </c>
      <c r="AG113" s="13">
        <f t="shared" si="154"/>
        <v>1.325093922</v>
      </c>
      <c r="AH113" s="13">
        <f t="shared" si="154"/>
        <v>1.2739176480000001</v>
      </c>
      <c r="AI113" s="13">
        <f t="shared" si="154"/>
        <v>1.426992826</v>
      </c>
      <c r="AJ113" s="13">
        <f t="shared" si="154"/>
        <v>1.351820939</v>
      </c>
      <c r="AK113" s="13">
        <f t="shared" si="154"/>
        <v>1.381041105</v>
      </c>
      <c r="AL113" s="13">
        <f t="shared" si="154"/>
        <v>1.372933221</v>
      </c>
      <c r="AM113" s="13">
        <f t="shared" si="154"/>
        <v>1.3229553590000001</v>
      </c>
      <c r="AN113" s="13">
        <f t="shared" si="154"/>
        <v>1.283949161</v>
      </c>
      <c r="AO113" s="13">
        <f t="shared" si="154"/>
        <v>1.3136864239999999</v>
      </c>
      <c r="AP113" s="13">
        <f t="shared" si="154"/>
        <v>1.302843067</v>
      </c>
      <c r="AQ113" s="13">
        <f t="shared" si="154"/>
        <v>1.354687932</v>
      </c>
      <c r="AR113" s="13">
        <f t="shared" si="154"/>
        <v>1.230122223</v>
      </c>
      <c r="AS113" s="13">
        <f t="shared" si="154"/>
        <v>1.293500138</v>
      </c>
      <c r="AT113" s="13">
        <f t="shared" si="154"/>
        <v>1.2599245559999999</v>
      </c>
      <c r="AU113" s="13">
        <f t="shared" si="154"/>
        <v>1.270587004</v>
      </c>
      <c r="AV113" s="13">
        <f t="shared" si="154"/>
        <v>1.152517572</v>
      </c>
      <c r="AW113" s="13">
        <f t="shared" si="154"/>
        <v>1.111334533</v>
      </c>
      <c r="AX113" s="13">
        <f t="shared" si="154"/>
        <v>1.540565889</v>
      </c>
      <c r="AY113" s="13">
        <f t="shared" si="154"/>
        <v>1.229828709</v>
      </c>
      <c r="AZ113" s="13">
        <f t="shared" si="154"/>
        <v>0.95378075499999992</v>
      </c>
      <c r="BA113" s="13">
        <f t="shared" si="154"/>
        <v>1.1139299579999999</v>
      </c>
      <c r="BB113" s="13">
        <f t="shared" si="154"/>
        <v>1.0612489649999999</v>
      </c>
      <c r="BC113" s="13">
        <f t="shared" si="154"/>
        <v>2.7898314979999999</v>
      </c>
      <c r="BD113" s="13">
        <f t="shared" si="154"/>
        <v>1.7487342459999999</v>
      </c>
      <c r="BE113" s="13">
        <f t="shared" si="154"/>
        <v>0.92452241099999999</v>
      </c>
      <c r="BF113" s="13">
        <f t="shared" si="154"/>
        <v>0.97248384900000007</v>
      </c>
      <c r="BG113" s="13">
        <f t="shared" si="154"/>
        <v>0.96647732199999992</v>
      </c>
      <c r="BH113" s="13">
        <f t="shared" si="154"/>
        <v>0.85644031799999998</v>
      </c>
      <c r="BI113" s="13">
        <f t="shared" si="154"/>
        <v>0.87940954500000001</v>
      </c>
      <c r="BJ113" s="13">
        <f t="shared" si="154"/>
        <v>0.88147981500000006</v>
      </c>
      <c r="BK113" s="13">
        <f t="shared" si="154"/>
        <v>0.95327561099999991</v>
      </c>
      <c r="BL113" s="13">
        <f t="shared" si="154"/>
        <v>0.89226072600000006</v>
      </c>
      <c r="BM113" s="13">
        <f t="shared" si="154"/>
        <v>0.91850404099999994</v>
      </c>
      <c r="BN113" s="13">
        <f t="shared" si="154"/>
        <v>0.95600728600000007</v>
      </c>
      <c r="BO113" s="13">
        <f t="shared" si="154"/>
        <v>0.95383418799999997</v>
      </c>
      <c r="BP113" s="13">
        <f t="shared" ref="BP113:EA113" si="155">SUM(BP114:BP115)</f>
        <v>0.890932477</v>
      </c>
      <c r="BQ113" s="13">
        <f t="shared" si="155"/>
        <v>0.94203569700000001</v>
      </c>
      <c r="BR113" s="13">
        <f t="shared" si="155"/>
        <v>0.856977349</v>
      </c>
      <c r="BS113" s="13">
        <f t="shared" si="155"/>
        <v>0.88587841999999994</v>
      </c>
      <c r="BT113" s="13">
        <f t="shared" si="155"/>
        <v>0.80588971200000004</v>
      </c>
      <c r="BU113" s="13">
        <f t="shared" si="155"/>
        <v>0.85925451600000002</v>
      </c>
      <c r="BV113" s="13">
        <f t="shared" si="155"/>
        <v>0.81947200099999995</v>
      </c>
      <c r="BW113" s="13">
        <f t="shared" si="155"/>
        <v>0.80166949900000006</v>
      </c>
      <c r="BX113" s="13">
        <f t="shared" si="155"/>
        <v>0.74846516499999993</v>
      </c>
      <c r="BY113" s="13">
        <f t="shared" si="155"/>
        <v>0.75941580900000005</v>
      </c>
      <c r="BZ113" s="13">
        <f t="shared" si="155"/>
        <v>0.78355127600000007</v>
      </c>
      <c r="CA113" s="13">
        <f t="shared" si="155"/>
        <v>0.76590261599999998</v>
      </c>
      <c r="CB113" s="13">
        <f t="shared" si="155"/>
        <v>0.70429484600000003</v>
      </c>
      <c r="CC113" s="13">
        <f t="shared" si="155"/>
        <v>0.71341501900000004</v>
      </c>
      <c r="CD113" s="13">
        <f t="shared" si="155"/>
        <v>0.72312983399999997</v>
      </c>
      <c r="CE113" s="13">
        <f t="shared" si="155"/>
        <v>0.71018634200000008</v>
      </c>
      <c r="CF113" s="13">
        <f t="shared" si="155"/>
        <v>0.67308051000000002</v>
      </c>
      <c r="CG113" s="13">
        <f t="shared" si="155"/>
        <v>0.67126657999999995</v>
      </c>
      <c r="CH113" s="13">
        <f t="shared" si="155"/>
        <v>0.68953551099999999</v>
      </c>
      <c r="CI113" s="13">
        <f t="shared" si="155"/>
        <v>0.68220027799999994</v>
      </c>
      <c r="CJ113" s="13">
        <f t="shared" si="155"/>
        <v>0.64055469399999998</v>
      </c>
      <c r="CK113" s="13">
        <f t="shared" si="155"/>
        <v>0.65955984400000001</v>
      </c>
      <c r="CL113" s="13">
        <f t="shared" si="155"/>
        <v>0.63493274900000007</v>
      </c>
      <c r="CM113" s="13">
        <f t="shared" si="155"/>
        <v>0.59945749599999998</v>
      </c>
      <c r="CN113" s="13">
        <f t="shared" si="155"/>
        <v>0.532044501</v>
      </c>
      <c r="CO113" s="13">
        <f t="shared" si="155"/>
        <v>0.54263394199999992</v>
      </c>
      <c r="CP113" s="13">
        <f t="shared" si="155"/>
        <v>0.56021057799999996</v>
      </c>
      <c r="CQ113" s="13">
        <f t="shared" si="155"/>
        <v>0.56977319399999993</v>
      </c>
      <c r="CR113" s="13">
        <f t="shared" si="155"/>
        <v>0.49597216200000005</v>
      </c>
      <c r="CS113" s="13">
        <f t="shared" si="155"/>
        <v>0.53624737499999997</v>
      </c>
      <c r="CT113" s="13">
        <f t="shared" si="155"/>
        <v>0.55845222999999999</v>
      </c>
      <c r="CU113" s="13">
        <f t="shared" si="155"/>
        <v>0.56031738800000008</v>
      </c>
      <c r="CV113" s="13">
        <f t="shared" si="155"/>
        <v>0.52043658999999998</v>
      </c>
      <c r="CW113" s="13">
        <f t="shared" si="155"/>
        <v>0.53577979399999998</v>
      </c>
      <c r="CX113" s="13">
        <f t="shared" si="155"/>
        <v>0.55394214600000002</v>
      </c>
      <c r="CY113" s="13">
        <f t="shared" si="155"/>
        <v>0.574759986</v>
      </c>
      <c r="CZ113" s="13">
        <f t="shared" si="155"/>
        <v>0.53164052900000003</v>
      </c>
      <c r="DA113" s="13">
        <f t="shared" si="155"/>
        <v>0.55523600100000003</v>
      </c>
      <c r="DB113" s="13">
        <f t="shared" si="155"/>
        <v>0.54402588900000004</v>
      </c>
      <c r="DC113" s="13">
        <f t="shared" si="155"/>
        <v>0.57041341600000006</v>
      </c>
      <c r="DD113" s="13">
        <f t="shared" si="155"/>
        <v>0.51750037699999996</v>
      </c>
      <c r="DE113" s="13">
        <f t="shared" si="155"/>
        <v>0.541633421</v>
      </c>
      <c r="DF113" s="13">
        <f t="shared" si="155"/>
        <v>0.53733428300000008</v>
      </c>
      <c r="DG113" s="13">
        <f t="shared" si="155"/>
        <v>0.56781682699999991</v>
      </c>
      <c r="DH113" s="13">
        <f t="shared" si="155"/>
        <v>0.52450165800000004</v>
      </c>
      <c r="DI113" s="13">
        <f t="shared" si="155"/>
        <v>0.55185329799999994</v>
      </c>
      <c r="DJ113" s="13">
        <f t="shared" si="155"/>
        <v>0.54952178699999998</v>
      </c>
      <c r="DK113" s="13">
        <f t="shared" si="155"/>
        <v>0.56430991600000002</v>
      </c>
      <c r="DL113" s="13">
        <f t="shared" si="155"/>
        <v>0.55824360299999998</v>
      </c>
      <c r="DM113" s="13">
        <f t="shared" si="155"/>
        <v>0.57419812699999995</v>
      </c>
      <c r="DN113" s="13">
        <f t="shared" si="155"/>
        <v>0.59206578300000001</v>
      </c>
      <c r="DO113" s="13">
        <f t="shared" si="155"/>
        <v>0.58483480799999998</v>
      </c>
      <c r="DP113" s="13">
        <f t="shared" si="155"/>
        <v>0.53391117399999999</v>
      </c>
      <c r="DQ113" s="13">
        <f t="shared" si="155"/>
        <v>0.54552802300000003</v>
      </c>
      <c r="DR113" s="13">
        <f t="shared" si="155"/>
        <v>0.57265080700000004</v>
      </c>
      <c r="DS113" s="13">
        <f t="shared" si="155"/>
        <v>0.58676646199999993</v>
      </c>
      <c r="DT113" s="13">
        <f t="shared" si="155"/>
        <v>0.53402406899999999</v>
      </c>
      <c r="DU113" s="13">
        <f t="shared" si="155"/>
        <v>0.54840644299999997</v>
      </c>
      <c r="DV113" s="13">
        <f t="shared" si="155"/>
        <v>0.57745975199999999</v>
      </c>
      <c r="DW113" s="13">
        <f t="shared" si="155"/>
        <v>0.59149858700000002</v>
      </c>
      <c r="DX113" s="13">
        <f t="shared" si="155"/>
        <v>0.54838385899999997</v>
      </c>
      <c r="DY113" s="13">
        <f t="shared" si="155"/>
        <v>0.57628602699999998</v>
      </c>
      <c r="DZ113" s="13">
        <f t="shared" si="155"/>
        <v>0.57787554600000002</v>
      </c>
      <c r="EA113" s="13">
        <f t="shared" si="155"/>
        <v>0.61295878199999998</v>
      </c>
      <c r="EB113" s="13">
        <f t="shared" ref="EB113:GE113" si="156">SUM(EB114:EB115)</f>
        <v>0.56331692099999997</v>
      </c>
      <c r="EC113" s="13">
        <f t="shared" si="156"/>
        <v>0.58134830400000004</v>
      </c>
      <c r="ED113" s="13">
        <f t="shared" si="156"/>
        <v>0.57957218799999999</v>
      </c>
      <c r="EE113" s="13">
        <f t="shared" si="156"/>
        <v>0.56628367499999999</v>
      </c>
      <c r="EF113" s="13">
        <f t="shared" si="156"/>
        <v>0.54103259699999995</v>
      </c>
      <c r="EG113" s="13">
        <f t="shared" si="156"/>
        <v>0.55066990099999991</v>
      </c>
      <c r="EH113" s="13">
        <f t="shared" si="156"/>
        <v>0.56815695199999994</v>
      </c>
      <c r="EI113" s="13">
        <f t="shared" si="156"/>
        <v>0.55764703100000002</v>
      </c>
      <c r="EJ113" s="13">
        <f t="shared" si="156"/>
        <v>0.43020250900000001</v>
      </c>
      <c r="EK113" s="13">
        <f t="shared" si="156"/>
        <v>0.52825074500000002</v>
      </c>
      <c r="EL113" s="13">
        <f t="shared" si="156"/>
        <v>0.47013632</v>
      </c>
      <c r="EM113" s="13">
        <f t="shared" si="156"/>
        <v>0.51234000400000002</v>
      </c>
      <c r="EN113" s="13">
        <f t="shared" si="156"/>
        <v>0.49287573900000003</v>
      </c>
      <c r="EO113" s="13">
        <f t="shared" si="156"/>
        <v>0.37659344700000003</v>
      </c>
      <c r="EP113" s="13">
        <f t="shared" si="156"/>
        <v>0.37616477600000003</v>
      </c>
      <c r="EQ113" s="13">
        <f t="shared" si="156"/>
        <v>0.25861389440206839</v>
      </c>
      <c r="ER113" s="13">
        <f t="shared" si="156"/>
        <v>0.31840428564744572</v>
      </c>
      <c r="ES113" s="13">
        <f t="shared" si="156"/>
        <v>0.35588724900989521</v>
      </c>
      <c r="ET113" s="13">
        <f t="shared" si="156"/>
        <v>0.42302492419240889</v>
      </c>
      <c r="EU113" s="13">
        <f t="shared" si="156"/>
        <v>0.36792575408137668</v>
      </c>
      <c r="EV113" s="13">
        <f t="shared" si="156"/>
        <v>0.32810332269128728</v>
      </c>
      <c r="EW113" s="13">
        <f t="shared" si="156"/>
        <v>0.52791567913014381</v>
      </c>
      <c r="EX113" s="13">
        <f t="shared" si="156"/>
        <v>0.41928544195879663</v>
      </c>
      <c r="EY113" s="13">
        <f t="shared" si="156"/>
        <v>0.39204309319655539</v>
      </c>
      <c r="EZ113" s="13">
        <f t="shared" si="156"/>
        <v>0.34994122769195601</v>
      </c>
      <c r="FA113" s="13">
        <f t="shared" si="156"/>
        <v>0.35535230753764346</v>
      </c>
      <c r="FB113" s="13">
        <f t="shared" si="156"/>
        <v>0.40319500316450774</v>
      </c>
      <c r="FC113" s="13">
        <f t="shared" si="156"/>
        <v>0.3991569548193894</v>
      </c>
      <c r="FD113" s="13">
        <f t="shared" si="156"/>
        <v>1.1734713565338792</v>
      </c>
      <c r="FE113" s="13">
        <f t="shared" si="156"/>
        <v>0.36338777784671838</v>
      </c>
      <c r="FF113" s="13">
        <f t="shared" si="156"/>
        <v>0.43359909439791161</v>
      </c>
      <c r="FG113" s="13">
        <f t="shared" si="156"/>
        <v>0.38243712430052551</v>
      </c>
      <c r="FH113" s="13">
        <f t="shared" si="156"/>
        <v>0.3498362243285158</v>
      </c>
      <c r="FI113" s="13">
        <f t="shared" si="156"/>
        <v>0.36389688223410199</v>
      </c>
      <c r="FJ113" s="13">
        <f t="shared" si="156"/>
        <v>0.41398143704935592</v>
      </c>
      <c r="FK113" s="13">
        <f t="shared" si="156"/>
        <v>0.32823642229943584</v>
      </c>
      <c r="FL113" s="13">
        <f t="shared" si="156"/>
        <v>0.2886739661644806</v>
      </c>
      <c r="FM113" s="13">
        <f t="shared" si="156"/>
        <v>0.30216653827738271</v>
      </c>
      <c r="FN113" s="13">
        <f t="shared" si="156"/>
        <v>0.3629082055597353</v>
      </c>
      <c r="FO113" s="13">
        <f t="shared" si="156"/>
        <v>0.49216022716647301</v>
      </c>
      <c r="FP113" s="13">
        <f t="shared" si="156"/>
        <v>0.31888306650826709</v>
      </c>
      <c r="FQ113" s="13">
        <f t="shared" si="156"/>
        <v>0.33506698759576725</v>
      </c>
      <c r="FR113" s="13">
        <f t="shared" si="156"/>
        <v>0.40038693175652218</v>
      </c>
      <c r="FS113" s="13">
        <f t="shared" si="156"/>
        <v>0.28954686916791833</v>
      </c>
      <c r="FT113" s="13">
        <f t="shared" si="156"/>
        <v>0.27288246178303222</v>
      </c>
      <c r="FU113" s="13">
        <f t="shared" si="156"/>
        <v>0.26747613826386879</v>
      </c>
      <c r="FV113" s="13">
        <f t="shared" si="156"/>
        <v>0.36285875307302551</v>
      </c>
      <c r="FW113" s="13">
        <f t="shared" si="156"/>
        <v>0.27746930822718868</v>
      </c>
      <c r="FX113" s="13">
        <f t="shared" si="156"/>
        <v>0.24702503753067701</v>
      </c>
      <c r="FY113" s="13">
        <f t="shared" si="156"/>
        <v>0.25626510516406031</v>
      </c>
      <c r="FZ113" s="13">
        <f t="shared" si="156"/>
        <v>0.31941946188478332</v>
      </c>
      <c r="GA113" s="13">
        <f t="shared" si="156"/>
        <v>0.38714025720028489</v>
      </c>
      <c r="GB113" s="13">
        <f t="shared" si="156"/>
        <v>0.34433669877098533</v>
      </c>
      <c r="GC113" s="13">
        <f t="shared" si="156"/>
        <v>0.38632311018500437</v>
      </c>
      <c r="GD113" s="13">
        <f t="shared" si="156"/>
        <v>0.45636739292279421</v>
      </c>
      <c r="GE113" s="13">
        <f t="shared" si="156"/>
        <v>0.47337583963724988</v>
      </c>
      <c r="GF113" s="13">
        <f t="shared" ref="GF113:GG113" si="157">SUM(GF114:GF115)</f>
        <v>0.30282595961224329</v>
      </c>
      <c r="GG113" s="13">
        <f t="shared" si="157"/>
        <v>0.43154735066172539</v>
      </c>
      <c r="GH113" s="13">
        <f t="shared" ref="GH113:GI113" si="158">SUM(GH114:GH115)</f>
        <v>0.43289123851997879</v>
      </c>
      <c r="GI113" s="13">
        <f t="shared" si="158"/>
        <v>0.4255859863361599</v>
      </c>
      <c r="GJ113" s="13">
        <f t="shared" ref="GJ113" si="159">SUM(GJ114:GJ115)</f>
        <v>0.40184954416345675</v>
      </c>
      <c r="GK113" s="145"/>
      <c r="GL113" s="145"/>
      <c r="GM113" s="145"/>
      <c r="GN113" s="150"/>
      <c r="GO113" s="145"/>
      <c r="GP113" s="150"/>
    </row>
    <row r="114" spans="1:198" ht="15" x14ac:dyDescent="0.25">
      <c r="A114" s="36" t="s">
        <v>38</v>
      </c>
      <c r="B114" s="88">
        <v>8</v>
      </c>
      <c r="C114" s="39">
        <v>0.31734905600000002</v>
      </c>
      <c r="D114" s="39">
        <v>0.25688051000000001</v>
      </c>
      <c r="E114" s="39">
        <v>0.26681592399999998</v>
      </c>
      <c r="F114" s="39">
        <v>0.31055990700000002</v>
      </c>
      <c r="G114" s="39">
        <v>0.27774882400000001</v>
      </c>
      <c r="H114" s="39">
        <v>0.23205416200000001</v>
      </c>
      <c r="I114" s="39">
        <v>0.23404373000000001</v>
      </c>
      <c r="J114" s="39">
        <v>0.27810294699999999</v>
      </c>
      <c r="K114" s="39">
        <v>0.21144206700000001</v>
      </c>
      <c r="L114" s="39">
        <v>0.18326416200000001</v>
      </c>
      <c r="M114" s="39">
        <v>0.19374095199999999</v>
      </c>
      <c r="N114" s="39">
        <v>0.21048925700000001</v>
      </c>
      <c r="O114" s="39">
        <v>0.22481047700000001</v>
      </c>
      <c r="P114" s="39">
        <v>0.13797774300000001</v>
      </c>
      <c r="Q114" s="39">
        <v>0.15691707799999999</v>
      </c>
      <c r="R114" s="39">
        <v>0.16897902100000001</v>
      </c>
      <c r="S114" s="39">
        <v>0.160932293</v>
      </c>
      <c r="T114" s="39">
        <v>0.13554129700000001</v>
      </c>
      <c r="U114" s="39">
        <v>0.11998568599999999</v>
      </c>
      <c r="V114" s="39">
        <v>0.12758787599999999</v>
      </c>
      <c r="W114" s="39">
        <v>0.13494831099999999</v>
      </c>
      <c r="X114" s="39">
        <v>8.0262534999999996E-2</v>
      </c>
      <c r="Y114" s="39">
        <v>7.8223229000000005E-2</v>
      </c>
      <c r="Z114" s="39">
        <v>8.7207237000000007E-2</v>
      </c>
      <c r="AA114" s="39">
        <v>8.5149423000000002E-2</v>
      </c>
      <c r="AB114" s="39">
        <v>6.4311103999999994E-2</v>
      </c>
      <c r="AC114" s="39">
        <v>6.3064842999999995E-2</v>
      </c>
      <c r="AD114" s="39">
        <v>6.5069558E-2</v>
      </c>
      <c r="AE114" s="39">
        <v>5.8539651999999998E-2</v>
      </c>
      <c r="AF114" s="39">
        <v>3.9244320999999999E-2</v>
      </c>
      <c r="AG114" s="39">
        <v>3.4100529999999997E-2</v>
      </c>
      <c r="AH114" s="39">
        <v>3.9337245E-2</v>
      </c>
      <c r="AI114" s="39">
        <v>4.1677575000000001E-2</v>
      </c>
      <c r="AJ114" s="39">
        <v>3.1909031999999997E-2</v>
      </c>
      <c r="AK114" s="39">
        <v>2.7417027E-2</v>
      </c>
      <c r="AL114" s="39">
        <v>2.7134979E-2</v>
      </c>
      <c r="AM114" s="39">
        <v>1.9720041000000001E-2</v>
      </c>
      <c r="AN114" s="39">
        <v>1.7500121E-2</v>
      </c>
      <c r="AO114" s="39">
        <v>1.8781440999999999E-2</v>
      </c>
      <c r="AP114" s="39">
        <v>5.0493307000000001E-2</v>
      </c>
      <c r="AQ114" s="39">
        <v>6.6545235999999994E-2</v>
      </c>
      <c r="AR114" s="39">
        <v>5.1554189E-2</v>
      </c>
      <c r="AS114" s="39">
        <v>5.4068496000000001E-2</v>
      </c>
      <c r="AT114" s="39">
        <v>5.6172303999999999E-2</v>
      </c>
      <c r="AU114" s="39">
        <v>5.9030736E-2</v>
      </c>
      <c r="AV114" s="39">
        <v>4.8376691999999999E-2</v>
      </c>
      <c r="AW114" s="39">
        <v>4.6833236E-2</v>
      </c>
      <c r="AX114" s="39">
        <v>4.6840725E-2</v>
      </c>
      <c r="AY114" s="39">
        <v>4.4527029000000003E-2</v>
      </c>
      <c r="AZ114" s="39">
        <v>3.6916797000000001E-2</v>
      </c>
      <c r="BA114" s="39">
        <v>4.3238603E-2</v>
      </c>
      <c r="BB114" s="39">
        <v>3.3517458E-2</v>
      </c>
      <c r="BC114" s="39">
        <v>1.9403402E-2</v>
      </c>
      <c r="BD114" s="39">
        <v>8.9854119999999999E-3</v>
      </c>
      <c r="BE114" s="39">
        <v>6.1956950000000002E-3</v>
      </c>
      <c r="BF114" s="39">
        <v>4.9617719999999997E-3</v>
      </c>
      <c r="BG114" s="39">
        <v>8.6701769999999994E-3</v>
      </c>
      <c r="BH114" s="39">
        <v>8.4895630000000003E-3</v>
      </c>
      <c r="BI114" s="39">
        <v>9.5888650000000002E-3</v>
      </c>
      <c r="BJ114" s="39">
        <v>1.0788196E-2</v>
      </c>
      <c r="BK114" s="39">
        <v>1.1799496E-2</v>
      </c>
      <c r="BL114" s="39">
        <v>1.251672E-2</v>
      </c>
      <c r="BM114" s="39">
        <v>1.8008465000000001E-2</v>
      </c>
      <c r="BN114" s="39">
        <v>2.5645714999999999E-2</v>
      </c>
      <c r="BO114" s="39">
        <v>3.4431510999999998E-2</v>
      </c>
      <c r="BP114" s="39">
        <v>3.8625926999999997E-2</v>
      </c>
      <c r="BQ114" s="39">
        <v>6.6317345E-2</v>
      </c>
      <c r="BR114" s="39">
        <v>7.0035716999999997E-2</v>
      </c>
      <c r="BS114" s="39">
        <v>9.7454609999999997E-2</v>
      </c>
      <c r="BT114" s="39">
        <v>0.101579242</v>
      </c>
      <c r="BU114" s="39">
        <v>0.123585209</v>
      </c>
      <c r="BV114" s="39">
        <v>0.124406158</v>
      </c>
      <c r="BW114" s="39">
        <v>0.12726653600000001</v>
      </c>
      <c r="BX114" s="39">
        <v>0.13185634900000001</v>
      </c>
      <c r="BY114" s="39">
        <v>0.14540806000000001</v>
      </c>
      <c r="BZ114" s="39">
        <v>0.15511041</v>
      </c>
      <c r="CA114" s="39">
        <v>0.15699619400000001</v>
      </c>
      <c r="CB114" s="39">
        <v>0.15707093999999999</v>
      </c>
      <c r="CC114" s="39">
        <v>0.168874988</v>
      </c>
      <c r="CD114" s="39">
        <v>0.17695606799999999</v>
      </c>
      <c r="CE114" s="39">
        <v>0.18372720200000001</v>
      </c>
      <c r="CF114" s="39">
        <v>0.179028776</v>
      </c>
      <c r="CG114" s="39">
        <v>0.18724874699999999</v>
      </c>
      <c r="CH114" s="39">
        <v>0.19436184400000001</v>
      </c>
      <c r="CI114" s="39">
        <v>0.19991255599999999</v>
      </c>
      <c r="CJ114" s="39">
        <v>0.19836208399999999</v>
      </c>
      <c r="CK114" s="39">
        <v>0.207038573</v>
      </c>
      <c r="CL114" s="39">
        <v>0.202626419</v>
      </c>
      <c r="CM114" s="39">
        <v>0.21305012500000001</v>
      </c>
      <c r="CN114" s="39">
        <v>0.25061456100000001</v>
      </c>
      <c r="CO114" s="39">
        <v>0.26808054999999997</v>
      </c>
      <c r="CP114" s="39">
        <v>0.28609979200000002</v>
      </c>
      <c r="CQ114" s="39">
        <v>0.27909263699999998</v>
      </c>
      <c r="CR114" s="39">
        <v>0.29698210000000003</v>
      </c>
      <c r="CS114" s="39">
        <v>0.304879287</v>
      </c>
      <c r="CT114" s="39">
        <v>0.32186817200000001</v>
      </c>
      <c r="CU114" s="39">
        <v>0.33302568300000002</v>
      </c>
      <c r="CV114" s="39">
        <v>0.311524513</v>
      </c>
      <c r="CW114" s="39">
        <v>0.32623876299999999</v>
      </c>
      <c r="CX114" s="39">
        <v>0.34351120099999999</v>
      </c>
      <c r="CY114" s="39">
        <v>0.361682106</v>
      </c>
      <c r="CZ114" s="39">
        <v>0.33602343600000001</v>
      </c>
      <c r="DA114" s="39">
        <v>0.35780245500000002</v>
      </c>
      <c r="DB114" s="39">
        <v>0.35082188600000003</v>
      </c>
      <c r="DC114" s="39">
        <v>0.37810071000000001</v>
      </c>
      <c r="DD114" s="39">
        <v>0.345700442</v>
      </c>
      <c r="DE114" s="39">
        <v>0.370577406</v>
      </c>
      <c r="DF114" s="39">
        <v>0.37139851800000001</v>
      </c>
      <c r="DG114" s="39">
        <v>0.40711304199999998</v>
      </c>
      <c r="DH114" s="39">
        <v>0.37320183000000001</v>
      </c>
      <c r="DI114" s="39">
        <v>0.39952127599999998</v>
      </c>
      <c r="DJ114" s="39">
        <v>0.39879161000000002</v>
      </c>
      <c r="DK114" s="39">
        <v>0.422576275</v>
      </c>
      <c r="DL114" s="39">
        <v>0.41870115200000002</v>
      </c>
      <c r="DM114" s="39">
        <v>0.43311449899999999</v>
      </c>
      <c r="DN114" s="39">
        <v>0.45231581799999998</v>
      </c>
      <c r="DO114" s="39">
        <v>0.45482035300000001</v>
      </c>
      <c r="DP114" s="39">
        <v>0.41782349299999999</v>
      </c>
      <c r="DQ114" s="39">
        <v>0.42949384000000002</v>
      </c>
      <c r="DR114" s="39">
        <v>0.45409941300000001</v>
      </c>
      <c r="DS114" s="39">
        <v>0.47614836999999999</v>
      </c>
      <c r="DT114" s="39">
        <v>0.44717088900000002</v>
      </c>
      <c r="DU114" s="39">
        <v>0.46448840000000002</v>
      </c>
      <c r="DV114" s="39">
        <v>0.48818700799999998</v>
      </c>
      <c r="DW114" s="39">
        <v>0.51139350800000005</v>
      </c>
      <c r="DX114" s="39">
        <v>0.475052323</v>
      </c>
      <c r="DY114" s="39">
        <v>0.50272640000000002</v>
      </c>
      <c r="DZ114" s="39">
        <v>0.50448378500000002</v>
      </c>
      <c r="EA114" s="39">
        <v>0.547089304</v>
      </c>
      <c r="EB114" s="39">
        <v>0.50411654500000003</v>
      </c>
      <c r="EC114" s="39">
        <v>0.522912661</v>
      </c>
      <c r="ED114" s="39">
        <v>0.52111661799999998</v>
      </c>
      <c r="EE114" s="39">
        <v>0.52268504000000005</v>
      </c>
      <c r="EF114" s="39">
        <v>0.49939990299999998</v>
      </c>
      <c r="EG114" s="39">
        <v>0.51011743099999995</v>
      </c>
      <c r="EH114" s="39">
        <v>0.52520920199999999</v>
      </c>
      <c r="EI114" s="39">
        <v>0.52638811100000005</v>
      </c>
      <c r="EJ114" s="39">
        <v>0.39740163000000001</v>
      </c>
      <c r="EK114" s="39">
        <v>0.49766207899999998</v>
      </c>
      <c r="EL114" s="39">
        <v>0.44304063999999999</v>
      </c>
      <c r="EM114" s="39">
        <v>0.50294059800000002</v>
      </c>
      <c r="EN114" s="39">
        <v>0.48508865400000001</v>
      </c>
      <c r="EO114" s="39">
        <v>0.36793730400000002</v>
      </c>
      <c r="EP114" s="39">
        <v>0.36744854900000001</v>
      </c>
      <c r="EQ114" s="39">
        <v>0.23331100036279401</v>
      </c>
      <c r="ER114" s="39">
        <v>0.28707439421990399</v>
      </c>
      <c r="ES114" s="39">
        <v>0.32122688092784202</v>
      </c>
      <c r="ET114" s="39">
        <v>0.38004342166611099</v>
      </c>
      <c r="EU114" s="39">
        <v>0.34040756569220398</v>
      </c>
      <c r="EV114" s="39">
        <v>0.30578341811312099</v>
      </c>
      <c r="EW114" s="39">
        <v>0.50525971773269895</v>
      </c>
      <c r="EX114" s="39">
        <v>0.39180696733953702</v>
      </c>
      <c r="EY114" s="39">
        <v>0.37399769776307201</v>
      </c>
      <c r="EZ114" s="39">
        <v>0.33531804833659001</v>
      </c>
      <c r="FA114" s="39">
        <v>0.34131348372554698</v>
      </c>
      <c r="FB114" s="39">
        <v>0.38647205829855902</v>
      </c>
      <c r="FC114" s="39">
        <v>0.383583264546971</v>
      </c>
      <c r="FD114" s="39">
        <v>1.1326659743577401</v>
      </c>
      <c r="FE114" s="39">
        <v>0.35033819328777299</v>
      </c>
      <c r="FF114" s="39">
        <v>0.41634939147826699</v>
      </c>
      <c r="FG114" s="39">
        <v>0.35836120675517702</v>
      </c>
      <c r="FH114" s="39">
        <v>0.32821369073888301</v>
      </c>
      <c r="FI114" s="39">
        <v>0.32071028469413299</v>
      </c>
      <c r="FJ114" s="39">
        <v>0.38473180044736099</v>
      </c>
      <c r="FK114" s="39">
        <v>0.30629352664446402</v>
      </c>
      <c r="FL114" s="39">
        <v>0.26989970491321702</v>
      </c>
      <c r="FM114" s="39">
        <v>0.28283045401715301</v>
      </c>
      <c r="FN114" s="39">
        <v>0.34015340948890999</v>
      </c>
      <c r="FO114" s="39">
        <v>0.34362606726248801</v>
      </c>
      <c r="FP114" s="39">
        <v>0.29383470078864099</v>
      </c>
      <c r="FQ114" s="39">
        <v>0.30873270771983202</v>
      </c>
      <c r="FR114" s="39">
        <v>0.367062922775658</v>
      </c>
      <c r="FS114" s="39">
        <v>0.27275718009726402</v>
      </c>
      <c r="FT114" s="39">
        <v>0.25763103279581301</v>
      </c>
      <c r="FU114" s="39">
        <v>0.25071950873604398</v>
      </c>
      <c r="FV114" s="39">
        <v>0.34210241923235002</v>
      </c>
      <c r="FW114" s="39">
        <v>0.26921153626352301</v>
      </c>
      <c r="FX114" s="39">
        <v>0.239823444564435</v>
      </c>
      <c r="FY114" s="39">
        <v>0.24838134141562099</v>
      </c>
      <c r="FZ114" s="39">
        <v>0.30953365780705899</v>
      </c>
      <c r="GA114" s="39">
        <v>0.36162498446246799</v>
      </c>
      <c r="GB114" s="39">
        <v>0.32182406005328701</v>
      </c>
      <c r="GC114" s="39">
        <v>0.36250081870670597</v>
      </c>
      <c r="GD114" s="39">
        <v>0.422101128283354</v>
      </c>
      <c r="GE114" s="39">
        <v>0.437255340442603</v>
      </c>
      <c r="GF114" s="39">
        <v>0.27910580110686101</v>
      </c>
      <c r="GG114" s="39">
        <v>0.39441824149327898</v>
      </c>
      <c r="GH114" s="39">
        <v>0.39362460250352899</v>
      </c>
      <c r="GI114" s="39">
        <v>0.384706011170111</v>
      </c>
      <c r="GJ114" s="39">
        <v>0.36375250511121998</v>
      </c>
      <c r="GK114" s="145"/>
      <c r="GL114" s="145"/>
      <c r="GM114" s="145"/>
      <c r="GN114" s="150"/>
      <c r="GO114" s="145"/>
      <c r="GP114" s="150"/>
    </row>
    <row r="115" spans="1:198" ht="15" x14ac:dyDescent="0.25">
      <c r="A115" s="36" t="s">
        <v>39</v>
      </c>
      <c r="B115" s="88">
        <v>9</v>
      </c>
      <c r="C115" s="39">
        <v>1.078878207</v>
      </c>
      <c r="D115" s="39">
        <v>1.033705291</v>
      </c>
      <c r="E115" s="39">
        <v>1.1169081999999999</v>
      </c>
      <c r="F115" s="39">
        <v>1.260864805</v>
      </c>
      <c r="G115" s="39">
        <v>1.1760227379999999</v>
      </c>
      <c r="H115" s="39">
        <v>1.159775698</v>
      </c>
      <c r="I115" s="39">
        <v>1.1646482869999999</v>
      </c>
      <c r="J115" s="39">
        <v>1.3694590010000001</v>
      </c>
      <c r="K115" s="39">
        <v>1.1174514170000001</v>
      </c>
      <c r="L115" s="39">
        <v>1.139712981</v>
      </c>
      <c r="M115" s="39">
        <v>1.236370682</v>
      </c>
      <c r="N115" s="39">
        <v>1.316589496</v>
      </c>
      <c r="O115" s="39">
        <v>1.4793842319999999</v>
      </c>
      <c r="P115" s="39">
        <v>1.0758786730000001</v>
      </c>
      <c r="Q115" s="39">
        <v>1.272717962</v>
      </c>
      <c r="R115" s="39">
        <v>1.321149811</v>
      </c>
      <c r="S115" s="39">
        <v>1.31941088</v>
      </c>
      <c r="T115" s="39">
        <v>1.2869059270000001</v>
      </c>
      <c r="U115" s="39">
        <v>1.2256506330000001</v>
      </c>
      <c r="V115" s="39">
        <v>1.354120414</v>
      </c>
      <c r="W115" s="39">
        <v>1.4660071219999999</v>
      </c>
      <c r="X115" s="39">
        <v>1.139800849</v>
      </c>
      <c r="Y115" s="39">
        <v>1.145985174</v>
      </c>
      <c r="Z115" s="39">
        <v>1.259929979</v>
      </c>
      <c r="AA115" s="39">
        <v>1.3275708879999999</v>
      </c>
      <c r="AB115" s="39">
        <v>1.240835151</v>
      </c>
      <c r="AC115" s="39">
        <v>1.2594722840000001</v>
      </c>
      <c r="AD115" s="39">
        <v>1.3951539989999999</v>
      </c>
      <c r="AE115" s="39">
        <v>1.331053364</v>
      </c>
      <c r="AF115" s="39">
        <v>1.2077607079999999</v>
      </c>
      <c r="AG115" s="39">
        <v>1.2909933920000001</v>
      </c>
      <c r="AH115" s="39">
        <v>1.234580403</v>
      </c>
      <c r="AI115" s="39">
        <v>1.385315251</v>
      </c>
      <c r="AJ115" s="39">
        <v>1.3199119070000001</v>
      </c>
      <c r="AK115" s="39">
        <v>1.353624078</v>
      </c>
      <c r="AL115" s="39">
        <v>1.3457982420000001</v>
      </c>
      <c r="AM115" s="39">
        <v>1.303235318</v>
      </c>
      <c r="AN115" s="39">
        <v>1.2664490399999999</v>
      </c>
      <c r="AO115" s="39">
        <v>1.2949049829999999</v>
      </c>
      <c r="AP115" s="39">
        <v>1.25234976</v>
      </c>
      <c r="AQ115" s="39">
        <v>1.288142696</v>
      </c>
      <c r="AR115" s="39">
        <v>1.178568034</v>
      </c>
      <c r="AS115" s="39">
        <v>1.239431642</v>
      </c>
      <c r="AT115" s="39">
        <v>1.2037522519999999</v>
      </c>
      <c r="AU115" s="39">
        <v>1.211556268</v>
      </c>
      <c r="AV115" s="39">
        <v>1.1041408800000001</v>
      </c>
      <c r="AW115" s="39">
        <v>1.0645012970000001</v>
      </c>
      <c r="AX115" s="39">
        <v>1.493725164</v>
      </c>
      <c r="AY115" s="39">
        <v>1.18530168</v>
      </c>
      <c r="AZ115" s="39">
        <v>0.91686395799999998</v>
      </c>
      <c r="BA115" s="39">
        <v>1.0706913549999999</v>
      </c>
      <c r="BB115" s="39">
        <v>1.0277315069999999</v>
      </c>
      <c r="BC115" s="39">
        <v>2.7704280959999998</v>
      </c>
      <c r="BD115" s="39">
        <v>1.739748834</v>
      </c>
      <c r="BE115" s="39">
        <v>0.91832671600000004</v>
      </c>
      <c r="BF115" s="39">
        <v>0.96752207700000004</v>
      </c>
      <c r="BG115" s="39">
        <v>0.95780714499999997</v>
      </c>
      <c r="BH115" s="39">
        <v>0.84795075499999994</v>
      </c>
      <c r="BI115" s="39">
        <v>0.86982068000000001</v>
      </c>
      <c r="BJ115" s="39">
        <v>0.87069161900000003</v>
      </c>
      <c r="BK115" s="39">
        <v>0.94147611499999995</v>
      </c>
      <c r="BL115" s="39">
        <v>0.87974400600000002</v>
      </c>
      <c r="BM115" s="39">
        <v>0.90049557599999996</v>
      </c>
      <c r="BN115" s="39">
        <v>0.93036157100000005</v>
      </c>
      <c r="BO115" s="39">
        <v>0.919402677</v>
      </c>
      <c r="BP115" s="39">
        <v>0.85230655</v>
      </c>
      <c r="BQ115" s="39">
        <v>0.87571835200000003</v>
      </c>
      <c r="BR115" s="39">
        <v>0.786941632</v>
      </c>
      <c r="BS115" s="39">
        <v>0.78842380999999995</v>
      </c>
      <c r="BT115" s="39">
        <v>0.70431047000000002</v>
      </c>
      <c r="BU115" s="39">
        <v>0.73566930699999999</v>
      </c>
      <c r="BV115" s="39">
        <v>0.69506584299999996</v>
      </c>
      <c r="BW115" s="39">
        <v>0.67440296300000002</v>
      </c>
      <c r="BX115" s="39">
        <v>0.61660881599999995</v>
      </c>
      <c r="BY115" s="39">
        <v>0.61400774899999999</v>
      </c>
      <c r="BZ115" s="39">
        <v>0.62844086600000004</v>
      </c>
      <c r="CA115" s="39">
        <v>0.608906422</v>
      </c>
      <c r="CB115" s="39">
        <v>0.54722390600000004</v>
      </c>
      <c r="CC115" s="39">
        <v>0.54454003100000004</v>
      </c>
      <c r="CD115" s="39">
        <v>0.546173766</v>
      </c>
      <c r="CE115" s="39">
        <v>0.52645914000000005</v>
      </c>
      <c r="CF115" s="39">
        <v>0.49405173400000002</v>
      </c>
      <c r="CG115" s="39">
        <v>0.48401783300000001</v>
      </c>
      <c r="CH115" s="39">
        <v>0.49517366699999998</v>
      </c>
      <c r="CI115" s="39">
        <v>0.48228772199999997</v>
      </c>
      <c r="CJ115" s="39">
        <v>0.44219260999999999</v>
      </c>
      <c r="CK115" s="39">
        <v>0.452521271</v>
      </c>
      <c r="CL115" s="39">
        <v>0.43230633000000002</v>
      </c>
      <c r="CM115" s="39">
        <v>0.386407371</v>
      </c>
      <c r="CN115" s="39">
        <v>0.28142993999999999</v>
      </c>
      <c r="CO115" s="39">
        <v>0.27455339200000001</v>
      </c>
      <c r="CP115" s="39">
        <v>0.274110786</v>
      </c>
      <c r="CQ115" s="39">
        <v>0.29068055700000001</v>
      </c>
      <c r="CR115" s="39">
        <v>0.198990062</v>
      </c>
      <c r="CS115" s="39">
        <v>0.231368088</v>
      </c>
      <c r="CT115" s="39">
        <v>0.23658405800000001</v>
      </c>
      <c r="CU115" s="39">
        <v>0.22729170500000001</v>
      </c>
      <c r="CV115" s="39">
        <v>0.208912077</v>
      </c>
      <c r="CW115" s="39">
        <v>0.20954103099999999</v>
      </c>
      <c r="CX115" s="39">
        <v>0.21043094500000001</v>
      </c>
      <c r="CY115" s="39">
        <v>0.21307788</v>
      </c>
      <c r="CZ115" s="39">
        <v>0.19561709299999999</v>
      </c>
      <c r="DA115" s="39">
        <v>0.19743354599999999</v>
      </c>
      <c r="DB115" s="39">
        <v>0.19320400300000001</v>
      </c>
      <c r="DC115" s="39">
        <v>0.192312706</v>
      </c>
      <c r="DD115" s="39">
        <v>0.17179993499999999</v>
      </c>
      <c r="DE115" s="39">
        <v>0.17105601500000001</v>
      </c>
      <c r="DF115" s="39">
        <v>0.16593576500000001</v>
      </c>
      <c r="DG115" s="39">
        <v>0.16070378499999999</v>
      </c>
      <c r="DH115" s="39">
        <v>0.151299828</v>
      </c>
      <c r="DI115" s="39">
        <v>0.15233202200000001</v>
      </c>
      <c r="DJ115" s="39">
        <v>0.15073017699999999</v>
      </c>
      <c r="DK115" s="39">
        <v>0.14173364099999999</v>
      </c>
      <c r="DL115" s="39">
        <v>0.13954245100000001</v>
      </c>
      <c r="DM115" s="39">
        <v>0.14108362799999999</v>
      </c>
      <c r="DN115" s="39">
        <v>0.139749965</v>
      </c>
      <c r="DO115" s="39">
        <v>0.130014455</v>
      </c>
      <c r="DP115" s="39">
        <v>0.116087681</v>
      </c>
      <c r="DQ115" s="39">
        <v>0.116034183</v>
      </c>
      <c r="DR115" s="39">
        <v>0.118551394</v>
      </c>
      <c r="DS115" s="39">
        <v>0.110618092</v>
      </c>
      <c r="DT115" s="39">
        <v>8.6853180000000002E-2</v>
      </c>
      <c r="DU115" s="39">
        <v>8.3918042999999998E-2</v>
      </c>
      <c r="DV115" s="39">
        <v>8.9272744000000001E-2</v>
      </c>
      <c r="DW115" s="39">
        <v>8.0105078999999996E-2</v>
      </c>
      <c r="DX115" s="39">
        <v>7.3331536000000003E-2</v>
      </c>
      <c r="DY115" s="39">
        <v>7.3559627000000002E-2</v>
      </c>
      <c r="DZ115" s="39">
        <v>7.3391761E-2</v>
      </c>
      <c r="EA115" s="39">
        <v>6.5869477999999995E-2</v>
      </c>
      <c r="EB115" s="39">
        <v>5.9200375999999999E-2</v>
      </c>
      <c r="EC115" s="39">
        <v>5.8435643000000002E-2</v>
      </c>
      <c r="ED115" s="39">
        <v>5.8455569999999998E-2</v>
      </c>
      <c r="EE115" s="39">
        <v>4.3598634999999997E-2</v>
      </c>
      <c r="EF115" s="39">
        <v>4.1632693999999998E-2</v>
      </c>
      <c r="EG115" s="39">
        <v>4.055247E-2</v>
      </c>
      <c r="EH115" s="39">
        <v>4.294775E-2</v>
      </c>
      <c r="EI115" s="39">
        <v>3.1258920000000003E-2</v>
      </c>
      <c r="EJ115" s="39">
        <v>3.2800878999999998E-2</v>
      </c>
      <c r="EK115" s="39">
        <v>3.0588666E-2</v>
      </c>
      <c r="EL115" s="39">
        <v>2.709568E-2</v>
      </c>
      <c r="EM115" s="39">
        <v>9.3994060000000008E-3</v>
      </c>
      <c r="EN115" s="39">
        <v>7.787085E-3</v>
      </c>
      <c r="EO115" s="39">
        <v>8.6561429999999998E-3</v>
      </c>
      <c r="EP115" s="39">
        <v>8.716227E-3</v>
      </c>
      <c r="EQ115" s="39">
        <v>2.5302894039274399E-2</v>
      </c>
      <c r="ER115" s="39">
        <v>3.1329891427541702E-2</v>
      </c>
      <c r="ES115" s="39">
        <v>3.4660368082053201E-2</v>
      </c>
      <c r="ET115" s="39">
        <v>4.2981502526297899E-2</v>
      </c>
      <c r="EU115" s="39">
        <v>2.75181883891727E-2</v>
      </c>
      <c r="EV115" s="39">
        <v>2.2319904578166301E-2</v>
      </c>
      <c r="EW115" s="39">
        <v>2.2655961397444899E-2</v>
      </c>
      <c r="EX115" s="39">
        <v>2.7478474619259601E-2</v>
      </c>
      <c r="EY115" s="39">
        <v>1.8045395433483401E-2</v>
      </c>
      <c r="EZ115" s="39">
        <v>1.4623179355366001E-2</v>
      </c>
      <c r="FA115" s="39">
        <v>1.40388238120965E-2</v>
      </c>
      <c r="FB115" s="39">
        <v>1.6722944865948702E-2</v>
      </c>
      <c r="FC115" s="39">
        <v>1.55736902724184E-2</v>
      </c>
      <c r="FD115" s="39">
        <v>4.0805382176139098E-2</v>
      </c>
      <c r="FE115" s="39">
        <v>1.30495845589454E-2</v>
      </c>
      <c r="FF115" s="39">
        <v>1.7249702919644599E-2</v>
      </c>
      <c r="FG115" s="39">
        <v>2.4075917545348501E-2</v>
      </c>
      <c r="FH115" s="39">
        <v>2.16225335896328E-2</v>
      </c>
      <c r="FI115" s="39">
        <v>4.3186597539969E-2</v>
      </c>
      <c r="FJ115" s="39">
        <v>2.9249636601994901E-2</v>
      </c>
      <c r="FK115" s="39">
        <v>2.1942895654971799E-2</v>
      </c>
      <c r="FL115" s="39">
        <v>1.8774261251263601E-2</v>
      </c>
      <c r="FM115" s="39">
        <v>1.9336084260229699E-2</v>
      </c>
      <c r="FN115" s="39">
        <v>2.2754796070825301E-2</v>
      </c>
      <c r="FO115" s="39">
        <v>0.148534159903985</v>
      </c>
      <c r="FP115" s="39">
        <v>2.5048365719626101E-2</v>
      </c>
      <c r="FQ115" s="39">
        <v>2.6334279875935201E-2</v>
      </c>
      <c r="FR115" s="39">
        <v>3.3324008980864198E-2</v>
      </c>
      <c r="FS115" s="39">
        <v>1.6789689070654298E-2</v>
      </c>
      <c r="FT115" s="39">
        <v>1.52514289872192E-2</v>
      </c>
      <c r="FU115" s="39">
        <v>1.67566295278248E-2</v>
      </c>
      <c r="FV115" s="39">
        <v>2.07563338406755E-2</v>
      </c>
      <c r="FW115" s="39">
        <v>8.2577719636656704E-3</v>
      </c>
      <c r="FX115" s="39">
        <v>7.2015929662420002E-3</v>
      </c>
      <c r="FY115" s="39">
        <v>7.8837637484393298E-3</v>
      </c>
      <c r="FZ115" s="39">
        <v>9.8858040777243493E-3</v>
      </c>
      <c r="GA115" s="39">
        <v>2.55152727378169E-2</v>
      </c>
      <c r="GB115" s="39">
        <v>2.2512638717698302E-2</v>
      </c>
      <c r="GC115" s="39">
        <v>2.38222914782984E-2</v>
      </c>
      <c r="GD115" s="39">
        <v>3.42662646394402E-2</v>
      </c>
      <c r="GE115" s="39">
        <v>3.6120499194646903E-2</v>
      </c>
      <c r="GF115" s="39">
        <v>2.37201585053823E-2</v>
      </c>
      <c r="GG115" s="39">
        <v>3.7129109168446403E-2</v>
      </c>
      <c r="GH115" s="39">
        <v>3.92666360164498E-2</v>
      </c>
      <c r="GI115" s="39">
        <v>4.0879975166048903E-2</v>
      </c>
      <c r="GJ115" s="39">
        <v>3.8097039052236797E-2</v>
      </c>
      <c r="GK115" s="145"/>
      <c r="GL115" s="145"/>
      <c r="GM115" s="145"/>
      <c r="GN115" s="150"/>
      <c r="GO115" s="145"/>
      <c r="GP115" s="150"/>
    </row>
    <row r="116" spans="1:198" ht="15" x14ac:dyDescent="0.25">
      <c r="A116" s="35" t="s">
        <v>25</v>
      </c>
      <c r="B116" s="88"/>
      <c r="C116" s="39">
        <v>1.5613523979999999</v>
      </c>
      <c r="D116" s="39">
        <v>1.266613631</v>
      </c>
      <c r="E116" s="39">
        <v>1.413128084</v>
      </c>
      <c r="F116" s="39">
        <v>1.758429091</v>
      </c>
      <c r="G116" s="39">
        <v>1.4354578790000001</v>
      </c>
      <c r="H116" s="39">
        <v>1.332262128</v>
      </c>
      <c r="I116" s="39">
        <v>1.4513746729999999</v>
      </c>
      <c r="J116" s="39">
        <v>1.8710176709999999</v>
      </c>
      <c r="K116" s="39">
        <v>1.4757256219999999</v>
      </c>
      <c r="L116" s="39">
        <v>1.420898446</v>
      </c>
      <c r="M116" s="39">
        <v>1.494065663</v>
      </c>
      <c r="N116" s="39">
        <v>1.8685435930000001</v>
      </c>
      <c r="O116" s="39">
        <v>1.812871855</v>
      </c>
      <c r="P116" s="39">
        <v>1.4879360690000001</v>
      </c>
      <c r="Q116" s="39">
        <v>1.5723071630000001</v>
      </c>
      <c r="R116" s="39">
        <v>1.928870361</v>
      </c>
      <c r="S116" s="39">
        <v>1.7026526150000001</v>
      </c>
      <c r="T116" s="39">
        <v>1.480650171</v>
      </c>
      <c r="U116" s="39">
        <v>1.457547159</v>
      </c>
      <c r="V116" s="39">
        <v>1.8625431139999999</v>
      </c>
      <c r="W116" s="39">
        <v>2.0870885669999999</v>
      </c>
      <c r="X116" s="39">
        <v>1.61493621</v>
      </c>
      <c r="Y116" s="39">
        <v>1.5051501359999999</v>
      </c>
      <c r="Z116" s="39">
        <v>2.2719291250000002</v>
      </c>
      <c r="AA116" s="39">
        <v>2.6239582540000002</v>
      </c>
      <c r="AB116" s="39">
        <v>2.374870161</v>
      </c>
      <c r="AC116" s="39">
        <v>2.009679072</v>
      </c>
      <c r="AD116" s="39">
        <v>2.2010975689999999</v>
      </c>
      <c r="AE116" s="39">
        <v>2.199458752</v>
      </c>
      <c r="AF116" s="39">
        <v>2.1990935839999999</v>
      </c>
      <c r="AG116" s="39">
        <v>1.8706130249999999</v>
      </c>
      <c r="AH116" s="39">
        <v>2.0985237940000001</v>
      </c>
      <c r="AI116" s="39">
        <v>2.4698859849999999</v>
      </c>
      <c r="AJ116" s="39">
        <v>2.4457904739999998</v>
      </c>
      <c r="AK116" s="39">
        <v>2.1141503500000001</v>
      </c>
      <c r="AL116" s="39">
        <v>2.1592352749999999</v>
      </c>
      <c r="AM116" s="39">
        <v>2.085079667</v>
      </c>
      <c r="AN116" s="39">
        <v>2.256425637</v>
      </c>
      <c r="AO116" s="39">
        <v>2.025893446</v>
      </c>
      <c r="AP116" s="39">
        <v>2.357867304</v>
      </c>
      <c r="AQ116" s="39">
        <v>2.343413457</v>
      </c>
      <c r="AR116" s="39">
        <v>2.2013462029999999</v>
      </c>
      <c r="AS116" s="39">
        <v>2.1514802749999999</v>
      </c>
      <c r="AT116" s="39">
        <v>2.2485205810000002</v>
      </c>
      <c r="AU116" s="39">
        <v>2.4054246259999998</v>
      </c>
      <c r="AV116" s="39">
        <v>2.1884882590000001</v>
      </c>
      <c r="AW116" s="39">
        <v>2.0482839560000001</v>
      </c>
      <c r="AX116" s="39">
        <v>2.07760824</v>
      </c>
      <c r="AY116" s="39">
        <v>2.2367364479999998</v>
      </c>
      <c r="AZ116" s="39">
        <v>2.0731465650000001</v>
      </c>
      <c r="BA116" s="39">
        <v>2.1608184970000002</v>
      </c>
      <c r="BB116" s="39">
        <v>2.2835249279999998</v>
      </c>
      <c r="BC116" s="39">
        <v>2.046975346</v>
      </c>
      <c r="BD116" s="39">
        <v>2.0842634919999998</v>
      </c>
      <c r="BE116" s="39">
        <v>1.9447753759999999</v>
      </c>
      <c r="BF116" s="39">
        <v>2.2141127900000002</v>
      </c>
      <c r="BG116" s="39">
        <v>2.168680009</v>
      </c>
      <c r="BH116" s="39">
        <v>1.8660378369999999</v>
      </c>
      <c r="BI116" s="39">
        <v>1.8724622049999999</v>
      </c>
      <c r="BJ116" s="39">
        <v>1.971148305</v>
      </c>
      <c r="BK116" s="39">
        <v>2.4695651789999999</v>
      </c>
      <c r="BL116" s="39">
        <v>2.2434050120000002</v>
      </c>
      <c r="BM116" s="39">
        <v>2.5529863709999998</v>
      </c>
      <c r="BN116" s="39">
        <v>2.4531945579999999</v>
      </c>
      <c r="BO116" s="39">
        <v>2.727790438</v>
      </c>
      <c r="BP116" s="39">
        <v>2.463778552</v>
      </c>
      <c r="BQ116" s="39">
        <v>3.0863474370000001</v>
      </c>
      <c r="BR116" s="39">
        <v>2.576684105</v>
      </c>
      <c r="BS116" s="39">
        <v>2.5930198899999999</v>
      </c>
      <c r="BT116" s="39">
        <v>2.5196171760000001</v>
      </c>
      <c r="BU116" s="39">
        <v>2.2698944170000002</v>
      </c>
      <c r="BV116" s="39">
        <v>2.3715373789999998</v>
      </c>
      <c r="BW116" s="39">
        <v>2.9381514690000001</v>
      </c>
      <c r="BX116" s="39">
        <v>2.3309095790000001</v>
      </c>
      <c r="BY116" s="39">
        <v>3.06584967</v>
      </c>
      <c r="BZ116" s="39">
        <v>2.8703315749999998</v>
      </c>
      <c r="CA116" s="39">
        <v>3.1852048229999999</v>
      </c>
      <c r="CB116" s="39">
        <v>2.7477443259999998</v>
      </c>
      <c r="CC116" s="39">
        <v>2.6962485690000002</v>
      </c>
      <c r="CD116" s="39">
        <v>2.8662235549999999</v>
      </c>
      <c r="CE116" s="39">
        <v>3.152761355</v>
      </c>
      <c r="CF116" s="39">
        <v>2.7629974079999999</v>
      </c>
      <c r="CG116" s="39">
        <v>2.923971603</v>
      </c>
      <c r="CH116" s="39">
        <v>3.1858302529999998</v>
      </c>
      <c r="CI116" s="39">
        <v>3.5026093559999998</v>
      </c>
      <c r="CJ116" s="39">
        <v>3.258627213</v>
      </c>
      <c r="CK116" s="39">
        <v>2.840657502</v>
      </c>
      <c r="CL116" s="39">
        <v>3.2115608120000001</v>
      </c>
      <c r="CM116" s="39">
        <v>3.5459258290000002</v>
      </c>
      <c r="CN116" s="39">
        <v>3.3942106230000002</v>
      </c>
      <c r="CO116" s="39">
        <v>2.9074302830000001</v>
      </c>
      <c r="CP116" s="39">
        <v>3.2069020529999999</v>
      </c>
      <c r="CQ116" s="39">
        <v>3.5515613940000001</v>
      </c>
      <c r="CR116" s="39">
        <v>3.81134138</v>
      </c>
      <c r="CS116" s="39">
        <v>3.4959115600000001</v>
      </c>
      <c r="CT116" s="39">
        <v>3.3098818429999999</v>
      </c>
      <c r="CU116" s="39">
        <v>3.577150794</v>
      </c>
      <c r="CV116" s="39">
        <v>3.7439017670000001</v>
      </c>
      <c r="CW116" s="39">
        <v>3.353139981</v>
      </c>
      <c r="CX116" s="39">
        <v>3.8237101760000001</v>
      </c>
      <c r="CY116" s="39">
        <v>3.9733417339999999</v>
      </c>
      <c r="CZ116" s="39">
        <v>3.8706833220000001</v>
      </c>
      <c r="DA116" s="39">
        <v>4.043219412</v>
      </c>
      <c r="DB116" s="39">
        <v>4.0968843750000001</v>
      </c>
      <c r="DC116" s="39">
        <v>4.080587757</v>
      </c>
      <c r="DD116" s="39">
        <v>3.8182922590000001</v>
      </c>
      <c r="DE116" s="39">
        <v>3.568185825</v>
      </c>
      <c r="DF116" s="39">
        <v>4.0412547459999999</v>
      </c>
      <c r="DG116" s="39">
        <v>3.9950437729999999</v>
      </c>
      <c r="DH116" s="39">
        <v>3.6830804119999998</v>
      </c>
      <c r="DI116" s="39">
        <v>3.9032060319999999</v>
      </c>
      <c r="DJ116" s="39">
        <v>4.1144435430000001</v>
      </c>
      <c r="DK116" s="39">
        <v>4.324414795</v>
      </c>
      <c r="DL116" s="39">
        <v>4.362617975</v>
      </c>
      <c r="DM116" s="39">
        <v>4.2362747010000001</v>
      </c>
      <c r="DN116" s="39">
        <v>4.7458482110000002</v>
      </c>
      <c r="DO116" s="39">
        <v>4.6593234490000004</v>
      </c>
      <c r="DP116" s="39">
        <v>4.2086649950000004</v>
      </c>
      <c r="DQ116" s="39">
        <v>4.2184758259999997</v>
      </c>
      <c r="DR116" s="39">
        <v>4.5835861419999997</v>
      </c>
      <c r="DS116" s="39">
        <v>4.4237077410000003</v>
      </c>
      <c r="DT116" s="39">
        <v>4.3383360340000001</v>
      </c>
      <c r="DU116" s="39">
        <v>3.75912107</v>
      </c>
      <c r="DV116" s="39">
        <v>4.4656155200000001</v>
      </c>
      <c r="DW116" s="39">
        <v>4.8021698779999999</v>
      </c>
      <c r="DX116" s="39">
        <v>4.5889908999999998</v>
      </c>
      <c r="DY116" s="39">
        <v>4.4213698240000001</v>
      </c>
      <c r="DZ116" s="39">
        <v>4.6017992169999999</v>
      </c>
      <c r="EA116" s="39">
        <v>4.7465443</v>
      </c>
      <c r="EB116" s="39">
        <v>4.2454683439999998</v>
      </c>
      <c r="EC116" s="39">
        <v>4.3247574919999998</v>
      </c>
      <c r="ED116" s="39">
        <v>4.3885651970000001</v>
      </c>
      <c r="EE116" s="39">
        <v>4.5181950369999999</v>
      </c>
      <c r="EF116" s="39">
        <v>4.2495282139999997</v>
      </c>
      <c r="EG116" s="39">
        <v>4.1812310520000002</v>
      </c>
      <c r="EH116" s="39">
        <v>4.4114475180000001</v>
      </c>
      <c r="EI116" s="39">
        <v>4.3793483709999999</v>
      </c>
      <c r="EJ116" s="39">
        <v>3.6715087569999998</v>
      </c>
      <c r="EK116" s="39">
        <v>4.3383899120000002</v>
      </c>
      <c r="EL116" s="39">
        <v>3.6656894879999999</v>
      </c>
      <c r="EM116" s="39">
        <v>4.0679181230000001</v>
      </c>
      <c r="EN116" s="39">
        <v>3.760827521</v>
      </c>
      <c r="EO116" s="39">
        <v>3.0112677859999999</v>
      </c>
      <c r="EP116" s="39">
        <v>3.0708344529999998</v>
      </c>
      <c r="EQ116" s="39">
        <v>2.8639271309695999</v>
      </c>
      <c r="ER116" s="39">
        <v>2.9595043016054001</v>
      </c>
      <c r="ES116" s="39">
        <v>2.7869191252366901</v>
      </c>
      <c r="ET116" s="39">
        <v>3.3129331887142599</v>
      </c>
      <c r="EU116" s="39">
        <v>3.44365566873104</v>
      </c>
      <c r="EV116" s="39">
        <v>2.9542509235858798</v>
      </c>
      <c r="EW116" s="39">
        <v>3.20783322367391</v>
      </c>
      <c r="EX116" s="39">
        <v>3.79957176445334</v>
      </c>
      <c r="EY116" s="39">
        <v>3.6676700529805299</v>
      </c>
      <c r="EZ116" s="39">
        <v>3.5271879597250502</v>
      </c>
      <c r="FA116" s="39">
        <v>3.2873835275910399</v>
      </c>
      <c r="FB116" s="39">
        <v>3.9618378274000698</v>
      </c>
      <c r="FC116" s="39">
        <v>3.8887882407585401</v>
      </c>
      <c r="FD116" s="39">
        <v>3.4209871964036198</v>
      </c>
      <c r="FE116" s="39">
        <v>3.5531212926635201</v>
      </c>
      <c r="FF116" s="39">
        <v>4.3856770776803904</v>
      </c>
      <c r="FG116" s="39">
        <v>4.1923557861441303</v>
      </c>
      <c r="FH116" s="39">
        <v>3.9470035258707301</v>
      </c>
      <c r="FI116" s="39">
        <v>3.53708297139343</v>
      </c>
      <c r="FJ116" s="39">
        <v>4.5615323716728398</v>
      </c>
      <c r="FK116" s="39">
        <v>4.0867962295542304</v>
      </c>
      <c r="FL116" s="39">
        <v>3.6370635877456299</v>
      </c>
      <c r="FM116" s="39">
        <v>3.78623434377851</v>
      </c>
      <c r="FN116" s="39">
        <v>4.4143325308485197</v>
      </c>
      <c r="FO116" s="39">
        <v>4.0005737154506598</v>
      </c>
      <c r="FP116" s="39">
        <v>3.8053049147450402</v>
      </c>
      <c r="FQ116" s="39">
        <v>3.7987351072022499</v>
      </c>
      <c r="FR116" s="39">
        <v>4.2467685667571899</v>
      </c>
      <c r="FS116" s="39">
        <v>3.4093265951359299</v>
      </c>
      <c r="FT116" s="39">
        <v>3.4790020992715598</v>
      </c>
      <c r="FU116" s="39">
        <v>3.40825717118754</v>
      </c>
      <c r="FV116" s="39">
        <v>4.3075321192953897</v>
      </c>
      <c r="FW116" s="39">
        <v>3.62278913997626</v>
      </c>
      <c r="FX116" s="39">
        <v>3.6175920700202902</v>
      </c>
      <c r="FY116" s="39">
        <v>3.6671450148554299</v>
      </c>
      <c r="FZ116" s="39">
        <v>3.3346316966117802</v>
      </c>
      <c r="GA116" s="39">
        <v>4.9622419585770601</v>
      </c>
      <c r="GB116" s="39">
        <v>4.5024831389678903</v>
      </c>
      <c r="GC116" s="39">
        <v>4.8001022144615604</v>
      </c>
      <c r="GD116" s="39">
        <v>5.1259126572565599</v>
      </c>
      <c r="GE116" s="39">
        <v>4.9934084822899303</v>
      </c>
      <c r="GF116" s="39">
        <v>4.12286905789641</v>
      </c>
      <c r="GG116" s="39">
        <v>4.9575919127077697</v>
      </c>
      <c r="GH116" s="39">
        <v>5.1544008555904703</v>
      </c>
      <c r="GI116" s="39">
        <v>5.1092377300687897</v>
      </c>
      <c r="GJ116" s="39">
        <v>4.9706663517117304</v>
      </c>
      <c r="GK116" s="145"/>
      <c r="GL116" s="145"/>
      <c r="GM116" s="145"/>
      <c r="GN116" s="150"/>
      <c r="GO116" s="145"/>
      <c r="GP116" s="150"/>
    </row>
    <row r="117" spans="1:198" ht="15" x14ac:dyDescent="0.25">
      <c r="A117" s="35" t="s">
        <v>26</v>
      </c>
      <c r="B117" s="88"/>
      <c r="C117" s="39">
        <v>0.26374237</v>
      </c>
      <c r="D117" s="39">
        <v>0.22800825699999999</v>
      </c>
      <c r="E117" s="39">
        <v>0.21975482800000001</v>
      </c>
      <c r="F117" s="39">
        <v>0.24102380100000001</v>
      </c>
      <c r="G117" s="39">
        <v>0.17662422899999999</v>
      </c>
      <c r="H117" s="39">
        <v>0.163000912</v>
      </c>
      <c r="I117" s="39">
        <v>0.189388263</v>
      </c>
      <c r="J117" s="39">
        <v>0.19365453299999999</v>
      </c>
      <c r="K117" s="39">
        <v>0.1970597</v>
      </c>
      <c r="L117" s="39">
        <v>0.11930136099999999</v>
      </c>
      <c r="M117" s="39">
        <v>0.21545078600000001</v>
      </c>
      <c r="N117" s="39">
        <v>0.29834658600000002</v>
      </c>
      <c r="O117" s="39">
        <v>0.23758531399999999</v>
      </c>
      <c r="P117" s="39">
        <v>0.14297085400000001</v>
      </c>
      <c r="Q117" s="39">
        <v>1.182437929</v>
      </c>
      <c r="R117" s="39">
        <v>0.12648705299999999</v>
      </c>
      <c r="S117" s="39">
        <v>9.5171847000000004E-2</v>
      </c>
      <c r="T117" s="39">
        <v>4.6736971000000002E-2</v>
      </c>
      <c r="U117" s="39">
        <v>9.0439314000000007E-2</v>
      </c>
      <c r="V117" s="39">
        <v>0.242143255</v>
      </c>
      <c r="W117" s="39">
        <v>9.2746622000000001E-2</v>
      </c>
      <c r="X117" s="39">
        <v>8.4801142999999995E-2</v>
      </c>
      <c r="Y117" s="39">
        <v>6.3533980000000004E-2</v>
      </c>
      <c r="Z117" s="39">
        <v>8.7866031999999997E-2</v>
      </c>
      <c r="AA117" s="39">
        <v>6.9576267999999997E-2</v>
      </c>
      <c r="AB117" s="39">
        <v>7.7681871999999999E-2</v>
      </c>
      <c r="AC117" s="39">
        <v>9.5108549000000001E-2</v>
      </c>
      <c r="AD117" s="39">
        <v>0.112473884</v>
      </c>
      <c r="AE117" s="39">
        <v>0.133910322</v>
      </c>
      <c r="AF117" s="39">
        <v>0.121852851</v>
      </c>
      <c r="AG117" s="39">
        <v>0.14848044599999999</v>
      </c>
      <c r="AH117" s="39">
        <v>0.14383137400000001</v>
      </c>
      <c r="AI117" s="39">
        <v>0.21758195</v>
      </c>
      <c r="AJ117" s="39">
        <v>0.201094936</v>
      </c>
      <c r="AK117" s="39">
        <v>0.128397646</v>
      </c>
      <c r="AL117" s="39">
        <v>0.109277099</v>
      </c>
      <c r="AM117" s="39">
        <v>0.165342774</v>
      </c>
      <c r="AN117" s="39">
        <v>0.190421219</v>
      </c>
      <c r="AO117" s="39">
        <v>0.12868429200000001</v>
      </c>
      <c r="AP117" s="39">
        <v>0.14801108399999999</v>
      </c>
      <c r="AQ117" s="39">
        <v>0.16306115800000001</v>
      </c>
      <c r="AR117" s="39">
        <v>0.20962668700000001</v>
      </c>
      <c r="AS117" s="39">
        <v>0.146181116</v>
      </c>
      <c r="AT117" s="39">
        <v>0.143839624</v>
      </c>
      <c r="AU117" s="39">
        <v>0.20482789200000001</v>
      </c>
      <c r="AV117" s="39">
        <v>0.25831949700000001</v>
      </c>
      <c r="AW117" s="39">
        <v>0.226868866</v>
      </c>
      <c r="AX117" s="39">
        <v>0.18181947100000001</v>
      </c>
      <c r="AY117" s="39">
        <v>0.201739635</v>
      </c>
      <c r="AZ117" s="39">
        <v>0.23237944099999999</v>
      </c>
      <c r="BA117" s="39">
        <v>0.25500097199999999</v>
      </c>
      <c r="BB117" s="39">
        <v>0.231960684</v>
      </c>
      <c r="BC117" s="39">
        <v>0.30149130899999999</v>
      </c>
      <c r="BD117" s="39">
        <v>0.27611679300000003</v>
      </c>
      <c r="BE117" s="39">
        <v>0.151099656</v>
      </c>
      <c r="BF117" s="39">
        <v>0.265952089</v>
      </c>
      <c r="BG117" s="39">
        <v>0.25599866100000002</v>
      </c>
      <c r="BH117" s="39">
        <v>0.28203005599999997</v>
      </c>
      <c r="BI117" s="39">
        <v>0.32465190500000002</v>
      </c>
      <c r="BJ117" s="39">
        <v>0.20620044600000001</v>
      </c>
      <c r="BK117" s="39">
        <v>0.25862063000000002</v>
      </c>
      <c r="BL117" s="39">
        <v>0.30762382500000002</v>
      </c>
      <c r="BM117" s="39">
        <v>0.25785615299999998</v>
      </c>
      <c r="BN117" s="39">
        <v>0.233149105</v>
      </c>
      <c r="BO117" s="39">
        <v>0.28202675399999999</v>
      </c>
      <c r="BP117" s="39">
        <v>0.32405266300000002</v>
      </c>
      <c r="BQ117" s="39">
        <v>0.33249162900000001</v>
      </c>
      <c r="BR117" s="39">
        <v>0.158409255</v>
      </c>
      <c r="BS117" s="39">
        <v>0.23011094900000001</v>
      </c>
      <c r="BT117" s="39">
        <v>0.247128076</v>
      </c>
      <c r="BU117" s="39">
        <v>0.17162369299999999</v>
      </c>
      <c r="BV117" s="39">
        <v>0.13913587699999999</v>
      </c>
      <c r="BW117" s="39">
        <v>0.22073309099999999</v>
      </c>
      <c r="BX117" s="39">
        <v>0.12680862200000001</v>
      </c>
      <c r="BY117" s="39">
        <v>0.42585528499999997</v>
      </c>
      <c r="BZ117" s="39">
        <v>0.409968149</v>
      </c>
      <c r="CA117" s="39">
        <v>0.278194987</v>
      </c>
      <c r="CB117" s="39">
        <v>0.30960979700000002</v>
      </c>
      <c r="CC117" s="39">
        <v>0.36461642</v>
      </c>
      <c r="CD117" s="39">
        <v>0.317514079</v>
      </c>
      <c r="CE117" s="39">
        <v>0.31491818100000002</v>
      </c>
      <c r="CF117" s="39">
        <v>0.338833844</v>
      </c>
      <c r="CG117" s="39">
        <v>0.494307465</v>
      </c>
      <c r="CH117" s="39">
        <v>0.326803503</v>
      </c>
      <c r="CI117" s="39">
        <v>0.30601209299999999</v>
      </c>
      <c r="CJ117" s="39">
        <v>0.507007086</v>
      </c>
      <c r="CK117" s="39">
        <v>0.13977591</v>
      </c>
      <c r="CL117" s="39">
        <v>0.37902491999999999</v>
      </c>
      <c r="CM117" s="39">
        <v>0.46204969099999998</v>
      </c>
      <c r="CN117" s="39">
        <v>0.423278718</v>
      </c>
      <c r="CO117" s="39">
        <v>0.52827712800000004</v>
      </c>
      <c r="CP117" s="39">
        <v>0.52189220800000002</v>
      </c>
      <c r="CQ117" s="39">
        <v>0.50859237800000001</v>
      </c>
      <c r="CR117" s="39">
        <v>0.52780473299999997</v>
      </c>
      <c r="CS117" s="39">
        <v>0.62319526800000002</v>
      </c>
      <c r="CT117" s="39">
        <v>0.63044393300000001</v>
      </c>
      <c r="CU117" s="39">
        <v>0.78070413699999996</v>
      </c>
      <c r="CV117" s="39">
        <v>0.83349048800000003</v>
      </c>
      <c r="CW117" s="39">
        <v>0.808704914</v>
      </c>
      <c r="CX117" s="39">
        <v>0.55321455100000005</v>
      </c>
      <c r="CY117" s="39">
        <v>0.68221671900000003</v>
      </c>
      <c r="CZ117" s="39">
        <v>0.61815471099999997</v>
      </c>
      <c r="DA117" s="39">
        <v>0.67667965399999996</v>
      </c>
      <c r="DB117" s="39">
        <v>0.37456383300000001</v>
      </c>
      <c r="DC117" s="39">
        <v>0.45138533199999997</v>
      </c>
      <c r="DD117" s="39">
        <v>0.45936053799999998</v>
      </c>
      <c r="DE117" s="39">
        <v>0.504548671</v>
      </c>
      <c r="DF117" s="39">
        <v>0.383658728</v>
      </c>
      <c r="DG117" s="39">
        <v>0.44831843199999999</v>
      </c>
      <c r="DH117" s="39">
        <v>0.37941877499999999</v>
      </c>
      <c r="DI117" s="39">
        <v>0.59839333500000003</v>
      </c>
      <c r="DJ117" s="39">
        <v>0.40575542999999997</v>
      </c>
      <c r="DK117" s="39">
        <v>0.45817331500000003</v>
      </c>
      <c r="DL117" s="39">
        <v>0.41677516399999998</v>
      </c>
      <c r="DM117" s="39">
        <v>0.50477333999999996</v>
      </c>
      <c r="DN117" s="39">
        <v>0.41128931200000002</v>
      </c>
      <c r="DO117" s="39">
        <v>1.0778997690000001</v>
      </c>
      <c r="DP117" s="39">
        <v>1.2617183359999999</v>
      </c>
      <c r="DQ117" s="39">
        <v>0.49066725700000002</v>
      </c>
      <c r="DR117" s="39">
        <v>0.39873224299999999</v>
      </c>
      <c r="DS117" s="39">
        <v>0.53427966000000005</v>
      </c>
      <c r="DT117" s="39">
        <v>0.34501356599999999</v>
      </c>
      <c r="DU117" s="39">
        <v>0.395882766</v>
      </c>
      <c r="DV117" s="39">
        <v>0.298621046</v>
      </c>
      <c r="DW117" s="39">
        <v>0.40137623900000002</v>
      </c>
      <c r="DX117" s="39">
        <v>0.35204587700000001</v>
      </c>
      <c r="DY117" s="39">
        <v>0.47657385800000002</v>
      </c>
      <c r="DZ117" s="39">
        <v>0.37293386299999998</v>
      </c>
      <c r="EA117" s="39">
        <v>0.40248862299999999</v>
      </c>
      <c r="EB117" s="39">
        <v>0.38263433299999999</v>
      </c>
      <c r="EC117" s="39">
        <v>0.52985470499999998</v>
      </c>
      <c r="ED117" s="39">
        <v>0.49348124199999999</v>
      </c>
      <c r="EE117" s="39">
        <v>0.56163423000000001</v>
      </c>
      <c r="EF117" s="39">
        <v>0.303039538</v>
      </c>
      <c r="EG117" s="39">
        <v>0.62907968000000003</v>
      </c>
      <c r="EH117" s="39">
        <v>0.48375068799999998</v>
      </c>
      <c r="EI117" s="39">
        <v>0.54987549099999999</v>
      </c>
      <c r="EJ117" s="39">
        <v>0.41036539</v>
      </c>
      <c r="EK117" s="39">
        <v>0.52201525900000001</v>
      </c>
      <c r="EL117" s="39">
        <v>0.50351646000000005</v>
      </c>
      <c r="EM117" s="39">
        <v>0.608640866</v>
      </c>
      <c r="EN117" s="39">
        <v>0.502713034</v>
      </c>
      <c r="EO117" s="39">
        <v>0.78878194700000004</v>
      </c>
      <c r="EP117" s="39">
        <v>0.56206830600000002</v>
      </c>
      <c r="EQ117" s="39">
        <v>0.68332504374857805</v>
      </c>
      <c r="ER117" s="39">
        <v>0.57181020133552096</v>
      </c>
      <c r="ES117" s="39">
        <v>0.60553269968785906</v>
      </c>
      <c r="ET117" s="39">
        <v>0.53828369733166903</v>
      </c>
      <c r="EU117" s="39">
        <v>0.69590768185061302</v>
      </c>
      <c r="EV117" s="39">
        <v>0.60429511338483999</v>
      </c>
      <c r="EW117" s="39">
        <v>0.58701993789227902</v>
      </c>
      <c r="EX117" s="39">
        <v>0.48698910519080402</v>
      </c>
      <c r="EY117" s="39">
        <v>0.59418649769407395</v>
      </c>
      <c r="EZ117" s="39">
        <v>0.58144162673331701</v>
      </c>
      <c r="FA117" s="39">
        <v>0.63172153649444496</v>
      </c>
      <c r="FB117" s="39">
        <v>0.52138419014804605</v>
      </c>
      <c r="FC117" s="39">
        <v>0.62369945871581001</v>
      </c>
      <c r="FD117" s="39">
        <v>0.475152816148109</v>
      </c>
      <c r="FE117" s="39">
        <v>0.46861673536456</v>
      </c>
      <c r="FF117" s="39">
        <v>0.41209826691444301</v>
      </c>
      <c r="FG117" s="39">
        <v>0.50919177742088995</v>
      </c>
      <c r="FH117" s="39">
        <v>0.66499936140932503</v>
      </c>
      <c r="FI117" s="39">
        <v>0.55787815279291297</v>
      </c>
      <c r="FJ117" s="39">
        <v>0.60300662399378202</v>
      </c>
      <c r="FK117" s="39">
        <v>0.47042615576229602</v>
      </c>
      <c r="FL117" s="39">
        <v>0.32707819798552101</v>
      </c>
      <c r="FM117" s="39">
        <v>0.52134537151682003</v>
      </c>
      <c r="FN117" s="39">
        <v>0.29354966730462501</v>
      </c>
      <c r="FO117" s="39">
        <v>0.45440492321788101</v>
      </c>
      <c r="FP117" s="39">
        <v>0.31582434529238601</v>
      </c>
      <c r="FQ117" s="39">
        <v>0.39205103141146402</v>
      </c>
      <c r="FR117" s="39">
        <v>0.220387664280909</v>
      </c>
      <c r="FS117" s="39">
        <v>0.24828446429896101</v>
      </c>
      <c r="FT117" s="39">
        <v>0.198332234835356</v>
      </c>
      <c r="FU117" s="39">
        <v>0.278877139436921</v>
      </c>
      <c r="FV117" s="39">
        <v>0.177653792316151</v>
      </c>
      <c r="FW117" s="39">
        <v>0.348638769334081</v>
      </c>
      <c r="FX117" s="39">
        <v>0.21735198713102299</v>
      </c>
      <c r="FY117" s="39">
        <v>0.31181643884652499</v>
      </c>
      <c r="FZ117" s="39">
        <v>0.25748393842012501</v>
      </c>
      <c r="GA117" s="39">
        <v>0.23998879720963801</v>
      </c>
      <c r="GB117" s="39">
        <v>0.25647256418971198</v>
      </c>
      <c r="GC117" s="39">
        <v>0.23884065102333699</v>
      </c>
      <c r="GD117" s="39">
        <v>0.21359182667874199</v>
      </c>
      <c r="GE117" s="39">
        <v>0.30443071271046801</v>
      </c>
      <c r="GF117" s="39">
        <v>0.21453144500122101</v>
      </c>
      <c r="GG117" s="39">
        <v>0.161722099692307</v>
      </c>
      <c r="GH117" s="39">
        <v>0.12206590307496901</v>
      </c>
      <c r="GI117" s="39">
        <v>0.206361896269496</v>
      </c>
      <c r="GJ117" s="39">
        <v>0.132723726740651</v>
      </c>
      <c r="GK117" s="145"/>
      <c r="GL117" s="145"/>
      <c r="GM117" s="145"/>
      <c r="GN117" s="145"/>
      <c r="GO117" s="145"/>
      <c r="GP117" s="145"/>
    </row>
    <row r="118" spans="1:198" ht="15" x14ac:dyDescent="0.25">
      <c r="A118" s="35" t="s">
        <v>23</v>
      </c>
      <c r="B118" s="88"/>
      <c r="C118" s="39">
        <v>0</v>
      </c>
      <c r="D118" s="39">
        <v>0</v>
      </c>
      <c r="E118" s="39">
        <v>0</v>
      </c>
      <c r="F118" s="39">
        <v>0</v>
      </c>
      <c r="G118" s="39">
        <v>0</v>
      </c>
      <c r="H118" s="39">
        <v>0</v>
      </c>
      <c r="I118" s="39">
        <v>0</v>
      </c>
      <c r="J118" s="39">
        <v>0</v>
      </c>
      <c r="K118" s="39">
        <v>0</v>
      </c>
      <c r="L118" s="39">
        <v>0</v>
      </c>
      <c r="M118" s="39">
        <v>0</v>
      </c>
      <c r="N118" s="39">
        <v>0</v>
      </c>
      <c r="O118" s="39">
        <v>0</v>
      </c>
      <c r="P118" s="39">
        <v>0</v>
      </c>
      <c r="Q118" s="39">
        <v>0</v>
      </c>
      <c r="R118" s="39">
        <v>0</v>
      </c>
      <c r="S118" s="39">
        <v>0</v>
      </c>
      <c r="T118" s="39">
        <v>0</v>
      </c>
      <c r="U118" s="39">
        <v>0</v>
      </c>
      <c r="V118" s="39">
        <v>0</v>
      </c>
      <c r="W118" s="39">
        <v>0</v>
      </c>
      <c r="X118" s="39">
        <v>0</v>
      </c>
      <c r="Y118" s="39">
        <v>0</v>
      </c>
      <c r="Z118" s="39">
        <v>0</v>
      </c>
      <c r="AA118" s="39">
        <v>0</v>
      </c>
      <c r="AB118" s="39">
        <v>0</v>
      </c>
      <c r="AC118" s="39">
        <v>0</v>
      </c>
      <c r="AD118" s="39">
        <v>0</v>
      </c>
      <c r="AE118" s="39">
        <v>0</v>
      </c>
      <c r="AF118" s="39">
        <v>0</v>
      </c>
      <c r="AG118" s="39">
        <v>0</v>
      </c>
      <c r="AH118" s="39">
        <v>0</v>
      </c>
      <c r="AI118" s="39">
        <v>0</v>
      </c>
      <c r="AJ118" s="39">
        <v>0</v>
      </c>
      <c r="AK118" s="39">
        <v>0</v>
      </c>
      <c r="AL118" s="39">
        <v>0</v>
      </c>
      <c r="AM118" s="39">
        <v>0</v>
      </c>
      <c r="AN118" s="39">
        <v>0</v>
      </c>
      <c r="AO118" s="39">
        <v>0</v>
      </c>
      <c r="AP118" s="39">
        <v>0</v>
      </c>
      <c r="AQ118" s="39">
        <v>0</v>
      </c>
      <c r="AR118" s="39">
        <v>0</v>
      </c>
      <c r="AS118" s="39">
        <v>0</v>
      </c>
      <c r="AT118" s="39">
        <v>0</v>
      </c>
      <c r="AU118" s="39">
        <v>0</v>
      </c>
      <c r="AV118" s="39">
        <v>0</v>
      </c>
      <c r="AW118" s="39">
        <v>0</v>
      </c>
      <c r="AX118" s="39">
        <v>0</v>
      </c>
      <c r="AY118" s="39">
        <v>0</v>
      </c>
      <c r="AZ118" s="39">
        <v>0</v>
      </c>
      <c r="BA118" s="39">
        <v>0</v>
      </c>
      <c r="BB118" s="39">
        <v>0</v>
      </c>
      <c r="BC118" s="39">
        <v>0</v>
      </c>
      <c r="BD118" s="39">
        <v>0</v>
      </c>
      <c r="BE118" s="39">
        <v>0</v>
      </c>
      <c r="BF118" s="39">
        <v>0</v>
      </c>
      <c r="BG118" s="39">
        <v>0</v>
      </c>
      <c r="BH118" s="39">
        <v>0</v>
      </c>
      <c r="BI118" s="39">
        <v>0</v>
      </c>
      <c r="BJ118" s="39">
        <v>0</v>
      </c>
      <c r="BK118" s="39">
        <v>0</v>
      </c>
      <c r="BL118" s="39">
        <v>0</v>
      </c>
      <c r="BM118" s="39">
        <v>0</v>
      </c>
      <c r="BN118" s="39">
        <v>0</v>
      </c>
      <c r="BO118" s="39">
        <v>6.7906879999999996E-3</v>
      </c>
      <c r="BP118" s="39">
        <v>6.7906879999999996E-3</v>
      </c>
      <c r="BQ118" s="39">
        <v>6.7906879999999996E-3</v>
      </c>
      <c r="BR118" s="39">
        <v>6.7906879999999996E-3</v>
      </c>
      <c r="BS118" s="39">
        <v>7.1859669999999997E-3</v>
      </c>
      <c r="BT118" s="39">
        <v>7.1859669999999997E-3</v>
      </c>
      <c r="BU118" s="39">
        <v>7.1859669999999997E-3</v>
      </c>
      <c r="BV118" s="39">
        <v>7.1859669999999997E-3</v>
      </c>
      <c r="BW118" s="39">
        <v>7.5812459999999998E-3</v>
      </c>
      <c r="BX118" s="39">
        <v>7.5812459999999998E-3</v>
      </c>
      <c r="BY118" s="39">
        <v>7.5812459999999998E-3</v>
      </c>
      <c r="BZ118" s="39">
        <v>7.5812459999999998E-3</v>
      </c>
      <c r="CA118" s="39">
        <v>7.9765249999999999E-3</v>
      </c>
      <c r="CB118" s="39">
        <v>7.9765249999999999E-3</v>
      </c>
      <c r="CC118" s="39">
        <v>7.9765249999999999E-3</v>
      </c>
      <c r="CD118" s="39">
        <v>7.9765249999999999E-3</v>
      </c>
      <c r="CE118" s="39">
        <v>8.3718040000000001E-3</v>
      </c>
      <c r="CF118" s="39">
        <v>8.3718040000000001E-3</v>
      </c>
      <c r="CG118" s="39">
        <v>8.3718040000000001E-3</v>
      </c>
      <c r="CH118" s="39">
        <v>8.3718040000000001E-3</v>
      </c>
      <c r="CI118" s="39">
        <v>8.7670830000000002E-3</v>
      </c>
      <c r="CJ118" s="39">
        <v>8.7670830000000002E-3</v>
      </c>
      <c r="CK118" s="39">
        <v>8.7670830000000002E-3</v>
      </c>
      <c r="CL118" s="39">
        <v>8.7670830000000002E-3</v>
      </c>
      <c r="CM118" s="39">
        <v>8.7738399999999998E-3</v>
      </c>
      <c r="CN118" s="39">
        <v>8.7738399999999998E-3</v>
      </c>
      <c r="CO118" s="39">
        <v>8.7738399999999998E-3</v>
      </c>
      <c r="CP118" s="39">
        <v>8.7738399999999998E-3</v>
      </c>
      <c r="CQ118" s="39">
        <v>9.1809430000000004E-3</v>
      </c>
      <c r="CR118" s="39">
        <v>9.1809430000000004E-3</v>
      </c>
      <c r="CS118" s="39">
        <v>9.1809430000000004E-3</v>
      </c>
      <c r="CT118" s="39">
        <v>9.1809430000000004E-3</v>
      </c>
      <c r="CU118" s="39">
        <v>9.5880459999999994E-3</v>
      </c>
      <c r="CV118" s="39">
        <v>9.5880459999999994E-3</v>
      </c>
      <c r="CW118" s="39">
        <v>9.5880459999999994E-3</v>
      </c>
      <c r="CX118" s="39">
        <v>9.5880459999999994E-3</v>
      </c>
      <c r="CY118" s="39">
        <v>9.9951499999999995E-3</v>
      </c>
      <c r="CZ118" s="39">
        <v>9.9951499999999995E-3</v>
      </c>
      <c r="DA118" s="39">
        <v>9.9951499999999995E-3</v>
      </c>
      <c r="DB118" s="39">
        <v>9.9951499999999995E-3</v>
      </c>
      <c r="DC118" s="39">
        <v>1.0402253E-2</v>
      </c>
      <c r="DD118" s="39">
        <v>1.0402253E-2</v>
      </c>
      <c r="DE118" s="39">
        <v>1.0402253E-2</v>
      </c>
      <c r="DF118" s="39">
        <v>1.0402253E-2</v>
      </c>
      <c r="DG118" s="39">
        <v>1.0672529E-2</v>
      </c>
      <c r="DH118" s="39">
        <v>1.0672529E-2</v>
      </c>
      <c r="DI118" s="39">
        <v>1.0672529E-2</v>
      </c>
      <c r="DJ118" s="39">
        <v>1.0672529E-2</v>
      </c>
      <c r="DK118" s="39">
        <v>1.1483358000000001E-2</v>
      </c>
      <c r="DL118" s="39">
        <v>1.1483358000000001E-2</v>
      </c>
      <c r="DM118" s="39">
        <v>1.1483358000000001E-2</v>
      </c>
      <c r="DN118" s="39">
        <v>1.1483358000000001E-2</v>
      </c>
      <c r="DO118" s="39">
        <v>1.2030667E-2</v>
      </c>
      <c r="DP118" s="39">
        <v>1.2030667E-2</v>
      </c>
      <c r="DQ118" s="39">
        <v>1.2030667E-2</v>
      </c>
      <c r="DR118" s="39">
        <v>1.2030667E-2</v>
      </c>
      <c r="DS118" s="39">
        <v>1.2485913E-2</v>
      </c>
      <c r="DT118" s="39">
        <v>1.2485913E-2</v>
      </c>
      <c r="DU118" s="39">
        <v>1.2485913E-2</v>
      </c>
      <c r="DV118" s="39">
        <v>1.2485913E-2</v>
      </c>
      <c r="DW118" s="39">
        <v>1.3851653E-2</v>
      </c>
      <c r="DX118" s="39">
        <v>1.3851653E-2</v>
      </c>
      <c r="DY118" s="39">
        <v>1.3851653E-2</v>
      </c>
      <c r="DZ118" s="39">
        <v>1.3851653E-2</v>
      </c>
      <c r="EA118" s="39">
        <v>1.4150645999999999E-2</v>
      </c>
      <c r="EB118" s="39">
        <v>1.4150645999999999E-2</v>
      </c>
      <c r="EC118" s="39">
        <v>1.4150645999999999E-2</v>
      </c>
      <c r="ED118" s="39">
        <v>1.4150645999999999E-2</v>
      </c>
      <c r="EE118" s="39">
        <v>1.5047625E-2</v>
      </c>
      <c r="EF118" s="39">
        <v>1.5047625E-2</v>
      </c>
      <c r="EG118" s="39">
        <v>1.5047625E-2</v>
      </c>
      <c r="EH118" s="39">
        <v>1.5047625E-2</v>
      </c>
      <c r="EI118" s="39">
        <v>1.5398139E-2</v>
      </c>
      <c r="EJ118" s="39">
        <v>1.5398139E-2</v>
      </c>
      <c r="EK118" s="39">
        <v>1.5398139E-2</v>
      </c>
      <c r="EL118" s="39">
        <v>1.5398139E-2</v>
      </c>
      <c r="EM118" s="39">
        <v>1.6449682E-2</v>
      </c>
      <c r="EN118" s="39">
        <v>1.6449682E-2</v>
      </c>
      <c r="EO118" s="39">
        <v>1.6449682E-2</v>
      </c>
      <c r="EP118" s="39">
        <v>1.6449682E-2</v>
      </c>
      <c r="EQ118" s="39">
        <v>1.3500674413112699E-2</v>
      </c>
      <c r="ER118" s="39">
        <v>1.70805198090965E-2</v>
      </c>
      <c r="ES118" s="39">
        <v>1.9275873508596199E-2</v>
      </c>
      <c r="ET118" s="39">
        <v>1.60058514706133E-2</v>
      </c>
      <c r="EU118" s="39">
        <v>1.35827284344844E-2</v>
      </c>
      <c r="EV118" s="39">
        <v>1.7383184699980798E-2</v>
      </c>
      <c r="EW118" s="39">
        <v>1.9713988801861801E-2</v>
      </c>
      <c r="EX118" s="39">
        <v>1.6266685472343601E-2</v>
      </c>
      <c r="EY118" s="39">
        <v>1.35858562983866E-2</v>
      </c>
      <c r="EZ118" s="39">
        <v>1.7512863282726901E-2</v>
      </c>
      <c r="FA118" s="39">
        <v>1.9884436649349999E-2</v>
      </c>
      <c r="FB118" s="39">
        <v>1.6343185828515201E-2</v>
      </c>
      <c r="FC118" s="39">
        <v>1.46548314835694E-2</v>
      </c>
      <c r="FD118" s="39">
        <v>1.9787988465086601E-2</v>
      </c>
      <c r="FE118" s="39">
        <v>2.11993903097892E-2</v>
      </c>
      <c r="FF118" s="39">
        <v>1.7590124284575501E-2</v>
      </c>
      <c r="FG118" s="39">
        <v>1.54125440079188E-2</v>
      </c>
      <c r="FH118" s="39">
        <v>1.9631593323242501E-2</v>
      </c>
      <c r="FI118" s="39">
        <v>2.2954390431946001E-2</v>
      </c>
      <c r="FJ118" s="39">
        <v>1.9000933095954801E-2</v>
      </c>
      <c r="FK118" s="39">
        <v>1.66103527176386E-2</v>
      </c>
      <c r="FL118" s="39">
        <v>2.2762869397520501E-2</v>
      </c>
      <c r="FM118" s="39">
        <v>2.6472717449137199E-2</v>
      </c>
      <c r="FN118" s="39">
        <v>2.0376863263795401E-2</v>
      </c>
      <c r="FO118" s="39">
        <v>1.8070806817668199E-2</v>
      </c>
      <c r="FP118" s="39">
        <v>2.37059864519511E-2</v>
      </c>
      <c r="FQ118" s="39">
        <v>2.78059633019682E-2</v>
      </c>
      <c r="FR118" s="39">
        <v>2.2129859286203701E-2</v>
      </c>
      <c r="FS118" s="39">
        <v>2.0100084995082802E-2</v>
      </c>
      <c r="FT118" s="39">
        <v>2.74172754021575E-2</v>
      </c>
      <c r="FU118" s="39">
        <v>2.97479235672852E-2</v>
      </c>
      <c r="FV118" s="39">
        <v>2.40176411058565E-2</v>
      </c>
      <c r="FW118" s="39">
        <v>2.1036444840986698E-2</v>
      </c>
      <c r="FX118" s="39">
        <v>3.01213488515478E-2</v>
      </c>
      <c r="FY118" s="39">
        <v>3.2333906279474203E-2</v>
      </c>
      <c r="FZ118" s="39">
        <v>2.7364226704482499E-2</v>
      </c>
      <c r="GA118" s="39">
        <v>2.2495637596690099E-2</v>
      </c>
      <c r="GB118" s="39">
        <v>3.0226049692575599E-2</v>
      </c>
      <c r="GC118" s="39">
        <v>3.4113820576946702E-2</v>
      </c>
      <c r="GD118" s="39">
        <v>2.7790852545222199E-2</v>
      </c>
      <c r="GE118" s="39">
        <v>2.4276755352105502E-2</v>
      </c>
      <c r="GF118" s="39">
        <v>2.6301573340947602E-2</v>
      </c>
      <c r="GG118" s="39">
        <v>3.36920085679785E-2</v>
      </c>
      <c r="GH118" s="39">
        <v>2.71957425924838E-2</v>
      </c>
      <c r="GI118" s="39">
        <v>2.33524996519981E-2</v>
      </c>
      <c r="GJ118" s="39">
        <v>3.0880730813485E-2</v>
      </c>
      <c r="GL118" s="145"/>
      <c r="GN118" s="145"/>
      <c r="GO118" s="145"/>
      <c r="GP118" s="145"/>
    </row>
    <row r="119" spans="1:198" x14ac:dyDescent="0.2">
      <c r="A119" s="23"/>
      <c r="B119" s="9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22"/>
      <c r="AJ119" s="22"/>
      <c r="AK119" s="22"/>
      <c r="AL119" s="22"/>
      <c r="AM119" s="22"/>
      <c r="AN119" s="22"/>
      <c r="AO119" s="22"/>
      <c r="AP119" s="22"/>
      <c r="AQ119" s="22"/>
      <c r="AR119" s="22"/>
      <c r="AS119" s="22"/>
      <c r="AT119" s="22"/>
      <c r="AU119" s="22"/>
      <c r="AV119" s="22"/>
      <c r="AW119" s="22"/>
      <c r="AX119" s="22"/>
      <c r="AY119" s="22"/>
      <c r="AZ119" s="22"/>
      <c r="BA119" s="22"/>
      <c r="BB119" s="22"/>
      <c r="BC119" s="22"/>
      <c r="BD119" s="22"/>
      <c r="BE119" s="22"/>
      <c r="BF119" s="22"/>
      <c r="BG119" s="22"/>
      <c r="BH119" s="22"/>
      <c r="BI119" s="22"/>
      <c r="BJ119" s="22"/>
      <c r="BK119" s="22"/>
      <c r="BL119" s="22"/>
      <c r="BM119" s="22"/>
      <c r="BN119" s="22"/>
      <c r="BO119" s="22"/>
      <c r="BP119" s="22"/>
      <c r="BQ119" s="22"/>
      <c r="BR119" s="22"/>
      <c r="BS119" s="22"/>
      <c r="BT119" s="22"/>
      <c r="BU119" s="22"/>
      <c r="BV119" s="22"/>
      <c r="BW119" s="22"/>
      <c r="BX119" s="22"/>
      <c r="BY119" s="22"/>
      <c r="BZ119" s="22"/>
      <c r="CA119" s="22"/>
      <c r="CB119" s="22"/>
      <c r="CC119" s="22"/>
      <c r="CD119" s="22"/>
      <c r="CE119" s="22"/>
      <c r="CF119" s="22"/>
      <c r="CG119" s="22"/>
      <c r="CH119" s="22"/>
      <c r="CI119" s="22"/>
      <c r="CJ119" s="22"/>
      <c r="CK119" s="22"/>
      <c r="CL119" s="22"/>
      <c r="CM119" s="22"/>
      <c r="CN119" s="22"/>
      <c r="CO119" s="22"/>
      <c r="CP119" s="22"/>
      <c r="CQ119" s="22"/>
      <c r="CR119" s="22"/>
      <c r="CS119" s="22"/>
      <c r="CT119" s="22"/>
      <c r="CU119" s="22"/>
      <c r="CV119" s="22"/>
      <c r="CW119" s="22"/>
      <c r="CX119" s="22"/>
      <c r="CY119" s="22"/>
      <c r="CZ119" s="22"/>
      <c r="DA119" s="22"/>
      <c r="DB119" s="22"/>
      <c r="DC119" s="22"/>
      <c r="DD119" s="22"/>
      <c r="DE119" s="22"/>
      <c r="DF119" s="22"/>
      <c r="DG119" s="22"/>
      <c r="DH119" s="22"/>
      <c r="DI119" s="22"/>
      <c r="DJ119" s="22"/>
      <c r="DK119" s="22"/>
      <c r="DL119" s="22"/>
      <c r="DM119" s="22"/>
      <c r="DN119" s="22"/>
      <c r="DO119" s="22"/>
      <c r="DP119" s="22"/>
      <c r="DQ119" s="22"/>
      <c r="DR119" s="22"/>
      <c r="DS119" s="22"/>
      <c r="DT119" s="22"/>
      <c r="DU119" s="22"/>
      <c r="DV119" s="22"/>
      <c r="DW119" s="22"/>
      <c r="DX119" s="22"/>
      <c r="DY119" s="22"/>
      <c r="DZ119" s="22"/>
      <c r="EA119" s="22"/>
      <c r="EB119" s="22"/>
      <c r="EC119" s="22"/>
      <c r="ED119" s="22"/>
      <c r="EE119" s="22"/>
      <c r="EF119" s="22"/>
      <c r="EG119" s="22"/>
      <c r="EH119" s="22"/>
      <c r="EI119" s="22"/>
      <c r="EJ119" s="22"/>
      <c r="EK119" s="22"/>
      <c r="EL119" s="22"/>
      <c r="EM119" s="22"/>
      <c r="EN119" s="22"/>
      <c r="EO119" s="22"/>
      <c r="EP119" s="22"/>
      <c r="EQ119" s="22"/>
      <c r="ER119" s="22"/>
      <c r="ES119" s="22"/>
      <c r="ET119" s="22"/>
      <c r="EU119" s="22"/>
      <c r="EV119" s="22"/>
      <c r="EW119" s="22"/>
      <c r="EX119" s="22"/>
      <c r="EY119" s="22"/>
      <c r="EZ119" s="22"/>
      <c r="FA119" s="22"/>
      <c r="FB119" s="22"/>
      <c r="FC119" s="22"/>
      <c r="FD119" s="22"/>
      <c r="FE119" s="22"/>
      <c r="FF119" s="22"/>
      <c r="FG119" s="22"/>
      <c r="FH119" s="22"/>
      <c r="FI119" s="22"/>
      <c r="FJ119" s="22"/>
      <c r="FK119" s="22"/>
      <c r="FL119" s="22"/>
      <c r="FM119" s="22"/>
      <c r="FN119" s="22"/>
      <c r="FO119" s="22"/>
      <c r="FP119" s="22"/>
      <c r="FQ119" s="22"/>
      <c r="FR119" s="22"/>
      <c r="FS119" s="22"/>
      <c r="FT119" s="22"/>
      <c r="FU119" s="22"/>
      <c r="FV119" s="22"/>
      <c r="FW119" s="22"/>
      <c r="FX119" s="22"/>
      <c r="FY119" s="22"/>
      <c r="FZ119" s="22"/>
      <c r="GA119" s="22"/>
      <c r="GB119" s="22"/>
      <c r="GC119" s="22"/>
      <c r="GD119" s="22"/>
      <c r="GE119" s="22"/>
      <c r="GF119" s="22"/>
      <c r="GG119" s="22"/>
      <c r="GH119" s="22"/>
      <c r="GI119" s="22"/>
      <c r="GJ119" s="22"/>
      <c r="GL119" s="145"/>
      <c r="GN119" s="145"/>
      <c r="GO119" s="145"/>
      <c r="GP119" s="145"/>
    </row>
    <row r="120" spans="1:198" ht="15" x14ac:dyDescent="0.2">
      <c r="A120" s="25" t="s">
        <v>157</v>
      </c>
      <c r="B120" s="84">
        <v>10</v>
      </c>
      <c r="C120" s="15">
        <f>SUM(C122:C126)</f>
        <v>8.564671735000001</v>
      </c>
      <c r="D120" s="15">
        <f t="shared" ref="D120:BO120" si="160">SUM(D122:D126)</f>
        <v>5.5283666310000008</v>
      </c>
      <c r="E120" s="15">
        <f t="shared" si="160"/>
        <v>7.1281059229999997</v>
      </c>
      <c r="F120" s="15">
        <f t="shared" si="160"/>
        <v>5.0479277379999994</v>
      </c>
      <c r="G120" s="15">
        <f t="shared" si="160"/>
        <v>6.606303423</v>
      </c>
      <c r="H120" s="15">
        <f t="shared" si="160"/>
        <v>7.850035471</v>
      </c>
      <c r="I120" s="15">
        <f t="shared" si="160"/>
        <v>6.8547511050000001</v>
      </c>
      <c r="J120" s="15">
        <f t="shared" si="160"/>
        <v>7.8530892919999999</v>
      </c>
      <c r="K120" s="15">
        <f t="shared" si="160"/>
        <v>5.8798129719999999</v>
      </c>
      <c r="L120" s="15">
        <f t="shared" si="160"/>
        <v>7.6020801849999993</v>
      </c>
      <c r="M120" s="15">
        <f t="shared" si="160"/>
        <v>5.3491382930000002</v>
      </c>
      <c r="N120" s="15">
        <f t="shared" si="160"/>
        <v>7.9299972209999998</v>
      </c>
      <c r="O120" s="15">
        <f t="shared" si="160"/>
        <v>7.1368381280000008</v>
      </c>
      <c r="P120" s="15">
        <f t="shared" si="160"/>
        <v>8.570888501999999</v>
      </c>
      <c r="Q120" s="15">
        <f t="shared" si="160"/>
        <v>8.7227072569999997</v>
      </c>
      <c r="R120" s="15">
        <f t="shared" si="160"/>
        <v>8.4899964049999994</v>
      </c>
      <c r="S120" s="15">
        <f t="shared" si="160"/>
        <v>8.0835988470000011</v>
      </c>
      <c r="T120" s="15">
        <f t="shared" si="160"/>
        <v>6.4568649300000001</v>
      </c>
      <c r="U120" s="15">
        <f t="shared" si="160"/>
        <v>9.7412479639999994</v>
      </c>
      <c r="V120" s="15">
        <f t="shared" si="160"/>
        <v>8.3431200469999993</v>
      </c>
      <c r="W120" s="15">
        <f t="shared" si="160"/>
        <v>8.0528010769999998</v>
      </c>
      <c r="X120" s="15">
        <f t="shared" si="160"/>
        <v>7.7265765560000004</v>
      </c>
      <c r="Y120" s="15">
        <f t="shared" si="160"/>
        <v>7.5389556820000001</v>
      </c>
      <c r="Z120" s="15">
        <f t="shared" si="160"/>
        <v>7.8376884430000002</v>
      </c>
      <c r="AA120" s="15">
        <f t="shared" si="160"/>
        <v>6.4201849959999997</v>
      </c>
      <c r="AB120" s="15">
        <f t="shared" si="160"/>
        <v>7.4742851029999997</v>
      </c>
      <c r="AC120" s="15">
        <f t="shared" si="160"/>
        <v>7.3931568919999995</v>
      </c>
      <c r="AD120" s="15">
        <f t="shared" si="160"/>
        <v>7.378055229000001</v>
      </c>
      <c r="AE120" s="15">
        <f t="shared" si="160"/>
        <v>6.7240355429999994</v>
      </c>
      <c r="AF120" s="15">
        <f t="shared" si="160"/>
        <v>6.5395457129999999</v>
      </c>
      <c r="AG120" s="15">
        <f t="shared" si="160"/>
        <v>6.1910248499999998</v>
      </c>
      <c r="AH120" s="15">
        <f t="shared" si="160"/>
        <v>5.9749763520000005</v>
      </c>
      <c r="AI120" s="15">
        <f t="shared" si="160"/>
        <v>5.932156784</v>
      </c>
      <c r="AJ120" s="15">
        <f t="shared" si="160"/>
        <v>6.3487467800000008</v>
      </c>
      <c r="AK120" s="15">
        <f t="shared" si="160"/>
        <v>6.4779566470000001</v>
      </c>
      <c r="AL120" s="15">
        <f t="shared" si="160"/>
        <v>5.9261653579999996</v>
      </c>
      <c r="AM120" s="15">
        <f t="shared" si="160"/>
        <v>4.6071678330000001</v>
      </c>
      <c r="AN120" s="15">
        <f t="shared" si="160"/>
        <v>3.8868330210000002</v>
      </c>
      <c r="AO120" s="15">
        <f t="shared" si="160"/>
        <v>5.9843735650000003</v>
      </c>
      <c r="AP120" s="15">
        <f t="shared" si="160"/>
        <v>4.9401099540000004</v>
      </c>
      <c r="AQ120" s="15">
        <f t="shared" si="160"/>
        <v>4.891667719</v>
      </c>
      <c r="AR120" s="15">
        <f t="shared" si="160"/>
        <v>4.3714099090000005</v>
      </c>
      <c r="AS120" s="15">
        <f t="shared" si="160"/>
        <v>4.2555011070000006</v>
      </c>
      <c r="AT120" s="15">
        <f t="shared" si="160"/>
        <v>4.1550102999999998</v>
      </c>
      <c r="AU120" s="15">
        <f t="shared" si="160"/>
        <v>4.2342273050000001</v>
      </c>
      <c r="AV120" s="15">
        <f t="shared" si="160"/>
        <v>4.1436723110000004</v>
      </c>
      <c r="AW120" s="15">
        <f t="shared" si="160"/>
        <v>3.7970608960000001</v>
      </c>
      <c r="AX120" s="15">
        <f t="shared" si="160"/>
        <v>3.894295617</v>
      </c>
      <c r="AY120" s="15">
        <f t="shared" si="160"/>
        <v>3.4126595769999999</v>
      </c>
      <c r="AZ120" s="15">
        <f t="shared" si="160"/>
        <v>3.8116096859999997</v>
      </c>
      <c r="BA120" s="15">
        <f t="shared" si="160"/>
        <v>3.6410562469999999</v>
      </c>
      <c r="BB120" s="15">
        <f t="shared" si="160"/>
        <v>3.6430580670000001</v>
      </c>
      <c r="BC120" s="15">
        <f t="shared" si="160"/>
        <v>3.580376534</v>
      </c>
      <c r="BD120" s="15">
        <f t="shared" si="160"/>
        <v>3.7913797259999997</v>
      </c>
      <c r="BE120" s="15">
        <f t="shared" si="160"/>
        <v>3.6034018259999998</v>
      </c>
      <c r="BF120" s="15">
        <f t="shared" si="160"/>
        <v>3.3804391640000002</v>
      </c>
      <c r="BG120" s="15">
        <f t="shared" si="160"/>
        <v>3.2769180000000007</v>
      </c>
      <c r="BH120" s="15">
        <f t="shared" si="160"/>
        <v>3.4421816670000003</v>
      </c>
      <c r="BI120" s="15">
        <f t="shared" si="160"/>
        <v>3.3674675300000003</v>
      </c>
      <c r="BJ120" s="15">
        <f t="shared" si="160"/>
        <v>3.1823167400000005</v>
      </c>
      <c r="BK120" s="15">
        <f t="shared" si="160"/>
        <v>3.1226707409999999</v>
      </c>
      <c r="BL120" s="15">
        <f t="shared" si="160"/>
        <v>3.178759077</v>
      </c>
      <c r="BM120" s="15">
        <f t="shared" si="160"/>
        <v>3.166795145</v>
      </c>
      <c r="BN120" s="15">
        <f t="shared" si="160"/>
        <v>3.0553284450000002</v>
      </c>
      <c r="BO120" s="15">
        <f t="shared" si="160"/>
        <v>2.9899851380000002</v>
      </c>
      <c r="BP120" s="15">
        <f t="shared" ref="BP120:EA120" si="161">SUM(BP122:BP126)</f>
        <v>2.9043835229999999</v>
      </c>
      <c r="BQ120" s="15">
        <f t="shared" si="161"/>
        <v>3.0323631850000003</v>
      </c>
      <c r="BR120" s="15">
        <f t="shared" si="161"/>
        <v>3.0714311419999998</v>
      </c>
      <c r="BS120" s="15">
        <f t="shared" si="161"/>
        <v>3.0036857789999996</v>
      </c>
      <c r="BT120" s="15">
        <f t="shared" si="161"/>
        <v>2.9586813839999997</v>
      </c>
      <c r="BU120" s="15">
        <f t="shared" si="161"/>
        <v>2.7349636419999999</v>
      </c>
      <c r="BV120" s="15">
        <f t="shared" si="161"/>
        <v>2.788946513</v>
      </c>
      <c r="BW120" s="15">
        <f t="shared" si="161"/>
        <v>2.8248078390000004</v>
      </c>
      <c r="BX120" s="15">
        <f t="shared" si="161"/>
        <v>1.8287846009999997</v>
      </c>
      <c r="BY120" s="15">
        <f t="shared" si="161"/>
        <v>5.5943445259999995</v>
      </c>
      <c r="BZ120" s="15">
        <f t="shared" si="161"/>
        <v>2.9583436420000004</v>
      </c>
      <c r="CA120" s="15">
        <f t="shared" si="161"/>
        <v>2.9493212939999998</v>
      </c>
      <c r="CB120" s="15">
        <f t="shared" si="161"/>
        <v>2.6872837330000001</v>
      </c>
      <c r="CC120" s="15">
        <f t="shared" si="161"/>
        <v>2.6734830250000003</v>
      </c>
      <c r="CD120" s="15">
        <f t="shared" si="161"/>
        <v>2.822230464</v>
      </c>
      <c r="CE120" s="15">
        <f t="shared" si="161"/>
        <v>2.8137819150000003</v>
      </c>
      <c r="CF120" s="15">
        <f t="shared" si="161"/>
        <v>3.0472918959999999</v>
      </c>
      <c r="CG120" s="15">
        <f t="shared" si="161"/>
        <v>3.316381695</v>
      </c>
      <c r="CH120" s="15">
        <f t="shared" si="161"/>
        <v>3.2611229889999995</v>
      </c>
      <c r="CI120" s="15">
        <f t="shared" si="161"/>
        <v>3.0877744169999999</v>
      </c>
      <c r="CJ120" s="15">
        <f t="shared" si="161"/>
        <v>2.9610847910000002</v>
      </c>
      <c r="CK120" s="15">
        <f t="shared" si="161"/>
        <v>3.129405556</v>
      </c>
      <c r="CL120" s="15">
        <f t="shared" si="161"/>
        <v>3.4197749620000004</v>
      </c>
      <c r="CM120" s="15">
        <f t="shared" si="161"/>
        <v>3.203508357</v>
      </c>
      <c r="CN120" s="15">
        <f t="shared" si="161"/>
        <v>3.236687291</v>
      </c>
      <c r="CO120" s="15">
        <f t="shared" si="161"/>
        <v>3.3268634980000003</v>
      </c>
      <c r="CP120" s="15">
        <f t="shared" si="161"/>
        <v>3.8873539940000001</v>
      </c>
      <c r="CQ120" s="15">
        <f t="shared" si="161"/>
        <v>3.5813246939999996</v>
      </c>
      <c r="CR120" s="15">
        <f t="shared" si="161"/>
        <v>3.2180174339999996</v>
      </c>
      <c r="CS120" s="15">
        <f t="shared" si="161"/>
        <v>3.3414244369999997</v>
      </c>
      <c r="CT120" s="15">
        <f t="shared" si="161"/>
        <v>3.2797216959999997</v>
      </c>
      <c r="CU120" s="15">
        <f t="shared" si="161"/>
        <v>3.3916375850000002</v>
      </c>
      <c r="CV120" s="15">
        <f t="shared" si="161"/>
        <v>2.8561477840000005</v>
      </c>
      <c r="CW120" s="15">
        <f t="shared" si="161"/>
        <v>2.8847659950000004</v>
      </c>
      <c r="CX120" s="15">
        <f t="shared" si="161"/>
        <v>2.8786904860000004</v>
      </c>
      <c r="CY120" s="15">
        <f t="shared" si="161"/>
        <v>3.0052604600000001</v>
      </c>
      <c r="CZ120" s="15">
        <f t="shared" si="161"/>
        <v>3.0159344610000001</v>
      </c>
      <c r="DA120" s="15">
        <f t="shared" si="161"/>
        <v>2.3154079439999999</v>
      </c>
      <c r="DB120" s="15">
        <f t="shared" si="161"/>
        <v>2.5141981769999999</v>
      </c>
      <c r="DC120" s="15">
        <f t="shared" si="161"/>
        <v>3.4057841979999997</v>
      </c>
      <c r="DD120" s="15">
        <f t="shared" si="161"/>
        <v>3.4707315799999998</v>
      </c>
      <c r="DE120" s="15">
        <f t="shared" si="161"/>
        <v>3.3396499569999998</v>
      </c>
      <c r="DF120" s="15">
        <f t="shared" si="161"/>
        <v>3.6921113819999998</v>
      </c>
      <c r="DG120" s="15">
        <f t="shared" si="161"/>
        <v>3.58002098</v>
      </c>
      <c r="DH120" s="15">
        <f t="shared" si="161"/>
        <v>3.4598615350000004</v>
      </c>
      <c r="DI120" s="15">
        <f t="shared" si="161"/>
        <v>3.5674825250000004</v>
      </c>
      <c r="DJ120" s="15">
        <f t="shared" si="161"/>
        <v>3.5407869229999998</v>
      </c>
      <c r="DK120" s="15">
        <f t="shared" si="161"/>
        <v>3.6009396269999998</v>
      </c>
      <c r="DL120" s="15">
        <f t="shared" si="161"/>
        <v>3.7381473159999996</v>
      </c>
      <c r="DM120" s="15">
        <f t="shared" si="161"/>
        <v>3.7030244909999999</v>
      </c>
      <c r="DN120" s="15">
        <f t="shared" si="161"/>
        <v>4.0492907789999997</v>
      </c>
      <c r="DO120" s="15">
        <f t="shared" si="161"/>
        <v>3.9305154150000003</v>
      </c>
      <c r="DP120" s="15">
        <f t="shared" si="161"/>
        <v>3.7932596450000005</v>
      </c>
      <c r="DQ120" s="15">
        <f t="shared" si="161"/>
        <v>3.847847786</v>
      </c>
      <c r="DR120" s="15">
        <f t="shared" si="161"/>
        <v>3.7952476000000006</v>
      </c>
      <c r="DS120" s="15">
        <f t="shared" si="161"/>
        <v>4.7230960850000008</v>
      </c>
      <c r="DT120" s="15">
        <f t="shared" si="161"/>
        <v>4.0466881250000002</v>
      </c>
      <c r="DU120" s="15">
        <f t="shared" si="161"/>
        <v>4.5817093019999993</v>
      </c>
      <c r="DV120" s="15">
        <f t="shared" si="161"/>
        <v>4.5323829909999995</v>
      </c>
      <c r="DW120" s="15">
        <f t="shared" si="161"/>
        <v>4.6684995410000001</v>
      </c>
      <c r="DX120" s="15">
        <f t="shared" si="161"/>
        <v>4.5967750269999996</v>
      </c>
      <c r="DY120" s="15">
        <f t="shared" si="161"/>
        <v>4.6257025919999997</v>
      </c>
      <c r="DZ120" s="15">
        <f t="shared" si="161"/>
        <v>4.8213930910000009</v>
      </c>
      <c r="EA120" s="15">
        <f t="shared" si="161"/>
        <v>4.6413642419999999</v>
      </c>
      <c r="EB120" s="15">
        <f t="shared" ref="EB120:GE120" si="162">SUM(EB122:EB126)</f>
        <v>4.8519040320000002</v>
      </c>
      <c r="EC120" s="15">
        <f t="shared" si="162"/>
        <v>4.6950113770000002</v>
      </c>
      <c r="ED120" s="15">
        <f t="shared" si="162"/>
        <v>4.8851786370000001</v>
      </c>
      <c r="EE120" s="15">
        <f t="shared" si="162"/>
        <v>4.9947364519999997</v>
      </c>
      <c r="EF120" s="15">
        <f t="shared" si="162"/>
        <v>5.1713740789999996</v>
      </c>
      <c r="EG120" s="15">
        <f t="shared" si="162"/>
        <v>5.2117268419999991</v>
      </c>
      <c r="EH120" s="15">
        <f t="shared" si="162"/>
        <v>5.38503942</v>
      </c>
      <c r="EI120" s="15">
        <f t="shared" si="162"/>
        <v>4.8728793550000002</v>
      </c>
      <c r="EJ120" s="15">
        <f t="shared" si="162"/>
        <v>4.9978476880000002</v>
      </c>
      <c r="EK120" s="15">
        <f t="shared" si="162"/>
        <v>4.8814398580000002</v>
      </c>
      <c r="EL120" s="15">
        <f t="shared" si="162"/>
        <v>5.2929140139999999</v>
      </c>
      <c r="EM120" s="15">
        <f t="shared" si="162"/>
        <v>4.884771561</v>
      </c>
      <c r="EN120" s="15">
        <f t="shared" si="162"/>
        <v>4.2821411200000004</v>
      </c>
      <c r="EO120" s="15">
        <f t="shared" si="162"/>
        <v>4.2225916460000006</v>
      </c>
      <c r="EP120" s="15">
        <f t="shared" si="162"/>
        <v>4.3159077510000001</v>
      </c>
      <c r="EQ120" s="15">
        <f t="shared" si="162"/>
        <v>3.6081174331421435</v>
      </c>
      <c r="ER120" s="15">
        <f t="shared" si="162"/>
        <v>3.6105526855267582</v>
      </c>
      <c r="ES120" s="15">
        <f t="shared" si="162"/>
        <v>3.4966231033480213</v>
      </c>
      <c r="ET120" s="15">
        <f t="shared" si="162"/>
        <v>3.6146336029328587</v>
      </c>
      <c r="EU120" s="15">
        <f t="shared" si="162"/>
        <v>4.0176258673434484</v>
      </c>
      <c r="EV120" s="15">
        <f t="shared" si="162"/>
        <v>3.5635145305413904</v>
      </c>
      <c r="EW120" s="15">
        <f t="shared" si="162"/>
        <v>3.8554542377146093</v>
      </c>
      <c r="EX120" s="15">
        <f t="shared" si="162"/>
        <v>3.6261251551278821</v>
      </c>
      <c r="EY120" s="15">
        <f t="shared" si="162"/>
        <v>3.9314488591421561</v>
      </c>
      <c r="EZ120" s="15">
        <f t="shared" si="162"/>
        <v>3.7733824803905733</v>
      </c>
      <c r="FA120" s="15">
        <f t="shared" si="162"/>
        <v>3.7142034945835865</v>
      </c>
      <c r="FB120" s="15">
        <f t="shared" si="162"/>
        <v>4.3978450304016121</v>
      </c>
      <c r="FC120" s="15">
        <f t="shared" si="162"/>
        <v>4.4150539488247436</v>
      </c>
      <c r="FD120" s="15">
        <f t="shared" si="162"/>
        <v>4.8330108216659138</v>
      </c>
      <c r="FE120" s="15">
        <f t="shared" si="162"/>
        <v>4.405594301552834</v>
      </c>
      <c r="FF120" s="15">
        <f t="shared" si="162"/>
        <v>5.0130088032513411</v>
      </c>
      <c r="FG120" s="15">
        <f t="shared" si="162"/>
        <v>4.5882927598198782</v>
      </c>
      <c r="FH120" s="15">
        <f t="shared" si="162"/>
        <v>4.1800299494756645</v>
      </c>
      <c r="FI120" s="15">
        <f t="shared" si="162"/>
        <v>5.3331462523999305</v>
      </c>
      <c r="FJ120" s="15">
        <f t="shared" si="162"/>
        <v>4.473169588602202</v>
      </c>
      <c r="FK120" s="15">
        <f t="shared" si="162"/>
        <v>4.5098670589828371</v>
      </c>
      <c r="FL120" s="15">
        <f t="shared" si="162"/>
        <v>4.5858139788667582</v>
      </c>
      <c r="FM120" s="15">
        <f t="shared" si="162"/>
        <v>4.6132284380937065</v>
      </c>
      <c r="FN120" s="15">
        <f t="shared" si="162"/>
        <v>4.8120563215484848</v>
      </c>
      <c r="FO120" s="15">
        <f t="shared" si="162"/>
        <v>4.6232031475888711</v>
      </c>
      <c r="FP120" s="15">
        <f t="shared" si="162"/>
        <v>4.9534178538089035</v>
      </c>
      <c r="FQ120" s="15">
        <f t="shared" si="162"/>
        <v>5.0085989087219813</v>
      </c>
      <c r="FR120" s="15">
        <f t="shared" si="162"/>
        <v>5.4011012373330853</v>
      </c>
      <c r="FS120" s="15">
        <f t="shared" si="162"/>
        <v>5.5019806934261668</v>
      </c>
      <c r="FT120" s="15">
        <f t="shared" si="162"/>
        <v>4.4820231376250987</v>
      </c>
      <c r="FU120" s="15">
        <f t="shared" si="162"/>
        <v>4.6401413416913666</v>
      </c>
      <c r="FV120" s="15">
        <f t="shared" si="162"/>
        <v>5.4964247738617003</v>
      </c>
      <c r="FW120" s="15">
        <f t="shared" si="162"/>
        <v>4.9372829135610639</v>
      </c>
      <c r="FX120" s="15">
        <f t="shared" si="162"/>
        <v>5.3122040107298893</v>
      </c>
      <c r="FY120" s="15">
        <f t="shared" si="162"/>
        <v>5.188584011173309</v>
      </c>
      <c r="FZ120" s="15">
        <f t="shared" si="162"/>
        <v>4.6400510695224746</v>
      </c>
      <c r="GA120" s="15">
        <f t="shared" si="162"/>
        <v>5.4186616443742448</v>
      </c>
      <c r="GB120" s="15">
        <f t="shared" si="162"/>
        <v>5.2917287078613491</v>
      </c>
      <c r="GC120" s="15">
        <f t="shared" si="162"/>
        <v>5.292658043665261</v>
      </c>
      <c r="GD120" s="15">
        <f t="shared" si="162"/>
        <v>5.856192510720275</v>
      </c>
      <c r="GE120" s="15">
        <f t="shared" si="162"/>
        <v>5.2162241109680512</v>
      </c>
      <c r="GF120" s="15">
        <f t="shared" ref="GF120:GG120" si="163">SUM(GF122:GF126)</f>
        <v>4.1745708839204037</v>
      </c>
      <c r="GG120" s="15">
        <f t="shared" si="163"/>
        <v>5.3664018208135289</v>
      </c>
      <c r="GH120" s="15">
        <f t="shared" ref="GH120:GI120" si="164">SUM(GH122:GH126)</f>
        <v>5.08974805705087</v>
      </c>
      <c r="GI120" s="15">
        <f t="shared" si="164"/>
        <v>4.9516148456517728</v>
      </c>
      <c r="GJ120" s="15">
        <f t="shared" ref="GJ120" si="165">SUM(GJ122:GJ126)</f>
        <v>5.1006350534735567</v>
      </c>
      <c r="GK120" s="145"/>
      <c r="GL120" s="145"/>
      <c r="GM120" s="145"/>
      <c r="GN120" s="145"/>
      <c r="GO120" s="145"/>
      <c r="GP120" s="145"/>
    </row>
    <row r="121" spans="1:198" ht="15" x14ac:dyDescent="0.25">
      <c r="A121" s="35" t="s">
        <v>24</v>
      </c>
      <c r="B121" s="88"/>
      <c r="C121" s="13">
        <f>SUM(C122:C123)</f>
        <v>0.53103861699999999</v>
      </c>
      <c r="D121" s="13">
        <f t="shared" ref="D121:BO121" si="166">SUM(D122:D123)</f>
        <v>0.56359526800000004</v>
      </c>
      <c r="E121" s="13">
        <f t="shared" si="166"/>
        <v>0.57239991199999996</v>
      </c>
      <c r="F121" s="13">
        <f t="shared" si="166"/>
        <v>0.59538166100000001</v>
      </c>
      <c r="G121" s="13">
        <f t="shared" si="166"/>
        <v>0.53720870899999995</v>
      </c>
      <c r="H121" s="13">
        <f t="shared" si="166"/>
        <v>0.59603833500000003</v>
      </c>
      <c r="I121" s="13">
        <f t="shared" si="166"/>
        <v>0.59419677500000001</v>
      </c>
      <c r="J121" s="13">
        <f t="shared" si="166"/>
        <v>0.62061148199999994</v>
      </c>
      <c r="K121" s="13">
        <f t="shared" si="166"/>
        <v>0.54796853200000006</v>
      </c>
      <c r="L121" s="13">
        <f t="shared" si="166"/>
        <v>0.556703006</v>
      </c>
      <c r="M121" s="13">
        <f t="shared" si="166"/>
        <v>0.56345314700000004</v>
      </c>
      <c r="N121" s="13">
        <f t="shared" si="166"/>
        <v>0.57214517499999995</v>
      </c>
      <c r="O121" s="13">
        <f t="shared" si="166"/>
        <v>0.58172058199999999</v>
      </c>
      <c r="P121" s="13">
        <f t="shared" si="166"/>
        <v>0.53033257999999994</v>
      </c>
      <c r="Q121" s="13">
        <f t="shared" si="166"/>
        <v>0.56196244299999998</v>
      </c>
      <c r="R121" s="13">
        <f t="shared" si="166"/>
        <v>0.56043285700000001</v>
      </c>
      <c r="S121" s="13">
        <f t="shared" si="166"/>
        <v>0.50610644199999999</v>
      </c>
      <c r="T121" s="13">
        <f t="shared" si="166"/>
        <v>0.53169011999999993</v>
      </c>
      <c r="U121" s="13">
        <f t="shared" si="166"/>
        <v>0.5287418960000001</v>
      </c>
      <c r="V121" s="13">
        <f t="shared" si="166"/>
        <v>0.53429212500000001</v>
      </c>
      <c r="W121" s="13">
        <f t="shared" si="166"/>
        <v>0.62683374199999997</v>
      </c>
      <c r="X121" s="13">
        <f t="shared" si="166"/>
        <v>0.58144010499999998</v>
      </c>
      <c r="Y121" s="13">
        <f t="shared" si="166"/>
        <v>0.56703600899999995</v>
      </c>
      <c r="Z121" s="13">
        <f t="shared" si="166"/>
        <v>0.56986056299999999</v>
      </c>
      <c r="AA121" s="13">
        <f t="shared" si="166"/>
        <v>0.57074734900000001</v>
      </c>
      <c r="AB121" s="13">
        <f t="shared" si="166"/>
        <v>0.56877175000000002</v>
      </c>
      <c r="AC121" s="13">
        <f t="shared" si="166"/>
        <v>0.56817921100000002</v>
      </c>
      <c r="AD121" s="13">
        <f t="shared" si="166"/>
        <v>0.61119127200000001</v>
      </c>
      <c r="AE121" s="13">
        <f t="shared" si="166"/>
        <v>0.49005382399999997</v>
      </c>
      <c r="AF121" s="13">
        <f t="shared" si="166"/>
        <v>0.50526812200000004</v>
      </c>
      <c r="AG121" s="13">
        <f t="shared" si="166"/>
        <v>0.50195857499999996</v>
      </c>
      <c r="AH121" s="13">
        <f t="shared" si="166"/>
        <v>0.497326135</v>
      </c>
      <c r="AI121" s="13">
        <f t="shared" si="166"/>
        <v>0.49303472200000004</v>
      </c>
      <c r="AJ121" s="13">
        <f t="shared" si="166"/>
        <v>0.52338457700000007</v>
      </c>
      <c r="AK121" s="13">
        <f t="shared" si="166"/>
        <v>0.51496154000000005</v>
      </c>
      <c r="AL121" s="13">
        <f t="shared" si="166"/>
        <v>0.50229881300000001</v>
      </c>
      <c r="AM121" s="13">
        <f t="shared" si="166"/>
        <v>0.44827710800000004</v>
      </c>
      <c r="AN121" s="13">
        <f t="shared" si="166"/>
        <v>0.45842175899999998</v>
      </c>
      <c r="AO121" s="13">
        <f t="shared" si="166"/>
        <v>0.47378641599999999</v>
      </c>
      <c r="AP121" s="13">
        <f t="shared" si="166"/>
        <v>0.44893738700000002</v>
      </c>
      <c r="AQ121" s="13">
        <f t="shared" si="166"/>
        <v>0.44580753700000003</v>
      </c>
      <c r="AR121" s="13">
        <f t="shared" si="166"/>
        <v>0.44031440899999996</v>
      </c>
      <c r="AS121" s="13">
        <f t="shared" si="166"/>
        <v>0.43998321900000004</v>
      </c>
      <c r="AT121" s="13">
        <f t="shared" si="166"/>
        <v>0.42941459100000001</v>
      </c>
      <c r="AU121" s="13">
        <f t="shared" si="166"/>
        <v>0.39380086399999997</v>
      </c>
      <c r="AV121" s="13">
        <f t="shared" si="166"/>
        <v>0.40188358099999999</v>
      </c>
      <c r="AW121" s="13">
        <f t="shared" si="166"/>
        <v>0.37252903999999998</v>
      </c>
      <c r="AX121" s="13">
        <f t="shared" si="166"/>
        <v>0.43055086199999998</v>
      </c>
      <c r="AY121" s="13">
        <f t="shared" si="166"/>
        <v>0.331826438</v>
      </c>
      <c r="AZ121" s="13">
        <f t="shared" si="166"/>
        <v>0.33152583899999999</v>
      </c>
      <c r="BA121" s="13">
        <f t="shared" si="166"/>
        <v>0.33528342700000002</v>
      </c>
      <c r="BB121" s="13">
        <f t="shared" si="166"/>
        <v>0.37127151600000002</v>
      </c>
      <c r="BC121" s="13">
        <f t="shared" si="166"/>
        <v>0.58445614600000007</v>
      </c>
      <c r="BD121" s="13">
        <f t="shared" si="166"/>
        <v>0.40554695299999999</v>
      </c>
      <c r="BE121" s="13">
        <f t="shared" si="166"/>
        <v>0.26634532599999999</v>
      </c>
      <c r="BF121" s="13">
        <f t="shared" si="166"/>
        <v>0.25868464999999996</v>
      </c>
      <c r="BG121" s="13">
        <f t="shared" si="166"/>
        <v>0.239892778</v>
      </c>
      <c r="BH121" s="13">
        <f t="shared" si="166"/>
        <v>0.226615346</v>
      </c>
      <c r="BI121" s="13">
        <f t="shared" si="166"/>
        <v>0.21296425699999999</v>
      </c>
      <c r="BJ121" s="13">
        <f t="shared" si="166"/>
        <v>0.25337705900000002</v>
      </c>
      <c r="BK121" s="13">
        <f t="shared" si="166"/>
        <v>0.240959798</v>
      </c>
      <c r="BL121" s="13">
        <f t="shared" si="166"/>
        <v>0.236024282</v>
      </c>
      <c r="BM121" s="13">
        <f t="shared" si="166"/>
        <v>0.22651261</v>
      </c>
      <c r="BN121" s="13">
        <f t="shared" si="166"/>
        <v>0.22538127199999999</v>
      </c>
      <c r="BO121" s="13">
        <f t="shared" si="166"/>
        <v>0.21559846999999999</v>
      </c>
      <c r="BP121" s="13">
        <f t="shared" ref="BP121:EA121" si="167">SUM(BP122:BP123)</f>
        <v>0.20664626000000003</v>
      </c>
      <c r="BQ121" s="13">
        <f t="shared" si="167"/>
        <v>0.206356447</v>
      </c>
      <c r="BR121" s="13">
        <f t="shared" si="167"/>
        <v>0.18932422500000001</v>
      </c>
      <c r="BS121" s="13">
        <f t="shared" si="167"/>
        <v>0.17367933199999999</v>
      </c>
      <c r="BT121" s="13">
        <f t="shared" si="167"/>
        <v>0.15819040600000001</v>
      </c>
      <c r="BU121" s="13">
        <f t="shared" si="167"/>
        <v>0.15869776699999999</v>
      </c>
      <c r="BV121" s="13">
        <f t="shared" si="167"/>
        <v>0.14828843899999999</v>
      </c>
      <c r="BW121" s="13">
        <f t="shared" si="167"/>
        <v>0.118496609</v>
      </c>
      <c r="BX121" s="13">
        <f t="shared" si="167"/>
        <v>0.46613598499999997</v>
      </c>
      <c r="BY121" s="13">
        <f t="shared" si="167"/>
        <v>0.62099977500000003</v>
      </c>
      <c r="BZ121" s="13">
        <f t="shared" si="167"/>
        <v>0.11026153299999999</v>
      </c>
      <c r="CA121" s="13">
        <f t="shared" si="167"/>
        <v>9.4453732999999998E-2</v>
      </c>
      <c r="CB121" s="13">
        <f t="shared" si="167"/>
        <v>9.447667500000001E-2</v>
      </c>
      <c r="CC121" s="13">
        <f t="shared" si="167"/>
        <v>0.18537410499999998</v>
      </c>
      <c r="CD121" s="13">
        <f t="shared" si="167"/>
        <v>8.6114901999999993E-2</v>
      </c>
      <c r="CE121" s="13">
        <f t="shared" si="167"/>
        <v>8.9164240000000006E-2</v>
      </c>
      <c r="CF121" s="13">
        <f t="shared" si="167"/>
        <v>8.6655885000000002E-2</v>
      </c>
      <c r="CG121" s="13">
        <f t="shared" si="167"/>
        <v>8.0605170000000004E-2</v>
      </c>
      <c r="CH121" s="13">
        <f t="shared" si="167"/>
        <v>8.2544997000000009E-2</v>
      </c>
      <c r="CI121" s="13">
        <f t="shared" si="167"/>
        <v>7.5658704999999993E-2</v>
      </c>
      <c r="CJ121" s="13">
        <f t="shared" si="167"/>
        <v>7.0701465999999991E-2</v>
      </c>
      <c r="CK121" s="13">
        <f t="shared" si="167"/>
        <v>6.4887513000000008E-2</v>
      </c>
      <c r="CL121" s="13">
        <f t="shared" si="167"/>
        <v>6.7156247000000002E-2</v>
      </c>
      <c r="CM121" s="13">
        <f t="shared" si="167"/>
        <v>6.2833282000000004E-2</v>
      </c>
      <c r="CN121" s="13">
        <f t="shared" si="167"/>
        <v>5.8942775000000003E-2</v>
      </c>
      <c r="CO121" s="13">
        <f t="shared" si="167"/>
        <v>5.5135097000000001E-2</v>
      </c>
      <c r="CP121" s="13">
        <f t="shared" si="167"/>
        <v>0.29614712199999998</v>
      </c>
      <c r="CQ121" s="13">
        <f t="shared" si="167"/>
        <v>0.123040862</v>
      </c>
      <c r="CR121" s="13">
        <f t="shared" si="167"/>
        <v>5.5576924E-2</v>
      </c>
      <c r="CS121" s="13">
        <f t="shared" si="167"/>
        <v>5.3211713000000001E-2</v>
      </c>
      <c r="CT121" s="13">
        <f t="shared" si="167"/>
        <v>5.6210812999999998E-2</v>
      </c>
      <c r="CU121" s="13">
        <f t="shared" si="167"/>
        <v>5.8269337000000004E-2</v>
      </c>
      <c r="CV121" s="13">
        <f t="shared" si="167"/>
        <v>4.2377762999999999E-2</v>
      </c>
      <c r="CW121" s="13">
        <f t="shared" si="167"/>
        <v>3.9620944000000005E-2</v>
      </c>
      <c r="CX121" s="13">
        <f t="shared" si="167"/>
        <v>4.1096982999999997E-2</v>
      </c>
      <c r="CY121" s="13">
        <f t="shared" si="167"/>
        <v>4.2538201999999997E-2</v>
      </c>
      <c r="CZ121" s="13">
        <f t="shared" si="167"/>
        <v>3.4199695000000002E-2</v>
      </c>
      <c r="DA121" s="13">
        <f t="shared" si="167"/>
        <v>3.5854747999999999E-2</v>
      </c>
      <c r="DB121" s="13">
        <f t="shared" si="167"/>
        <v>4.0763957000000003E-2</v>
      </c>
      <c r="DC121" s="13">
        <f t="shared" si="167"/>
        <v>5.1399361000000005E-2</v>
      </c>
      <c r="DD121" s="13">
        <f t="shared" si="167"/>
        <v>4.8482613999999993E-2</v>
      </c>
      <c r="DE121" s="13">
        <f t="shared" si="167"/>
        <v>4.5985743000000003E-2</v>
      </c>
      <c r="DF121" s="13">
        <f t="shared" si="167"/>
        <v>4.7997271000000001E-2</v>
      </c>
      <c r="DG121" s="13">
        <f t="shared" si="167"/>
        <v>5.3310748000000005E-2</v>
      </c>
      <c r="DH121" s="13">
        <f t="shared" si="167"/>
        <v>3.9867129000000001E-2</v>
      </c>
      <c r="DI121" s="13">
        <f t="shared" si="167"/>
        <v>3.9331155E-2</v>
      </c>
      <c r="DJ121" s="13">
        <f t="shared" si="167"/>
        <v>4.58089E-2</v>
      </c>
      <c r="DK121" s="13">
        <f t="shared" si="167"/>
        <v>4.9216412000000001E-2</v>
      </c>
      <c r="DL121" s="13">
        <f t="shared" si="167"/>
        <v>4.1368222999999996E-2</v>
      </c>
      <c r="DM121" s="13">
        <f t="shared" si="167"/>
        <v>4.0211410000000003E-2</v>
      </c>
      <c r="DN121" s="13">
        <f t="shared" si="167"/>
        <v>4.6140526000000001E-2</v>
      </c>
      <c r="DO121" s="13">
        <f t="shared" si="167"/>
        <v>4.7614869000000004E-2</v>
      </c>
      <c r="DP121" s="13">
        <f t="shared" si="167"/>
        <v>4.1435942000000003E-2</v>
      </c>
      <c r="DQ121" s="13">
        <f t="shared" si="167"/>
        <v>4.0418956999999998E-2</v>
      </c>
      <c r="DR121" s="13">
        <f t="shared" si="167"/>
        <v>4.7885614999999999E-2</v>
      </c>
      <c r="DS121" s="13">
        <f t="shared" si="167"/>
        <v>5.8389253000000002E-2</v>
      </c>
      <c r="DT121" s="13">
        <f t="shared" si="167"/>
        <v>0.120711015</v>
      </c>
      <c r="DU121" s="13">
        <f t="shared" si="167"/>
        <v>0.115086597</v>
      </c>
      <c r="DV121" s="13">
        <f t="shared" si="167"/>
        <v>0.12972341799999998</v>
      </c>
      <c r="DW121" s="13">
        <f t="shared" si="167"/>
        <v>0.13399818299999999</v>
      </c>
      <c r="DX121" s="13">
        <f t="shared" si="167"/>
        <v>0.110660258</v>
      </c>
      <c r="DY121" s="13">
        <f t="shared" si="167"/>
        <v>0.11544111</v>
      </c>
      <c r="DZ121" s="13">
        <f t="shared" si="167"/>
        <v>0.137204944</v>
      </c>
      <c r="EA121" s="13">
        <f t="shared" si="167"/>
        <v>0.14368024400000001</v>
      </c>
      <c r="EB121" s="13">
        <f t="shared" ref="EB121:GE121" si="168">SUM(EB122:EB123)</f>
        <v>0.114677985</v>
      </c>
      <c r="EC121" s="13">
        <f t="shared" si="168"/>
        <v>0.121608596</v>
      </c>
      <c r="ED121" s="13">
        <f t="shared" si="168"/>
        <v>0.13264902000000001</v>
      </c>
      <c r="EE121" s="13">
        <f t="shared" si="168"/>
        <v>0.119858297</v>
      </c>
      <c r="EF121" s="13">
        <f t="shared" si="168"/>
        <v>0.104822182</v>
      </c>
      <c r="EG121" s="13">
        <f t="shared" si="168"/>
        <v>0.104324704</v>
      </c>
      <c r="EH121" s="13">
        <f t="shared" si="168"/>
        <v>0.11944787200000001</v>
      </c>
      <c r="EI121" s="13">
        <f t="shared" si="168"/>
        <v>9.9783873999999995E-2</v>
      </c>
      <c r="EJ121" s="13">
        <f t="shared" si="168"/>
        <v>8.5081903999999986E-2</v>
      </c>
      <c r="EK121" s="13">
        <f t="shared" si="168"/>
        <v>8.3792337999999994E-2</v>
      </c>
      <c r="EL121" s="13">
        <f t="shared" si="168"/>
        <v>0.10010660899999999</v>
      </c>
      <c r="EM121" s="13">
        <f t="shared" si="168"/>
        <v>0.13300817500000001</v>
      </c>
      <c r="EN121" s="13">
        <f t="shared" si="168"/>
        <v>2.476971E-2</v>
      </c>
      <c r="EO121" s="13">
        <f t="shared" si="168"/>
        <v>2.4802860999999999E-2</v>
      </c>
      <c r="EP121" s="13">
        <f t="shared" si="168"/>
        <v>9.2666205999999987E-2</v>
      </c>
      <c r="EQ121" s="13">
        <f t="shared" si="168"/>
        <v>2.1735433614866538E-2</v>
      </c>
      <c r="ER121" s="13">
        <f t="shared" si="168"/>
        <v>2.0717166948056268E-2</v>
      </c>
      <c r="ES121" s="13">
        <f t="shared" si="168"/>
        <v>2.1904772350135271E-2</v>
      </c>
      <c r="ET121" s="13">
        <f t="shared" si="168"/>
        <v>2.530719064496147E-2</v>
      </c>
      <c r="EU121" s="13">
        <f t="shared" si="168"/>
        <v>0.10676804198565229</v>
      </c>
      <c r="EV121" s="13">
        <f t="shared" si="168"/>
        <v>1.9344605265755779E-2</v>
      </c>
      <c r="EW121" s="13">
        <f t="shared" si="168"/>
        <v>2.2741742460617418E-2</v>
      </c>
      <c r="EX121" s="13">
        <f t="shared" si="168"/>
        <v>6.5480168275366804E-2</v>
      </c>
      <c r="EY121" s="13">
        <f t="shared" si="168"/>
        <v>2.9441087832233381E-2</v>
      </c>
      <c r="EZ121" s="13">
        <f t="shared" si="168"/>
        <v>1.5751911560858041E-2</v>
      </c>
      <c r="FA121" s="13">
        <f t="shared" si="168"/>
        <v>1.6316105894559649E-2</v>
      </c>
      <c r="FB121" s="13">
        <f t="shared" si="168"/>
        <v>1.865487526967035E-2</v>
      </c>
      <c r="FC121" s="13">
        <f t="shared" si="168"/>
        <v>2.9302847145555529E-2</v>
      </c>
      <c r="FD121" s="13">
        <f t="shared" si="168"/>
        <v>6.012801842290226E-2</v>
      </c>
      <c r="FE121" s="13">
        <f t="shared" si="168"/>
        <v>2.6987552098541E-2</v>
      </c>
      <c r="FF121" s="13">
        <f t="shared" si="168"/>
        <v>3.105958822080588E-2</v>
      </c>
      <c r="FG121" s="13">
        <f t="shared" si="168"/>
        <v>3.5223687883582794E-2</v>
      </c>
      <c r="FH121" s="13">
        <f t="shared" si="168"/>
        <v>2.0735935146397481E-2</v>
      </c>
      <c r="FI121" s="13">
        <f t="shared" si="168"/>
        <v>3.5636808101066897E-2</v>
      </c>
      <c r="FJ121" s="13">
        <f t="shared" si="168"/>
        <v>5.023143173144283E-2</v>
      </c>
      <c r="FK121" s="13">
        <f t="shared" si="168"/>
        <v>9.5271359113728096E-2</v>
      </c>
      <c r="FL121" s="13">
        <f t="shared" si="168"/>
        <v>0.1145247088447599</v>
      </c>
      <c r="FM121" s="13">
        <f t="shared" si="168"/>
        <v>9.7433806775347812E-2</v>
      </c>
      <c r="FN121" s="13">
        <f t="shared" si="168"/>
        <v>9.5386465579382934E-2</v>
      </c>
      <c r="FO121" s="13">
        <f t="shared" si="168"/>
        <v>0.13812349710515148</v>
      </c>
      <c r="FP121" s="13">
        <f t="shared" si="168"/>
        <v>8.729111812333748E-2</v>
      </c>
      <c r="FQ121" s="13">
        <f t="shared" si="168"/>
        <v>9.2224117118490656E-2</v>
      </c>
      <c r="FR121" s="13">
        <f t="shared" si="168"/>
        <v>0.12973377028910191</v>
      </c>
      <c r="FS121" s="13">
        <f t="shared" si="168"/>
        <v>0.1189836812044365</v>
      </c>
      <c r="FT121" s="13">
        <f t="shared" si="168"/>
        <v>2.4338084487462573E-2</v>
      </c>
      <c r="FU121" s="13">
        <f t="shared" si="168"/>
        <v>2.4951867446734399E-2</v>
      </c>
      <c r="FV121" s="13">
        <f t="shared" si="168"/>
        <v>3.118034543595467E-2</v>
      </c>
      <c r="FW121" s="13">
        <f t="shared" si="168"/>
        <v>1.7906455618709148E-2</v>
      </c>
      <c r="FX121" s="13">
        <f t="shared" si="168"/>
        <v>1.5253115893279429E-2</v>
      </c>
      <c r="FY121" s="13">
        <f t="shared" si="168"/>
        <v>1.528083027914112E-2</v>
      </c>
      <c r="FZ121" s="13">
        <f t="shared" si="168"/>
        <v>1.8682233522936319E-2</v>
      </c>
      <c r="GA121" s="13">
        <f t="shared" si="168"/>
        <v>2.1981851334297021E-2</v>
      </c>
      <c r="GB121" s="13">
        <f t="shared" si="168"/>
        <v>1.911932776846724E-2</v>
      </c>
      <c r="GC121" s="13">
        <f t="shared" si="168"/>
        <v>2.0766607146689021E-2</v>
      </c>
      <c r="GD121" s="13">
        <f t="shared" si="168"/>
        <v>2.55717632347955E-2</v>
      </c>
      <c r="GE121" s="13">
        <f t="shared" si="168"/>
        <v>2.8259604720598061E-2</v>
      </c>
      <c r="GF121" s="13">
        <f t="shared" ref="GF121:GG121" si="169">SUM(GF122:GF123)</f>
        <v>1.8117837552618341E-2</v>
      </c>
      <c r="GG121" s="13">
        <f t="shared" si="169"/>
        <v>2.5971360835921067E-2</v>
      </c>
      <c r="GH121" s="13">
        <f t="shared" ref="GH121:GI121" si="170">SUM(GH122:GH123)</f>
        <v>2.644613976962978E-2</v>
      </c>
      <c r="GI121" s="13">
        <f t="shared" si="170"/>
        <v>2.6001902090661871E-2</v>
      </c>
      <c r="GJ121" s="13">
        <f t="shared" ref="GJ121" si="171">SUM(GJ122:GJ123)</f>
        <v>2.4828704990204079E-2</v>
      </c>
      <c r="GL121" s="145"/>
      <c r="GN121" s="145"/>
      <c r="GO121" s="145"/>
      <c r="GP121" s="145"/>
    </row>
    <row r="122" spans="1:198" ht="15" x14ac:dyDescent="0.25">
      <c r="A122" s="36" t="s">
        <v>38</v>
      </c>
      <c r="B122" s="88">
        <v>8</v>
      </c>
      <c r="C122" s="39">
        <v>6.9588702000000002E-2</v>
      </c>
      <c r="D122" s="39">
        <v>5.9662264999999999E-2</v>
      </c>
      <c r="E122" s="39">
        <v>5.5968538999999998E-2</v>
      </c>
      <c r="F122" s="39">
        <v>5.8591385000000003E-2</v>
      </c>
      <c r="G122" s="39">
        <v>4.8133018999999999E-2</v>
      </c>
      <c r="H122" s="39">
        <v>5.0792880999999998E-2</v>
      </c>
      <c r="I122" s="39">
        <v>4.5471284000000001E-2</v>
      </c>
      <c r="J122" s="39">
        <v>4.7919684999999997E-2</v>
      </c>
      <c r="K122" s="39">
        <v>4.0102672999999998E-2</v>
      </c>
      <c r="L122" s="39">
        <v>3.6602836E-2</v>
      </c>
      <c r="M122" s="39">
        <v>3.1898435000000003E-2</v>
      </c>
      <c r="N122" s="39">
        <v>3.2044926000000001E-2</v>
      </c>
      <c r="O122" s="39">
        <v>3.3351392000000001E-2</v>
      </c>
      <c r="P122" s="39">
        <v>2.3836858999999998E-2</v>
      </c>
      <c r="Q122" s="39">
        <v>2.3481799000000001E-2</v>
      </c>
      <c r="R122" s="39">
        <v>2.4137882999999999E-2</v>
      </c>
      <c r="S122" s="39">
        <v>2.0217464000000001E-2</v>
      </c>
      <c r="T122" s="39">
        <v>1.7732047000000001E-2</v>
      </c>
      <c r="U122" s="39">
        <v>1.7706901000000001E-2</v>
      </c>
      <c r="V122" s="39">
        <v>1.7707369000000001E-2</v>
      </c>
      <c r="W122" s="39">
        <v>1.8841263E-2</v>
      </c>
      <c r="X122" s="39">
        <v>1.7257982000000002E-2</v>
      </c>
      <c r="Y122" s="39">
        <v>1.4181918999999999E-2</v>
      </c>
      <c r="Z122" s="39">
        <v>1.5147068E-2</v>
      </c>
      <c r="AA122" s="39">
        <v>2.0959281E-2</v>
      </c>
      <c r="AB122" s="39">
        <v>2.0162876E-2</v>
      </c>
      <c r="AC122" s="39">
        <v>2.1643787000000001E-2</v>
      </c>
      <c r="AD122" s="39">
        <v>1.8184242999999999E-2</v>
      </c>
      <c r="AE122" s="39">
        <v>1.4014110999999999E-2</v>
      </c>
      <c r="AF122" s="39">
        <v>9.1874279999999992E-3</v>
      </c>
      <c r="AG122" s="39">
        <v>8.8404099999999999E-3</v>
      </c>
      <c r="AH122" s="39">
        <v>9.0475739999999992E-3</v>
      </c>
      <c r="AI122" s="39">
        <v>7.8335639999999995E-3</v>
      </c>
      <c r="AJ122" s="39">
        <v>7.5590889999999997E-3</v>
      </c>
      <c r="AK122" s="39">
        <v>5.9971249999999999E-3</v>
      </c>
      <c r="AL122" s="39">
        <v>7.5462819999999996E-3</v>
      </c>
      <c r="AM122" s="39">
        <v>5.1528529999999998E-3</v>
      </c>
      <c r="AN122" s="39">
        <v>3.993814E-3</v>
      </c>
      <c r="AO122" s="39">
        <v>4.824343E-3</v>
      </c>
      <c r="AP122" s="39">
        <v>1.8728425999999999E-2</v>
      </c>
      <c r="AQ122" s="39">
        <v>2.5531403000000001E-2</v>
      </c>
      <c r="AR122" s="39">
        <v>3.2591281E-2</v>
      </c>
      <c r="AS122" s="39">
        <v>3.8430512E-2</v>
      </c>
      <c r="AT122" s="39">
        <v>4.0221893000000002E-2</v>
      </c>
      <c r="AU122" s="39">
        <v>3.5157752E-2</v>
      </c>
      <c r="AV122" s="39">
        <v>3.4924037999999998E-2</v>
      </c>
      <c r="AW122" s="39">
        <v>3.4402574999999998E-2</v>
      </c>
      <c r="AX122" s="39">
        <v>3.1391566000000003E-2</v>
      </c>
      <c r="AY122" s="39">
        <v>2.4131545000000001E-2</v>
      </c>
      <c r="AZ122" s="39">
        <v>2.3951397999999999E-2</v>
      </c>
      <c r="BA122" s="39">
        <v>2.3261191000000001E-2</v>
      </c>
      <c r="BB122" s="39">
        <v>2.2235369000000001E-2</v>
      </c>
      <c r="BC122" s="39">
        <v>1.1898901E-2</v>
      </c>
      <c r="BD122" s="39">
        <v>5.9852539999999997E-3</v>
      </c>
      <c r="BE122" s="39">
        <v>5.6775929999999999E-3</v>
      </c>
      <c r="BF122" s="39">
        <v>6.8176549999999997E-3</v>
      </c>
      <c r="BG122" s="39">
        <v>7.3798789999999998E-3</v>
      </c>
      <c r="BH122" s="39">
        <v>8.8276029999999998E-3</v>
      </c>
      <c r="BI122" s="39">
        <v>1.232744E-2</v>
      </c>
      <c r="BJ122" s="39">
        <v>1.7463657E-2</v>
      </c>
      <c r="BK122" s="39">
        <v>1.4694116E-2</v>
      </c>
      <c r="BL122" s="39">
        <v>1.8669890000000001E-2</v>
      </c>
      <c r="BM122" s="39">
        <v>1.6932544000000001E-2</v>
      </c>
      <c r="BN122" s="39">
        <v>1.9901472E-2</v>
      </c>
      <c r="BO122" s="39">
        <v>1.8867383000000001E-2</v>
      </c>
      <c r="BP122" s="39">
        <v>1.9961515999999999E-2</v>
      </c>
      <c r="BQ122" s="39">
        <v>3.0281539999999999E-2</v>
      </c>
      <c r="BR122" s="39">
        <v>3.9265129000000003E-2</v>
      </c>
      <c r="BS122" s="39">
        <v>3.5929026000000003E-2</v>
      </c>
      <c r="BT122" s="39">
        <v>3.6097235999999998E-2</v>
      </c>
      <c r="BU122" s="39">
        <v>4.4235515000000003E-2</v>
      </c>
      <c r="BV122" s="39">
        <v>4.4075003000000001E-2</v>
      </c>
      <c r="BW122" s="39">
        <v>3.6942046999999999E-2</v>
      </c>
      <c r="BX122" s="39">
        <v>3.4237663000000002E-2</v>
      </c>
      <c r="BY122" s="39">
        <v>3.8126167000000002E-2</v>
      </c>
      <c r="BZ122" s="39">
        <v>4.0537694999999999E-2</v>
      </c>
      <c r="CA122" s="39">
        <v>3.5737563E-2</v>
      </c>
      <c r="CB122" s="39">
        <v>3.8396825000000002E-2</v>
      </c>
      <c r="CC122" s="39">
        <v>3.3710626E-2</v>
      </c>
      <c r="CD122" s="39">
        <v>3.6659853999999999E-2</v>
      </c>
      <c r="CE122" s="39">
        <v>3.8067652E-2</v>
      </c>
      <c r="CF122" s="39">
        <v>4.0457550000000002E-2</v>
      </c>
      <c r="CG122" s="39">
        <v>3.9869856000000002E-2</v>
      </c>
      <c r="CH122" s="39">
        <v>4.0153473000000002E-2</v>
      </c>
      <c r="CI122" s="39">
        <v>3.5594962000000001E-2</v>
      </c>
      <c r="CJ122" s="39">
        <v>3.3280316999999997E-2</v>
      </c>
      <c r="CK122" s="39">
        <v>3.3088230000000003E-2</v>
      </c>
      <c r="CL122" s="39">
        <v>3.6746214999999999E-2</v>
      </c>
      <c r="CM122" s="39">
        <v>3.4609199E-2</v>
      </c>
      <c r="CN122" s="39">
        <v>3.8242603E-2</v>
      </c>
      <c r="CO122" s="39">
        <v>3.6237588000000001E-2</v>
      </c>
      <c r="CP122" s="39">
        <v>0.275634141</v>
      </c>
      <c r="CQ122" s="39">
        <v>7.6291305000000004E-2</v>
      </c>
      <c r="CR122" s="39">
        <v>3.7316176999999999E-2</v>
      </c>
      <c r="CS122" s="39">
        <v>3.7155118000000001E-2</v>
      </c>
      <c r="CT122" s="39">
        <v>3.9082008000000001E-2</v>
      </c>
      <c r="CU122" s="39">
        <v>4.0023677000000001E-2</v>
      </c>
      <c r="CV122" s="39">
        <v>2.8023708000000001E-2</v>
      </c>
      <c r="CW122" s="39">
        <v>2.7068014000000001E-2</v>
      </c>
      <c r="CX122" s="39">
        <v>2.7417833999999999E-2</v>
      </c>
      <c r="CY122" s="39">
        <v>2.6267965000000001E-2</v>
      </c>
      <c r="CZ122" s="39">
        <v>2.2519185000000001E-2</v>
      </c>
      <c r="DA122" s="39">
        <v>2.3832554999999998E-2</v>
      </c>
      <c r="DB122" s="39">
        <v>2.7655592999999999E-2</v>
      </c>
      <c r="DC122" s="39">
        <v>3.7122951000000001E-2</v>
      </c>
      <c r="DD122" s="39">
        <v>3.7054421999999997E-2</v>
      </c>
      <c r="DE122" s="39">
        <v>3.5127101000000001E-2</v>
      </c>
      <c r="DF122" s="39">
        <v>3.670934E-2</v>
      </c>
      <c r="DG122" s="39">
        <v>4.0154422000000002E-2</v>
      </c>
      <c r="DH122" s="39">
        <v>2.9552420999999999E-2</v>
      </c>
      <c r="DI122" s="39">
        <v>2.7092812000000001E-2</v>
      </c>
      <c r="DJ122" s="39">
        <v>3.1311862000000003E-2</v>
      </c>
      <c r="DK122" s="39">
        <v>3.1374151000000003E-2</v>
      </c>
      <c r="DL122" s="39">
        <v>2.9636665999999999E-2</v>
      </c>
      <c r="DM122" s="39">
        <v>2.7863476000000002E-2</v>
      </c>
      <c r="DN122" s="39">
        <v>2.8612853000000001E-2</v>
      </c>
      <c r="DO122" s="39">
        <v>2.8165750999999999E-2</v>
      </c>
      <c r="DP122" s="39">
        <v>2.5635991E-2</v>
      </c>
      <c r="DQ122" s="39">
        <v>2.4518638999999998E-2</v>
      </c>
      <c r="DR122" s="39">
        <v>2.7237785E-2</v>
      </c>
      <c r="DS122" s="39">
        <v>3.3717965000000003E-2</v>
      </c>
      <c r="DT122" s="39">
        <v>7.6919187999999999E-2</v>
      </c>
      <c r="DU122" s="39">
        <v>7.9665631000000001E-2</v>
      </c>
      <c r="DV122" s="39">
        <v>9.5294256999999993E-2</v>
      </c>
      <c r="DW122" s="39">
        <v>9.8147433000000006E-2</v>
      </c>
      <c r="DX122" s="39">
        <v>8.3669073999999996E-2</v>
      </c>
      <c r="DY122" s="39">
        <v>8.7598254E-2</v>
      </c>
      <c r="DZ122" s="39">
        <v>0.106846908</v>
      </c>
      <c r="EA122" s="39">
        <v>0.110328764</v>
      </c>
      <c r="EB122" s="39">
        <v>9.0484779000000001E-2</v>
      </c>
      <c r="EC122" s="39">
        <v>9.8482312000000002E-2</v>
      </c>
      <c r="ED122" s="39">
        <v>0.104893078</v>
      </c>
      <c r="EE122" s="39">
        <v>9.1355183000000006E-2</v>
      </c>
      <c r="EF122" s="39">
        <v>8.4216043000000004E-2</v>
      </c>
      <c r="EG122" s="39">
        <v>8.3765531000000004E-2</v>
      </c>
      <c r="EH122" s="39">
        <v>9.1327130000000006E-2</v>
      </c>
      <c r="EI122" s="39">
        <v>7.5714212000000003E-2</v>
      </c>
      <c r="EJ122" s="39">
        <v>6.8560872999999994E-2</v>
      </c>
      <c r="EK122" s="39">
        <v>6.7452377999999993E-2</v>
      </c>
      <c r="EL122" s="39">
        <v>7.5862511999999993E-2</v>
      </c>
      <c r="EM122" s="39">
        <v>1.0548953E-2</v>
      </c>
      <c r="EN122" s="39">
        <v>1.6362281999999999E-2</v>
      </c>
      <c r="EO122" s="39">
        <v>1.6865913999999999E-2</v>
      </c>
      <c r="EP122" s="39">
        <v>8.5310243999999993E-2</v>
      </c>
      <c r="EQ122" s="39">
        <v>1.64297269837132E-2</v>
      </c>
      <c r="ER122" s="39">
        <v>1.6447093222619499E-2</v>
      </c>
      <c r="ES122" s="39">
        <v>1.7498228930563901E-2</v>
      </c>
      <c r="ET122" s="39">
        <v>2.0838419921740799E-2</v>
      </c>
      <c r="EU122" s="39">
        <v>1.5773155200509599E-2</v>
      </c>
      <c r="EV122" s="39">
        <v>1.52366325526649E-2</v>
      </c>
      <c r="EW122" s="39">
        <v>1.8486007981011299E-2</v>
      </c>
      <c r="EX122" s="39">
        <v>6.11559400498949E-2</v>
      </c>
      <c r="EY122" s="39">
        <v>2.5309884813646301E-2</v>
      </c>
      <c r="EZ122" s="39">
        <v>1.25897326754669E-2</v>
      </c>
      <c r="FA122" s="39">
        <v>1.29704029624384E-2</v>
      </c>
      <c r="FB122" s="39">
        <v>1.50067227414493E-2</v>
      </c>
      <c r="FC122" s="39">
        <v>2.44070973070383E-2</v>
      </c>
      <c r="FD122" s="39">
        <v>5.3880735786509502E-2</v>
      </c>
      <c r="FE122" s="39">
        <v>2.2574690242282199E-2</v>
      </c>
      <c r="FF122" s="39">
        <v>2.5837529968286501E-2</v>
      </c>
      <c r="FG122" s="39">
        <v>2.85087814891678E-2</v>
      </c>
      <c r="FH122" s="39">
        <v>1.79959137156726E-2</v>
      </c>
      <c r="FI122" s="39">
        <v>2.29392936884062E-2</v>
      </c>
      <c r="FJ122" s="39">
        <v>4.2576073124205999E-2</v>
      </c>
      <c r="FK122" s="39">
        <v>7.9498905863456995E-2</v>
      </c>
      <c r="FL122" s="39">
        <v>0.104088576013422</v>
      </c>
      <c r="FM122" s="39">
        <v>8.8619273618890507E-2</v>
      </c>
      <c r="FN122" s="39">
        <v>8.6740634444725198E-2</v>
      </c>
      <c r="FO122" s="39">
        <v>8.1397787121040496E-2</v>
      </c>
      <c r="FP122" s="39">
        <v>7.7766719624346906E-2</v>
      </c>
      <c r="FQ122" s="39">
        <v>8.2239321332113202E-2</v>
      </c>
      <c r="FR122" s="39">
        <v>0.117198194422972</v>
      </c>
      <c r="FS122" s="39">
        <v>0.113629068240058</v>
      </c>
      <c r="FT122" s="39">
        <v>1.9380194983758502E-2</v>
      </c>
      <c r="FU122" s="39">
        <v>1.96032126488059E-2</v>
      </c>
      <c r="FV122" s="39">
        <v>2.4537577181864299E-2</v>
      </c>
      <c r="FW122" s="39">
        <v>1.4887158734007699E-2</v>
      </c>
      <c r="FX122" s="39">
        <v>1.26176448439187E-2</v>
      </c>
      <c r="FY122" s="39">
        <v>1.25217671414977E-2</v>
      </c>
      <c r="FZ122" s="39">
        <v>1.5137264708966799E-2</v>
      </c>
      <c r="GA122" s="39">
        <v>1.76957249497426E-2</v>
      </c>
      <c r="GB122" s="39">
        <v>1.5182242302771499E-2</v>
      </c>
      <c r="GC122" s="39">
        <v>1.6796012504231201E-2</v>
      </c>
      <c r="GD122" s="39">
        <v>1.9827245651188399E-2</v>
      </c>
      <c r="GE122" s="39">
        <v>2.30361066009807E-2</v>
      </c>
      <c r="GF122" s="39">
        <v>1.4730828404481301E-2</v>
      </c>
      <c r="GG122" s="39">
        <v>2.0611209153199399E-2</v>
      </c>
      <c r="GH122" s="39">
        <v>2.08813296198932E-2</v>
      </c>
      <c r="GI122" s="39">
        <v>2.0206101937068701E-2</v>
      </c>
      <c r="GJ122" s="39">
        <v>1.9420455726559899E-2</v>
      </c>
      <c r="GL122" s="145"/>
      <c r="GN122" s="145"/>
      <c r="GO122" s="145"/>
      <c r="GP122" s="145"/>
    </row>
    <row r="123" spans="1:198" ht="15" x14ac:dyDescent="0.25">
      <c r="A123" s="36" t="s">
        <v>39</v>
      </c>
      <c r="B123" s="88">
        <v>9</v>
      </c>
      <c r="C123" s="39">
        <v>0.46144991499999999</v>
      </c>
      <c r="D123" s="39">
        <v>0.50393300299999999</v>
      </c>
      <c r="E123" s="39">
        <v>0.51643137299999997</v>
      </c>
      <c r="F123" s="39">
        <v>0.53679027599999996</v>
      </c>
      <c r="G123" s="39">
        <v>0.48907569000000001</v>
      </c>
      <c r="H123" s="39">
        <v>0.54524545400000002</v>
      </c>
      <c r="I123" s="39">
        <v>0.54872549100000001</v>
      </c>
      <c r="J123" s="39">
        <v>0.57269179699999995</v>
      </c>
      <c r="K123" s="39">
        <v>0.50786585900000003</v>
      </c>
      <c r="L123" s="39">
        <v>0.52010016999999997</v>
      </c>
      <c r="M123" s="39">
        <v>0.53155471200000004</v>
      </c>
      <c r="N123" s="39">
        <v>0.54010024899999998</v>
      </c>
      <c r="O123" s="39">
        <v>0.54836918999999995</v>
      </c>
      <c r="P123" s="39">
        <v>0.50649572099999995</v>
      </c>
      <c r="Q123" s="39">
        <v>0.53848064399999995</v>
      </c>
      <c r="R123" s="39">
        <v>0.53629497400000004</v>
      </c>
      <c r="S123" s="39">
        <v>0.48588897800000003</v>
      </c>
      <c r="T123" s="39">
        <v>0.51395807299999996</v>
      </c>
      <c r="U123" s="39">
        <v>0.51103499500000005</v>
      </c>
      <c r="V123" s="39">
        <v>0.51658475599999998</v>
      </c>
      <c r="W123" s="39">
        <v>0.60799247899999997</v>
      </c>
      <c r="X123" s="39">
        <v>0.56418212300000004</v>
      </c>
      <c r="Y123" s="39">
        <v>0.55285408999999996</v>
      </c>
      <c r="Z123" s="39">
        <v>0.554713495</v>
      </c>
      <c r="AA123" s="39">
        <v>0.54978806800000002</v>
      </c>
      <c r="AB123" s="39">
        <v>0.54860887400000002</v>
      </c>
      <c r="AC123" s="39">
        <v>0.54653542399999999</v>
      </c>
      <c r="AD123" s="39">
        <v>0.59300702900000002</v>
      </c>
      <c r="AE123" s="39">
        <v>0.47603971299999998</v>
      </c>
      <c r="AF123" s="39">
        <v>0.49608069399999999</v>
      </c>
      <c r="AG123" s="39">
        <v>0.493118165</v>
      </c>
      <c r="AH123" s="39">
        <v>0.488278561</v>
      </c>
      <c r="AI123" s="39">
        <v>0.48520115800000002</v>
      </c>
      <c r="AJ123" s="39">
        <v>0.51582548800000005</v>
      </c>
      <c r="AK123" s="39">
        <v>0.508964415</v>
      </c>
      <c r="AL123" s="39">
        <v>0.494752531</v>
      </c>
      <c r="AM123" s="39">
        <v>0.44312425500000002</v>
      </c>
      <c r="AN123" s="39">
        <v>0.454427945</v>
      </c>
      <c r="AO123" s="39">
        <v>0.46896207299999998</v>
      </c>
      <c r="AP123" s="39">
        <v>0.430208961</v>
      </c>
      <c r="AQ123" s="39">
        <v>0.42027613400000002</v>
      </c>
      <c r="AR123" s="39">
        <v>0.40772312799999999</v>
      </c>
      <c r="AS123" s="39">
        <v>0.40155270700000001</v>
      </c>
      <c r="AT123" s="39">
        <v>0.389192698</v>
      </c>
      <c r="AU123" s="39">
        <v>0.35864311199999999</v>
      </c>
      <c r="AV123" s="39">
        <v>0.366959543</v>
      </c>
      <c r="AW123" s="39">
        <v>0.33812646499999999</v>
      </c>
      <c r="AX123" s="39">
        <v>0.399159296</v>
      </c>
      <c r="AY123" s="39">
        <v>0.30769489300000002</v>
      </c>
      <c r="AZ123" s="39">
        <v>0.30757444099999998</v>
      </c>
      <c r="BA123" s="39">
        <v>0.31202223600000001</v>
      </c>
      <c r="BB123" s="39">
        <v>0.34903614700000002</v>
      </c>
      <c r="BC123" s="39">
        <v>0.57255724500000005</v>
      </c>
      <c r="BD123" s="39">
        <v>0.39956169899999999</v>
      </c>
      <c r="BE123" s="39">
        <v>0.26066773300000001</v>
      </c>
      <c r="BF123" s="39">
        <v>0.25186699499999998</v>
      </c>
      <c r="BG123" s="39">
        <v>0.232512899</v>
      </c>
      <c r="BH123" s="39">
        <v>0.21778774300000001</v>
      </c>
      <c r="BI123" s="39">
        <v>0.200636817</v>
      </c>
      <c r="BJ123" s="39">
        <v>0.23591340199999999</v>
      </c>
      <c r="BK123" s="39">
        <v>0.226265682</v>
      </c>
      <c r="BL123" s="39">
        <v>0.21735439200000001</v>
      </c>
      <c r="BM123" s="39">
        <v>0.20958006600000001</v>
      </c>
      <c r="BN123" s="39">
        <v>0.20547979999999999</v>
      </c>
      <c r="BO123" s="39">
        <v>0.196731087</v>
      </c>
      <c r="BP123" s="39">
        <v>0.18668474400000001</v>
      </c>
      <c r="BQ123" s="39">
        <v>0.176074907</v>
      </c>
      <c r="BR123" s="39">
        <v>0.150059096</v>
      </c>
      <c r="BS123" s="39">
        <v>0.13775030599999999</v>
      </c>
      <c r="BT123" s="39">
        <v>0.12209317</v>
      </c>
      <c r="BU123" s="39">
        <v>0.114462252</v>
      </c>
      <c r="BV123" s="39">
        <v>0.10421343600000001</v>
      </c>
      <c r="BW123" s="39">
        <v>8.1554561999999997E-2</v>
      </c>
      <c r="BX123" s="39">
        <v>0.431898322</v>
      </c>
      <c r="BY123" s="39">
        <v>0.58287360799999999</v>
      </c>
      <c r="BZ123" s="39">
        <v>6.9723837999999996E-2</v>
      </c>
      <c r="CA123" s="39">
        <v>5.8716169999999998E-2</v>
      </c>
      <c r="CB123" s="39">
        <v>5.6079850000000001E-2</v>
      </c>
      <c r="CC123" s="39">
        <v>0.15166347899999999</v>
      </c>
      <c r="CD123" s="39">
        <v>4.9455048000000001E-2</v>
      </c>
      <c r="CE123" s="39">
        <v>5.1096587999999998E-2</v>
      </c>
      <c r="CF123" s="39">
        <v>4.6198335E-2</v>
      </c>
      <c r="CG123" s="39">
        <v>4.0735314000000002E-2</v>
      </c>
      <c r="CH123" s="39">
        <v>4.2391524E-2</v>
      </c>
      <c r="CI123" s="39">
        <v>4.0063742999999999E-2</v>
      </c>
      <c r="CJ123" s="39">
        <v>3.7421149000000001E-2</v>
      </c>
      <c r="CK123" s="39">
        <v>3.1799282999999998E-2</v>
      </c>
      <c r="CL123" s="39">
        <v>3.0410032E-2</v>
      </c>
      <c r="CM123" s="39">
        <v>2.8224083000000001E-2</v>
      </c>
      <c r="CN123" s="39">
        <v>2.0700171999999999E-2</v>
      </c>
      <c r="CO123" s="39">
        <v>1.8897509E-2</v>
      </c>
      <c r="CP123" s="39">
        <v>2.0512981E-2</v>
      </c>
      <c r="CQ123" s="39">
        <v>4.6749556999999997E-2</v>
      </c>
      <c r="CR123" s="39">
        <v>1.8260747000000001E-2</v>
      </c>
      <c r="CS123" s="39">
        <v>1.6056595E-2</v>
      </c>
      <c r="CT123" s="39">
        <v>1.7128805E-2</v>
      </c>
      <c r="CU123" s="39">
        <v>1.824566E-2</v>
      </c>
      <c r="CV123" s="39">
        <v>1.4354054999999999E-2</v>
      </c>
      <c r="CW123" s="39">
        <v>1.255293E-2</v>
      </c>
      <c r="CX123" s="39">
        <v>1.3679149E-2</v>
      </c>
      <c r="CY123" s="39">
        <v>1.6270237E-2</v>
      </c>
      <c r="CZ123" s="39">
        <v>1.168051E-2</v>
      </c>
      <c r="DA123" s="39">
        <v>1.2022193E-2</v>
      </c>
      <c r="DB123" s="39">
        <v>1.3108364000000001E-2</v>
      </c>
      <c r="DC123" s="39">
        <v>1.427641E-2</v>
      </c>
      <c r="DD123" s="39">
        <v>1.1428192E-2</v>
      </c>
      <c r="DE123" s="39">
        <v>1.0858642E-2</v>
      </c>
      <c r="DF123" s="39">
        <v>1.1287930999999999E-2</v>
      </c>
      <c r="DG123" s="39">
        <v>1.3156325999999999E-2</v>
      </c>
      <c r="DH123" s="39">
        <v>1.0314708000000001E-2</v>
      </c>
      <c r="DI123" s="39">
        <v>1.2238343E-2</v>
      </c>
      <c r="DJ123" s="39">
        <v>1.4497038E-2</v>
      </c>
      <c r="DK123" s="39">
        <v>1.7842261000000002E-2</v>
      </c>
      <c r="DL123" s="39">
        <v>1.1731557E-2</v>
      </c>
      <c r="DM123" s="39">
        <v>1.2347934E-2</v>
      </c>
      <c r="DN123" s="39">
        <v>1.7527673000000001E-2</v>
      </c>
      <c r="DO123" s="39">
        <v>1.9449118000000001E-2</v>
      </c>
      <c r="DP123" s="39">
        <v>1.5799951E-2</v>
      </c>
      <c r="DQ123" s="39">
        <v>1.5900318E-2</v>
      </c>
      <c r="DR123" s="39">
        <v>2.0647829999999999E-2</v>
      </c>
      <c r="DS123" s="39">
        <v>2.4671288E-2</v>
      </c>
      <c r="DT123" s="39">
        <v>4.3791826999999998E-2</v>
      </c>
      <c r="DU123" s="39">
        <v>3.5420965999999998E-2</v>
      </c>
      <c r="DV123" s="39">
        <v>3.4429161E-2</v>
      </c>
      <c r="DW123" s="39">
        <v>3.5850750000000001E-2</v>
      </c>
      <c r="DX123" s="39">
        <v>2.6991184000000001E-2</v>
      </c>
      <c r="DY123" s="39">
        <v>2.7842855999999999E-2</v>
      </c>
      <c r="DZ123" s="39">
        <v>3.0358036000000001E-2</v>
      </c>
      <c r="EA123" s="39">
        <v>3.3351480000000003E-2</v>
      </c>
      <c r="EB123" s="39">
        <v>2.4193205999999998E-2</v>
      </c>
      <c r="EC123" s="39">
        <v>2.3126284E-2</v>
      </c>
      <c r="ED123" s="39">
        <v>2.7755941999999999E-2</v>
      </c>
      <c r="EE123" s="39">
        <v>2.8503114E-2</v>
      </c>
      <c r="EF123" s="39">
        <v>2.0606138999999999E-2</v>
      </c>
      <c r="EG123" s="39">
        <v>2.0559173E-2</v>
      </c>
      <c r="EH123" s="39">
        <v>2.8120742000000001E-2</v>
      </c>
      <c r="EI123" s="39">
        <v>2.4069661999999999E-2</v>
      </c>
      <c r="EJ123" s="39">
        <v>1.6521030999999999E-2</v>
      </c>
      <c r="EK123" s="39">
        <v>1.6339960000000001E-2</v>
      </c>
      <c r="EL123" s="39">
        <v>2.4244096999999999E-2</v>
      </c>
      <c r="EM123" s="39">
        <v>0.12245922200000001</v>
      </c>
      <c r="EN123" s="39">
        <v>8.4074279999999998E-3</v>
      </c>
      <c r="EO123" s="39">
        <v>7.9369469999999998E-3</v>
      </c>
      <c r="EP123" s="39">
        <v>7.3559619999999997E-3</v>
      </c>
      <c r="EQ123" s="39">
        <v>5.30570663115334E-3</v>
      </c>
      <c r="ER123" s="39">
        <v>4.2700737254367698E-3</v>
      </c>
      <c r="ES123" s="39">
        <v>4.4065434195713696E-3</v>
      </c>
      <c r="ET123" s="39">
        <v>4.4687707232206704E-3</v>
      </c>
      <c r="EU123" s="39">
        <v>9.0994886785142698E-2</v>
      </c>
      <c r="EV123" s="39">
        <v>4.1079727130908803E-3</v>
      </c>
      <c r="EW123" s="39">
        <v>4.2557344796061202E-3</v>
      </c>
      <c r="EX123" s="39">
        <v>4.3242282254719001E-3</v>
      </c>
      <c r="EY123" s="39">
        <v>4.1312030185870798E-3</v>
      </c>
      <c r="EZ123" s="39">
        <v>3.16217888539114E-3</v>
      </c>
      <c r="FA123" s="39">
        <v>3.3457029321212499E-3</v>
      </c>
      <c r="FB123" s="39">
        <v>3.6481525282210498E-3</v>
      </c>
      <c r="FC123" s="39">
        <v>4.8957498385172301E-3</v>
      </c>
      <c r="FD123" s="39">
        <v>6.2472826363927604E-3</v>
      </c>
      <c r="FE123" s="39">
        <v>4.4128618562587997E-3</v>
      </c>
      <c r="FF123" s="39">
        <v>5.2220582525193803E-3</v>
      </c>
      <c r="FG123" s="39">
        <v>6.7149063944149899E-3</v>
      </c>
      <c r="FH123" s="39">
        <v>2.7400214307248798E-3</v>
      </c>
      <c r="FI123" s="39">
        <v>1.2697514412660701E-2</v>
      </c>
      <c r="FJ123" s="39">
        <v>7.6553586072368304E-3</v>
      </c>
      <c r="FK123" s="39">
        <v>1.5772453250271101E-2</v>
      </c>
      <c r="FL123" s="39">
        <v>1.04361328313379E-2</v>
      </c>
      <c r="FM123" s="39">
        <v>8.81453315645731E-3</v>
      </c>
      <c r="FN123" s="39">
        <v>8.6458311346577395E-3</v>
      </c>
      <c r="FO123" s="39">
        <v>5.6725709984111E-2</v>
      </c>
      <c r="FP123" s="39">
        <v>9.5243984989905797E-3</v>
      </c>
      <c r="FQ123" s="39">
        <v>9.9847957863774608E-3</v>
      </c>
      <c r="FR123" s="39">
        <v>1.2535575866129901E-2</v>
      </c>
      <c r="FS123" s="39">
        <v>5.3546129643784997E-3</v>
      </c>
      <c r="FT123" s="39">
        <v>4.9578895037040698E-3</v>
      </c>
      <c r="FU123" s="39">
        <v>5.3486547979284997E-3</v>
      </c>
      <c r="FV123" s="39">
        <v>6.6427682540903697E-3</v>
      </c>
      <c r="FW123" s="39">
        <v>3.01929688470145E-3</v>
      </c>
      <c r="FX123" s="39">
        <v>2.6354710493607298E-3</v>
      </c>
      <c r="FY123" s="39">
        <v>2.7590631376434201E-3</v>
      </c>
      <c r="FZ123" s="39">
        <v>3.5449688139695202E-3</v>
      </c>
      <c r="GA123" s="39">
        <v>4.2861263845544199E-3</v>
      </c>
      <c r="GB123" s="39">
        <v>3.9370854656957397E-3</v>
      </c>
      <c r="GC123" s="39">
        <v>3.9705946424578196E-3</v>
      </c>
      <c r="GD123" s="39">
        <v>5.7445175836071003E-3</v>
      </c>
      <c r="GE123" s="39">
        <v>5.2234981196173603E-3</v>
      </c>
      <c r="GF123" s="39">
        <v>3.3870091481370398E-3</v>
      </c>
      <c r="GG123" s="39">
        <v>5.3601516827216696E-3</v>
      </c>
      <c r="GH123" s="39">
        <v>5.5648101497365798E-3</v>
      </c>
      <c r="GI123" s="39">
        <v>5.7958001535931697E-3</v>
      </c>
      <c r="GJ123" s="39">
        <v>5.4082492636441798E-3</v>
      </c>
      <c r="GL123" s="145"/>
      <c r="GN123" s="145"/>
      <c r="GO123" s="145"/>
      <c r="GP123" s="145"/>
    </row>
    <row r="124" spans="1:198" ht="15" x14ac:dyDescent="0.25">
      <c r="A124" s="35" t="s">
        <v>25</v>
      </c>
      <c r="B124" s="88"/>
      <c r="C124" s="39">
        <v>2.3553142500000002</v>
      </c>
      <c r="D124" s="39">
        <v>2.5605328470000002</v>
      </c>
      <c r="E124" s="39">
        <v>3.3281652099999999</v>
      </c>
      <c r="F124" s="39">
        <v>2.7822460059999998</v>
      </c>
      <c r="G124" s="39">
        <v>2.279132175</v>
      </c>
      <c r="H124" s="39">
        <v>2.5276406530000002</v>
      </c>
      <c r="I124" s="39">
        <v>2.6194517460000002</v>
      </c>
      <c r="J124" s="39">
        <v>2.5856488940000002</v>
      </c>
      <c r="K124" s="39">
        <v>2.385994921</v>
      </c>
      <c r="L124" s="39">
        <v>2.4357948559999998</v>
      </c>
      <c r="M124" s="39">
        <v>2.5709974359999999</v>
      </c>
      <c r="N124" s="39">
        <v>2.6319586359999998</v>
      </c>
      <c r="O124" s="39">
        <v>2.6383225870000002</v>
      </c>
      <c r="P124" s="39">
        <v>2.9117083300000002</v>
      </c>
      <c r="Q124" s="39">
        <v>2.9971674240000001</v>
      </c>
      <c r="R124" s="39">
        <v>2.549056255</v>
      </c>
      <c r="S124" s="39">
        <v>2.2097599099999998</v>
      </c>
      <c r="T124" s="39">
        <v>2.3008903749999998</v>
      </c>
      <c r="U124" s="39">
        <v>3.3585643809999999</v>
      </c>
      <c r="V124" s="39">
        <v>2.7901560019999998</v>
      </c>
      <c r="W124" s="39">
        <v>2.3435237020000002</v>
      </c>
      <c r="X124" s="39">
        <v>2.5944495650000001</v>
      </c>
      <c r="Y124" s="39">
        <v>2.5347215200000002</v>
      </c>
      <c r="Z124" s="39">
        <v>2.5281663970000001</v>
      </c>
      <c r="AA124" s="39">
        <v>2.3600686259999999</v>
      </c>
      <c r="AB124" s="39">
        <v>2.4477411789999999</v>
      </c>
      <c r="AC124" s="39">
        <v>2.7126771079999998</v>
      </c>
      <c r="AD124" s="39">
        <v>2.6054954100000001</v>
      </c>
      <c r="AE124" s="39">
        <v>2.360560676</v>
      </c>
      <c r="AF124" s="39">
        <v>2.5851943899999998</v>
      </c>
      <c r="AG124" s="39">
        <v>2.6015181570000001</v>
      </c>
      <c r="AH124" s="39">
        <v>2.6447973870000001</v>
      </c>
      <c r="AI124" s="39">
        <v>2.4317227020000001</v>
      </c>
      <c r="AJ124" s="39">
        <v>2.5848494350000002</v>
      </c>
      <c r="AK124" s="39">
        <v>2.9056786040000002</v>
      </c>
      <c r="AL124" s="39">
        <v>2.7079758429999998</v>
      </c>
      <c r="AM124" s="39">
        <v>2.1719305790000001</v>
      </c>
      <c r="AN124" s="39">
        <v>2.19335017</v>
      </c>
      <c r="AO124" s="39">
        <v>2.5680768509999998</v>
      </c>
      <c r="AP124" s="39">
        <v>2.4404974959999999</v>
      </c>
      <c r="AQ124" s="39">
        <v>2.4824921550000001</v>
      </c>
      <c r="AR124" s="39">
        <v>2.416703144</v>
      </c>
      <c r="AS124" s="39">
        <v>2.4245593259999998</v>
      </c>
      <c r="AT124" s="39">
        <v>2.5218493299999998</v>
      </c>
      <c r="AU124" s="39">
        <v>2.3863122570000002</v>
      </c>
      <c r="AV124" s="39">
        <v>2.373136326</v>
      </c>
      <c r="AW124" s="39">
        <v>2.2727516510000001</v>
      </c>
      <c r="AX124" s="39">
        <v>2.3358444330000001</v>
      </c>
      <c r="AY124" s="39">
        <v>2.0206417569999999</v>
      </c>
      <c r="AZ124" s="39">
        <v>2.175274044</v>
      </c>
      <c r="BA124" s="39">
        <v>2.1486528740000002</v>
      </c>
      <c r="BB124" s="39">
        <v>2.1592380339999999</v>
      </c>
      <c r="BC124" s="39">
        <v>1.9533633269999999</v>
      </c>
      <c r="BD124" s="39">
        <v>1.9601292850000001</v>
      </c>
      <c r="BE124" s="39">
        <v>2.0334363839999998</v>
      </c>
      <c r="BF124" s="39">
        <v>2.1215480470000001</v>
      </c>
      <c r="BG124" s="39">
        <v>2.0602590260000002</v>
      </c>
      <c r="BH124" s="39">
        <v>1.9738860309999999</v>
      </c>
      <c r="BI124" s="39">
        <v>1.85867856</v>
      </c>
      <c r="BJ124" s="39">
        <v>1.825075995</v>
      </c>
      <c r="BK124" s="39">
        <v>2.1084125349999998</v>
      </c>
      <c r="BL124" s="39">
        <v>2.0358570440000001</v>
      </c>
      <c r="BM124" s="39">
        <v>2.098226838</v>
      </c>
      <c r="BN124" s="39">
        <v>2.0877044470000001</v>
      </c>
      <c r="BO124" s="39">
        <v>2.1276972920000001</v>
      </c>
      <c r="BP124" s="39">
        <v>2.011201411</v>
      </c>
      <c r="BQ124" s="39">
        <v>2.0594509030000001</v>
      </c>
      <c r="BR124" s="39">
        <v>2.0543244789999999</v>
      </c>
      <c r="BS124" s="39">
        <v>1.9626265119999999</v>
      </c>
      <c r="BT124" s="39">
        <v>1.9213597529999999</v>
      </c>
      <c r="BU124" s="39">
        <v>1.9445765660000001</v>
      </c>
      <c r="BV124" s="39">
        <v>2.0608485980000002</v>
      </c>
      <c r="BW124" s="39">
        <v>2.0433846510000002</v>
      </c>
      <c r="BX124" s="39">
        <v>1.7351920320000001</v>
      </c>
      <c r="BY124" s="39">
        <v>2.8308249160000001</v>
      </c>
      <c r="BZ124" s="39">
        <v>2.0934285030000002</v>
      </c>
      <c r="CA124" s="39">
        <v>2.1423784889999999</v>
      </c>
      <c r="CB124" s="39">
        <v>1.9911836979999999</v>
      </c>
      <c r="CC124" s="39">
        <v>2.0487316880000002</v>
      </c>
      <c r="CD124" s="39">
        <v>2.1674532200000001</v>
      </c>
      <c r="CE124" s="39">
        <v>2.1524938210000002</v>
      </c>
      <c r="CF124" s="39">
        <v>2.0931205589999999</v>
      </c>
      <c r="CG124" s="39">
        <v>2.087739386</v>
      </c>
      <c r="CH124" s="39">
        <v>2.3212792119999999</v>
      </c>
      <c r="CI124" s="39">
        <v>2.332540877</v>
      </c>
      <c r="CJ124" s="39">
        <v>2.182549243</v>
      </c>
      <c r="CK124" s="39">
        <v>2.4908592409999999</v>
      </c>
      <c r="CL124" s="39">
        <v>2.5012054190000002</v>
      </c>
      <c r="CM124" s="39">
        <v>2.5342027279999999</v>
      </c>
      <c r="CN124" s="39">
        <v>2.2016857320000001</v>
      </c>
      <c r="CO124" s="39">
        <v>2.3224491770000002</v>
      </c>
      <c r="CP124" s="39">
        <v>2.394766605</v>
      </c>
      <c r="CQ124" s="39">
        <v>2.542699512</v>
      </c>
      <c r="CR124" s="39">
        <v>2.206502446</v>
      </c>
      <c r="CS124" s="39">
        <v>2.2686884379999999</v>
      </c>
      <c r="CT124" s="39">
        <v>2.6225472729999999</v>
      </c>
      <c r="CU124" s="39">
        <v>2.5956630220000001</v>
      </c>
      <c r="CV124" s="39">
        <v>2.0586455180000001</v>
      </c>
      <c r="CW124" s="39">
        <v>2.1089937750000001</v>
      </c>
      <c r="CX124" s="39">
        <v>2.2652709720000002</v>
      </c>
      <c r="CY124" s="39">
        <v>2.4179071240000001</v>
      </c>
      <c r="CZ124" s="39">
        <v>2.3015015349999999</v>
      </c>
      <c r="DA124" s="39">
        <v>1.6243619869999999</v>
      </c>
      <c r="DB124" s="39">
        <v>1.773296295</v>
      </c>
      <c r="DC124" s="39">
        <v>2.5254779759999999</v>
      </c>
      <c r="DD124" s="39">
        <v>2.4425426539999999</v>
      </c>
      <c r="DE124" s="39">
        <v>2.4001464029999999</v>
      </c>
      <c r="DF124" s="39">
        <v>2.658284257</v>
      </c>
      <c r="DG124" s="39">
        <v>2.616828285</v>
      </c>
      <c r="DH124" s="39">
        <v>2.4428059050000002</v>
      </c>
      <c r="DI124" s="39">
        <v>2.4482560050000002</v>
      </c>
      <c r="DJ124" s="39">
        <v>2.5934949939999998</v>
      </c>
      <c r="DK124" s="39">
        <v>2.640475474</v>
      </c>
      <c r="DL124" s="39">
        <v>2.5760099369999998</v>
      </c>
      <c r="DM124" s="39">
        <v>2.6141521189999999</v>
      </c>
      <c r="DN124" s="39">
        <v>2.9135066379999999</v>
      </c>
      <c r="DO124" s="39">
        <v>2.9696023020000002</v>
      </c>
      <c r="DP124" s="39">
        <v>2.8182628190000001</v>
      </c>
      <c r="DQ124" s="39">
        <v>2.842391712</v>
      </c>
      <c r="DR124" s="39">
        <v>2.9614674760000002</v>
      </c>
      <c r="DS124" s="39">
        <v>3.7591381300000002</v>
      </c>
      <c r="DT124" s="39">
        <v>3.0368345140000002</v>
      </c>
      <c r="DU124" s="39">
        <v>3.4970165469999999</v>
      </c>
      <c r="DV124" s="39">
        <v>3.5062696029999998</v>
      </c>
      <c r="DW124" s="39">
        <v>3.59439025</v>
      </c>
      <c r="DX124" s="39">
        <v>3.5595123059999998</v>
      </c>
      <c r="DY124" s="39">
        <v>3.5296223499999999</v>
      </c>
      <c r="DZ124" s="39">
        <v>3.7145178730000001</v>
      </c>
      <c r="EA124" s="39">
        <v>3.5427375649999999</v>
      </c>
      <c r="EB124" s="39">
        <v>3.7401283950000002</v>
      </c>
      <c r="EC124" s="39">
        <v>3.5593056490000001</v>
      </c>
      <c r="ED124" s="39">
        <v>3.769663918</v>
      </c>
      <c r="EE124" s="39">
        <v>3.7856137730000001</v>
      </c>
      <c r="EF124" s="39">
        <v>3.8184467199999998</v>
      </c>
      <c r="EG124" s="39">
        <v>4.0507162179999998</v>
      </c>
      <c r="EH124" s="39">
        <v>4.1565799889999999</v>
      </c>
      <c r="EI124" s="39">
        <v>3.7275849210000001</v>
      </c>
      <c r="EJ124" s="39">
        <v>3.832456439</v>
      </c>
      <c r="EK124" s="39">
        <v>3.635181674</v>
      </c>
      <c r="EL124" s="39">
        <v>3.474414898</v>
      </c>
      <c r="EM124" s="39">
        <v>3.8178229899999998</v>
      </c>
      <c r="EN124" s="39">
        <v>3.358127804</v>
      </c>
      <c r="EO124" s="39">
        <v>3.1749412490000002</v>
      </c>
      <c r="EP124" s="39">
        <v>3.0437294330000002</v>
      </c>
      <c r="EQ124" s="39">
        <v>2.7684415815975898</v>
      </c>
      <c r="ER124" s="39">
        <v>2.5569941835795098</v>
      </c>
      <c r="ES124" s="39">
        <v>2.6225971598180902</v>
      </c>
      <c r="ET124" s="39">
        <v>2.8498726314537302</v>
      </c>
      <c r="EU124" s="39">
        <v>3.31186691815588</v>
      </c>
      <c r="EV124" s="39">
        <v>2.6454007773173598</v>
      </c>
      <c r="EW124" s="39">
        <v>2.69449924924194</v>
      </c>
      <c r="EX124" s="39">
        <v>2.7149210098079801</v>
      </c>
      <c r="EY124" s="39">
        <v>2.9376526691318099</v>
      </c>
      <c r="EZ124" s="39">
        <v>2.8123878149763399</v>
      </c>
      <c r="FA124" s="39">
        <v>2.6693556398423302</v>
      </c>
      <c r="FB124" s="39">
        <v>3.4981020786466201</v>
      </c>
      <c r="FC124" s="39">
        <v>3.5954121720157999</v>
      </c>
      <c r="FD124" s="39">
        <v>3.6043668271985898</v>
      </c>
      <c r="FE124" s="39">
        <v>3.4041533284260002</v>
      </c>
      <c r="FF124" s="39">
        <v>4.0322460851426802</v>
      </c>
      <c r="FG124" s="39">
        <v>3.5215110847075599</v>
      </c>
      <c r="FH124" s="39">
        <v>3.21182370491747</v>
      </c>
      <c r="FI124" s="39">
        <v>3.96375791662018</v>
      </c>
      <c r="FJ124" s="39">
        <v>3.49875502019496</v>
      </c>
      <c r="FK124" s="39">
        <v>3.5126617893698402</v>
      </c>
      <c r="FL124" s="39">
        <v>3.3315489755199299</v>
      </c>
      <c r="FM124" s="39">
        <v>3.2391279912937199</v>
      </c>
      <c r="FN124" s="39">
        <v>3.5429223945324901</v>
      </c>
      <c r="FO124" s="39">
        <v>3.5777656994898601</v>
      </c>
      <c r="FP124" s="39">
        <v>3.6596604519414599</v>
      </c>
      <c r="FQ124" s="39">
        <v>3.71591480868695</v>
      </c>
      <c r="FR124" s="39">
        <v>4.2254306598993203</v>
      </c>
      <c r="FS124" s="39">
        <v>4.2869895913233398</v>
      </c>
      <c r="FT124" s="39">
        <v>3.2747516511278101</v>
      </c>
      <c r="FU124" s="39">
        <v>3.32084307727914</v>
      </c>
      <c r="FV124" s="39">
        <v>3.9124629828258701</v>
      </c>
      <c r="FW124" s="39">
        <v>4.0113167968132597</v>
      </c>
      <c r="FX124" s="39">
        <v>4.0434463278165502</v>
      </c>
      <c r="FY124" s="39">
        <v>3.9322740172715398</v>
      </c>
      <c r="FZ124" s="39">
        <v>3.4897924418858501</v>
      </c>
      <c r="GA124" s="39">
        <v>4.3841091552317204</v>
      </c>
      <c r="GB124" s="39">
        <v>3.9395103869111501</v>
      </c>
      <c r="GC124" s="39">
        <v>4.0736655207449504</v>
      </c>
      <c r="GD124" s="39">
        <v>4.53857204513446</v>
      </c>
      <c r="GE124" s="39">
        <v>4.1624377959883399</v>
      </c>
      <c r="GF124" s="39">
        <v>3.24285005036521</v>
      </c>
      <c r="GG124" s="39">
        <v>4.0085540747271997</v>
      </c>
      <c r="GH124" s="39">
        <v>4.1172107534841302</v>
      </c>
      <c r="GI124" s="39">
        <v>4.1194493528945904</v>
      </c>
      <c r="GJ124" s="39">
        <v>4.0462391381987803</v>
      </c>
      <c r="GK124" s="145"/>
      <c r="GL124" s="145"/>
      <c r="GM124" s="145"/>
      <c r="GN124" s="145"/>
      <c r="GO124" s="145"/>
      <c r="GP124" s="145"/>
    </row>
    <row r="125" spans="1:198" ht="15" x14ac:dyDescent="0.25">
      <c r="A125" s="35" t="s">
        <v>26</v>
      </c>
      <c r="B125" s="88"/>
      <c r="C125" s="39">
        <v>5.6783188679999999</v>
      </c>
      <c r="D125" s="39">
        <v>2.4042385159999999</v>
      </c>
      <c r="E125" s="39">
        <v>3.227540801</v>
      </c>
      <c r="F125" s="39">
        <v>1.670300071</v>
      </c>
      <c r="G125" s="39">
        <v>3.7899625389999998</v>
      </c>
      <c r="H125" s="39">
        <v>4.726356483</v>
      </c>
      <c r="I125" s="39">
        <v>3.641102584</v>
      </c>
      <c r="J125" s="39">
        <v>4.6468289159999996</v>
      </c>
      <c r="K125" s="39">
        <v>2.9458495189999998</v>
      </c>
      <c r="L125" s="39">
        <v>4.6095823229999997</v>
      </c>
      <c r="M125" s="39">
        <v>2.2146877100000002</v>
      </c>
      <c r="N125" s="39">
        <v>4.7258934100000003</v>
      </c>
      <c r="O125" s="39">
        <v>3.9167949590000002</v>
      </c>
      <c r="P125" s="39">
        <v>5.1288475919999996</v>
      </c>
      <c r="Q125" s="39">
        <v>5.1635773900000004</v>
      </c>
      <c r="R125" s="39">
        <v>5.380507293</v>
      </c>
      <c r="S125" s="39">
        <v>5.3677324950000003</v>
      </c>
      <c r="T125" s="39">
        <v>3.6242844349999999</v>
      </c>
      <c r="U125" s="39">
        <v>5.8539416869999998</v>
      </c>
      <c r="V125" s="39">
        <v>5.0186719200000001</v>
      </c>
      <c r="W125" s="39">
        <v>5.0824436329999996</v>
      </c>
      <c r="X125" s="39">
        <v>4.5506868860000003</v>
      </c>
      <c r="Y125" s="39">
        <v>4.4371981529999998</v>
      </c>
      <c r="Z125" s="39">
        <v>4.7396614829999999</v>
      </c>
      <c r="AA125" s="39">
        <v>3.4893690209999999</v>
      </c>
      <c r="AB125" s="39">
        <v>4.4577721739999996</v>
      </c>
      <c r="AC125" s="39">
        <v>4.1123005729999997</v>
      </c>
      <c r="AD125" s="39">
        <v>4.1613685470000004</v>
      </c>
      <c r="AE125" s="39">
        <v>3.873421043</v>
      </c>
      <c r="AF125" s="39">
        <v>3.4490832010000001</v>
      </c>
      <c r="AG125" s="39">
        <v>3.087548118</v>
      </c>
      <c r="AH125" s="39">
        <v>2.8328528300000002</v>
      </c>
      <c r="AI125" s="39">
        <v>3.00739936</v>
      </c>
      <c r="AJ125" s="39">
        <v>3.2405127679999999</v>
      </c>
      <c r="AK125" s="39">
        <v>3.057316503</v>
      </c>
      <c r="AL125" s="39">
        <v>2.7158907019999998</v>
      </c>
      <c r="AM125" s="39">
        <v>1.9869601459999999</v>
      </c>
      <c r="AN125" s="39">
        <v>1.235061092</v>
      </c>
      <c r="AO125" s="39">
        <v>2.9425102980000002</v>
      </c>
      <c r="AP125" s="39">
        <v>2.0506750710000001</v>
      </c>
      <c r="AQ125" s="39">
        <v>1.907381475</v>
      </c>
      <c r="AR125" s="39">
        <v>1.4584058040000001</v>
      </c>
      <c r="AS125" s="39">
        <v>1.33497201</v>
      </c>
      <c r="AT125" s="39">
        <v>1.147759827</v>
      </c>
      <c r="AU125" s="39">
        <v>1.3400488269999999</v>
      </c>
      <c r="AV125" s="39">
        <v>1.254587047</v>
      </c>
      <c r="AW125" s="39">
        <v>1.037714848</v>
      </c>
      <c r="AX125" s="39">
        <v>1.013834965</v>
      </c>
      <c r="AY125" s="39">
        <v>0.91176925600000003</v>
      </c>
      <c r="AZ125" s="39">
        <v>1.1563876769999999</v>
      </c>
      <c r="BA125" s="39">
        <v>1.0086978200000001</v>
      </c>
      <c r="BB125" s="39">
        <v>0.96412639099999997</v>
      </c>
      <c r="BC125" s="39">
        <v>0.87971706500000002</v>
      </c>
      <c r="BD125" s="39">
        <v>1.2628634919999999</v>
      </c>
      <c r="BE125" s="39">
        <v>1.1407801200000001</v>
      </c>
      <c r="BF125" s="39">
        <v>0.83736647099999995</v>
      </c>
      <c r="BG125" s="39">
        <v>0.79021253300000005</v>
      </c>
      <c r="BH125" s="39">
        <v>1.0551266269999999</v>
      </c>
      <c r="BI125" s="39">
        <v>1.10927105</v>
      </c>
      <c r="BJ125" s="39">
        <v>0.91731002299999997</v>
      </c>
      <c r="BK125" s="39">
        <v>0.58042874700000002</v>
      </c>
      <c r="BL125" s="39">
        <v>0.71400808999999998</v>
      </c>
      <c r="BM125" s="39">
        <v>0.64918603600000002</v>
      </c>
      <c r="BN125" s="39">
        <v>0.54937306500000005</v>
      </c>
      <c r="BO125" s="39">
        <v>0.43527940799999998</v>
      </c>
      <c r="BP125" s="39">
        <v>0.475125884</v>
      </c>
      <c r="BQ125" s="39">
        <v>0.55514586700000002</v>
      </c>
      <c r="BR125" s="39">
        <v>0.61637246999999995</v>
      </c>
      <c r="BS125" s="39">
        <v>0.61325454700000004</v>
      </c>
      <c r="BT125" s="39">
        <v>0.62500583700000001</v>
      </c>
      <c r="BU125" s="39">
        <v>0.37756392100000002</v>
      </c>
      <c r="BV125" s="39">
        <v>0.32568408799999998</v>
      </c>
      <c r="BW125" s="39">
        <v>0.40814029499999999</v>
      </c>
      <c r="BX125" s="39">
        <v>-0.62732969999999999</v>
      </c>
      <c r="BY125" s="39">
        <v>1.887733551</v>
      </c>
      <c r="BZ125" s="39">
        <v>0.499867322</v>
      </c>
      <c r="CA125" s="39">
        <v>0.44404301299999999</v>
      </c>
      <c r="CB125" s="39">
        <v>0.33317730099999998</v>
      </c>
      <c r="CC125" s="39">
        <v>0.17093117299999999</v>
      </c>
      <c r="CD125" s="39">
        <v>0.30021628299999997</v>
      </c>
      <c r="CE125" s="39">
        <v>0.275816797</v>
      </c>
      <c r="CF125" s="39">
        <v>0.57120839499999998</v>
      </c>
      <c r="CG125" s="39">
        <v>0.851730082</v>
      </c>
      <c r="CH125" s="39">
        <v>0.560991723</v>
      </c>
      <c r="CI125" s="39">
        <v>0.412465572</v>
      </c>
      <c r="CJ125" s="39">
        <v>0.44072481899999999</v>
      </c>
      <c r="CK125" s="39">
        <v>0.30654953899999998</v>
      </c>
      <c r="CL125" s="39">
        <v>0.584304033</v>
      </c>
      <c r="CM125" s="39">
        <v>0.34383298600000001</v>
      </c>
      <c r="CN125" s="39">
        <v>0.71341942300000005</v>
      </c>
      <c r="CO125" s="39">
        <v>0.68663986300000002</v>
      </c>
      <c r="CP125" s="39">
        <v>0.93380090599999999</v>
      </c>
      <c r="CQ125" s="39">
        <v>0.70131800899999996</v>
      </c>
      <c r="CR125" s="39">
        <v>0.74167175299999999</v>
      </c>
      <c r="CS125" s="39">
        <v>0.80525797499999996</v>
      </c>
      <c r="CT125" s="39">
        <v>0.38669729899999999</v>
      </c>
      <c r="CU125" s="39">
        <v>0.51747965200000001</v>
      </c>
      <c r="CV125" s="39">
        <v>0.53489892900000002</v>
      </c>
      <c r="CW125" s="39">
        <v>0.51592570199999999</v>
      </c>
      <c r="CX125" s="39">
        <v>0.35209695699999999</v>
      </c>
      <c r="CY125" s="39">
        <v>0.30293514399999999</v>
      </c>
      <c r="CZ125" s="39">
        <v>0.438353241</v>
      </c>
      <c r="DA125" s="39">
        <v>0.41331121900000001</v>
      </c>
      <c r="DB125" s="39">
        <v>0.45825793500000001</v>
      </c>
      <c r="DC125" s="39">
        <v>0.49602588399999997</v>
      </c>
      <c r="DD125" s="39">
        <v>0.64682533499999995</v>
      </c>
      <c r="DE125" s="39">
        <v>0.56063683399999997</v>
      </c>
      <c r="DF125" s="39">
        <v>0.65294887700000004</v>
      </c>
      <c r="DG125" s="39">
        <v>0.42770050700000001</v>
      </c>
      <c r="DH125" s="39">
        <v>0.49500706100000003</v>
      </c>
      <c r="DI125" s="39">
        <v>0.59771392499999998</v>
      </c>
      <c r="DJ125" s="39">
        <v>0.41930158899999997</v>
      </c>
      <c r="DK125" s="39">
        <v>0.36238230999999999</v>
      </c>
      <c r="DL125" s="39">
        <v>0.57190372499999997</v>
      </c>
      <c r="DM125" s="39">
        <v>0.49979553100000002</v>
      </c>
      <c r="DN125" s="39">
        <v>0.540778184</v>
      </c>
      <c r="DO125" s="39">
        <v>0.30879949099999998</v>
      </c>
      <c r="DP125" s="39">
        <v>0.32906213099999998</v>
      </c>
      <c r="DQ125" s="39">
        <v>0.360538364</v>
      </c>
      <c r="DR125" s="39">
        <v>0.18139575599999999</v>
      </c>
      <c r="DS125" s="39">
        <v>0.21783596599999999</v>
      </c>
      <c r="DT125" s="39">
        <v>0.20140986</v>
      </c>
      <c r="DU125" s="39">
        <v>0.28187342199999998</v>
      </c>
      <c r="DV125" s="39">
        <v>0.208657234</v>
      </c>
      <c r="DW125" s="39">
        <v>0.223038975</v>
      </c>
      <c r="DX125" s="39">
        <v>0.20953032999999999</v>
      </c>
      <c r="DY125" s="39">
        <v>0.26356699900000002</v>
      </c>
      <c r="DZ125" s="39">
        <v>0.252598141</v>
      </c>
      <c r="EA125" s="39">
        <v>0.20295027400000001</v>
      </c>
      <c r="EB125" s="39">
        <v>0.245101493</v>
      </c>
      <c r="EC125" s="39">
        <v>0.26210097300000001</v>
      </c>
      <c r="ED125" s="39">
        <v>0.23086954000000001</v>
      </c>
      <c r="EE125" s="39">
        <v>0.25696253800000002</v>
      </c>
      <c r="EF125" s="39">
        <v>0.415803333</v>
      </c>
      <c r="EG125" s="39">
        <v>0.22438407599999999</v>
      </c>
      <c r="EH125" s="39">
        <v>0.27670971500000002</v>
      </c>
      <c r="EI125" s="39">
        <v>0.24855986899999999</v>
      </c>
      <c r="EJ125" s="39">
        <v>0.28335865399999999</v>
      </c>
      <c r="EK125" s="39">
        <v>0.36551515499999998</v>
      </c>
      <c r="EL125" s="39">
        <v>0.92144181599999997</v>
      </c>
      <c r="EM125" s="39">
        <v>0.14542402700000001</v>
      </c>
      <c r="EN125" s="39">
        <v>0.11072723700000001</v>
      </c>
      <c r="EO125" s="39">
        <v>0.23433116700000001</v>
      </c>
      <c r="EP125" s="39">
        <v>0.39099574300000001</v>
      </c>
      <c r="EQ125" s="39">
        <v>0.27813226594579299</v>
      </c>
      <c r="ER125" s="39">
        <v>0.34989739079760601</v>
      </c>
      <c r="ES125" s="39">
        <v>8.1398662203183994E-2</v>
      </c>
      <c r="ET125" s="39">
        <v>9.9479151500936405E-2</v>
      </c>
      <c r="EU125" s="39">
        <v>8.9474828165720097E-2</v>
      </c>
      <c r="EV125" s="39">
        <v>0.24669013804376599</v>
      </c>
      <c r="EW125" s="39">
        <v>0.39870098049502201</v>
      </c>
      <c r="EX125" s="39">
        <v>0.23552714945124401</v>
      </c>
      <c r="EY125" s="39">
        <v>0.38596091204661198</v>
      </c>
      <c r="EZ125" s="39">
        <v>0.19966307504436001</v>
      </c>
      <c r="FA125" s="39">
        <v>0.181986460907231</v>
      </c>
      <c r="FB125" s="39">
        <v>0.185305379845492</v>
      </c>
      <c r="FC125" s="39">
        <v>0.18425193586396399</v>
      </c>
      <c r="FD125" s="39">
        <v>0.35013451218463598</v>
      </c>
      <c r="FE125" s="39">
        <v>9.7699924569025307E-2</v>
      </c>
      <c r="FF125" s="39">
        <v>0.22221980398610899</v>
      </c>
      <c r="FG125" s="39">
        <v>0.39611262542826797</v>
      </c>
      <c r="FH125" s="39">
        <v>0.13807732953787</v>
      </c>
      <c r="FI125" s="39">
        <v>0.38736260412117002</v>
      </c>
      <c r="FJ125" s="39">
        <v>0.14079171216457601</v>
      </c>
      <c r="FK125" s="39">
        <v>0.277528009642734</v>
      </c>
      <c r="FL125" s="39">
        <v>0.28405286788015499</v>
      </c>
      <c r="FM125" s="39">
        <v>0.28152094577360198</v>
      </c>
      <c r="FN125" s="39">
        <v>0.407753272201274</v>
      </c>
      <c r="FO125" s="39">
        <v>0.25558357046411301</v>
      </c>
      <c r="FP125" s="39">
        <v>0.351501050201942</v>
      </c>
      <c r="FQ125" s="39">
        <v>0.19762755674784999</v>
      </c>
      <c r="FR125" s="39">
        <v>0.24781518705375299</v>
      </c>
      <c r="FS125" s="39">
        <v>0.421441450721393</v>
      </c>
      <c r="FT125" s="39">
        <v>0.26279993064436502</v>
      </c>
      <c r="FU125" s="39">
        <v>0.29599554786082799</v>
      </c>
      <c r="FV125" s="39">
        <v>0.74674090507984703</v>
      </c>
      <c r="FW125" s="39">
        <v>0.23285467407586299</v>
      </c>
      <c r="FX125" s="39">
        <v>0.28670218595854702</v>
      </c>
      <c r="FY125" s="39">
        <v>0.203210514328998</v>
      </c>
      <c r="FZ125" s="39">
        <v>0.25326912891824699</v>
      </c>
      <c r="GA125" s="39">
        <v>0.29053006455350699</v>
      </c>
      <c r="GB125" s="39">
        <v>0.36293603809998498</v>
      </c>
      <c r="GC125" s="39">
        <v>0.10327750813607101</v>
      </c>
      <c r="GD125" s="39">
        <v>0.40004806370532803</v>
      </c>
      <c r="GE125" s="39">
        <v>0.246317751372887</v>
      </c>
      <c r="GF125" s="39">
        <v>6.9403625748096207E-2</v>
      </c>
      <c r="GG125" s="39">
        <v>0.25046684191275798</v>
      </c>
      <c r="GH125" s="39">
        <v>7.31917188641103E-2</v>
      </c>
      <c r="GI125" s="39">
        <v>5.66203886485332E-2</v>
      </c>
      <c r="GJ125" s="39">
        <v>3.8391010754489703E-2</v>
      </c>
      <c r="GL125" s="145"/>
      <c r="GN125" s="145"/>
      <c r="GO125" s="145"/>
      <c r="GP125" s="145"/>
    </row>
    <row r="126" spans="1:198" ht="15" x14ac:dyDescent="0.25">
      <c r="A126" s="35" t="s">
        <v>23</v>
      </c>
      <c r="B126" s="88"/>
      <c r="C126" s="39">
        <v>0</v>
      </c>
      <c r="D126" s="39">
        <v>0</v>
      </c>
      <c r="E126" s="39">
        <v>0</v>
      </c>
      <c r="F126" s="39">
        <v>0</v>
      </c>
      <c r="G126" s="39">
        <v>0</v>
      </c>
      <c r="H126" s="39">
        <v>0</v>
      </c>
      <c r="I126" s="39">
        <v>0</v>
      </c>
      <c r="J126" s="39">
        <v>0</v>
      </c>
      <c r="K126" s="39">
        <v>0</v>
      </c>
      <c r="L126" s="39">
        <v>0</v>
      </c>
      <c r="M126" s="39">
        <v>0</v>
      </c>
      <c r="N126" s="39">
        <v>0</v>
      </c>
      <c r="O126" s="39">
        <v>0</v>
      </c>
      <c r="P126" s="39">
        <v>0</v>
      </c>
      <c r="Q126" s="39">
        <v>0</v>
      </c>
      <c r="R126" s="39">
        <v>0</v>
      </c>
      <c r="S126" s="39">
        <v>0</v>
      </c>
      <c r="T126" s="39">
        <v>0</v>
      </c>
      <c r="U126" s="39">
        <v>0</v>
      </c>
      <c r="V126" s="39">
        <v>0</v>
      </c>
      <c r="W126" s="39">
        <v>0</v>
      </c>
      <c r="X126" s="39">
        <v>0</v>
      </c>
      <c r="Y126" s="39">
        <v>0</v>
      </c>
      <c r="Z126" s="39">
        <v>0</v>
      </c>
      <c r="AA126" s="39">
        <v>0</v>
      </c>
      <c r="AB126" s="39">
        <v>0</v>
      </c>
      <c r="AC126" s="39">
        <v>0</v>
      </c>
      <c r="AD126" s="39">
        <v>0</v>
      </c>
      <c r="AE126" s="39">
        <v>0</v>
      </c>
      <c r="AF126" s="39">
        <v>0</v>
      </c>
      <c r="AG126" s="39">
        <v>0</v>
      </c>
      <c r="AH126" s="39">
        <v>0</v>
      </c>
      <c r="AI126" s="39">
        <v>0</v>
      </c>
      <c r="AJ126" s="39">
        <v>0</v>
      </c>
      <c r="AK126" s="39">
        <v>0</v>
      </c>
      <c r="AL126" s="39">
        <v>0</v>
      </c>
      <c r="AM126" s="39">
        <v>0</v>
      </c>
      <c r="AN126" s="39">
        <v>0</v>
      </c>
      <c r="AO126" s="39">
        <v>0</v>
      </c>
      <c r="AP126" s="39">
        <v>0</v>
      </c>
      <c r="AQ126" s="39">
        <v>5.5986552000000002E-2</v>
      </c>
      <c r="AR126" s="39">
        <v>5.5986552000000002E-2</v>
      </c>
      <c r="AS126" s="39">
        <v>5.5986552000000002E-2</v>
      </c>
      <c r="AT126" s="39">
        <v>5.5986552000000002E-2</v>
      </c>
      <c r="AU126" s="39">
        <v>0.11406535700000001</v>
      </c>
      <c r="AV126" s="39">
        <v>0.11406535700000001</v>
      </c>
      <c r="AW126" s="39">
        <v>0.11406535700000001</v>
      </c>
      <c r="AX126" s="39">
        <v>0.11406535700000001</v>
      </c>
      <c r="AY126" s="39">
        <v>0.14842212599999999</v>
      </c>
      <c r="AZ126" s="39">
        <v>0.14842212599999999</v>
      </c>
      <c r="BA126" s="39">
        <v>0.14842212599999999</v>
      </c>
      <c r="BB126" s="39">
        <v>0.14842212599999999</v>
      </c>
      <c r="BC126" s="39">
        <v>0.16283999599999999</v>
      </c>
      <c r="BD126" s="39">
        <v>0.16283999599999999</v>
      </c>
      <c r="BE126" s="39">
        <v>0.16283999599999999</v>
      </c>
      <c r="BF126" s="39">
        <v>0.16283999599999999</v>
      </c>
      <c r="BG126" s="39">
        <v>0.18655366300000001</v>
      </c>
      <c r="BH126" s="39">
        <v>0.18655366300000001</v>
      </c>
      <c r="BI126" s="39">
        <v>0.18655366300000001</v>
      </c>
      <c r="BJ126" s="39">
        <v>0.18655366300000001</v>
      </c>
      <c r="BK126" s="39">
        <v>0.192869661</v>
      </c>
      <c r="BL126" s="39">
        <v>0.192869661</v>
      </c>
      <c r="BM126" s="39">
        <v>0.192869661</v>
      </c>
      <c r="BN126" s="39">
        <v>0.192869661</v>
      </c>
      <c r="BO126" s="39">
        <v>0.211409968</v>
      </c>
      <c r="BP126" s="39">
        <v>0.211409968</v>
      </c>
      <c r="BQ126" s="39">
        <v>0.211409968</v>
      </c>
      <c r="BR126" s="39">
        <v>0.211409968</v>
      </c>
      <c r="BS126" s="39">
        <v>0.25412538800000001</v>
      </c>
      <c r="BT126" s="39">
        <v>0.25412538800000001</v>
      </c>
      <c r="BU126" s="39">
        <v>0.25412538800000001</v>
      </c>
      <c r="BV126" s="39">
        <v>0.25412538800000001</v>
      </c>
      <c r="BW126" s="39">
        <v>0.25478628399999997</v>
      </c>
      <c r="BX126" s="39">
        <v>0.25478628399999997</v>
      </c>
      <c r="BY126" s="39">
        <v>0.25478628399999997</v>
      </c>
      <c r="BZ126" s="39">
        <v>0.25478628399999997</v>
      </c>
      <c r="CA126" s="39">
        <v>0.26844605900000001</v>
      </c>
      <c r="CB126" s="39">
        <v>0.26844605900000001</v>
      </c>
      <c r="CC126" s="39">
        <v>0.26844605900000001</v>
      </c>
      <c r="CD126" s="39">
        <v>0.26844605900000001</v>
      </c>
      <c r="CE126" s="39">
        <v>0.29630705699999998</v>
      </c>
      <c r="CF126" s="39">
        <v>0.29630705699999998</v>
      </c>
      <c r="CG126" s="39">
        <v>0.29630705699999998</v>
      </c>
      <c r="CH126" s="39">
        <v>0.29630705699999998</v>
      </c>
      <c r="CI126" s="39">
        <v>0.26710926299999999</v>
      </c>
      <c r="CJ126" s="39">
        <v>0.26710926299999999</v>
      </c>
      <c r="CK126" s="39">
        <v>0.26710926299999999</v>
      </c>
      <c r="CL126" s="39">
        <v>0.26710926299999999</v>
      </c>
      <c r="CM126" s="39">
        <v>0.26263936100000002</v>
      </c>
      <c r="CN126" s="39">
        <v>0.26263936100000002</v>
      </c>
      <c r="CO126" s="39">
        <v>0.26263936100000002</v>
      </c>
      <c r="CP126" s="39">
        <v>0.26263936100000002</v>
      </c>
      <c r="CQ126" s="39">
        <v>0.21426631099999999</v>
      </c>
      <c r="CR126" s="39">
        <v>0.21426631099999999</v>
      </c>
      <c r="CS126" s="39">
        <v>0.21426631099999999</v>
      </c>
      <c r="CT126" s="39">
        <v>0.21426631099999999</v>
      </c>
      <c r="CU126" s="39">
        <v>0.22022557400000001</v>
      </c>
      <c r="CV126" s="39">
        <v>0.22022557400000001</v>
      </c>
      <c r="CW126" s="39">
        <v>0.22022557400000001</v>
      </c>
      <c r="CX126" s="39">
        <v>0.22022557400000001</v>
      </c>
      <c r="CY126" s="39">
        <v>0.24187998999999999</v>
      </c>
      <c r="CZ126" s="39">
        <v>0.24187998999999999</v>
      </c>
      <c r="DA126" s="39">
        <v>0.24187998999999999</v>
      </c>
      <c r="DB126" s="39">
        <v>0.24187998999999999</v>
      </c>
      <c r="DC126" s="39">
        <v>0.33288097700000002</v>
      </c>
      <c r="DD126" s="39">
        <v>0.33288097700000002</v>
      </c>
      <c r="DE126" s="39">
        <v>0.33288097700000002</v>
      </c>
      <c r="DF126" s="39">
        <v>0.33288097700000002</v>
      </c>
      <c r="DG126" s="39">
        <v>0.48218144000000002</v>
      </c>
      <c r="DH126" s="39">
        <v>0.48218144000000002</v>
      </c>
      <c r="DI126" s="39">
        <v>0.48218144000000002</v>
      </c>
      <c r="DJ126" s="39">
        <v>0.48218144000000002</v>
      </c>
      <c r="DK126" s="39">
        <v>0.54886543099999996</v>
      </c>
      <c r="DL126" s="39">
        <v>0.54886543099999996</v>
      </c>
      <c r="DM126" s="39">
        <v>0.54886543099999996</v>
      </c>
      <c r="DN126" s="39">
        <v>0.54886543099999996</v>
      </c>
      <c r="DO126" s="39">
        <v>0.604498753</v>
      </c>
      <c r="DP126" s="39">
        <v>0.604498753</v>
      </c>
      <c r="DQ126" s="39">
        <v>0.604498753</v>
      </c>
      <c r="DR126" s="39">
        <v>0.604498753</v>
      </c>
      <c r="DS126" s="39">
        <v>0.68773273599999996</v>
      </c>
      <c r="DT126" s="39">
        <v>0.68773273599999996</v>
      </c>
      <c r="DU126" s="39">
        <v>0.68773273599999996</v>
      </c>
      <c r="DV126" s="39">
        <v>0.68773273599999996</v>
      </c>
      <c r="DW126" s="39">
        <v>0.71707213299999994</v>
      </c>
      <c r="DX126" s="39">
        <v>0.71707213299999994</v>
      </c>
      <c r="DY126" s="39">
        <v>0.71707213299999994</v>
      </c>
      <c r="DZ126" s="39">
        <v>0.71707213299999994</v>
      </c>
      <c r="EA126" s="39">
        <v>0.75199615900000005</v>
      </c>
      <c r="EB126" s="39">
        <v>0.75199615900000005</v>
      </c>
      <c r="EC126" s="39">
        <v>0.75199615900000005</v>
      </c>
      <c r="ED126" s="39">
        <v>0.75199615900000005</v>
      </c>
      <c r="EE126" s="39">
        <v>0.83230184399999996</v>
      </c>
      <c r="EF126" s="39">
        <v>0.83230184399999996</v>
      </c>
      <c r="EG126" s="39">
        <v>0.83230184399999996</v>
      </c>
      <c r="EH126" s="39">
        <v>0.83230184399999996</v>
      </c>
      <c r="EI126" s="39">
        <v>0.79695069100000004</v>
      </c>
      <c r="EJ126" s="39">
        <v>0.79695069100000004</v>
      </c>
      <c r="EK126" s="39">
        <v>0.79695069100000004</v>
      </c>
      <c r="EL126" s="39">
        <v>0.79695069100000004</v>
      </c>
      <c r="EM126" s="39">
        <v>0.78851636899999999</v>
      </c>
      <c r="EN126" s="39">
        <v>0.78851636899999999</v>
      </c>
      <c r="EO126" s="39">
        <v>0.78851636899999999</v>
      </c>
      <c r="EP126" s="39">
        <v>0.78851636899999999</v>
      </c>
      <c r="EQ126" s="39">
        <v>0.53980815198389398</v>
      </c>
      <c r="ER126" s="39">
        <v>0.682943944201586</v>
      </c>
      <c r="ES126" s="39">
        <v>0.77072250897661199</v>
      </c>
      <c r="ET126" s="39">
        <v>0.63997462933323102</v>
      </c>
      <c r="EU126" s="39">
        <v>0.509516079036196</v>
      </c>
      <c r="EV126" s="39">
        <v>0.65207900991450896</v>
      </c>
      <c r="EW126" s="39">
        <v>0.73951226551702998</v>
      </c>
      <c r="EX126" s="39">
        <v>0.61019682759329097</v>
      </c>
      <c r="EY126" s="39">
        <v>0.57839419013150095</v>
      </c>
      <c r="EZ126" s="39">
        <v>0.74557967880901499</v>
      </c>
      <c r="FA126" s="39">
        <v>0.84654528793946604</v>
      </c>
      <c r="FB126" s="39">
        <v>0.69578269663982995</v>
      </c>
      <c r="FC126" s="39">
        <v>0.60608699379942399</v>
      </c>
      <c r="FD126" s="39">
        <v>0.81838146385978605</v>
      </c>
      <c r="FE126" s="39">
        <v>0.87675349645926703</v>
      </c>
      <c r="FF126" s="39">
        <v>0.72748332590174603</v>
      </c>
      <c r="FG126" s="39">
        <v>0.63544536180046796</v>
      </c>
      <c r="FH126" s="39">
        <v>0.809392979873927</v>
      </c>
      <c r="FI126" s="39">
        <v>0.94638892355751403</v>
      </c>
      <c r="FJ126" s="39">
        <v>0.78339142451122301</v>
      </c>
      <c r="FK126" s="39">
        <v>0.62440590085653502</v>
      </c>
      <c r="FL126" s="39">
        <v>0.85568742662191299</v>
      </c>
      <c r="FM126" s="39">
        <v>0.99514569425103705</v>
      </c>
      <c r="FN126" s="39">
        <v>0.76599418923533802</v>
      </c>
      <c r="FO126" s="39">
        <v>0.65173038052974697</v>
      </c>
      <c r="FP126" s="39">
        <v>0.85496523354216403</v>
      </c>
      <c r="FQ126" s="39">
        <v>1.0028324261686901</v>
      </c>
      <c r="FR126" s="39">
        <v>0.79812162009091003</v>
      </c>
      <c r="FS126" s="39">
        <v>0.67456597017699704</v>
      </c>
      <c r="FT126" s="39">
        <v>0.92013347136546098</v>
      </c>
      <c r="FU126" s="39">
        <v>0.99835084910466398</v>
      </c>
      <c r="FV126" s="39">
        <v>0.80604054052002905</v>
      </c>
      <c r="FW126" s="39">
        <v>0.67520498705323195</v>
      </c>
      <c r="FX126" s="39">
        <v>0.96680238106151295</v>
      </c>
      <c r="FY126" s="39">
        <v>1.0378186492936301</v>
      </c>
      <c r="FZ126" s="39">
        <v>0.878307265195441</v>
      </c>
      <c r="GA126" s="39">
        <v>0.72204057325472104</v>
      </c>
      <c r="GB126" s="39">
        <v>0.97016295508174599</v>
      </c>
      <c r="GC126" s="39">
        <v>1.09494840763755</v>
      </c>
      <c r="GD126" s="39">
        <v>0.89200063864569101</v>
      </c>
      <c r="GE126" s="39">
        <v>0.77920895888622599</v>
      </c>
      <c r="GF126" s="39">
        <v>0.844199370254479</v>
      </c>
      <c r="GG126" s="39">
        <v>1.08140954333765</v>
      </c>
      <c r="GH126" s="39">
        <v>0.87289944493299998</v>
      </c>
      <c r="GI126" s="39">
        <v>0.74954320201798696</v>
      </c>
      <c r="GJ126" s="39">
        <v>0.99117619953008296</v>
      </c>
      <c r="GK126" s="145"/>
      <c r="GL126" s="145"/>
      <c r="GM126" s="145"/>
      <c r="GN126" s="145"/>
      <c r="GO126" s="145"/>
      <c r="GP126" s="145"/>
    </row>
    <row r="127" spans="1:198" x14ac:dyDescent="0.2">
      <c r="A127" s="23"/>
      <c r="B127" s="9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c r="AD127" s="22"/>
      <c r="AE127" s="22"/>
      <c r="AF127" s="22"/>
      <c r="AG127" s="22"/>
      <c r="AH127" s="22"/>
      <c r="AI127" s="22"/>
      <c r="AJ127" s="22"/>
      <c r="AK127" s="22"/>
      <c r="AL127" s="22"/>
      <c r="AM127" s="22"/>
      <c r="AN127" s="22"/>
      <c r="AO127" s="22"/>
      <c r="AP127" s="22"/>
      <c r="AQ127" s="22"/>
      <c r="AR127" s="22"/>
      <c r="AS127" s="22"/>
      <c r="AT127" s="22"/>
      <c r="AU127" s="22"/>
      <c r="AV127" s="22"/>
      <c r="AW127" s="22"/>
      <c r="AX127" s="22"/>
      <c r="AY127" s="22"/>
      <c r="AZ127" s="22"/>
      <c r="BA127" s="22"/>
      <c r="BB127" s="22"/>
      <c r="BC127" s="22"/>
      <c r="BD127" s="22"/>
      <c r="BE127" s="22"/>
      <c r="BF127" s="22"/>
      <c r="BG127" s="22"/>
      <c r="BH127" s="22"/>
      <c r="BI127" s="22"/>
      <c r="BJ127" s="22"/>
      <c r="BK127" s="22"/>
      <c r="BL127" s="22"/>
      <c r="BM127" s="22"/>
      <c r="BN127" s="22"/>
      <c r="BO127" s="22"/>
      <c r="BP127" s="22"/>
      <c r="BQ127" s="22"/>
      <c r="BR127" s="22"/>
      <c r="BS127" s="22"/>
      <c r="BT127" s="22"/>
      <c r="BU127" s="22"/>
      <c r="BV127" s="22"/>
      <c r="BW127" s="22"/>
      <c r="BX127" s="22"/>
      <c r="BY127" s="22"/>
      <c r="BZ127" s="22"/>
      <c r="CA127" s="22"/>
      <c r="CB127" s="22"/>
      <c r="CC127" s="22"/>
      <c r="CD127" s="22"/>
      <c r="CE127" s="22"/>
      <c r="CF127" s="22"/>
      <c r="CG127" s="22"/>
      <c r="CH127" s="22"/>
      <c r="CI127" s="22"/>
      <c r="CJ127" s="22"/>
      <c r="CK127" s="22"/>
      <c r="CL127" s="22"/>
      <c r="CM127" s="22"/>
      <c r="CN127" s="22"/>
      <c r="CO127" s="22"/>
      <c r="CP127" s="22"/>
      <c r="CQ127" s="22"/>
      <c r="CR127" s="22"/>
      <c r="CS127" s="22"/>
      <c r="CT127" s="22"/>
      <c r="CU127" s="22"/>
      <c r="CV127" s="22"/>
      <c r="CW127" s="22"/>
      <c r="CX127" s="22"/>
      <c r="CY127" s="22"/>
      <c r="CZ127" s="22"/>
      <c r="DA127" s="22"/>
      <c r="DB127" s="22"/>
      <c r="DC127" s="22"/>
      <c r="DD127" s="22"/>
      <c r="DE127" s="22"/>
      <c r="DF127" s="22"/>
      <c r="DG127" s="22"/>
      <c r="DH127" s="22"/>
      <c r="DI127" s="22"/>
      <c r="DJ127" s="22"/>
      <c r="DK127" s="22"/>
      <c r="DL127" s="22"/>
      <c r="DM127" s="22"/>
      <c r="DN127" s="22"/>
      <c r="DO127" s="22"/>
      <c r="DP127" s="22"/>
      <c r="DQ127" s="22"/>
      <c r="DR127" s="22"/>
      <c r="DS127" s="22"/>
      <c r="DT127" s="22"/>
      <c r="DU127" s="22"/>
      <c r="DV127" s="22"/>
      <c r="DW127" s="22"/>
      <c r="DX127" s="22"/>
      <c r="DY127" s="22"/>
      <c r="DZ127" s="22"/>
      <c r="EA127" s="22"/>
      <c r="EB127" s="22"/>
      <c r="EC127" s="22"/>
      <c r="ED127" s="22"/>
      <c r="EE127" s="22"/>
      <c r="EF127" s="22"/>
      <c r="EG127" s="22"/>
      <c r="EH127" s="22"/>
      <c r="EI127" s="22"/>
      <c r="EJ127" s="22"/>
      <c r="EK127" s="22"/>
      <c r="EL127" s="22"/>
      <c r="EM127" s="22"/>
      <c r="EN127" s="22"/>
      <c r="EO127" s="22"/>
      <c r="EP127" s="22"/>
      <c r="EQ127" s="22"/>
      <c r="ER127" s="22"/>
      <c r="ES127" s="22"/>
      <c r="ET127" s="22"/>
      <c r="EU127" s="22"/>
      <c r="EV127" s="22"/>
      <c r="EW127" s="22"/>
      <c r="EX127" s="22"/>
      <c r="EY127" s="22"/>
      <c r="EZ127" s="22"/>
      <c r="FA127" s="22"/>
      <c r="FB127" s="22"/>
      <c r="FC127" s="22"/>
      <c r="FD127" s="22"/>
      <c r="FE127" s="22"/>
      <c r="FF127" s="22"/>
      <c r="FG127" s="22"/>
      <c r="FH127" s="22"/>
      <c r="FI127" s="22"/>
      <c r="FJ127" s="22"/>
      <c r="FK127" s="22"/>
      <c r="FL127" s="22"/>
      <c r="FM127" s="22"/>
      <c r="FN127" s="22"/>
      <c r="FO127" s="22"/>
      <c r="FP127" s="22"/>
      <c r="FQ127" s="22"/>
      <c r="FR127" s="22"/>
      <c r="FS127" s="22"/>
      <c r="FT127" s="22"/>
      <c r="FU127" s="22"/>
      <c r="FV127" s="22"/>
      <c r="FW127" s="22"/>
      <c r="FX127" s="22"/>
      <c r="FY127" s="22"/>
      <c r="FZ127" s="22"/>
      <c r="GA127" s="22"/>
      <c r="GB127" s="22"/>
      <c r="GC127" s="22"/>
      <c r="GD127" s="22"/>
      <c r="GE127" s="22"/>
      <c r="GF127" s="22"/>
      <c r="GG127" s="22"/>
      <c r="GH127" s="22"/>
      <c r="GI127" s="22"/>
      <c r="GJ127" s="22"/>
      <c r="GL127" s="145"/>
      <c r="GN127" s="145"/>
      <c r="GO127" s="145"/>
      <c r="GP127" s="145"/>
    </row>
    <row r="128" spans="1:198" ht="15" x14ac:dyDescent="0.25">
      <c r="A128" s="40" t="s">
        <v>53</v>
      </c>
      <c r="B128" s="88"/>
      <c r="C128" s="15">
        <f>SUM(C130:C134)</f>
        <v>3.1982364560000001</v>
      </c>
      <c r="D128" s="15">
        <f t="shared" ref="D128:BO128" si="172">SUM(D130:D134)</f>
        <v>3.644214227</v>
      </c>
      <c r="E128" s="15">
        <f t="shared" si="172"/>
        <v>4.4065531670000002</v>
      </c>
      <c r="F128" s="15">
        <f t="shared" si="172"/>
        <v>3.5233340719999999</v>
      </c>
      <c r="G128" s="15">
        <f t="shared" si="172"/>
        <v>2.813794095</v>
      </c>
      <c r="H128" s="15">
        <f t="shared" si="172"/>
        <v>3.3031191839999998</v>
      </c>
      <c r="I128" s="15">
        <f t="shared" si="172"/>
        <v>4.6428816890000002</v>
      </c>
      <c r="J128" s="15">
        <f t="shared" si="172"/>
        <v>3.4643119649999998</v>
      </c>
      <c r="K128" s="15">
        <f t="shared" si="172"/>
        <v>2.7679100620000003</v>
      </c>
      <c r="L128" s="15">
        <f t="shared" si="172"/>
        <v>3.8233822340000003</v>
      </c>
      <c r="M128" s="15">
        <f t="shared" si="172"/>
        <v>3.7080186830000001</v>
      </c>
      <c r="N128" s="15">
        <f t="shared" si="172"/>
        <v>3.6826879779999997</v>
      </c>
      <c r="O128" s="15">
        <f t="shared" si="172"/>
        <v>3.222728654</v>
      </c>
      <c r="P128" s="15">
        <f t="shared" si="172"/>
        <v>3.6117866709999999</v>
      </c>
      <c r="Q128" s="15">
        <f t="shared" si="172"/>
        <v>3.8254137290000001</v>
      </c>
      <c r="R128" s="15">
        <f t="shared" si="172"/>
        <v>3.323288394</v>
      </c>
      <c r="S128" s="15">
        <f t="shared" si="172"/>
        <v>3.1721470959999998</v>
      </c>
      <c r="T128" s="15">
        <f t="shared" si="172"/>
        <v>3.2429380399999999</v>
      </c>
      <c r="U128" s="15">
        <f t="shared" si="172"/>
        <v>3.4380284909999999</v>
      </c>
      <c r="V128" s="15">
        <f t="shared" si="172"/>
        <v>3.4913062510000001</v>
      </c>
      <c r="W128" s="15">
        <f t="shared" si="172"/>
        <v>2.2502215080000001</v>
      </c>
      <c r="X128" s="15">
        <f t="shared" si="172"/>
        <v>2.37651689</v>
      </c>
      <c r="Y128" s="15">
        <f t="shared" si="172"/>
        <v>2.9174804550000002</v>
      </c>
      <c r="Z128" s="15">
        <f t="shared" si="172"/>
        <v>2.6361571380000002</v>
      </c>
      <c r="AA128" s="15">
        <f t="shared" si="172"/>
        <v>3.2753463050000002</v>
      </c>
      <c r="AB128" s="15">
        <f t="shared" si="172"/>
        <v>4.7503951590000009</v>
      </c>
      <c r="AC128" s="15">
        <f t="shared" si="172"/>
        <v>3.8764685680000004</v>
      </c>
      <c r="AD128" s="15">
        <f t="shared" si="172"/>
        <v>2.5492552239999999</v>
      </c>
      <c r="AE128" s="15">
        <f t="shared" si="172"/>
        <v>2.574175801</v>
      </c>
      <c r="AF128" s="15">
        <f t="shared" si="172"/>
        <v>2.6957917949999999</v>
      </c>
      <c r="AG128" s="15">
        <f t="shared" si="172"/>
        <v>2.7291169549999994</v>
      </c>
      <c r="AH128" s="15">
        <f t="shared" si="172"/>
        <v>2.6976238829999999</v>
      </c>
      <c r="AI128" s="15">
        <f t="shared" si="172"/>
        <v>3.1358569470000002</v>
      </c>
      <c r="AJ128" s="15">
        <f t="shared" si="172"/>
        <v>3.371311993</v>
      </c>
      <c r="AK128" s="15">
        <f t="shared" si="172"/>
        <v>3.1820665159999999</v>
      </c>
      <c r="AL128" s="15">
        <f t="shared" si="172"/>
        <v>2.6607022000000002</v>
      </c>
      <c r="AM128" s="15">
        <f t="shared" si="172"/>
        <v>2.9963491979999999</v>
      </c>
      <c r="AN128" s="15">
        <f t="shared" si="172"/>
        <v>2.6753787070000001</v>
      </c>
      <c r="AO128" s="15">
        <f t="shared" si="172"/>
        <v>2.7179128189999999</v>
      </c>
      <c r="AP128" s="15">
        <f t="shared" si="172"/>
        <v>2.5877861019999999</v>
      </c>
      <c r="AQ128" s="15">
        <f t="shared" si="172"/>
        <v>2.3434695799999998</v>
      </c>
      <c r="AR128" s="15">
        <f t="shared" si="172"/>
        <v>2.6321701229999999</v>
      </c>
      <c r="AS128" s="15">
        <f t="shared" si="172"/>
        <v>2.5572725949999997</v>
      </c>
      <c r="AT128" s="15">
        <f t="shared" si="172"/>
        <v>2.508798605</v>
      </c>
      <c r="AU128" s="15">
        <f t="shared" si="172"/>
        <v>2.6278005549999999</v>
      </c>
      <c r="AV128" s="15">
        <f t="shared" si="172"/>
        <v>2.3253291620000001</v>
      </c>
      <c r="AW128" s="15">
        <f t="shared" si="172"/>
        <v>1.6353113209999999</v>
      </c>
      <c r="AX128" s="15">
        <f t="shared" si="172"/>
        <v>2.3815005869999997</v>
      </c>
      <c r="AY128" s="15">
        <f t="shared" si="172"/>
        <v>1.8717473760000001</v>
      </c>
      <c r="AZ128" s="15">
        <f t="shared" si="172"/>
        <v>2.3529287229999998</v>
      </c>
      <c r="BA128" s="15">
        <f t="shared" si="172"/>
        <v>2.2103174959999996</v>
      </c>
      <c r="BB128" s="15">
        <f t="shared" si="172"/>
        <v>1.983479502</v>
      </c>
      <c r="BC128" s="15">
        <f t="shared" si="172"/>
        <v>1.7699431899999998</v>
      </c>
      <c r="BD128" s="15">
        <f t="shared" si="172"/>
        <v>1.3648767160000002</v>
      </c>
      <c r="BE128" s="15">
        <f t="shared" si="172"/>
        <v>1.5112953470000001</v>
      </c>
      <c r="BF128" s="15">
        <f t="shared" si="172"/>
        <v>1.107356609</v>
      </c>
      <c r="BG128" s="15">
        <f t="shared" si="172"/>
        <v>1.6964166629999997</v>
      </c>
      <c r="BH128" s="15">
        <f t="shared" si="172"/>
        <v>1.3746944839999999</v>
      </c>
      <c r="BI128" s="15">
        <f t="shared" si="172"/>
        <v>1.350278377</v>
      </c>
      <c r="BJ128" s="15">
        <f t="shared" si="172"/>
        <v>1.326147942</v>
      </c>
      <c r="BK128" s="15">
        <f t="shared" si="172"/>
        <v>1.0760778610000001</v>
      </c>
      <c r="BL128" s="15">
        <f t="shared" si="172"/>
        <v>1.5125074280000002</v>
      </c>
      <c r="BM128" s="15">
        <f t="shared" si="172"/>
        <v>1.415092461</v>
      </c>
      <c r="BN128" s="15">
        <f t="shared" si="172"/>
        <v>1.4183232059999999</v>
      </c>
      <c r="BO128" s="15">
        <f t="shared" si="172"/>
        <v>1.4331939550000001</v>
      </c>
      <c r="BP128" s="15">
        <f t="shared" ref="BP128:EA128" si="173">SUM(BP130:BP134)</f>
        <v>1.7174831449999999</v>
      </c>
      <c r="BQ128" s="15">
        <f t="shared" si="173"/>
        <v>1.92872306</v>
      </c>
      <c r="BR128" s="15">
        <f t="shared" si="173"/>
        <v>2.2012621929999998</v>
      </c>
      <c r="BS128" s="15">
        <f t="shared" si="173"/>
        <v>2.6581471260000002</v>
      </c>
      <c r="BT128" s="15">
        <f t="shared" si="173"/>
        <v>1.4103588730000001</v>
      </c>
      <c r="BU128" s="15">
        <f t="shared" si="173"/>
        <v>1.9988452839999997</v>
      </c>
      <c r="BV128" s="15">
        <f t="shared" si="173"/>
        <v>1.2716103059999999</v>
      </c>
      <c r="BW128" s="15">
        <f t="shared" si="173"/>
        <v>1.8231716490000001</v>
      </c>
      <c r="BX128" s="15">
        <f t="shared" si="173"/>
        <v>4.0107196150000002</v>
      </c>
      <c r="BY128" s="15">
        <f t="shared" si="173"/>
        <v>1.9009269009999998</v>
      </c>
      <c r="BZ128" s="15">
        <f t="shared" si="173"/>
        <v>1.7221024960000002</v>
      </c>
      <c r="CA128" s="15">
        <f t="shared" si="173"/>
        <v>0.99609917499999989</v>
      </c>
      <c r="CB128" s="15">
        <f t="shared" si="173"/>
        <v>1.3868677630000001</v>
      </c>
      <c r="CC128" s="15">
        <f t="shared" si="173"/>
        <v>1.1740288030000001</v>
      </c>
      <c r="CD128" s="15">
        <f t="shared" si="173"/>
        <v>1.054867392</v>
      </c>
      <c r="CE128" s="15">
        <f t="shared" si="173"/>
        <v>2.5780679790000001</v>
      </c>
      <c r="CF128" s="15">
        <f t="shared" si="173"/>
        <v>1.853864381</v>
      </c>
      <c r="CG128" s="15">
        <f t="shared" si="173"/>
        <v>1.5026886960000001</v>
      </c>
      <c r="CH128" s="15">
        <f t="shared" si="173"/>
        <v>2.2789582639999999</v>
      </c>
      <c r="CI128" s="15">
        <f t="shared" si="173"/>
        <v>2.0349251609999999</v>
      </c>
      <c r="CJ128" s="15">
        <f t="shared" si="173"/>
        <v>2.1629859109999998</v>
      </c>
      <c r="CK128" s="15">
        <f t="shared" si="173"/>
        <v>1.328774986</v>
      </c>
      <c r="CL128" s="15">
        <f t="shared" si="173"/>
        <v>1.188983157</v>
      </c>
      <c r="CM128" s="15">
        <f t="shared" si="173"/>
        <v>1.1164491869999997</v>
      </c>
      <c r="CN128" s="15">
        <f t="shared" si="173"/>
        <v>1.5595175999999999</v>
      </c>
      <c r="CO128" s="15">
        <f t="shared" si="173"/>
        <v>1.225710232</v>
      </c>
      <c r="CP128" s="15">
        <f t="shared" si="173"/>
        <v>1.101391534</v>
      </c>
      <c r="CQ128" s="15">
        <f t="shared" si="173"/>
        <v>1.2850666550000001</v>
      </c>
      <c r="CR128" s="15">
        <f t="shared" si="173"/>
        <v>1.1208211610000001</v>
      </c>
      <c r="CS128" s="15">
        <f t="shared" si="173"/>
        <v>1.1362354610000001</v>
      </c>
      <c r="CT128" s="15">
        <f t="shared" si="173"/>
        <v>1.0753391109999999</v>
      </c>
      <c r="CU128" s="15">
        <f t="shared" si="173"/>
        <v>1.197223406</v>
      </c>
      <c r="CV128" s="15">
        <f t="shared" si="173"/>
        <v>1.1760585610000001</v>
      </c>
      <c r="CW128" s="15">
        <f t="shared" si="173"/>
        <v>1.2870433330000002</v>
      </c>
      <c r="CX128" s="15">
        <f t="shared" si="173"/>
        <v>1.1840692240000001</v>
      </c>
      <c r="CY128" s="15">
        <f t="shared" si="173"/>
        <v>1.2056099249999999</v>
      </c>
      <c r="CZ128" s="15">
        <f t="shared" si="173"/>
        <v>1.3405643719999998</v>
      </c>
      <c r="DA128" s="15">
        <f t="shared" si="173"/>
        <v>1.17106493</v>
      </c>
      <c r="DB128" s="15">
        <f t="shared" si="173"/>
        <v>0.97644840999999993</v>
      </c>
      <c r="DC128" s="15">
        <f t="shared" si="173"/>
        <v>1.2882967750000001</v>
      </c>
      <c r="DD128" s="15">
        <f t="shared" si="173"/>
        <v>1.2219308630000001</v>
      </c>
      <c r="DE128" s="15">
        <f t="shared" si="173"/>
        <v>1.3036228430000001</v>
      </c>
      <c r="DF128" s="15">
        <f t="shared" si="173"/>
        <v>1.171893635</v>
      </c>
      <c r="DG128" s="15">
        <f t="shared" si="173"/>
        <v>0.92399808999999999</v>
      </c>
      <c r="DH128" s="15">
        <f t="shared" si="173"/>
        <v>0.91391059600000002</v>
      </c>
      <c r="DI128" s="15">
        <f t="shared" si="173"/>
        <v>1.387948172</v>
      </c>
      <c r="DJ128" s="15">
        <f t="shared" si="173"/>
        <v>1.2618363990000001</v>
      </c>
      <c r="DK128" s="15">
        <f t="shared" si="173"/>
        <v>1.0290306120000001</v>
      </c>
      <c r="DL128" s="15">
        <f t="shared" si="173"/>
        <v>1.0512581430000001</v>
      </c>
      <c r="DM128" s="15">
        <f t="shared" si="173"/>
        <v>1.1926202610000001</v>
      </c>
      <c r="DN128" s="15">
        <f t="shared" si="173"/>
        <v>1.002214189</v>
      </c>
      <c r="DO128" s="15">
        <f t="shared" si="173"/>
        <v>1.03340557</v>
      </c>
      <c r="DP128" s="15">
        <f t="shared" si="173"/>
        <v>1.393839644</v>
      </c>
      <c r="DQ128" s="15">
        <f t="shared" si="173"/>
        <v>1.6478477999999999</v>
      </c>
      <c r="DR128" s="15">
        <f t="shared" si="173"/>
        <v>1.4939385869999999</v>
      </c>
      <c r="DS128" s="15">
        <f t="shared" si="173"/>
        <v>1.179957728</v>
      </c>
      <c r="DT128" s="15">
        <f t="shared" si="173"/>
        <v>1.3589642579999999</v>
      </c>
      <c r="DU128" s="15">
        <f t="shared" si="173"/>
        <v>2.7370968600000003</v>
      </c>
      <c r="DV128" s="15">
        <f t="shared" si="173"/>
        <v>1.4541190980000001</v>
      </c>
      <c r="DW128" s="15">
        <f t="shared" si="173"/>
        <v>1.7400434790000001</v>
      </c>
      <c r="DX128" s="15">
        <f t="shared" si="173"/>
        <v>2.1354353320000001</v>
      </c>
      <c r="DY128" s="15">
        <f t="shared" si="173"/>
        <v>1.161748024</v>
      </c>
      <c r="DZ128" s="15">
        <f t="shared" si="173"/>
        <v>1.3210957689999998</v>
      </c>
      <c r="EA128" s="15">
        <f t="shared" si="173"/>
        <v>1.0905626819999998</v>
      </c>
      <c r="EB128" s="15">
        <f t="shared" ref="EB128:GE128" si="174">SUM(EB130:EB134)</f>
        <v>1.4453034029999998</v>
      </c>
      <c r="EC128" s="15">
        <f t="shared" si="174"/>
        <v>1.1525120680000001</v>
      </c>
      <c r="ED128" s="15">
        <f t="shared" si="174"/>
        <v>1.169436715</v>
      </c>
      <c r="EE128" s="15">
        <f t="shared" si="174"/>
        <v>1.2424851879999999</v>
      </c>
      <c r="EF128" s="15">
        <f t="shared" si="174"/>
        <v>1.3389745880000001</v>
      </c>
      <c r="EG128" s="15">
        <f t="shared" si="174"/>
        <v>1.30670456</v>
      </c>
      <c r="EH128" s="15">
        <f t="shared" si="174"/>
        <v>1.352583638</v>
      </c>
      <c r="EI128" s="15">
        <f t="shared" si="174"/>
        <v>1.354376926</v>
      </c>
      <c r="EJ128" s="15">
        <f t="shared" si="174"/>
        <v>1.387097107</v>
      </c>
      <c r="EK128" s="15">
        <f t="shared" si="174"/>
        <v>1.37888992</v>
      </c>
      <c r="EL128" s="15">
        <f t="shared" si="174"/>
        <v>1.163311011</v>
      </c>
      <c r="EM128" s="15">
        <f t="shared" si="174"/>
        <v>1.2503433590000002</v>
      </c>
      <c r="EN128" s="15">
        <f t="shared" si="174"/>
        <v>0.95310018799999996</v>
      </c>
      <c r="EO128" s="15">
        <f t="shared" si="174"/>
        <v>0.97038561899999998</v>
      </c>
      <c r="EP128" s="15">
        <f t="shared" si="174"/>
        <v>0.91879148900000007</v>
      </c>
      <c r="EQ128" s="15">
        <f t="shared" si="174"/>
        <v>1.1441229226905556</v>
      </c>
      <c r="ER128" s="15">
        <f t="shared" si="174"/>
        <v>1.2273429320794575</v>
      </c>
      <c r="ES128" s="15">
        <f t="shared" si="174"/>
        <v>1.256171977157182</v>
      </c>
      <c r="ET128" s="15">
        <f t="shared" si="174"/>
        <v>1.5894706752325429</v>
      </c>
      <c r="EU128" s="15">
        <f t="shared" si="174"/>
        <v>1.5234670201278215</v>
      </c>
      <c r="EV128" s="15">
        <f t="shared" si="174"/>
        <v>1.4745055577084083</v>
      </c>
      <c r="EW128" s="15">
        <f t="shared" si="174"/>
        <v>1.4677290383406572</v>
      </c>
      <c r="EX128" s="15">
        <f t="shared" si="174"/>
        <v>1.5335862111115555</v>
      </c>
      <c r="EY128" s="15">
        <f t="shared" si="174"/>
        <v>1.3424713173450133</v>
      </c>
      <c r="EZ128" s="15">
        <f t="shared" si="174"/>
        <v>1.2526699468196703</v>
      </c>
      <c r="FA128" s="15">
        <f t="shared" si="174"/>
        <v>1.2253210217597479</v>
      </c>
      <c r="FB128" s="15">
        <f t="shared" si="174"/>
        <v>1.3146717454920436</v>
      </c>
      <c r="FC128" s="15">
        <f t="shared" si="174"/>
        <v>1.1982810903935182</v>
      </c>
      <c r="FD128" s="15">
        <f t="shared" si="174"/>
        <v>1.3502431735815286</v>
      </c>
      <c r="FE128" s="15">
        <f t="shared" si="174"/>
        <v>1.3372384977698366</v>
      </c>
      <c r="FF128" s="15">
        <f t="shared" si="174"/>
        <v>1.3965331319656122</v>
      </c>
      <c r="FG128" s="15">
        <f t="shared" si="174"/>
        <v>1.3278482795811228</v>
      </c>
      <c r="FH128" s="15">
        <f t="shared" si="174"/>
        <v>1.3388674600582084</v>
      </c>
      <c r="FI128" s="15">
        <f t="shared" si="174"/>
        <v>1.3481748002919345</v>
      </c>
      <c r="FJ128" s="15">
        <f t="shared" si="174"/>
        <v>1.6233000107250781</v>
      </c>
      <c r="FK128" s="15">
        <f t="shared" si="174"/>
        <v>1.4596980687274868</v>
      </c>
      <c r="FL128" s="15">
        <f t="shared" si="174"/>
        <v>1.4214032695715015</v>
      </c>
      <c r="FM128" s="15">
        <f t="shared" si="174"/>
        <v>1.5702665064001486</v>
      </c>
      <c r="FN128" s="15">
        <f t="shared" si="174"/>
        <v>1.6902152979097897</v>
      </c>
      <c r="FO128" s="15">
        <f t="shared" si="174"/>
        <v>1.6480916888610988</v>
      </c>
      <c r="FP128" s="15">
        <f t="shared" si="174"/>
        <v>1.6129297765456676</v>
      </c>
      <c r="FQ128" s="15">
        <f t="shared" si="174"/>
        <v>1.7145494561005306</v>
      </c>
      <c r="FR128" s="15">
        <f t="shared" si="174"/>
        <v>1.8064652636804315</v>
      </c>
      <c r="FS128" s="15">
        <f t="shared" si="174"/>
        <v>1.7259991174209783</v>
      </c>
      <c r="FT128" s="15">
        <f t="shared" si="174"/>
        <v>1.8855547458324047</v>
      </c>
      <c r="FU128" s="15">
        <f t="shared" si="174"/>
        <v>1.9692698352065401</v>
      </c>
      <c r="FV128" s="15">
        <f t="shared" si="174"/>
        <v>2.313835324790912</v>
      </c>
      <c r="FW128" s="15">
        <f t="shared" si="174"/>
        <v>1.6931980831844919</v>
      </c>
      <c r="FX128" s="15">
        <f t="shared" si="174"/>
        <v>1.8371649740359308</v>
      </c>
      <c r="FY128" s="15">
        <f t="shared" si="174"/>
        <v>1.8997153080210865</v>
      </c>
      <c r="FZ128" s="15">
        <f t="shared" si="174"/>
        <v>1.6547079761210615</v>
      </c>
      <c r="GA128" s="15">
        <f t="shared" si="174"/>
        <v>2.381618020213855</v>
      </c>
      <c r="GB128" s="15">
        <f t="shared" si="174"/>
        <v>2.3736073554412149</v>
      </c>
      <c r="GC128" s="15">
        <f t="shared" si="174"/>
        <v>2.9179208616382626</v>
      </c>
      <c r="GD128" s="15">
        <f t="shared" si="174"/>
        <v>2.7290430369586738</v>
      </c>
      <c r="GE128" s="15">
        <f t="shared" si="174"/>
        <v>2.3389699286949646</v>
      </c>
      <c r="GF128" s="15">
        <f t="shared" ref="GF128:GG128" si="175">SUM(GF130:GF134)</f>
        <v>2.2892573307845447</v>
      </c>
      <c r="GG128" s="15">
        <f t="shared" si="175"/>
        <v>2.83282275410998</v>
      </c>
      <c r="GH128" s="15">
        <f t="shared" ref="GH128:GI128" si="176">SUM(GH130:GH134)</f>
        <v>2.9318943916762894</v>
      </c>
      <c r="GI128" s="15">
        <f t="shared" si="176"/>
        <v>2.5837803714418768</v>
      </c>
      <c r="GJ128" s="15">
        <f t="shared" ref="GJ128" si="177">SUM(GJ130:GJ134)</f>
        <v>2.6664310662839044</v>
      </c>
      <c r="GK128" s="145"/>
      <c r="GL128" s="145"/>
      <c r="GM128" s="145"/>
      <c r="GN128" s="145"/>
      <c r="GO128" s="145"/>
      <c r="GP128" s="145"/>
    </row>
    <row r="129" spans="1:198" ht="15" x14ac:dyDescent="0.25">
      <c r="A129" s="35" t="s">
        <v>24</v>
      </c>
      <c r="B129" s="88"/>
      <c r="C129" s="13">
        <f>SUM(C130:C131)</f>
        <v>0.72496810099999998</v>
      </c>
      <c r="D129" s="13">
        <f t="shared" ref="D129:BO129" si="178">SUM(D130:D131)</f>
        <v>0.75034993900000002</v>
      </c>
      <c r="E129" s="13">
        <f t="shared" si="178"/>
        <v>0.80098218700000001</v>
      </c>
      <c r="F129" s="13">
        <f t="shared" si="178"/>
        <v>0.82642681699999998</v>
      </c>
      <c r="G129" s="13">
        <f t="shared" si="178"/>
        <v>0.75188445700000006</v>
      </c>
      <c r="H129" s="13">
        <f t="shared" si="178"/>
        <v>0.80774478199999999</v>
      </c>
      <c r="I129" s="13">
        <f t="shared" si="178"/>
        <v>0.83003171200000003</v>
      </c>
      <c r="J129" s="13">
        <f t="shared" si="178"/>
        <v>0.862138709</v>
      </c>
      <c r="K129" s="13">
        <f t="shared" si="178"/>
        <v>0.73600639000000001</v>
      </c>
      <c r="L129" s="13">
        <f t="shared" si="178"/>
        <v>0.80799685399999999</v>
      </c>
      <c r="M129" s="13">
        <f t="shared" si="178"/>
        <v>0.79749220199999993</v>
      </c>
      <c r="N129" s="13">
        <f t="shared" si="178"/>
        <v>0.80189452100000003</v>
      </c>
      <c r="O129" s="13">
        <f t="shared" si="178"/>
        <v>0.813415636</v>
      </c>
      <c r="P129" s="13">
        <f t="shared" si="178"/>
        <v>0.75514679899999992</v>
      </c>
      <c r="Q129" s="13">
        <f t="shared" si="178"/>
        <v>0.79233042300000001</v>
      </c>
      <c r="R129" s="13">
        <f t="shared" si="178"/>
        <v>0.82647074900000006</v>
      </c>
      <c r="S129" s="13">
        <f t="shared" si="178"/>
        <v>0.865514801</v>
      </c>
      <c r="T129" s="13">
        <f t="shared" si="178"/>
        <v>0.93287804100000005</v>
      </c>
      <c r="U129" s="13">
        <f t="shared" si="178"/>
        <v>0.9025497039999999</v>
      </c>
      <c r="V129" s="13">
        <f t="shared" si="178"/>
        <v>0.91295607099999998</v>
      </c>
      <c r="W129" s="13">
        <f t="shared" si="178"/>
        <v>0.79665408999999998</v>
      </c>
      <c r="X129" s="13">
        <f t="shared" si="178"/>
        <v>0.77205627899999996</v>
      </c>
      <c r="Y129" s="13">
        <f t="shared" si="178"/>
        <v>0.7906538110000001</v>
      </c>
      <c r="Z129" s="13">
        <f t="shared" si="178"/>
        <v>0.833664293</v>
      </c>
      <c r="AA129" s="13">
        <f t="shared" si="178"/>
        <v>0.84698278799999993</v>
      </c>
      <c r="AB129" s="13">
        <f t="shared" si="178"/>
        <v>0.85853861200000003</v>
      </c>
      <c r="AC129" s="13">
        <f t="shared" si="178"/>
        <v>0.92553512400000004</v>
      </c>
      <c r="AD129" s="13">
        <f t="shared" si="178"/>
        <v>0.76331391399999993</v>
      </c>
      <c r="AE129" s="13">
        <f t="shared" si="178"/>
        <v>0.73697007400000003</v>
      </c>
      <c r="AF129" s="13">
        <f t="shared" si="178"/>
        <v>0.76204485300000002</v>
      </c>
      <c r="AG129" s="13">
        <f t="shared" si="178"/>
        <v>0.78362471199999995</v>
      </c>
      <c r="AH129" s="13">
        <f t="shared" si="178"/>
        <v>0.78680399199999995</v>
      </c>
      <c r="AI129" s="13">
        <f t="shared" si="178"/>
        <v>0.83017340299999998</v>
      </c>
      <c r="AJ129" s="13">
        <f t="shared" si="178"/>
        <v>0.88439391000000001</v>
      </c>
      <c r="AK129" s="13">
        <f t="shared" si="178"/>
        <v>0.86719634599999995</v>
      </c>
      <c r="AL129" s="13">
        <f t="shared" si="178"/>
        <v>0.83777723000000004</v>
      </c>
      <c r="AM129" s="13">
        <f t="shared" si="178"/>
        <v>0.77073976799999999</v>
      </c>
      <c r="AN129" s="13">
        <f t="shared" si="178"/>
        <v>0.774277196</v>
      </c>
      <c r="AO129" s="13">
        <f t="shared" si="178"/>
        <v>0.79215621899999999</v>
      </c>
      <c r="AP129" s="13">
        <f t="shared" si="178"/>
        <v>0.78486673800000006</v>
      </c>
      <c r="AQ129" s="13">
        <f t="shared" si="178"/>
        <v>0.74907554600000004</v>
      </c>
      <c r="AR129" s="13">
        <f t="shared" si="178"/>
        <v>0.75036553500000003</v>
      </c>
      <c r="AS129" s="13">
        <f t="shared" si="178"/>
        <v>0.72279462700000008</v>
      </c>
      <c r="AT129" s="13">
        <f t="shared" si="178"/>
        <v>0.74550171900000006</v>
      </c>
      <c r="AU129" s="13">
        <f t="shared" si="178"/>
        <v>0.64259558099999992</v>
      </c>
      <c r="AV129" s="13">
        <f t="shared" si="178"/>
        <v>0.65616445600000006</v>
      </c>
      <c r="AW129" s="13">
        <f t="shared" si="178"/>
        <v>0.63754469299999994</v>
      </c>
      <c r="AX129" s="13">
        <f t="shared" si="178"/>
        <v>0.64902043900000006</v>
      </c>
      <c r="AY129" s="13">
        <f t="shared" si="178"/>
        <v>0.56048436499999998</v>
      </c>
      <c r="AZ129" s="13">
        <f t="shared" si="178"/>
        <v>0.57067895999999996</v>
      </c>
      <c r="BA129" s="13">
        <f t="shared" si="178"/>
        <v>0.57102098999999995</v>
      </c>
      <c r="BB129" s="13">
        <f t="shared" si="178"/>
        <v>0.46428583600000001</v>
      </c>
      <c r="BC129" s="13">
        <f t="shared" si="178"/>
        <v>0.35375052199999996</v>
      </c>
      <c r="BD129" s="13">
        <f t="shared" si="178"/>
        <v>0.34632648300000002</v>
      </c>
      <c r="BE129" s="13">
        <f t="shared" si="178"/>
        <v>0.33429355900000002</v>
      </c>
      <c r="BF129" s="13">
        <f t="shared" si="178"/>
        <v>0.341593706</v>
      </c>
      <c r="BG129" s="13">
        <f t="shared" si="178"/>
        <v>0.32364383499999999</v>
      </c>
      <c r="BH129" s="13">
        <f t="shared" si="178"/>
        <v>0.30174508300000003</v>
      </c>
      <c r="BI129" s="13">
        <f t="shared" si="178"/>
        <v>0.28607593000000003</v>
      </c>
      <c r="BJ129" s="13">
        <f t="shared" si="178"/>
        <v>0.29679702800000002</v>
      </c>
      <c r="BK129" s="13">
        <f t="shared" si="178"/>
        <v>0.27226257100000001</v>
      </c>
      <c r="BL129" s="13">
        <f t="shared" si="178"/>
        <v>0.27803938</v>
      </c>
      <c r="BM129" s="13">
        <f t="shared" si="178"/>
        <v>0.26642076600000003</v>
      </c>
      <c r="BN129" s="13">
        <f t="shared" si="178"/>
        <v>0.297916244</v>
      </c>
      <c r="BO129" s="13">
        <f t="shared" si="178"/>
        <v>0.27850626899999997</v>
      </c>
      <c r="BP129" s="13">
        <f t="shared" ref="BP129:EA129" si="179">SUM(BP130:BP131)</f>
        <v>0.27297802999999998</v>
      </c>
      <c r="BQ129" s="13">
        <f t="shared" si="179"/>
        <v>0.27703744200000002</v>
      </c>
      <c r="BR129" s="13">
        <f t="shared" si="179"/>
        <v>0.25941289700000003</v>
      </c>
      <c r="BS129" s="13">
        <f t="shared" si="179"/>
        <v>0.23794025400000002</v>
      </c>
      <c r="BT129" s="13">
        <f t="shared" si="179"/>
        <v>0.22793961099999999</v>
      </c>
      <c r="BU129" s="13">
        <f t="shared" si="179"/>
        <v>0.22930815599999999</v>
      </c>
      <c r="BV129" s="13">
        <f t="shared" si="179"/>
        <v>0.21798684600000001</v>
      </c>
      <c r="BW129" s="13">
        <f t="shared" si="179"/>
        <v>0.58924729799999997</v>
      </c>
      <c r="BX129" s="13">
        <f t="shared" si="179"/>
        <v>0.55115106000000003</v>
      </c>
      <c r="BY129" s="13">
        <f t="shared" si="179"/>
        <v>0.18898198299999999</v>
      </c>
      <c r="BZ129" s="13">
        <f t="shared" si="179"/>
        <v>0.19492377699999999</v>
      </c>
      <c r="CA129" s="13">
        <f t="shared" si="179"/>
        <v>0.21450255499999998</v>
      </c>
      <c r="CB129" s="13">
        <f t="shared" si="179"/>
        <v>0.22782560600000001</v>
      </c>
      <c r="CC129" s="13">
        <f t="shared" si="179"/>
        <v>0.19448784099999999</v>
      </c>
      <c r="CD129" s="13">
        <f t="shared" si="179"/>
        <v>0.20222032300000001</v>
      </c>
      <c r="CE129" s="13">
        <f t="shared" si="179"/>
        <v>1.586307559</v>
      </c>
      <c r="CF129" s="13">
        <f t="shared" si="179"/>
        <v>0.40185104700000002</v>
      </c>
      <c r="CG129" s="13">
        <f t="shared" si="179"/>
        <v>0.41523106499999995</v>
      </c>
      <c r="CH129" s="13">
        <f t="shared" si="179"/>
        <v>1.3001106179999999</v>
      </c>
      <c r="CI129" s="13">
        <f t="shared" si="179"/>
        <v>1.0297156279999999</v>
      </c>
      <c r="CJ129" s="13">
        <f t="shared" si="179"/>
        <v>0.72756202300000006</v>
      </c>
      <c r="CK129" s="13">
        <f t="shared" si="179"/>
        <v>0.145401052</v>
      </c>
      <c r="CL129" s="13">
        <f t="shared" si="179"/>
        <v>0.16534000399999998</v>
      </c>
      <c r="CM129" s="13">
        <f t="shared" si="179"/>
        <v>0.16697595999999998</v>
      </c>
      <c r="CN129" s="13">
        <f t="shared" si="179"/>
        <v>0.14876795700000001</v>
      </c>
      <c r="CO129" s="13">
        <f t="shared" si="179"/>
        <v>0.153155491</v>
      </c>
      <c r="CP129" s="13">
        <f t="shared" si="179"/>
        <v>0.14980141499999999</v>
      </c>
      <c r="CQ129" s="13">
        <f t="shared" si="179"/>
        <v>0.20506196700000001</v>
      </c>
      <c r="CR129" s="13">
        <f t="shared" si="179"/>
        <v>0.12466877300000001</v>
      </c>
      <c r="CS129" s="13">
        <f t="shared" si="179"/>
        <v>0.165192697</v>
      </c>
      <c r="CT129" s="13">
        <f t="shared" si="179"/>
        <v>0.18148613200000002</v>
      </c>
      <c r="CU129" s="13">
        <f t="shared" si="179"/>
        <v>8.7020958000000009E-2</v>
      </c>
      <c r="CV129" s="13">
        <f t="shared" si="179"/>
        <v>8.6770779000000006E-2</v>
      </c>
      <c r="CW129" s="13">
        <f t="shared" si="179"/>
        <v>9.2654320000000012E-2</v>
      </c>
      <c r="CX129" s="13">
        <f t="shared" si="179"/>
        <v>6.4548518999999999E-2</v>
      </c>
      <c r="CY129" s="13">
        <f t="shared" si="179"/>
        <v>5.4802375E-2</v>
      </c>
      <c r="CZ129" s="13">
        <f t="shared" si="179"/>
        <v>4.0737723000000003E-2</v>
      </c>
      <c r="DA129" s="13">
        <f t="shared" si="179"/>
        <v>4.0587676000000003E-2</v>
      </c>
      <c r="DB129" s="13">
        <f t="shared" si="179"/>
        <v>4.7790971000000002E-2</v>
      </c>
      <c r="DC129" s="13">
        <f t="shared" si="179"/>
        <v>4.0710503000000002E-2</v>
      </c>
      <c r="DD129" s="13">
        <f t="shared" si="179"/>
        <v>3.5512777000000002E-2</v>
      </c>
      <c r="DE129" s="13">
        <f t="shared" si="179"/>
        <v>3.5556033000000001E-2</v>
      </c>
      <c r="DF129" s="13">
        <f t="shared" si="179"/>
        <v>3.5371619E-2</v>
      </c>
      <c r="DG129" s="13">
        <f t="shared" si="179"/>
        <v>4.3076993000000001E-2</v>
      </c>
      <c r="DH129" s="13">
        <f t="shared" si="179"/>
        <v>3.9553903000000001E-2</v>
      </c>
      <c r="DI129" s="13">
        <f t="shared" si="179"/>
        <v>4.6193628E-2</v>
      </c>
      <c r="DJ129" s="13">
        <f t="shared" si="179"/>
        <v>5.3584276E-2</v>
      </c>
      <c r="DK129" s="13">
        <f t="shared" si="179"/>
        <v>5.1150464999999999E-2</v>
      </c>
      <c r="DL129" s="13">
        <f t="shared" si="179"/>
        <v>3.8574724999999997E-2</v>
      </c>
      <c r="DM129" s="13">
        <f t="shared" si="179"/>
        <v>4.0878219E-2</v>
      </c>
      <c r="DN129" s="13">
        <f t="shared" si="179"/>
        <v>4.6002710000000002E-2</v>
      </c>
      <c r="DO129" s="13">
        <f t="shared" si="179"/>
        <v>4.3085393E-2</v>
      </c>
      <c r="DP129" s="13">
        <f t="shared" si="179"/>
        <v>3.1608832999999996E-2</v>
      </c>
      <c r="DQ129" s="13">
        <f t="shared" si="179"/>
        <v>3.2644802000000001E-2</v>
      </c>
      <c r="DR129" s="13">
        <f t="shared" si="179"/>
        <v>4.0650619999999998E-2</v>
      </c>
      <c r="DS129" s="13">
        <f t="shared" si="179"/>
        <v>3.4944530000000001E-2</v>
      </c>
      <c r="DT129" s="13">
        <f t="shared" si="179"/>
        <v>0.19611296099999997</v>
      </c>
      <c r="DU129" s="13">
        <f t="shared" si="179"/>
        <v>0.25004619</v>
      </c>
      <c r="DV129" s="13">
        <f t="shared" si="179"/>
        <v>4.0129261999999999E-2</v>
      </c>
      <c r="DW129" s="13">
        <f t="shared" si="179"/>
        <v>4.8236918000000004E-2</v>
      </c>
      <c r="DX129" s="13">
        <f t="shared" si="179"/>
        <v>3.1150901000000002E-2</v>
      </c>
      <c r="DY129" s="13">
        <f t="shared" si="179"/>
        <v>2.7949557999999999E-2</v>
      </c>
      <c r="DZ129" s="13">
        <f t="shared" si="179"/>
        <v>6.5673211999999995E-2</v>
      </c>
      <c r="EA129" s="13">
        <f t="shared" si="179"/>
        <v>3.9608923000000004E-2</v>
      </c>
      <c r="EB129" s="13">
        <f t="shared" ref="EB129:GE129" si="180">SUM(EB130:EB131)</f>
        <v>2.9023898999999999E-2</v>
      </c>
      <c r="EC129" s="13">
        <f t="shared" si="180"/>
        <v>2.9868537000000001E-2</v>
      </c>
      <c r="ED129" s="13">
        <f t="shared" si="180"/>
        <v>3.6261157000000002E-2</v>
      </c>
      <c r="EE129" s="13">
        <f t="shared" si="180"/>
        <v>4.2716181000000006E-2</v>
      </c>
      <c r="EF129" s="13">
        <f t="shared" si="180"/>
        <v>0.26696102799999999</v>
      </c>
      <c r="EG129" s="13">
        <f t="shared" si="180"/>
        <v>3.0963813E-2</v>
      </c>
      <c r="EH129" s="13">
        <f t="shared" si="180"/>
        <v>3.6790493000000001E-2</v>
      </c>
      <c r="EI129" s="13">
        <f t="shared" si="180"/>
        <v>3.7912548000000004E-2</v>
      </c>
      <c r="EJ129" s="13">
        <f t="shared" si="180"/>
        <v>2.6080612E-2</v>
      </c>
      <c r="EK129" s="13">
        <f t="shared" si="180"/>
        <v>2.4760747E-2</v>
      </c>
      <c r="EL129" s="13">
        <f t="shared" si="180"/>
        <v>3.9427337999999999E-2</v>
      </c>
      <c r="EM129" s="13">
        <f t="shared" si="180"/>
        <v>3.2713830999999999E-2</v>
      </c>
      <c r="EN129" s="13">
        <f t="shared" si="180"/>
        <v>2.579791E-2</v>
      </c>
      <c r="EO129" s="13">
        <f t="shared" si="180"/>
        <v>2.5014761E-2</v>
      </c>
      <c r="EP129" s="13">
        <f t="shared" si="180"/>
        <v>2.6454637E-2</v>
      </c>
      <c r="EQ129" s="13">
        <f t="shared" si="180"/>
        <v>1.061645231952533E-2</v>
      </c>
      <c r="ER129" s="13">
        <f t="shared" si="180"/>
        <v>1.045030991991836E-2</v>
      </c>
      <c r="ES129" s="13">
        <f t="shared" si="180"/>
        <v>1.1970239679093251E-2</v>
      </c>
      <c r="ET129" s="13">
        <f t="shared" si="180"/>
        <v>1.432297489817393E-2</v>
      </c>
      <c r="EU129" s="13">
        <f t="shared" si="180"/>
        <v>1.5276873282901371E-2</v>
      </c>
      <c r="EV129" s="13">
        <f t="shared" si="180"/>
        <v>9.7402926416607707E-3</v>
      </c>
      <c r="EW129" s="13">
        <f t="shared" si="180"/>
        <v>2.824285197689122E-2</v>
      </c>
      <c r="EX129" s="13">
        <f t="shared" si="180"/>
        <v>3.6392287756947368E-2</v>
      </c>
      <c r="EY129" s="13">
        <f t="shared" si="180"/>
        <v>5.44512153371743E-2</v>
      </c>
      <c r="EZ129" s="13">
        <f t="shared" si="180"/>
        <v>3.8602277048928768E-2</v>
      </c>
      <c r="FA129" s="13">
        <f t="shared" si="180"/>
        <v>3.5448112314650199E-2</v>
      </c>
      <c r="FB129" s="13">
        <f t="shared" si="180"/>
        <v>4.2608387933955397E-2</v>
      </c>
      <c r="FC129" s="13">
        <f t="shared" si="180"/>
        <v>5.9857320186661837E-2</v>
      </c>
      <c r="FD129" s="13">
        <f t="shared" si="180"/>
        <v>0.12731593774687056</v>
      </c>
      <c r="FE129" s="13">
        <f t="shared" si="180"/>
        <v>5.8634744573870898E-2</v>
      </c>
      <c r="FF129" s="13">
        <f t="shared" si="180"/>
        <v>6.0940195406830079E-2</v>
      </c>
      <c r="FG129" s="13">
        <f t="shared" si="180"/>
        <v>6.4646088998144433E-2</v>
      </c>
      <c r="FH129" s="13">
        <f t="shared" si="180"/>
        <v>5.7367425768684768E-2</v>
      </c>
      <c r="FI129" s="13">
        <f t="shared" si="180"/>
        <v>5.7156601761310377E-2</v>
      </c>
      <c r="FJ129" s="13">
        <f t="shared" si="180"/>
        <v>7.0276484770586567E-2</v>
      </c>
      <c r="FK129" s="13">
        <f t="shared" si="180"/>
        <v>7.3611138155751613E-2</v>
      </c>
      <c r="FL129" s="13">
        <f t="shared" si="180"/>
        <v>6.3078115309744484E-2</v>
      </c>
      <c r="FM129" s="13">
        <f t="shared" si="180"/>
        <v>6.8886623082757545E-2</v>
      </c>
      <c r="FN129" s="13">
        <f t="shared" si="180"/>
        <v>8.9273741371092522E-2</v>
      </c>
      <c r="FO129" s="13">
        <f t="shared" si="180"/>
        <v>0.15484024660357759</v>
      </c>
      <c r="FP129" s="13">
        <f t="shared" si="180"/>
        <v>9.3992542998432904E-2</v>
      </c>
      <c r="FQ129" s="13">
        <f t="shared" si="180"/>
        <v>0.1015374656535292</v>
      </c>
      <c r="FR129" s="13">
        <f t="shared" si="180"/>
        <v>0.12240351753920189</v>
      </c>
      <c r="FS129" s="13">
        <f t="shared" si="180"/>
        <v>0.14547497412119231</v>
      </c>
      <c r="FT129" s="13">
        <f t="shared" si="180"/>
        <v>0.1308852392997428</v>
      </c>
      <c r="FU129" s="13">
        <f t="shared" si="180"/>
        <v>0.1302932760744894</v>
      </c>
      <c r="FV129" s="13">
        <f t="shared" si="180"/>
        <v>0.21407029093275348</v>
      </c>
      <c r="FW129" s="13">
        <f t="shared" si="180"/>
        <v>0.11933492060976861</v>
      </c>
      <c r="FX129" s="13">
        <f t="shared" si="180"/>
        <v>0.13870800828839247</v>
      </c>
      <c r="FY129" s="13">
        <f t="shared" si="180"/>
        <v>0.1359839458143117</v>
      </c>
      <c r="FZ129" s="13">
        <f t="shared" si="180"/>
        <v>0.14564210530099098</v>
      </c>
      <c r="GA129" s="13">
        <f t="shared" si="180"/>
        <v>9.886339230587661E-2</v>
      </c>
      <c r="GB129" s="13">
        <f t="shared" si="180"/>
        <v>0.13076117714411967</v>
      </c>
      <c r="GC129" s="13">
        <f t="shared" si="180"/>
        <v>0.19184662787424375</v>
      </c>
      <c r="GD129" s="13">
        <f t="shared" si="180"/>
        <v>0.20978155388155043</v>
      </c>
      <c r="GE129" s="13">
        <f t="shared" si="180"/>
        <v>0.31593606485971176</v>
      </c>
      <c r="GF129" s="13">
        <f t="shared" ref="GF129:GG129" si="181">SUM(GF130:GF131)</f>
        <v>0.2134068095222165</v>
      </c>
      <c r="GG129" s="13">
        <f t="shared" si="181"/>
        <v>0.25877117096985697</v>
      </c>
      <c r="GH129" s="13">
        <f t="shared" ref="GH129:GI129" si="182">SUM(GH130:GH131)</f>
        <v>0.3291993723422954</v>
      </c>
      <c r="GI129" s="13">
        <f t="shared" si="182"/>
        <v>0.34479419497630498</v>
      </c>
      <c r="GJ129" s="13">
        <f t="shared" ref="GJ129" si="183">SUM(GJ130:GJ131)</f>
        <v>0.33736869669218239</v>
      </c>
      <c r="GK129" s="145"/>
      <c r="GL129" s="145"/>
      <c r="GM129" s="145"/>
      <c r="GN129" s="145"/>
      <c r="GO129" s="145"/>
      <c r="GP129" s="145"/>
    </row>
    <row r="130" spans="1:198" ht="15" x14ac:dyDescent="0.25">
      <c r="A130" s="36" t="s">
        <v>38</v>
      </c>
      <c r="B130" s="88">
        <v>8</v>
      </c>
      <c r="C130" s="39">
        <v>7.8748521000000002E-2</v>
      </c>
      <c r="D130" s="39">
        <v>7.1380513000000007E-2</v>
      </c>
      <c r="E130" s="39">
        <v>7.1849812999999998E-2</v>
      </c>
      <c r="F130" s="39">
        <v>7.8701591000000001E-2</v>
      </c>
      <c r="G130" s="39">
        <v>6.6969094000000007E-2</v>
      </c>
      <c r="H130" s="39">
        <v>6.0727405999999998E-2</v>
      </c>
      <c r="I130" s="39">
        <v>5.8333976000000003E-2</v>
      </c>
      <c r="J130" s="39">
        <v>6.3637065000000007E-2</v>
      </c>
      <c r="K130" s="39">
        <v>4.5428229000000001E-2</v>
      </c>
      <c r="L130" s="39">
        <v>7.4853331999999995E-2</v>
      </c>
      <c r="M130" s="39">
        <v>3.7403200999999997E-2</v>
      </c>
      <c r="N130" s="39">
        <v>4.3457170000000003E-2</v>
      </c>
      <c r="O130" s="39">
        <v>4.2236990000000002E-2</v>
      </c>
      <c r="P130" s="39">
        <v>3.1771602000000003E-2</v>
      </c>
      <c r="Q130" s="39">
        <v>3.2147042000000001E-2</v>
      </c>
      <c r="R130" s="39">
        <v>3.6699251000000002E-2</v>
      </c>
      <c r="S130" s="39">
        <v>3.3461082000000003E-2</v>
      </c>
      <c r="T130" s="39">
        <v>2.9284312999999999E-2</v>
      </c>
      <c r="U130" s="39">
        <v>2.6609304E-2</v>
      </c>
      <c r="V130" s="39">
        <v>3.0692212999999999E-2</v>
      </c>
      <c r="W130" s="39">
        <v>2.6843954E-2</v>
      </c>
      <c r="X130" s="39">
        <v>2.0461475E-2</v>
      </c>
      <c r="Y130" s="39">
        <v>1.9616735E-2</v>
      </c>
      <c r="Z130" s="39">
        <v>2.4450524000000001E-2</v>
      </c>
      <c r="AA130" s="39">
        <v>2.2479465000000001E-2</v>
      </c>
      <c r="AB130" s="39">
        <v>2.3511924E-2</v>
      </c>
      <c r="AC130" s="39">
        <v>2.5905353999999998E-2</v>
      </c>
      <c r="AD130" s="39">
        <v>2.2667184999999999E-2</v>
      </c>
      <c r="AE130" s="39">
        <v>1.6284705999999999E-2</v>
      </c>
      <c r="AF130" s="39">
        <v>1.3234256999999999E-2</v>
      </c>
      <c r="AG130" s="39">
        <v>1.0700037000000001E-2</v>
      </c>
      <c r="AH130" s="39">
        <v>1.6050056E-2</v>
      </c>
      <c r="AI130" s="39">
        <v>1.5721545999999999E-2</v>
      </c>
      <c r="AJ130" s="39">
        <v>1.5862336000000001E-2</v>
      </c>
      <c r="AK130" s="39">
        <v>1.1028547E-2</v>
      </c>
      <c r="AL130" s="39">
        <v>1.4595227000000001E-2</v>
      </c>
      <c r="AM130" s="39">
        <v>1.1075477E-2</v>
      </c>
      <c r="AN130" s="39">
        <v>1.1403987000000001E-2</v>
      </c>
      <c r="AO130" s="39">
        <v>1.2483377E-2</v>
      </c>
      <c r="AP130" s="39">
        <v>4.204927E-2</v>
      </c>
      <c r="AQ130" s="39">
        <v>5.4391857000000002E-2</v>
      </c>
      <c r="AR130" s="39">
        <v>5.1529128E-2</v>
      </c>
      <c r="AS130" s="39">
        <v>5.3687907E-2</v>
      </c>
      <c r="AT130" s="39">
        <v>6.0633546000000003E-2</v>
      </c>
      <c r="AU130" s="39">
        <v>4.9370348000000001E-2</v>
      </c>
      <c r="AV130" s="39">
        <v>5.3312467000000002E-2</v>
      </c>
      <c r="AW130" s="39">
        <v>4.9651927999999998E-2</v>
      </c>
      <c r="AX130" s="39">
        <v>4.8103238999999999E-2</v>
      </c>
      <c r="AY130" s="39">
        <v>4.096988E-2</v>
      </c>
      <c r="AZ130" s="39">
        <v>4.0688299999999997E-2</v>
      </c>
      <c r="BA130" s="39">
        <v>3.8576450999999998E-2</v>
      </c>
      <c r="BB130" s="39">
        <v>3.7027760999999999E-2</v>
      </c>
      <c r="BC130" s="39">
        <v>2.2948764999999999E-2</v>
      </c>
      <c r="BD130" s="39">
        <v>1.7176376E-2</v>
      </c>
      <c r="BE130" s="39">
        <v>1.7082515999999999E-2</v>
      </c>
      <c r="BF130" s="39">
        <v>1.9663665E-2</v>
      </c>
      <c r="BG130" s="39">
        <v>2.2854904999999998E-2</v>
      </c>
      <c r="BH130" s="39">
        <v>2.3324204000000001E-2</v>
      </c>
      <c r="BI130" s="39">
        <v>2.3699643999999999E-2</v>
      </c>
      <c r="BJ130" s="39">
        <v>3.0598352999999998E-2</v>
      </c>
      <c r="BK130" s="39">
        <v>2.7071043999999999E-2</v>
      </c>
      <c r="BL130" s="39">
        <v>3.2045623000000002E-2</v>
      </c>
      <c r="BM130" s="39">
        <v>3.3828962999999997E-2</v>
      </c>
      <c r="BN130" s="39">
        <v>4.7297868999999999E-2</v>
      </c>
      <c r="BO130" s="39">
        <v>4.6637704000000002E-2</v>
      </c>
      <c r="BP130" s="39">
        <v>4.9376416999999999E-2</v>
      </c>
      <c r="BQ130" s="39">
        <v>5.6742609999999999E-2</v>
      </c>
      <c r="BR130" s="39">
        <v>6.6233665999999997E-2</v>
      </c>
      <c r="BS130" s="39">
        <v>7.1229536999999996E-2</v>
      </c>
      <c r="BT130" s="39">
        <v>7.0899318000000003E-2</v>
      </c>
      <c r="BU130" s="39">
        <v>9.0382219E-2</v>
      </c>
      <c r="BV130" s="39">
        <v>9.6326154999999997E-2</v>
      </c>
      <c r="BW130" s="39">
        <v>8.5770397999999998E-2</v>
      </c>
      <c r="BX130" s="39">
        <v>0.112354941</v>
      </c>
      <c r="BY130" s="39">
        <v>9.5574626999999995E-2</v>
      </c>
      <c r="BZ130" s="39">
        <v>9.8497040999999994E-2</v>
      </c>
      <c r="CA130" s="39">
        <v>0.106422504</v>
      </c>
      <c r="CB130" s="39">
        <v>0.104489843</v>
      </c>
      <c r="CC130" s="39">
        <v>0.10340566700000001</v>
      </c>
      <c r="CD130" s="39">
        <v>0.11278614300000001</v>
      </c>
      <c r="CE130" s="39">
        <v>0.104855564</v>
      </c>
      <c r="CF130" s="39">
        <v>0.32425999500000002</v>
      </c>
      <c r="CG130" s="39">
        <v>0.109237057</v>
      </c>
      <c r="CH130" s="39">
        <v>0.56882267399999997</v>
      </c>
      <c r="CI130" s="39">
        <v>0.48036301199999998</v>
      </c>
      <c r="CJ130" s="39">
        <v>0.102382928</v>
      </c>
      <c r="CK130" s="39">
        <v>8.5319854000000001E-2</v>
      </c>
      <c r="CL130" s="39">
        <v>0.105682418</v>
      </c>
      <c r="CM130" s="39">
        <v>0.11197462499999999</v>
      </c>
      <c r="CN130" s="39">
        <v>0.110890471</v>
      </c>
      <c r="CO130" s="39">
        <v>0.116075554</v>
      </c>
      <c r="CP130" s="39">
        <v>0.11117329400000001</v>
      </c>
      <c r="CQ130" s="39">
        <v>0.112234996</v>
      </c>
      <c r="CR130" s="39">
        <v>9.2658819000000003E-2</v>
      </c>
      <c r="CS130" s="39">
        <v>0.124829789</v>
      </c>
      <c r="CT130" s="39">
        <v>0.13577357900000001</v>
      </c>
      <c r="CU130" s="39">
        <v>6.7565781000000005E-2</v>
      </c>
      <c r="CV130" s="39">
        <v>6.4361733000000004E-2</v>
      </c>
      <c r="CW130" s="39">
        <v>6.8979331000000005E-2</v>
      </c>
      <c r="CX130" s="39">
        <v>4.5702870999999999E-2</v>
      </c>
      <c r="CY130" s="39">
        <v>3.5711911999999998E-2</v>
      </c>
      <c r="CZ130" s="39">
        <v>2.7511758000000001E-2</v>
      </c>
      <c r="DA130" s="39">
        <v>2.5438156E-2</v>
      </c>
      <c r="DB130" s="39">
        <v>3.1046306999999999E-2</v>
      </c>
      <c r="DC130" s="39">
        <v>2.1490016000000001E-2</v>
      </c>
      <c r="DD130" s="39">
        <v>2.3516371000000001E-2</v>
      </c>
      <c r="DE130" s="39">
        <v>2.2715254000000001E-2</v>
      </c>
      <c r="DF130" s="39">
        <v>2.3422122E-2</v>
      </c>
      <c r="DG130" s="39">
        <v>2.8100552000000001E-2</v>
      </c>
      <c r="DH130" s="39">
        <v>2.7251783000000002E-2</v>
      </c>
      <c r="DI130" s="39">
        <v>3.2108627000000001E-2</v>
      </c>
      <c r="DJ130" s="39">
        <v>3.7012625E-2</v>
      </c>
      <c r="DK130" s="39">
        <v>3.4859322999999998E-2</v>
      </c>
      <c r="DL130" s="39">
        <v>2.5379204999999998E-2</v>
      </c>
      <c r="DM130" s="39">
        <v>2.6322501000000002E-2</v>
      </c>
      <c r="DN130" s="39">
        <v>2.8492079999999999E-2</v>
      </c>
      <c r="DO130" s="39">
        <v>2.9948103E-2</v>
      </c>
      <c r="DP130" s="39">
        <v>2.2080468999999998E-2</v>
      </c>
      <c r="DQ130" s="39">
        <v>2.30227E-2</v>
      </c>
      <c r="DR130" s="39">
        <v>3.0419219000000001E-2</v>
      </c>
      <c r="DS130" s="39">
        <v>2.5743723999999999E-2</v>
      </c>
      <c r="DT130" s="39">
        <v>1.9620921E-2</v>
      </c>
      <c r="DU130" s="39">
        <v>5.1129806999999999E-2</v>
      </c>
      <c r="DV130" s="39">
        <v>3.1913626E-2</v>
      </c>
      <c r="DW130" s="39">
        <v>3.7145253000000003E-2</v>
      </c>
      <c r="DX130" s="39">
        <v>2.3392421E-2</v>
      </c>
      <c r="DY130" s="39">
        <v>2.0613594999999998E-2</v>
      </c>
      <c r="DZ130" s="39">
        <v>5.7586107999999997E-2</v>
      </c>
      <c r="EA130" s="39">
        <v>2.6418256000000001E-2</v>
      </c>
      <c r="EB130" s="39">
        <v>1.9637438E-2</v>
      </c>
      <c r="EC130" s="39">
        <v>1.9354903999999999E-2</v>
      </c>
      <c r="ED130" s="39">
        <v>2.1379731999999999E-2</v>
      </c>
      <c r="EE130" s="39">
        <v>2.2053301000000001E-2</v>
      </c>
      <c r="EF130" s="39">
        <v>0.253108257</v>
      </c>
      <c r="EG130" s="39">
        <v>1.8144298999999999E-2</v>
      </c>
      <c r="EH130" s="39">
        <v>1.918042E-2</v>
      </c>
      <c r="EI130" s="39">
        <v>1.7080073000000001E-2</v>
      </c>
      <c r="EJ130" s="39">
        <v>1.4821272E-2</v>
      </c>
      <c r="EK130" s="39">
        <v>1.2703646000000001E-2</v>
      </c>
      <c r="EL130" s="39">
        <v>2.1785908E-2</v>
      </c>
      <c r="EM130" s="39">
        <v>1.8652088000000001E-2</v>
      </c>
      <c r="EN130" s="39">
        <v>1.5653145E-2</v>
      </c>
      <c r="EO130" s="39">
        <v>1.3683081999999999E-2</v>
      </c>
      <c r="EP130" s="39">
        <v>1.3219310999999999E-2</v>
      </c>
      <c r="EQ130" s="39">
        <v>7.1415698138540202E-3</v>
      </c>
      <c r="ER130" s="39">
        <v>6.7584032564251802E-3</v>
      </c>
      <c r="ES130" s="39">
        <v>7.8768265497746806E-3</v>
      </c>
      <c r="ET130" s="39">
        <v>9.2597352404821896E-3</v>
      </c>
      <c r="EU130" s="39">
        <v>1.2315366515586901E-2</v>
      </c>
      <c r="EV130" s="39">
        <v>7.3680456760886401E-3</v>
      </c>
      <c r="EW130" s="39">
        <v>1.94936963365906E-2</v>
      </c>
      <c r="EX130" s="39">
        <v>2.66680665336206E-2</v>
      </c>
      <c r="EY130" s="39">
        <v>4.1503624362724298E-2</v>
      </c>
      <c r="EZ130" s="39">
        <v>3.21546086553283E-2</v>
      </c>
      <c r="FA130" s="39">
        <v>2.92766966518344E-2</v>
      </c>
      <c r="FB130" s="39">
        <v>3.2455657247373898E-2</v>
      </c>
      <c r="FC130" s="39">
        <v>5.1488841852061699E-2</v>
      </c>
      <c r="FD130" s="39">
        <v>0.12077444197147599</v>
      </c>
      <c r="FE130" s="39">
        <v>4.6046999444943899E-2</v>
      </c>
      <c r="FF130" s="39">
        <v>5.5506219353171002E-2</v>
      </c>
      <c r="FG130" s="39">
        <v>5.7875386672232298E-2</v>
      </c>
      <c r="FH130" s="39">
        <v>5.29923268658214E-2</v>
      </c>
      <c r="FI130" s="39">
        <v>5.2843854194047003E-2</v>
      </c>
      <c r="FJ130" s="39">
        <v>6.3717919632022099E-2</v>
      </c>
      <c r="FK130" s="39">
        <v>6.5272581714756098E-2</v>
      </c>
      <c r="FL130" s="39">
        <v>5.7967202922980798E-2</v>
      </c>
      <c r="FM130" s="39">
        <v>6.4678317208570299E-2</v>
      </c>
      <c r="FN130" s="39">
        <v>8.2068032961315707E-2</v>
      </c>
      <c r="FO130" s="39">
        <v>9.4814826800678098E-2</v>
      </c>
      <c r="FP130" s="39">
        <v>8.27448989279502E-2</v>
      </c>
      <c r="FQ130" s="39">
        <v>9.0099816994033494E-2</v>
      </c>
      <c r="FR130" s="39">
        <v>0.106566748916889</v>
      </c>
      <c r="FS130" s="39">
        <v>0.121829617727838</v>
      </c>
      <c r="FT130" s="39">
        <v>0.112652082818869</v>
      </c>
      <c r="FU130" s="39">
        <v>0.11173833954995099</v>
      </c>
      <c r="FV130" s="39">
        <v>0.188986842190079</v>
      </c>
      <c r="FW130" s="39">
        <v>0.10625256993777001</v>
      </c>
      <c r="FX130" s="39">
        <v>0.13023510972796901</v>
      </c>
      <c r="FY130" s="39">
        <v>0.13017365297727301</v>
      </c>
      <c r="FZ130" s="39">
        <v>0.13774945369059999</v>
      </c>
      <c r="GA130" s="39">
        <v>9.3933791840424705E-2</v>
      </c>
      <c r="GB130" s="39">
        <v>0.1236977615624</v>
      </c>
      <c r="GC130" s="39">
        <v>0.18653668055924799</v>
      </c>
      <c r="GD130" s="39">
        <v>0.20305577726031199</v>
      </c>
      <c r="GE130" s="39">
        <v>0.30339195439973599</v>
      </c>
      <c r="GF130" s="39">
        <v>0.20049440591213399</v>
      </c>
      <c r="GG130" s="39">
        <v>0.24962041762422199</v>
      </c>
      <c r="GH130" s="39">
        <v>0.31304501182887701</v>
      </c>
      <c r="GI130" s="39">
        <v>0.32968853612094801</v>
      </c>
      <c r="GJ130" s="39">
        <v>0.32305432562208097</v>
      </c>
      <c r="GK130" s="145"/>
      <c r="GL130" s="145"/>
      <c r="GM130" s="145"/>
      <c r="GN130" s="145"/>
      <c r="GO130" s="145"/>
      <c r="GP130" s="145"/>
    </row>
    <row r="131" spans="1:198" ht="15" x14ac:dyDescent="0.25">
      <c r="A131" s="36" t="s">
        <v>39</v>
      </c>
      <c r="B131" s="88">
        <v>9</v>
      </c>
      <c r="C131" s="39">
        <v>0.64621958000000002</v>
      </c>
      <c r="D131" s="39">
        <v>0.67896942599999999</v>
      </c>
      <c r="E131" s="39">
        <v>0.72913237399999997</v>
      </c>
      <c r="F131" s="39">
        <v>0.74772522600000002</v>
      </c>
      <c r="G131" s="39">
        <v>0.684915363</v>
      </c>
      <c r="H131" s="39">
        <v>0.74701737599999996</v>
      </c>
      <c r="I131" s="39">
        <v>0.77169773600000002</v>
      </c>
      <c r="J131" s="39">
        <v>0.79850164400000001</v>
      </c>
      <c r="K131" s="39">
        <v>0.69057816100000002</v>
      </c>
      <c r="L131" s="39">
        <v>0.73314352199999999</v>
      </c>
      <c r="M131" s="39">
        <v>0.76008900099999999</v>
      </c>
      <c r="N131" s="39">
        <v>0.75843735099999998</v>
      </c>
      <c r="O131" s="39">
        <v>0.77117864599999997</v>
      </c>
      <c r="P131" s="39">
        <v>0.72337519699999997</v>
      </c>
      <c r="Q131" s="39">
        <v>0.76018338100000005</v>
      </c>
      <c r="R131" s="39">
        <v>0.78977149800000002</v>
      </c>
      <c r="S131" s="39">
        <v>0.83205371900000002</v>
      </c>
      <c r="T131" s="39">
        <v>0.90359372800000004</v>
      </c>
      <c r="U131" s="39">
        <v>0.87594039999999995</v>
      </c>
      <c r="V131" s="39">
        <v>0.88226385799999996</v>
      </c>
      <c r="W131" s="39">
        <v>0.76981013600000003</v>
      </c>
      <c r="X131" s="39">
        <v>0.75159480400000001</v>
      </c>
      <c r="Y131" s="39">
        <v>0.77103707600000004</v>
      </c>
      <c r="Z131" s="39">
        <v>0.80921376899999997</v>
      </c>
      <c r="AA131" s="39">
        <v>0.82450332299999995</v>
      </c>
      <c r="AB131" s="39">
        <v>0.83502668800000002</v>
      </c>
      <c r="AC131" s="39">
        <v>0.89962977</v>
      </c>
      <c r="AD131" s="39">
        <v>0.74064672899999995</v>
      </c>
      <c r="AE131" s="39">
        <v>0.72068536800000005</v>
      </c>
      <c r="AF131" s="39">
        <v>0.74881059599999999</v>
      </c>
      <c r="AG131" s="39">
        <v>0.77292467499999995</v>
      </c>
      <c r="AH131" s="39">
        <v>0.77075393599999997</v>
      </c>
      <c r="AI131" s="39">
        <v>0.814451857</v>
      </c>
      <c r="AJ131" s="39">
        <v>0.86853157400000003</v>
      </c>
      <c r="AK131" s="39">
        <v>0.85616779899999995</v>
      </c>
      <c r="AL131" s="39">
        <v>0.823182003</v>
      </c>
      <c r="AM131" s="39">
        <v>0.75966429099999999</v>
      </c>
      <c r="AN131" s="39">
        <v>0.762873209</v>
      </c>
      <c r="AO131" s="39">
        <v>0.77967284199999998</v>
      </c>
      <c r="AP131" s="39">
        <v>0.74281746800000004</v>
      </c>
      <c r="AQ131" s="39">
        <v>0.69468368899999999</v>
      </c>
      <c r="AR131" s="39">
        <v>0.69883640700000005</v>
      </c>
      <c r="AS131" s="39">
        <v>0.66910672000000004</v>
      </c>
      <c r="AT131" s="39">
        <v>0.68486817300000002</v>
      </c>
      <c r="AU131" s="39">
        <v>0.59322523299999996</v>
      </c>
      <c r="AV131" s="39">
        <v>0.60285198900000003</v>
      </c>
      <c r="AW131" s="39">
        <v>0.58789276499999998</v>
      </c>
      <c r="AX131" s="39">
        <v>0.60091720000000004</v>
      </c>
      <c r="AY131" s="39">
        <v>0.51951448499999997</v>
      </c>
      <c r="AZ131" s="39">
        <v>0.52999065999999995</v>
      </c>
      <c r="BA131" s="39">
        <v>0.53244453899999999</v>
      </c>
      <c r="BB131" s="39">
        <v>0.42725807500000001</v>
      </c>
      <c r="BC131" s="39">
        <v>0.33080175699999997</v>
      </c>
      <c r="BD131" s="39">
        <v>0.32915010700000003</v>
      </c>
      <c r="BE131" s="39">
        <v>0.31721104300000003</v>
      </c>
      <c r="BF131" s="39">
        <v>0.321930041</v>
      </c>
      <c r="BG131" s="39">
        <v>0.30078893000000001</v>
      </c>
      <c r="BH131" s="39">
        <v>0.27842087900000001</v>
      </c>
      <c r="BI131" s="39">
        <v>0.26237628600000001</v>
      </c>
      <c r="BJ131" s="39">
        <v>0.266198675</v>
      </c>
      <c r="BK131" s="39">
        <v>0.24519152699999999</v>
      </c>
      <c r="BL131" s="39">
        <v>0.24599375700000001</v>
      </c>
      <c r="BM131" s="39">
        <v>0.23259180300000001</v>
      </c>
      <c r="BN131" s="39">
        <v>0.250618375</v>
      </c>
      <c r="BO131" s="39">
        <v>0.231868565</v>
      </c>
      <c r="BP131" s="39">
        <v>0.223601613</v>
      </c>
      <c r="BQ131" s="39">
        <v>0.220294832</v>
      </c>
      <c r="BR131" s="39">
        <v>0.19317923100000001</v>
      </c>
      <c r="BS131" s="39">
        <v>0.16671071700000001</v>
      </c>
      <c r="BT131" s="39">
        <v>0.157040293</v>
      </c>
      <c r="BU131" s="39">
        <v>0.138925937</v>
      </c>
      <c r="BV131" s="39">
        <v>0.121660691</v>
      </c>
      <c r="BW131" s="39">
        <v>0.5034769</v>
      </c>
      <c r="BX131" s="39">
        <v>0.43879611899999998</v>
      </c>
      <c r="BY131" s="39">
        <v>9.3407355999999997E-2</v>
      </c>
      <c r="BZ131" s="39">
        <v>9.6426735999999999E-2</v>
      </c>
      <c r="CA131" s="39">
        <v>0.108080051</v>
      </c>
      <c r="CB131" s="39">
        <v>0.123335763</v>
      </c>
      <c r="CC131" s="39">
        <v>9.1082174000000002E-2</v>
      </c>
      <c r="CD131" s="39">
        <v>8.9434180000000002E-2</v>
      </c>
      <c r="CE131" s="39">
        <v>1.481451995</v>
      </c>
      <c r="CF131" s="39">
        <v>7.7591051999999994E-2</v>
      </c>
      <c r="CG131" s="39">
        <v>0.30599400799999998</v>
      </c>
      <c r="CH131" s="39">
        <v>0.73128794399999997</v>
      </c>
      <c r="CI131" s="39">
        <v>0.54935261599999996</v>
      </c>
      <c r="CJ131" s="39">
        <v>0.62517909500000002</v>
      </c>
      <c r="CK131" s="39">
        <v>6.0081198000000002E-2</v>
      </c>
      <c r="CL131" s="39">
        <v>5.9657585999999999E-2</v>
      </c>
      <c r="CM131" s="39">
        <v>5.5001334999999998E-2</v>
      </c>
      <c r="CN131" s="39">
        <v>3.7877486000000002E-2</v>
      </c>
      <c r="CO131" s="39">
        <v>3.7079937E-2</v>
      </c>
      <c r="CP131" s="39">
        <v>3.8628121000000001E-2</v>
      </c>
      <c r="CQ131" s="39">
        <v>9.2826970999999994E-2</v>
      </c>
      <c r="CR131" s="39">
        <v>3.2009954E-2</v>
      </c>
      <c r="CS131" s="39">
        <v>4.0362908000000003E-2</v>
      </c>
      <c r="CT131" s="39">
        <v>4.5712553000000003E-2</v>
      </c>
      <c r="CU131" s="39">
        <v>1.9455177000000001E-2</v>
      </c>
      <c r="CV131" s="39">
        <v>2.2409045999999998E-2</v>
      </c>
      <c r="CW131" s="39">
        <v>2.3674989E-2</v>
      </c>
      <c r="CX131" s="39">
        <v>1.8845648E-2</v>
      </c>
      <c r="CY131" s="39">
        <v>1.9090462999999998E-2</v>
      </c>
      <c r="CZ131" s="39">
        <v>1.3225964999999999E-2</v>
      </c>
      <c r="DA131" s="39">
        <v>1.514952E-2</v>
      </c>
      <c r="DB131" s="39">
        <v>1.6744663999999999E-2</v>
      </c>
      <c r="DC131" s="39">
        <v>1.9220487000000001E-2</v>
      </c>
      <c r="DD131" s="39">
        <v>1.1996405999999999E-2</v>
      </c>
      <c r="DE131" s="39">
        <v>1.2840779E-2</v>
      </c>
      <c r="DF131" s="39">
        <v>1.1949497E-2</v>
      </c>
      <c r="DG131" s="39">
        <v>1.4976441E-2</v>
      </c>
      <c r="DH131" s="39">
        <v>1.230212E-2</v>
      </c>
      <c r="DI131" s="39">
        <v>1.4085001E-2</v>
      </c>
      <c r="DJ131" s="39">
        <v>1.6571651E-2</v>
      </c>
      <c r="DK131" s="39">
        <v>1.6291142000000002E-2</v>
      </c>
      <c r="DL131" s="39">
        <v>1.3195520000000001E-2</v>
      </c>
      <c r="DM131" s="39">
        <v>1.4555718E-2</v>
      </c>
      <c r="DN131" s="39">
        <v>1.7510629999999999E-2</v>
      </c>
      <c r="DO131" s="39">
        <v>1.3137289999999999E-2</v>
      </c>
      <c r="DP131" s="39">
        <v>9.5283639999999992E-3</v>
      </c>
      <c r="DQ131" s="39">
        <v>9.6221020000000004E-3</v>
      </c>
      <c r="DR131" s="39">
        <v>1.0231400999999999E-2</v>
      </c>
      <c r="DS131" s="39">
        <v>9.2008060000000006E-3</v>
      </c>
      <c r="DT131" s="39">
        <v>0.17649203999999999</v>
      </c>
      <c r="DU131" s="39">
        <v>0.198916383</v>
      </c>
      <c r="DV131" s="39">
        <v>8.2156360000000001E-3</v>
      </c>
      <c r="DW131" s="39">
        <v>1.1091665000000001E-2</v>
      </c>
      <c r="DX131" s="39">
        <v>7.7584799999999999E-3</v>
      </c>
      <c r="DY131" s="39">
        <v>7.335963E-3</v>
      </c>
      <c r="DZ131" s="39">
        <v>8.0871039999999995E-3</v>
      </c>
      <c r="EA131" s="39">
        <v>1.3190667E-2</v>
      </c>
      <c r="EB131" s="39">
        <v>9.3864610000000005E-3</v>
      </c>
      <c r="EC131" s="39">
        <v>1.0513633E-2</v>
      </c>
      <c r="ED131" s="39">
        <v>1.4881425E-2</v>
      </c>
      <c r="EE131" s="39">
        <v>2.0662880000000002E-2</v>
      </c>
      <c r="EF131" s="39">
        <v>1.3852771E-2</v>
      </c>
      <c r="EG131" s="39">
        <v>1.2819514000000001E-2</v>
      </c>
      <c r="EH131" s="39">
        <v>1.7610073E-2</v>
      </c>
      <c r="EI131" s="39">
        <v>2.0832475E-2</v>
      </c>
      <c r="EJ131" s="39">
        <v>1.125934E-2</v>
      </c>
      <c r="EK131" s="39">
        <v>1.2057101000000001E-2</v>
      </c>
      <c r="EL131" s="39">
        <v>1.764143E-2</v>
      </c>
      <c r="EM131" s="39">
        <v>1.4061743E-2</v>
      </c>
      <c r="EN131" s="39">
        <v>1.0144765E-2</v>
      </c>
      <c r="EO131" s="39">
        <v>1.1331679000000001E-2</v>
      </c>
      <c r="EP131" s="39">
        <v>1.3235326E-2</v>
      </c>
      <c r="EQ131" s="39">
        <v>3.4748825056713098E-3</v>
      </c>
      <c r="ER131" s="39">
        <v>3.6919066634931801E-3</v>
      </c>
      <c r="ES131" s="39">
        <v>4.0934131293185703E-3</v>
      </c>
      <c r="ET131" s="39">
        <v>5.0632396576917402E-3</v>
      </c>
      <c r="EU131" s="39">
        <v>2.9615067673144698E-3</v>
      </c>
      <c r="EV131" s="39">
        <v>2.3722469655721298E-3</v>
      </c>
      <c r="EW131" s="39">
        <v>8.7491556403006196E-3</v>
      </c>
      <c r="EX131" s="39">
        <v>9.7242212233267702E-3</v>
      </c>
      <c r="EY131" s="39">
        <v>1.294759097445E-2</v>
      </c>
      <c r="EZ131" s="39">
        <v>6.4476683936004701E-3</v>
      </c>
      <c r="FA131" s="39">
        <v>6.1714156628158E-3</v>
      </c>
      <c r="FB131" s="39">
        <v>1.01527306865815E-2</v>
      </c>
      <c r="FC131" s="39">
        <v>8.3684783346001396E-3</v>
      </c>
      <c r="FD131" s="39">
        <v>6.5414957753945598E-3</v>
      </c>
      <c r="FE131" s="39">
        <v>1.2587745128927E-2</v>
      </c>
      <c r="FF131" s="39">
        <v>5.4339760536590799E-3</v>
      </c>
      <c r="FG131" s="39">
        <v>6.7707023259121297E-3</v>
      </c>
      <c r="FH131" s="39">
        <v>4.37509890286337E-3</v>
      </c>
      <c r="FI131" s="39">
        <v>4.3127475672633704E-3</v>
      </c>
      <c r="FJ131" s="39">
        <v>6.5585651385644704E-3</v>
      </c>
      <c r="FK131" s="39">
        <v>8.3385564409955201E-3</v>
      </c>
      <c r="FL131" s="39">
        <v>5.1109123867636901E-3</v>
      </c>
      <c r="FM131" s="39">
        <v>4.2083058741872502E-3</v>
      </c>
      <c r="FN131" s="39">
        <v>7.2057084097768096E-3</v>
      </c>
      <c r="FO131" s="39">
        <v>6.00254198028995E-2</v>
      </c>
      <c r="FP131" s="39">
        <v>1.1247644070482701E-2</v>
      </c>
      <c r="FQ131" s="39">
        <v>1.1437648659495699E-2</v>
      </c>
      <c r="FR131" s="39">
        <v>1.58367686223129E-2</v>
      </c>
      <c r="FS131" s="39">
        <v>2.36453563933543E-2</v>
      </c>
      <c r="FT131" s="39">
        <v>1.8233156480873799E-2</v>
      </c>
      <c r="FU131" s="39">
        <v>1.85549365245384E-2</v>
      </c>
      <c r="FV131" s="39">
        <v>2.50834487426745E-2</v>
      </c>
      <c r="FW131" s="39">
        <v>1.30823506719986E-2</v>
      </c>
      <c r="FX131" s="39">
        <v>8.4728985604234502E-3</v>
      </c>
      <c r="FY131" s="39">
        <v>5.8102928370386796E-3</v>
      </c>
      <c r="FZ131" s="39">
        <v>7.8926516103910004E-3</v>
      </c>
      <c r="GA131" s="39">
        <v>4.9296004654519098E-3</v>
      </c>
      <c r="GB131" s="39">
        <v>7.0634155817196698E-3</v>
      </c>
      <c r="GC131" s="39">
        <v>5.3099473149957497E-3</v>
      </c>
      <c r="GD131" s="39">
        <v>6.7257766212384497E-3</v>
      </c>
      <c r="GE131" s="39">
        <v>1.2544110459975799E-2</v>
      </c>
      <c r="GF131" s="39">
        <v>1.29124036100825E-2</v>
      </c>
      <c r="GG131" s="39">
        <v>9.1507533456349904E-3</v>
      </c>
      <c r="GH131" s="39">
        <v>1.6154360513418401E-2</v>
      </c>
      <c r="GI131" s="39">
        <v>1.5105658855357E-2</v>
      </c>
      <c r="GJ131" s="39">
        <v>1.43143710701014E-2</v>
      </c>
      <c r="GK131" s="145"/>
      <c r="GL131" s="145"/>
      <c r="GM131" s="145"/>
      <c r="GN131" s="145"/>
      <c r="GO131" s="145"/>
      <c r="GP131" s="145"/>
    </row>
    <row r="132" spans="1:198" ht="15" x14ac:dyDescent="0.25">
      <c r="A132" s="35" t="s">
        <v>25</v>
      </c>
      <c r="B132" s="88"/>
      <c r="C132" s="39">
        <v>1.3017882789999999</v>
      </c>
      <c r="D132" s="39">
        <v>1.9388345330000001</v>
      </c>
      <c r="E132" s="39">
        <v>2.5205634589999999</v>
      </c>
      <c r="F132" s="39">
        <v>1.70989214</v>
      </c>
      <c r="G132" s="39">
        <v>1.3238857500000001</v>
      </c>
      <c r="H132" s="39">
        <v>1.630199154</v>
      </c>
      <c r="I132" s="39">
        <v>2.80213248</v>
      </c>
      <c r="J132" s="39">
        <v>1.7980311499999999</v>
      </c>
      <c r="K132" s="39">
        <v>1.0408793670000001</v>
      </c>
      <c r="L132" s="39">
        <v>2.1583032750000002</v>
      </c>
      <c r="M132" s="39">
        <v>2.0369291600000001</v>
      </c>
      <c r="N132" s="39">
        <v>2.0763371589999999</v>
      </c>
      <c r="O132" s="39">
        <v>1.6436786000000001</v>
      </c>
      <c r="P132" s="39">
        <v>1.878719571</v>
      </c>
      <c r="Q132" s="39">
        <v>2.1597589190000002</v>
      </c>
      <c r="R132" s="39">
        <v>1.901509734</v>
      </c>
      <c r="S132" s="39">
        <v>1.855570148</v>
      </c>
      <c r="T132" s="39">
        <v>1.722189202</v>
      </c>
      <c r="U132" s="39">
        <v>2.0349204190000001</v>
      </c>
      <c r="V132" s="39">
        <v>2.0761999750000002</v>
      </c>
      <c r="W132" s="39">
        <v>1.2734385669999999</v>
      </c>
      <c r="X132" s="39">
        <v>1.3439700080000001</v>
      </c>
      <c r="Y132" s="39">
        <v>1.8324486209999999</v>
      </c>
      <c r="Z132" s="39">
        <v>1.5675387270000001</v>
      </c>
      <c r="AA132" s="39">
        <v>2.0588965780000001</v>
      </c>
      <c r="AB132" s="39">
        <v>3.7506566440000002</v>
      </c>
      <c r="AC132" s="39">
        <v>2.3923881910000002</v>
      </c>
      <c r="AD132" s="39">
        <v>1.4749437169999999</v>
      </c>
      <c r="AE132" s="39">
        <v>1.4720697780000001</v>
      </c>
      <c r="AF132" s="39">
        <v>1.6635648970000001</v>
      </c>
      <c r="AG132" s="39">
        <v>1.7178848579999999</v>
      </c>
      <c r="AH132" s="39">
        <v>1.4328733520000001</v>
      </c>
      <c r="AI132" s="39">
        <v>1.8406432720000001</v>
      </c>
      <c r="AJ132" s="39">
        <v>2.2631676349999998</v>
      </c>
      <c r="AK132" s="39">
        <v>1.846541395</v>
      </c>
      <c r="AL132" s="39">
        <v>1.463264221</v>
      </c>
      <c r="AM132" s="39">
        <v>1.9575906320000001</v>
      </c>
      <c r="AN132" s="39">
        <v>1.657525938</v>
      </c>
      <c r="AO132" s="39">
        <v>1.658495579</v>
      </c>
      <c r="AP132" s="39">
        <v>1.638670461</v>
      </c>
      <c r="AQ132" s="39">
        <v>1.471366138</v>
      </c>
      <c r="AR132" s="39">
        <v>1.631719186</v>
      </c>
      <c r="AS132" s="39">
        <v>1.6571561770000001</v>
      </c>
      <c r="AT132" s="39">
        <v>1.557842929</v>
      </c>
      <c r="AU132" s="39">
        <v>1.542479433</v>
      </c>
      <c r="AV132" s="39">
        <v>1.428177515</v>
      </c>
      <c r="AW132" s="39">
        <v>0.81195888599999999</v>
      </c>
      <c r="AX132" s="39">
        <v>1.508120986</v>
      </c>
      <c r="AY132" s="39">
        <v>1.1320288940000001</v>
      </c>
      <c r="AZ132" s="39">
        <v>1.571663085</v>
      </c>
      <c r="BA132" s="39">
        <v>1.454954327</v>
      </c>
      <c r="BB132" s="39">
        <v>1.3190416700000001</v>
      </c>
      <c r="BC132" s="39">
        <v>1.2133328459999999</v>
      </c>
      <c r="BD132" s="39">
        <v>0.89057603699999999</v>
      </c>
      <c r="BE132" s="39">
        <v>1.123761958</v>
      </c>
      <c r="BF132" s="39">
        <v>0.62939166599999996</v>
      </c>
      <c r="BG132" s="39">
        <v>1.2581616499999999</v>
      </c>
      <c r="BH132" s="39">
        <v>0.89900213500000004</v>
      </c>
      <c r="BI132" s="39">
        <v>0.92358378500000005</v>
      </c>
      <c r="BJ132" s="39">
        <v>0.72303987300000006</v>
      </c>
      <c r="BK132" s="39">
        <v>0.58648123699999999</v>
      </c>
      <c r="BL132" s="39">
        <v>1.017369331</v>
      </c>
      <c r="BM132" s="39">
        <v>0.84320344999999997</v>
      </c>
      <c r="BN132" s="39">
        <v>0.82875103500000002</v>
      </c>
      <c r="BO132" s="39">
        <v>0.75519898100000005</v>
      </c>
      <c r="BP132" s="39">
        <v>1.128201526</v>
      </c>
      <c r="BQ132" s="39">
        <v>1.452860748</v>
      </c>
      <c r="BR132" s="39">
        <v>1.5847079559999999</v>
      </c>
      <c r="BS132" s="39">
        <v>2.0037784240000001</v>
      </c>
      <c r="BT132" s="39">
        <v>0.87776155300000003</v>
      </c>
      <c r="BU132" s="39">
        <v>1.4928812039999999</v>
      </c>
      <c r="BV132" s="39">
        <v>0.82940749199999997</v>
      </c>
      <c r="BW132" s="39">
        <v>0.97719642100000004</v>
      </c>
      <c r="BX132" s="39">
        <v>2.1643728040000001</v>
      </c>
      <c r="BY132" s="39">
        <v>1.2083165929999999</v>
      </c>
      <c r="BZ132" s="39">
        <v>1.284217296</v>
      </c>
      <c r="CA132" s="39">
        <v>0.64029662799999998</v>
      </c>
      <c r="CB132" s="39">
        <v>1.006997417</v>
      </c>
      <c r="CC132" s="39">
        <v>0.80939748499999997</v>
      </c>
      <c r="CD132" s="39">
        <v>0.71146553300000004</v>
      </c>
      <c r="CE132" s="39">
        <v>0.79574550799999999</v>
      </c>
      <c r="CF132" s="39">
        <v>1.2932056009999999</v>
      </c>
      <c r="CG132" s="39">
        <v>0.90604454400000001</v>
      </c>
      <c r="CH132" s="39">
        <v>0.83618593200000002</v>
      </c>
      <c r="CI132" s="39">
        <v>0.86465810300000001</v>
      </c>
      <c r="CJ132" s="39">
        <v>1.29104325</v>
      </c>
      <c r="CK132" s="39">
        <v>1.0188349379999999</v>
      </c>
      <c r="CL132" s="39">
        <v>0.84678918800000003</v>
      </c>
      <c r="CM132" s="39">
        <v>0.76171014699999995</v>
      </c>
      <c r="CN132" s="39">
        <v>1.231107927</v>
      </c>
      <c r="CO132" s="39">
        <v>0.845499361</v>
      </c>
      <c r="CP132" s="39">
        <v>0.79832287700000004</v>
      </c>
      <c r="CQ132" s="39">
        <v>0.97673941399999997</v>
      </c>
      <c r="CR132" s="39">
        <v>0.88256551699999997</v>
      </c>
      <c r="CS132" s="39">
        <v>0.85521588599999998</v>
      </c>
      <c r="CT132" s="39">
        <v>0.78839162100000004</v>
      </c>
      <c r="CU132" s="39">
        <v>1.0072213759999999</v>
      </c>
      <c r="CV132" s="39">
        <v>0.92347195500000001</v>
      </c>
      <c r="CW132" s="39">
        <v>1.052541908</v>
      </c>
      <c r="CX132" s="39">
        <v>0.98335165000000002</v>
      </c>
      <c r="CY132" s="39">
        <v>1.017221119</v>
      </c>
      <c r="CZ132" s="39">
        <v>1.1587718119999999</v>
      </c>
      <c r="DA132" s="39">
        <v>0.930158559</v>
      </c>
      <c r="DB132" s="39">
        <v>0.73954121100000003</v>
      </c>
      <c r="DC132" s="39">
        <v>1.009229097</v>
      </c>
      <c r="DD132" s="39">
        <v>0.956490332</v>
      </c>
      <c r="DE132" s="39">
        <v>1.0026652410000001</v>
      </c>
      <c r="DF132" s="39">
        <v>0.89987706700000003</v>
      </c>
      <c r="DG132" s="39">
        <v>0.59232209599999996</v>
      </c>
      <c r="DH132" s="39">
        <v>0.58474667300000005</v>
      </c>
      <c r="DI132" s="39">
        <v>1.0163632410000001</v>
      </c>
      <c r="DJ132" s="39">
        <v>0.91103748100000004</v>
      </c>
      <c r="DK132" s="39">
        <v>0.66274252300000003</v>
      </c>
      <c r="DL132" s="39">
        <v>0.70197394199999996</v>
      </c>
      <c r="DM132" s="39">
        <v>0.81323606999999998</v>
      </c>
      <c r="DN132" s="39">
        <v>0.63318210500000005</v>
      </c>
      <c r="DO132" s="39">
        <v>0.66861221599999998</v>
      </c>
      <c r="DP132" s="39">
        <v>1.0290059110000001</v>
      </c>
      <c r="DQ132" s="39">
        <v>0.83013026099999998</v>
      </c>
      <c r="DR132" s="39">
        <v>0.79108495000000001</v>
      </c>
      <c r="DS132" s="39">
        <v>0.79437890200000005</v>
      </c>
      <c r="DT132" s="39">
        <v>0.85159637099999996</v>
      </c>
      <c r="DU132" s="39">
        <v>2.1246508550000001</v>
      </c>
      <c r="DV132" s="39">
        <v>0.74048962100000004</v>
      </c>
      <c r="DW132" s="39">
        <v>0.89773516200000003</v>
      </c>
      <c r="DX132" s="39">
        <v>1.358595969</v>
      </c>
      <c r="DY132" s="39">
        <v>0.76328311599999998</v>
      </c>
      <c r="DZ132" s="39">
        <v>0.89558502799999995</v>
      </c>
      <c r="EA132" s="39">
        <v>0.65058793599999998</v>
      </c>
      <c r="EB132" s="39">
        <v>1.0630041379999999</v>
      </c>
      <c r="EC132" s="39">
        <v>0.78071859499999996</v>
      </c>
      <c r="ED132" s="39">
        <v>0.75718335299999995</v>
      </c>
      <c r="EE132" s="39">
        <v>0.76785864100000001</v>
      </c>
      <c r="EF132" s="39">
        <v>0.69357785699999996</v>
      </c>
      <c r="EG132" s="39">
        <v>0.83573196400000005</v>
      </c>
      <c r="EH132" s="39">
        <v>0.90841088400000003</v>
      </c>
      <c r="EI132" s="39">
        <v>0.92160544799999999</v>
      </c>
      <c r="EJ132" s="39">
        <v>0.96008742400000002</v>
      </c>
      <c r="EK132" s="39">
        <v>0.94215052200000005</v>
      </c>
      <c r="EL132" s="39">
        <v>0.77394631000000003</v>
      </c>
      <c r="EM132" s="39">
        <v>0.90942919600000005</v>
      </c>
      <c r="EN132" s="39">
        <v>0.62482273899999996</v>
      </c>
      <c r="EO132" s="39">
        <v>0.64322835099999998</v>
      </c>
      <c r="EP132" s="39">
        <v>0.59130289300000005</v>
      </c>
      <c r="EQ132" s="39">
        <v>0.90851417686025104</v>
      </c>
      <c r="ER132" s="39">
        <v>0.90647060689617298</v>
      </c>
      <c r="ES132" s="39">
        <v>0.90657069370349097</v>
      </c>
      <c r="ET132" s="39">
        <v>1.29586008482074</v>
      </c>
      <c r="EU132" s="39">
        <v>1.26392715485573</v>
      </c>
      <c r="EV132" s="39">
        <v>1.1619087001600901</v>
      </c>
      <c r="EW132" s="39">
        <v>1.11511488767602</v>
      </c>
      <c r="EX132" s="39">
        <v>1.22942426466107</v>
      </c>
      <c r="EY132" s="39">
        <v>1.0450053284154599</v>
      </c>
      <c r="EZ132" s="39">
        <v>0.90145985677593599</v>
      </c>
      <c r="FA132" s="39">
        <v>0.83554575735938896</v>
      </c>
      <c r="FB132" s="39">
        <v>0.98029266044456698</v>
      </c>
      <c r="FC132" s="39">
        <v>0.89166825315459997</v>
      </c>
      <c r="FD132" s="39">
        <v>0.891452474513871</v>
      </c>
      <c r="FE132" s="39">
        <v>0.92589895914079301</v>
      </c>
      <c r="FF132" s="39">
        <v>1.0323672806069899</v>
      </c>
      <c r="FG132" s="39">
        <v>1.01374833795348</v>
      </c>
      <c r="FH132" s="39">
        <v>0.96472607819027001</v>
      </c>
      <c r="FI132" s="39">
        <v>0.92015140757479197</v>
      </c>
      <c r="FJ132" s="39">
        <v>1.24567205308976</v>
      </c>
      <c r="FK132" s="39">
        <v>1.1182834923232301</v>
      </c>
      <c r="FL132" s="39">
        <v>0.99145474882773699</v>
      </c>
      <c r="FM132" s="39">
        <v>1.0747339445094899</v>
      </c>
      <c r="FN132" s="39">
        <v>1.2677681624552</v>
      </c>
      <c r="FO132" s="39">
        <v>1.1935875948371999</v>
      </c>
      <c r="FP132" s="39">
        <v>1.1274866030073001</v>
      </c>
      <c r="FQ132" s="39">
        <v>1.1451388240065801</v>
      </c>
      <c r="FR132" s="39">
        <v>1.31872625201761</v>
      </c>
      <c r="FS132" s="39">
        <v>1.24380266309173</v>
      </c>
      <c r="FT132" s="39">
        <v>1.2980860942363499</v>
      </c>
      <c r="FU132" s="39">
        <v>1.33775964367592</v>
      </c>
      <c r="FV132" s="39">
        <v>1.68042504181934</v>
      </c>
      <c r="FW132" s="39">
        <v>1.1967636992369199</v>
      </c>
      <c r="FX132" s="39">
        <v>1.2074159662989301</v>
      </c>
      <c r="FY132" s="39">
        <v>1.2250064033240999</v>
      </c>
      <c r="FZ132" s="39">
        <v>1.08029635035808</v>
      </c>
      <c r="GA132" s="39">
        <v>1.93004456669633</v>
      </c>
      <c r="GB132" s="39">
        <v>1.6917173494961</v>
      </c>
      <c r="GC132" s="39">
        <v>1.9814402221456899</v>
      </c>
      <c r="GD132" s="39">
        <v>1.94686109048185</v>
      </c>
      <c r="GE132" s="39">
        <v>1.5583506181793001</v>
      </c>
      <c r="GF132" s="39">
        <v>1.24842647540651</v>
      </c>
      <c r="GG132" s="39">
        <v>1.50698237905537</v>
      </c>
      <c r="GH132" s="39">
        <v>1.58757247437549</v>
      </c>
      <c r="GI132" s="39">
        <v>1.57159150765411</v>
      </c>
      <c r="GJ132" s="39">
        <v>1.5672737611940599</v>
      </c>
      <c r="GK132" s="145"/>
      <c r="GL132" s="145"/>
      <c r="GM132" s="145"/>
      <c r="GN132" s="145"/>
      <c r="GO132" s="145"/>
      <c r="GP132" s="145"/>
    </row>
    <row r="133" spans="1:198" ht="15" x14ac:dyDescent="0.25">
      <c r="A133" s="35" t="s">
        <v>26</v>
      </c>
      <c r="B133" s="88"/>
      <c r="C133" s="39">
        <v>1.1714800759999999</v>
      </c>
      <c r="D133" s="39">
        <v>0.95502975499999998</v>
      </c>
      <c r="E133" s="39">
        <v>1.0850075210000001</v>
      </c>
      <c r="F133" s="39">
        <v>0.98701511500000005</v>
      </c>
      <c r="G133" s="39">
        <v>0.73802388799999996</v>
      </c>
      <c r="H133" s="39">
        <v>0.86517524800000001</v>
      </c>
      <c r="I133" s="39">
        <v>1.0107174969999999</v>
      </c>
      <c r="J133" s="39">
        <v>0.80414210600000002</v>
      </c>
      <c r="K133" s="39">
        <v>0.99102430500000005</v>
      </c>
      <c r="L133" s="39">
        <v>0.85708210500000004</v>
      </c>
      <c r="M133" s="39">
        <v>0.87359732099999998</v>
      </c>
      <c r="N133" s="39">
        <v>0.80445629799999996</v>
      </c>
      <c r="O133" s="39">
        <v>0.76563441799999998</v>
      </c>
      <c r="P133" s="39">
        <v>0.97792030100000005</v>
      </c>
      <c r="Q133" s="39">
        <v>0.87332438700000004</v>
      </c>
      <c r="R133" s="39">
        <v>0.59530791100000002</v>
      </c>
      <c r="S133" s="39">
        <v>0.45106214700000002</v>
      </c>
      <c r="T133" s="39">
        <v>0.587870797</v>
      </c>
      <c r="U133" s="39">
        <v>0.50055836799999998</v>
      </c>
      <c r="V133" s="39">
        <v>0.50215020499999996</v>
      </c>
      <c r="W133" s="39">
        <v>0.18012885100000001</v>
      </c>
      <c r="X133" s="39">
        <v>0.26049060299999999</v>
      </c>
      <c r="Y133" s="39">
        <v>0.29437802299999999</v>
      </c>
      <c r="Z133" s="39">
        <v>0.23495411799999999</v>
      </c>
      <c r="AA133" s="39">
        <v>0.36946693899999999</v>
      </c>
      <c r="AB133" s="39">
        <v>0.14119990299999999</v>
      </c>
      <c r="AC133" s="39">
        <v>0.55854525300000002</v>
      </c>
      <c r="AD133" s="39">
        <v>0.31099759300000002</v>
      </c>
      <c r="AE133" s="39">
        <v>0.36513594900000002</v>
      </c>
      <c r="AF133" s="39">
        <v>0.27018204499999998</v>
      </c>
      <c r="AG133" s="39">
        <v>0.227607385</v>
      </c>
      <c r="AH133" s="39">
        <v>0.477946539</v>
      </c>
      <c r="AI133" s="39">
        <v>0.46504027199999998</v>
      </c>
      <c r="AJ133" s="39">
        <v>0.22375044799999999</v>
      </c>
      <c r="AK133" s="39">
        <v>0.46832877499999997</v>
      </c>
      <c r="AL133" s="39">
        <v>0.359660749</v>
      </c>
      <c r="AM133" s="39">
        <v>0.268018798</v>
      </c>
      <c r="AN133" s="39">
        <v>0.24357557299999999</v>
      </c>
      <c r="AO133" s="39">
        <v>0.26726102099999999</v>
      </c>
      <c r="AP133" s="39">
        <v>0.164248903</v>
      </c>
      <c r="AQ133" s="39">
        <v>0.100394863</v>
      </c>
      <c r="AR133" s="39">
        <v>0.22745236899999999</v>
      </c>
      <c r="AS133" s="39">
        <v>0.15468875800000001</v>
      </c>
      <c r="AT133" s="39">
        <v>0.182820924</v>
      </c>
      <c r="AU133" s="39">
        <v>0.39661366399999998</v>
      </c>
      <c r="AV133" s="39">
        <v>0.19487531399999999</v>
      </c>
      <c r="AW133" s="39">
        <v>0.139695865</v>
      </c>
      <c r="AX133" s="39">
        <v>0.17824728500000001</v>
      </c>
      <c r="AY133" s="39">
        <v>0.119233229</v>
      </c>
      <c r="AZ133" s="39">
        <v>0.15058579</v>
      </c>
      <c r="BA133" s="39">
        <v>0.12434129100000001</v>
      </c>
      <c r="BB133" s="39">
        <v>0.140151108</v>
      </c>
      <c r="BC133" s="39">
        <v>0.137030389</v>
      </c>
      <c r="BD133" s="39">
        <v>6.2144762999999999E-2</v>
      </c>
      <c r="BE133" s="39">
        <v>-1.2589603E-2</v>
      </c>
      <c r="BF133" s="39">
        <v>7.0541804E-2</v>
      </c>
      <c r="BG133" s="39">
        <v>3.9195295999999998E-2</v>
      </c>
      <c r="BH133" s="39">
        <v>9.8531384E-2</v>
      </c>
      <c r="BI133" s="39">
        <v>6.5202780000000002E-2</v>
      </c>
      <c r="BJ133" s="39">
        <v>0.23089515899999999</v>
      </c>
      <c r="BK133" s="39">
        <v>0.139364876</v>
      </c>
      <c r="BL133" s="39">
        <v>0.13912954</v>
      </c>
      <c r="BM133" s="39">
        <v>0.227499068</v>
      </c>
      <c r="BN133" s="39">
        <v>0.21368675000000001</v>
      </c>
      <c r="BO133" s="39">
        <v>0.31402445299999998</v>
      </c>
      <c r="BP133" s="39">
        <v>0.23083933700000001</v>
      </c>
      <c r="BQ133" s="39">
        <v>0.113360618</v>
      </c>
      <c r="BR133" s="39">
        <v>0.27167708800000001</v>
      </c>
      <c r="BS133" s="39">
        <v>0.31369613000000002</v>
      </c>
      <c r="BT133" s="39">
        <v>0.20192539100000001</v>
      </c>
      <c r="BU133" s="39">
        <v>0.17392360600000001</v>
      </c>
      <c r="BV133" s="39">
        <v>0.12148365</v>
      </c>
      <c r="BW133" s="39">
        <v>0.15372843899999999</v>
      </c>
      <c r="BX133" s="39">
        <v>1.19219626</v>
      </c>
      <c r="BY133" s="39">
        <v>0.40062883399999999</v>
      </c>
      <c r="BZ133" s="39">
        <v>0.13996193200000001</v>
      </c>
      <c r="CA133" s="39">
        <v>3.2778423000000001E-2</v>
      </c>
      <c r="CB133" s="39">
        <v>4.3523170999999999E-2</v>
      </c>
      <c r="CC133" s="39">
        <v>6.1621908000000003E-2</v>
      </c>
      <c r="CD133" s="39">
        <v>3.2659966999999998E-2</v>
      </c>
      <c r="CE133" s="39">
        <v>7.6230301E-2</v>
      </c>
      <c r="CF133" s="39">
        <v>3.9023122E-2</v>
      </c>
      <c r="CG133" s="39">
        <v>6.1628476000000001E-2</v>
      </c>
      <c r="CH133" s="39">
        <v>2.2877102999999999E-2</v>
      </c>
      <c r="CI133" s="39">
        <v>3.2570271999999997E-2</v>
      </c>
      <c r="CJ133" s="39">
        <v>3.6399479999999998E-2</v>
      </c>
      <c r="CK133" s="39">
        <v>5.6557837999999999E-2</v>
      </c>
      <c r="CL133" s="39">
        <v>6.8872806999999994E-2</v>
      </c>
      <c r="CM133" s="39">
        <v>8.1588916999999997E-2</v>
      </c>
      <c r="CN133" s="39">
        <v>7.3467553000000005E-2</v>
      </c>
      <c r="CO133" s="39">
        <v>0.120881217</v>
      </c>
      <c r="CP133" s="39">
        <v>4.7093079000000003E-2</v>
      </c>
      <c r="CQ133" s="39">
        <v>1.6646322000000002E-2</v>
      </c>
      <c r="CR133" s="39">
        <v>2.6967919E-2</v>
      </c>
      <c r="CS133" s="39">
        <v>2.9207925999999999E-2</v>
      </c>
      <c r="CT133" s="39">
        <v>1.8842405999999999E-2</v>
      </c>
      <c r="CU133" s="39">
        <v>1.3953037999999999E-2</v>
      </c>
      <c r="CV133" s="39">
        <v>7.6787792999999993E-2</v>
      </c>
      <c r="CW133" s="39">
        <v>5.2819071000000002E-2</v>
      </c>
      <c r="CX133" s="39">
        <v>4.7141020999999998E-2</v>
      </c>
      <c r="CY133" s="39">
        <v>3.5804417999999998E-2</v>
      </c>
      <c r="CZ133" s="39">
        <v>4.3272824000000001E-2</v>
      </c>
      <c r="DA133" s="39">
        <v>0.102536682</v>
      </c>
      <c r="DB133" s="39">
        <v>9.1334214999999996E-2</v>
      </c>
      <c r="DC133" s="39">
        <v>0.10378725</v>
      </c>
      <c r="DD133" s="39">
        <v>9.5357829000000005E-2</v>
      </c>
      <c r="DE133" s="39">
        <v>0.130831644</v>
      </c>
      <c r="DF133" s="39">
        <v>0.102075024</v>
      </c>
      <c r="DG133" s="39">
        <v>9.3673113000000002E-2</v>
      </c>
      <c r="DH133" s="39">
        <v>9.4684132000000004E-2</v>
      </c>
      <c r="DI133" s="39">
        <v>0.130465415</v>
      </c>
      <c r="DJ133" s="39">
        <v>0.102288754</v>
      </c>
      <c r="DK133" s="39">
        <v>9.3254172999999996E-2</v>
      </c>
      <c r="DL133" s="39">
        <v>8.8826025000000003E-2</v>
      </c>
      <c r="DM133" s="39">
        <v>0.11662252100000001</v>
      </c>
      <c r="DN133" s="39">
        <v>0.101145923</v>
      </c>
      <c r="DO133" s="39">
        <v>7.7334273999999995E-2</v>
      </c>
      <c r="DP133" s="39">
        <v>8.8851212999999998E-2</v>
      </c>
      <c r="DQ133" s="39">
        <v>0.54069904999999996</v>
      </c>
      <c r="DR133" s="39">
        <v>0.41782933</v>
      </c>
      <c r="DS133" s="39">
        <v>7.2612573E-2</v>
      </c>
      <c r="DT133" s="39">
        <v>3.3233203000000003E-2</v>
      </c>
      <c r="DU133" s="39">
        <v>8.4378092000000002E-2</v>
      </c>
      <c r="DV133" s="39">
        <v>0.39547849200000001</v>
      </c>
      <c r="DW133" s="39">
        <v>0.50418897900000004</v>
      </c>
      <c r="DX133" s="39">
        <v>0.45580604200000002</v>
      </c>
      <c r="DY133" s="39">
        <v>8.0632930000000005E-2</v>
      </c>
      <c r="DZ133" s="39">
        <v>6.9955109000000001E-2</v>
      </c>
      <c r="EA133" s="39">
        <v>9.6365072999999996E-2</v>
      </c>
      <c r="EB133" s="39">
        <v>4.9274616E-2</v>
      </c>
      <c r="EC133" s="39">
        <v>3.7924185999999999E-2</v>
      </c>
      <c r="ED133" s="39">
        <v>7.1991454999999996E-2</v>
      </c>
      <c r="EE133" s="39">
        <v>9.5445370000000002E-2</v>
      </c>
      <c r="EF133" s="39">
        <v>4.1970707000000003E-2</v>
      </c>
      <c r="EG133" s="39">
        <v>0.103543787</v>
      </c>
      <c r="EH133" s="39">
        <v>7.0917264999999993E-2</v>
      </c>
      <c r="EI133" s="39">
        <v>7.2684934000000007E-2</v>
      </c>
      <c r="EJ133" s="39">
        <v>7.8755074999999994E-2</v>
      </c>
      <c r="EK133" s="39">
        <v>8.9804654999999997E-2</v>
      </c>
      <c r="EL133" s="39">
        <v>2.7763367000000001E-2</v>
      </c>
      <c r="EM133" s="39">
        <v>1.7045857000000001E-2</v>
      </c>
      <c r="EN133" s="39">
        <v>1.1325063999999999E-2</v>
      </c>
      <c r="EO133" s="39">
        <v>1.0988032E-2</v>
      </c>
      <c r="EP133" s="39">
        <v>9.8794839999999991E-3</v>
      </c>
      <c r="EQ133" s="39">
        <v>6.7703238576882997E-3</v>
      </c>
      <c r="ER133" s="39">
        <v>3.4336201963592203E-2</v>
      </c>
      <c r="ES133" s="39">
        <v>2.60600099791196E-2</v>
      </c>
      <c r="ET133" s="39">
        <v>2.0572507881702E-2</v>
      </c>
      <c r="EU133" s="39">
        <v>2.2816305177012101E-2</v>
      </c>
      <c r="EV133" s="39">
        <v>1.9448950845718599E-2</v>
      </c>
      <c r="EW133" s="39">
        <v>2.9633043306529802E-3</v>
      </c>
      <c r="EX133" s="39">
        <v>2.56494517509195E-3</v>
      </c>
      <c r="EY133" s="39">
        <v>2.78560859211517E-3</v>
      </c>
      <c r="EZ133" s="39">
        <v>2.9401387037945601E-3</v>
      </c>
      <c r="FA133" s="39">
        <v>2.7246098638206801E-3</v>
      </c>
      <c r="FB133" s="39">
        <v>2.78560859211517E-3</v>
      </c>
      <c r="FC133" s="39">
        <v>4.0679016659393302E-3</v>
      </c>
      <c r="FD133" s="39">
        <v>3.7808032382239298E-3</v>
      </c>
      <c r="FE133" s="39">
        <v>1.63767412992587E-3</v>
      </c>
      <c r="FF133" s="39">
        <v>1.19288695125363E-2</v>
      </c>
      <c r="FG133" s="39">
        <v>1.30063490780747E-3</v>
      </c>
      <c r="FH133" s="39">
        <v>6.90962294772718E-4</v>
      </c>
      <c r="FI133" s="39">
        <v>1.2843363266190099E-3</v>
      </c>
      <c r="FJ133" s="39">
        <v>1.4225694304144201E-3</v>
      </c>
      <c r="FK133" s="39">
        <v>8.9501995974200401E-4</v>
      </c>
      <c r="FL133" s="39">
        <v>1.0984335869561E-3</v>
      </c>
      <c r="FM133" s="39">
        <v>1.2611644887273699E-3</v>
      </c>
      <c r="FN133" s="39">
        <v>5.7416750899212804E-3</v>
      </c>
      <c r="FO133" s="39">
        <v>7.5691254465010396E-3</v>
      </c>
      <c r="FP133" s="39">
        <v>8.2694260888045296E-3</v>
      </c>
      <c r="FQ133" s="39">
        <v>1.8420344446794301E-2</v>
      </c>
      <c r="FR133" s="39">
        <v>7.6306522344655198E-3</v>
      </c>
      <c r="FS133" s="39">
        <v>8.6391040211318895E-3</v>
      </c>
      <c r="FT133" s="39">
        <v>9.0666547944560603E-3</v>
      </c>
      <c r="FU133" s="39">
        <v>1.56582995114956E-2</v>
      </c>
      <c r="FV133" s="39">
        <v>2.7313552034119601E-2</v>
      </c>
      <c r="FW133" s="39">
        <v>5.6209524555724297E-2</v>
      </c>
      <c r="FX133" s="39">
        <v>3.1569930925916298E-2</v>
      </c>
      <c r="FY133" s="39">
        <v>4.5503538389110899E-2</v>
      </c>
      <c r="FZ133" s="39">
        <v>1.1355594373494499E-2</v>
      </c>
      <c r="GA133" s="39">
        <v>9.5615954974605406E-3</v>
      </c>
      <c r="GB133" s="39">
        <v>9.0060653603587199E-2</v>
      </c>
      <c r="GC133" s="39">
        <v>0.22426177765458599</v>
      </c>
      <c r="GD133" s="39">
        <v>0.14847871574600799</v>
      </c>
      <c r="GE133" s="39">
        <v>9.4365608923601907E-2</v>
      </c>
      <c r="GF133" s="39">
        <v>0.42621983463829299</v>
      </c>
      <c r="GG133" s="39">
        <v>0.55313129068984201</v>
      </c>
      <c r="GH133" s="39">
        <v>0.60027867558794201</v>
      </c>
      <c r="GI133" s="39">
        <v>0.31117562893177902</v>
      </c>
      <c r="GJ133" s="39">
        <v>0.29073392709628099</v>
      </c>
      <c r="GK133" s="145"/>
      <c r="GL133" s="145"/>
      <c r="GM133" s="145"/>
      <c r="GN133" s="145"/>
      <c r="GO133" s="145"/>
      <c r="GP133" s="145"/>
    </row>
    <row r="134" spans="1:198" ht="15" x14ac:dyDescent="0.25">
      <c r="A134" s="35" t="s">
        <v>23</v>
      </c>
      <c r="B134" s="88"/>
      <c r="C134" s="39">
        <v>0</v>
      </c>
      <c r="D134" s="39">
        <v>0</v>
      </c>
      <c r="E134" s="39">
        <v>0</v>
      </c>
      <c r="F134" s="39">
        <v>0</v>
      </c>
      <c r="G134" s="39">
        <v>0</v>
      </c>
      <c r="H134" s="39">
        <v>0</v>
      </c>
      <c r="I134" s="39">
        <v>0</v>
      </c>
      <c r="J134" s="39">
        <v>0</v>
      </c>
      <c r="K134" s="39">
        <v>0</v>
      </c>
      <c r="L134" s="39">
        <v>0</v>
      </c>
      <c r="M134" s="39">
        <v>0</v>
      </c>
      <c r="N134" s="39">
        <v>0</v>
      </c>
      <c r="O134" s="39">
        <v>0</v>
      </c>
      <c r="P134" s="39">
        <v>0</v>
      </c>
      <c r="Q134" s="39">
        <v>0</v>
      </c>
      <c r="R134" s="39">
        <v>0</v>
      </c>
      <c r="S134" s="39">
        <v>0</v>
      </c>
      <c r="T134" s="39">
        <v>0</v>
      </c>
      <c r="U134" s="39">
        <v>0</v>
      </c>
      <c r="V134" s="39">
        <v>0</v>
      </c>
      <c r="W134" s="39">
        <v>0</v>
      </c>
      <c r="X134" s="39">
        <v>0</v>
      </c>
      <c r="Y134" s="39">
        <v>0</v>
      </c>
      <c r="Z134" s="39">
        <v>0</v>
      </c>
      <c r="AA134" s="39">
        <v>0</v>
      </c>
      <c r="AB134" s="39">
        <v>0</v>
      </c>
      <c r="AC134" s="39">
        <v>0</v>
      </c>
      <c r="AD134" s="39">
        <v>0</v>
      </c>
      <c r="AE134" s="39">
        <v>0</v>
      </c>
      <c r="AF134" s="39">
        <v>0</v>
      </c>
      <c r="AG134" s="39">
        <v>0</v>
      </c>
      <c r="AH134" s="39">
        <v>0</v>
      </c>
      <c r="AI134" s="39">
        <v>0</v>
      </c>
      <c r="AJ134" s="39">
        <v>0</v>
      </c>
      <c r="AK134" s="39">
        <v>0</v>
      </c>
      <c r="AL134" s="39">
        <v>0</v>
      </c>
      <c r="AM134" s="39">
        <v>0</v>
      </c>
      <c r="AN134" s="39">
        <v>0</v>
      </c>
      <c r="AO134" s="39">
        <v>0</v>
      </c>
      <c r="AP134" s="39">
        <v>0</v>
      </c>
      <c r="AQ134" s="39">
        <v>2.2633033E-2</v>
      </c>
      <c r="AR134" s="39">
        <v>2.2633033E-2</v>
      </c>
      <c r="AS134" s="39">
        <v>2.2633033E-2</v>
      </c>
      <c r="AT134" s="39">
        <v>2.2633033E-2</v>
      </c>
      <c r="AU134" s="39">
        <v>4.6111877000000003E-2</v>
      </c>
      <c r="AV134" s="39">
        <v>4.6111877000000003E-2</v>
      </c>
      <c r="AW134" s="39">
        <v>4.6111877000000003E-2</v>
      </c>
      <c r="AX134" s="39">
        <v>4.6111877000000003E-2</v>
      </c>
      <c r="AY134" s="39">
        <v>6.0000888000000002E-2</v>
      </c>
      <c r="AZ134" s="39">
        <v>6.0000888000000002E-2</v>
      </c>
      <c r="BA134" s="39">
        <v>6.0000888000000002E-2</v>
      </c>
      <c r="BB134" s="39">
        <v>6.0000888000000002E-2</v>
      </c>
      <c r="BC134" s="39">
        <v>6.5829433000000007E-2</v>
      </c>
      <c r="BD134" s="39">
        <v>6.5829433000000007E-2</v>
      </c>
      <c r="BE134" s="39">
        <v>6.5829433000000007E-2</v>
      </c>
      <c r="BF134" s="39">
        <v>6.5829433000000007E-2</v>
      </c>
      <c r="BG134" s="39">
        <v>7.5415882000000004E-2</v>
      </c>
      <c r="BH134" s="39">
        <v>7.5415882000000004E-2</v>
      </c>
      <c r="BI134" s="39">
        <v>7.5415882000000004E-2</v>
      </c>
      <c r="BJ134" s="39">
        <v>7.5415882000000004E-2</v>
      </c>
      <c r="BK134" s="39">
        <v>7.7969177000000001E-2</v>
      </c>
      <c r="BL134" s="39">
        <v>7.7969177000000001E-2</v>
      </c>
      <c r="BM134" s="39">
        <v>7.7969177000000001E-2</v>
      </c>
      <c r="BN134" s="39">
        <v>7.7969177000000001E-2</v>
      </c>
      <c r="BO134" s="39">
        <v>8.5464252000000004E-2</v>
      </c>
      <c r="BP134" s="39">
        <v>8.5464252000000004E-2</v>
      </c>
      <c r="BQ134" s="39">
        <v>8.5464252000000004E-2</v>
      </c>
      <c r="BR134" s="39">
        <v>8.5464252000000004E-2</v>
      </c>
      <c r="BS134" s="39">
        <v>0.102732318</v>
      </c>
      <c r="BT134" s="39">
        <v>0.102732318</v>
      </c>
      <c r="BU134" s="39">
        <v>0.102732318</v>
      </c>
      <c r="BV134" s="39">
        <v>0.102732318</v>
      </c>
      <c r="BW134" s="39">
        <v>0.102999491</v>
      </c>
      <c r="BX134" s="39">
        <v>0.102999491</v>
      </c>
      <c r="BY134" s="39">
        <v>0.102999491</v>
      </c>
      <c r="BZ134" s="39">
        <v>0.102999491</v>
      </c>
      <c r="CA134" s="39">
        <v>0.108521569</v>
      </c>
      <c r="CB134" s="39">
        <v>0.108521569</v>
      </c>
      <c r="CC134" s="39">
        <v>0.108521569</v>
      </c>
      <c r="CD134" s="39">
        <v>0.108521569</v>
      </c>
      <c r="CE134" s="39">
        <v>0.119784611</v>
      </c>
      <c r="CF134" s="39">
        <v>0.119784611</v>
      </c>
      <c r="CG134" s="39">
        <v>0.119784611</v>
      </c>
      <c r="CH134" s="39">
        <v>0.119784611</v>
      </c>
      <c r="CI134" s="39">
        <v>0.10798115799999999</v>
      </c>
      <c r="CJ134" s="39">
        <v>0.10798115799999999</v>
      </c>
      <c r="CK134" s="39">
        <v>0.10798115799999999</v>
      </c>
      <c r="CL134" s="39">
        <v>0.10798115799999999</v>
      </c>
      <c r="CM134" s="39">
        <v>0.106174163</v>
      </c>
      <c r="CN134" s="39">
        <v>0.106174163</v>
      </c>
      <c r="CO134" s="39">
        <v>0.106174163</v>
      </c>
      <c r="CP134" s="39">
        <v>0.106174163</v>
      </c>
      <c r="CQ134" s="39">
        <v>8.6618951999999999E-2</v>
      </c>
      <c r="CR134" s="39">
        <v>8.6618951999999999E-2</v>
      </c>
      <c r="CS134" s="39">
        <v>8.6618951999999999E-2</v>
      </c>
      <c r="CT134" s="39">
        <v>8.6618951999999999E-2</v>
      </c>
      <c r="CU134" s="39">
        <v>8.9028034000000006E-2</v>
      </c>
      <c r="CV134" s="39">
        <v>8.9028034000000006E-2</v>
      </c>
      <c r="CW134" s="39">
        <v>8.9028034000000006E-2</v>
      </c>
      <c r="CX134" s="39">
        <v>8.9028034000000006E-2</v>
      </c>
      <c r="CY134" s="39">
        <v>9.7782013000000001E-2</v>
      </c>
      <c r="CZ134" s="39">
        <v>9.7782013000000001E-2</v>
      </c>
      <c r="DA134" s="39">
        <v>9.7782013000000001E-2</v>
      </c>
      <c r="DB134" s="39">
        <v>9.7782013000000001E-2</v>
      </c>
      <c r="DC134" s="39">
        <v>0.13456992500000001</v>
      </c>
      <c r="DD134" s="39">
        <v>0.13456992500000001</v>
      </c>
      <c r="DE134" s="39">
        <v>0.13456992500000001</v>
      </c>
      <c r="DF134" s="39">
        <v>0.13456992500000001</v>
      </c>
      <c r="DG134" s="39">
        <v>0.19492588799999999</v>
      </c>
      <c r="DH134" s="39">
        <v>0.19492588799999999</v>
      </c>
      <c r="DI134" s="39">
        <v>0.19492588799999999</v>
      </c>
      <c r="DJ134" s="39">
        <v>0.19492588799999999</v>
      </c>
      <c r="DK134" s="39">
        <v>0.22188345100000001</v>
      </c>
      <c r="DL134" s="39">
        <v>0.22188345100000001</v>
      </c>
      <c r="DM134" s="39">
        <v>0.22188345100000001</v>
      </c>
      <c r="DN134" s="39">
        <v>0.22188345100000001</v>
      </c>
      <c r="DO134" s="39">
        <v>0.24437368700000001</v>
      </c>
      <c r="DP134" s="39">
        <v>0.24437368700000001</v>
      </c>
      <c r="DQ134" s="39">
        <v>0.24437368700000001</v>
      </c>
      <c r="DR134" s="39">
        <v>0.24437368700000001</v>
      </c>
      <c r="DS134" s="39">
        <v>0.278021723</v>
      </c>
      <c r="DT134" s="39">
        <v>0.278021723</v>
      </c>
      <c r="DU134" s="39">
        <v>0.278021723</v>
      </c>
      <c r="DV134" s="39">
        <v>0.278021723</v>
      </c>
      <c r="DW134" s="39">
        <v>0.28988241999999997</v>
      </c>
      <c r="DX134" s="39">
        <v>0.28988241999999997</v>
      </c>
      <c r="DY134" s="39">
        <v>0.28988241999999997</v>
      </c>
      <c r="DZ134" s="39">
        <v>0.28988241999999997</v>
      </c>
      <c r="EA134" s="39">
        <v>0.30400074999999999</v>
      </c>
      <c r="EB134" s="39">
        <v>0.30400074999999999</v>
      </c>
      <c r="EC134" s="39">
        <v>0.30400074999999999</v>
      </c>
      <c r="ED134" s="39">
        <v>0.30400074999999999</v>
      </c>
      <c r="EE134" s="39">
        <v>0.33646499600000002</v>
      </c>
      <c r="EF134" s="39">
        <v>0.33646499600000002</v>
      </c>
      <c r="EG134" s="39">
        <v>0.33646499600000002</v>
      </c>
      <c r="EH134" s="39">
        <v>0.33646499600000002</v>
      </c>
      <c r="EI134" s="39">
        <v>0.32217399600000002</v>
      </c>
      <c r="EJ134" s="39">
        <v>0.32217399600000002</v>
      </c>
      <c r="EK134" s="39">
        <v>0.32217399600000002</v>
      </c>
      <c r="EL134" s="39">
        <v>0.32217399600000002</v>
      </c>
      <c r="EM134" s="39">
        <v>0.29115447500000002</v>
      </c>
      <c r="EN134" s="39">
        <v>0.29115447500000002</v>
      </c>
      <c r="EO134" s="39">
        <v>0.29115447500000002</v>
      </c>
      <c r="EP134" s="39">
        <v>0.29115447500000002</v>
      </c>
      <c r="EQ134" s="39">
        <v>0.21822196965309101</v>
      </c>
      <c r="ER134" s="39">
        <v>0.276085813299774</v>
      </c>
      <c r="ES134" s="39">
        <v>0.31157103379547801</v>
      </c>
      <c r="ET134" s="39">
        <v>0.25871510763192701</v>
      </c>
      <c r="EU134" s="39">
        <v>0.221446686812178</v>
      </c>
      <c r="EV134" s="39">
        <v>0.28340761406093901</v>
      </c>
      <c r="EW134" s="39">
        <v>0.321407994357093</v>
      </c>
      <c r="EX134" s="39">
        <v>0.26520471351844599</v>
      </c>
      <c r="EY134" s="39">
        <v>0.24022916500026401</v>
      </c>
      <c r="EZ134" s="39">
        <v>0.309667674291011</v>
      </c>
      <c r="FA134" s="39">
        <v>0.35160254222188803</v>
      </c>
      <c r="FB134" s="39">
        <v>0.28898508852140598</v>
      </c>
      <c r="FC134" s="39">
        <v>0.242687615386317</v>
      </c>
      <c r="FD134" s="39">
        <v>0.32769395808256302</v>
      </c>
      <c r="FE134" s="39">
        <v>0.35106711992524697</v>
      </c>
      <c r="FF134" s="39">
        <v>0.29129678643925599</v>
      </c>
      <c r="FG134" s="39">
        <v>0.24815321772169099</v>
      </c>
      <c r="FH134" s="39">
        <v>0.31608299380448102</v>
      </c>
      <c r="FI134" s="39">
        <v>0.36958245462921302</v>
      </c>
      <c r="FJ134" s="39">
        <v>0.305928903434317</v>
      </c>
      <c r="FK134" s="39">
        <v>0.26690841828876299</v>
      </c>
      <c r="FL134" s="39">
        <v>0.365771971847064</v>
      </c>
      <c r="FM134" s="39">
        <v>0.42538477431917399</v>
      </c>
      <c r="FN134" s="39">
        <v>0.32743171899357598</v>
      </c>
      <c r="FO134" s="39">
        <v>0.29209472197382003</v>
      </c>
      <c r="FP134" s="39">
        <v>0.38318120445113002</v>
      </c>
      <c r="FQ134" s="39">
        <v>0.44945282199362702</v>
      </c>
      <c r="FR134" s="39">
        <v>0.35770484188915402</v>
      </c>
      <c r="FS134" s="39">
        <v>0.32808237618692399</v>
      </c>
      <c r="FT134" s="39">
        <v>0.44751675750185599</v>
      </c>
      <c r="FU134" s="39">
        <v>0.48555861594463501</v>
      </c>
      <c r="FV134" s="39">
        <v>0.39202644000469899</v>
      </c>
      <c r="FW134" s="39">
        <v>0.320889938782079</v>
      </c>
      <c r="FX134" s="39">
        <v>0.45947106852269198</v>
      </c>
      <c r="FY134" s="39">
        <v>0.49322142049356399</v>
      </c>
      <c r="FZ134" s="39">
        <v>0.41741392608849598</v>
      </c>
      <c r="GA134" s="39">
        <v>0.343148465714188</v>
      </c>
      <c r="GB134" s="39">
        <v>0.461068175197408</v>
      </c>
      <c r="GC134" s="39">
        <v>0.52037223396374299</v>
      </c>
      <c r="GD134" s="39">
        <v>0.42392167684926502</v>
      </c>
      <c r="GE134" s="39">
        <v>0.37031763673235102</v>
      </c>
      <c r="GF134" s="39">
        <v>0.40120421121752498</v>
      </c>
      <c r="GG134" s="39">
        <v>0.51393791339491102</v>
      </c>
      <c r="GH134" s="39">
        <v>0.414843869370562</v>
      </c>
      <c r="GI134" s="39">
        <v>0.35621903987968301</v>
      </c>
      <c r="GJ134" s="39">
        <v>0.47105468130138101</v>
      </c>
      <c r="GL134" s="145"/>
      <c r="GN134" s="145"/>
      <c r="GO134" s="145"/>
      <c r="GP134" s="145"/>
    </row>
    <row r="135" spans="1:198" ht="15" x14ac:dyDescent="0.25">
      <c r="A135" s="41"/>
      <c r="B135" s="93"/>
      <c r="C135" s="43"/>
      <c r="D135" s="43"/>
      <c r="E135" s="43"/>
      <c r="F135" s="43"/>
      <c r="G135" s="43"/>
      <c r="H135" s="43"/>
      <c r="I135" s="43"/>
      <c r="J135" s="43"/>
      <c r="K135" s="43"/>
      <c r="L135" s="43"/>
      <c r="M135" s="43"/>
      <c r="N135" s="43"/>
      <c r="O135" s="43"/>
      <c r="P135" s="43"/>
      <c r="Q135" s="43"/>
      <c r="R135" s="43"/>
      <c r="S135" s="43"/>
      <c r="T135" s="43"/>
      <c r="U135" s="43"/>
      <c r="V135" s="43"/>
      <c r="W135" s="43"/>
      <c r="X135" s="43"/>
      <c r="Y135" s="43"/>
      <c r="Z135" s="43"/>
      <c r="AA135" s="43"/>
      <c r="AB135" s="43"/>
      <c r="AC135" s="43"/>
      <c r="AD135" s="43"/>
      <c r="AE135" s="43"/>
      <c r="AF135" s="43"/>
      <c r="AG135" s="43"/>
      <c r="AH135" s="43"/>
      <c r="AI135" s="43"/>
      <c r="AJ135" s="43"/>
      <c r="AK135" s="43"/>
      <c r="AL135" s="43"/>
      <c r="AM135" s="43"/>
      <c r="AN135" s="43"/>
      <c r="AO135" s="43"/>
      <c r="AP135" s="43"/>
      <c r="AQ135" s="43"/>
      <c r="AR135" s="43"/>
      <c r="AS135" s="43"/>
      <c r="AT135" s="43"/>
      <c r="AU135" s="43"/>
      <c r="AV135" s="43"/>
      <c r="AW135" s="43"/>
      <c r="AX135" s="43"/>
      <c r="AY135" s="43"/>
      <c r="AZ135" s="43"/>
      <c r="BA135" s="43"/>
      <c r="BB135" s="43"/>
      <c r="BC135" s="43"/>
      <c r="BD135" s="43"/>
      <c r="BE135" s="43"/>
      <c r="BF135" s="43"/>
      <c r="BG135" s="43"/>
      <c r="BH135" s="43"/>
      <c r="BI135" s="43"/>
      <c r="BJ135" s="43"/>
      <c r="BK135" s="43"/>
      <c r="BL135" s="43"/>
      <c r="BM135" s="43"/>
      <c r="BN135" s="43"/>
      <c r="BO135" s="43"/>
      <c r="BP135" s="43"/>
      <c r="BQ135" s="43"/>
      <c r="BR135" s="43"/>
      <c r="BS135" s="43"/>
      <c r="BT135" s="43"/>
      <c r="BU135" s="43"/>
      <c r="BV135" s="43"/>
      <c r="BW135" s="43"/>
      <c r="BX135" s="43"/>
      <c r="BY135" s="43"/>
      <c r="BZ135" s="43"/>
      <c r="CA135" s="43"/>
      <c r="CB135" s="43"/>
      <c r="CC135" s="43"/>
      <c r="CD135" s="43"/>
      <c r="CE135" s="43"/>
      <c r="CF135" s="43"/>
      <c r="CG135" s="43"/>
      <c r="CH135" s="43"/>
      <c r="CI135" s="43"/>
      <c r="CJ135" s="43"/>
      <c r="CK135" s="43"/>
      <c r="CL135" s="43"/>
      <c r="CM135" s="43"/>
      <c r="CN135" s="43"/>
      <c r="CO135" s="43"/>
      <c r="CP135" s="43"/>
      <c r="CQ135" s="43"/>
      <c r="CR135" s="43"/>
      <c r="CS135" s="43"/>
      <c r="CT135" s="43"/>
      <c r="CU135" s="43"/>
      <c r="CV135" s="43"/>
      <c r="CW135" s="43"/>
      <c r="CX135" s="43"/>
      <c r="CY135" s="43"/>
      <c r="CZ135" s="43"/>
      <c r="DA135" s="43"/>
      <c r="DB135" s="43"/>
      <c r="DC135" s="43"/>
      <c r="DD135" s="43"/>
      <c r="DE135" s="43"/>
      <c r="DF135" s="43"/>
      <c r="DG135" s="43"/>
      <c r="DH135" s="43"/>
      <c r="DI135" s="43"/>
      <c r="DJ135" s="43"/>
      <c r="DK135" s="43"/>
      <c r="DL135" s="43"/>
      <c r="DM135" s="43"/>
      <c r="DN135" s="43"/>
      <c r="DO135" s="43"/>
      <c r="DP135" s="43"/>
      <c r="DQ135" s="43"/>
      <c r="DR135" s="43"/>
      <c r="DS135" s="43"/>
      <c r="DT135" s="43"/>
      <c r="DU135" s="43"/>
      <c r="DV135" s="43"/>
      <c r="DW135" s="43"/>
      <c r="DX135" s="43"/>
      <c r="DY135" s="43"/>
      <c r="DZ135" s="43"/>
      <c r="EA135" s="43"/>
      <c r="EB135" s="43"/>
      <c r="EC135" s="43"/>
      <c r="ED135" s="43"/>
      <c r="EE135" s="43"/>
      <c r="EF135" s="43"/>
      <c r="EG135" s="43"/>
      <c r="EH135" s="43"/>
      <c r="EI135" s="43"/>
      <c r="EJ135" s="43"/>
      <c r="EK135" s="43"/>
      <c r="EL135" s="43"/>
      <c r="EM135" s="43"/>
      <c r="EN135" s="43"/>
      <c r="EO135" s="43"/>
      <c r="EP135" s="43"/>
      <c r="EQ135" s="43"/>
      <c r="ER135" s="43"/>
      <c r="ES135" s="43"/>
      <c r="ET135" s="43"/>
      <c r="EU135" s="43"/>
      <c r="EV135" s="43"/>
      <c r="EW135" s="43"/>
      <c r="EX135" s="43"/>
      <c r="EY135" s="43"/>
      <c r="EZ135" s="43"/>
      <c r="FA135" s="43"/>
      <c r="FB135" s="43"/>
      <c r="FC135" s="43"/>
      <c r="FD135" s="43"/>
      <c r="FE135" s="43"/>
      <c r="FF135" s="43"/>
      <c r="FG135" s="43"/>
      <c r="FH135" s="43"/>
      <c r="FI135" s="43"/>
      <c r="FJ135" s="43"/>
      <c r="FK135" s="43"/>
      <c r="FL135" s="43"/>
      <c r="FM135" s="43"/>
      <c r="FN135" s="43"/>
      <c r="FO135" s="43"/>
      <c r="FP135" s="43"/>
      <c r="FQ135" s="43"/>
      <c r="FR135" s="43"/>
      <c r="FS135" s="43"/>
      <c r="FT135" s="43"/>
      <c r="FU135" s="43"/>
      <c r="FV135" s="43"/>
      <c r="FW135" s="43"/>
      <c r="FX135" s="43"/>
      <c r="FY135" s="43"/>
      <c r="FZ135" s="43"/>
      <c r="GA135" s="43"/>
      <c r="GB135" s="43"/>
      <c r="GC135" s="43"/>
      <c r="GD135" s="43"/>
      <c r="GE135" s="43"/>
      <c r="GF135" s="43"/>
      <c r="GG135" s="43"/>
      <c r="GH135" s="43"/>
      <c r="GI135" s="43"/>
      <c r="GJ135" s="43"/>
      <c r="GL135" s="145"/>
      <c r="GN135" s="145"/>
      <c r="GO135" s="145"/>
      <c r="GP135" s="145"/>
    </row>
    <row r="136" spans="1:198" ht="15" x14ac:dyDescent="0.25">
      <c r="A136" s="40" t="s">
        <v>54</v>
      </c>
      <c r="B136" s="88"/>
      <c r="C136" s="15">
        <f>SUM(C138:C142)</f>
        <v>0.124291581</v>
      </c>
      <c r="D136" s="15">
        <f t="shared" ref="D136:BO136" si="184">SUM(D138:D142)</f>
        <v>0.82711682900000005</v>
      </c>
      <c r="E136" s="15">
        <f t="shared" si="184"/>
        <v>1.1587281819999999</v>
      </c>
      <c r="F136" s="15">
        <f t="shared" si="184"/>
        <v>0.22321034699999998</v>
      </c>
      <c r="G136" s="15">
        <f t="shared" si="184"/>
        <v>7.4981688000000005E-2</v>
      </c>
      <c r="H136" s="15">
        <f t="shared" si="184"/>
        <v>0.59100426399999995</v>
      </c>
      <c r="I136" s="15">
        <f t="shared" si="184"/>
        <v>1.0819383469999999</v>
      </c>
      <c r="J136" s="15">
        <f t="shared" si="184"/>
        <v>0.19794157000000001</v>
      </c>
      <c r="K136" s="15">
        <f t="shared" si="184"/>
        <v>7.4441886999999998E-2</v>
      </c>
      <c r="L136" s="15">
        <f t="shared" si="184"/>
        <v>0.55944284899999996</v>
      </c>
      <c r="M136" s="15">
        <f t="shared" si="184"/>
        <v>0.86247891399999999</v>
      </c>
      <c r="N136" s="15">
        <f t="shared" si="184"/>
        <v>0.16194799000000001</v>
      </c>
      <c r="O136" s="15">
        <f t="shared" si="184"/>
        <v>8.0600146000000011E-2</v>
      </c>
      <c r="P136" s="15">
        <f t="shared" si="184"/>
        <v>0.54496511000000003</v>
      </c>
      <c r="Q136" s="15">
        <f t="shared" si="184"/>
        <v>0.82049256299999995</v>
      </c>
      <c r="R136" s="15">
        <f t="shared" si="184"/>
        <v>0.19445342500000001</v>
      </c>
      <c r="S136" s="15">
        <f t="shared" si="184"/>
        <v>4.5959398999999998E-2</v>
      </c>
      <c r="T136" s="15">
        <f t="shared" si="184"/>
        <v>0.39906342699999997</v>
      </c>
      <c r="U136" s="15">
        <f t="shared" si="184"/>
        <v>0.63029417900000007</v>
      </c>
      <c r="V136" s="15">
        <f t="shared" si="184"/>
        <v>0.13365068600000002</v>
      </c>
      <c r="W136" s="15">
        <f t="shared" si="184"/>
        <v>0.105440279</v>
      </c>
      <c r="X136" s="15">
        <f t="shared" si="184"/>
        <v>0.25860349599999999</v>
      </c>
      <c r="Y136" s="15">
        <f t="shared" si="184"/>
        <v>0.37135971900000003</v>
      </c>
      <c r="Z136" s="15">
        <f t="shared" si="184"/>
        <v>0.122749346</v>
      </c>
      <c r="AA136" s="15">
        <f t="shared" si="184"/>
        <v>4.5961761000000004E-2</v>
      </c>
      <c r="AB136" s="15">
        <f t="shared" si="184"/>
        <v>0.195992895</v>
      </c>
      <c r="AC136" s="15">
        <f t="shared" si="184"/>
        <v>0.28010724399999998</v>
      </c>
      <c r="AD136" s="15">
        <f t="shared" si="184"/>
        <v>7.2202670999999996E-2</v>
      </c>
      <c r="AE136" s="15">
        <f t="shared" si="184"/>
        <v>4.5696466999999998E-2</v>
      </c>
      <c r="AF136" s="15">
        <f t="shared" si="184"/>
        <v>0.13916753400000001</v>
      </c>
      <c r="AG136" s="15">
        <f t="shared" si="184"/>
        <v>0.18601986600000001</v>
      </c>
      <c r="AH136" s="15">
        <f t="shared" si="184"/>
        <v>0.112214807</v>
      </c>
      <c r="AI136" s="15">
        <f t="shared" si="184"/>
        <v>2.6074872999999998E-2</v>
      </c>
      <c r="AJ136" s="15">
        <f t="shared" si="184"/>
        <v>0.13703142099999999</v>
      </c>
      <c r="AK136" s="15">
        <f t="shared" si="184"/>
        <v>0.19734871399999998</v>
      </c>
      <c r="AL136" s="15">
        <f t="shared" si="184"/>
        <v>8.3216494000000002E-2</v>
      </c>
      <c r="AM136" s="15">
        <f t="shared" si="184"/>
        <v>6.2128508999999998E-2</v>
      </c>
      <c r="AN136" s="15">
        <f t="shared" si="184"/>
        <v>0.14915146500000001</v>
      </c>
      <c r="AO136" s="15">
        <f t="shared" si="184"/>
        <v>0.15677681299999999</v>
      </c>
      <c r="AP136" s="15">
        <f t="shared" si="184"/>
        <v>6.4033498999999994E-2</v>
      </c>
      <c r="AQ136" s="15">
        <f t="shared" si="184"/>
        <v>0.38028309999999999</v>
      </c>
      <c r="AR136" s="15">
        <f t="shared" si="184"/>
        <v>0.43837928100000001</v>
      </c>
      <c r="AS136" s="15">
        <f t="shared" si="184"/>
        <v>0.45204785800000002</v>
      </c>
      <c r="AT136" s="15">
        <f t="shared" si="184"/>
        <v>0.38342654900000001</v>
      </c>
      <c r="AU136" s="15">
        <f t="shared" si="184"/>
        <v>0.62478092100000004</v>
      </c>
      <c r="AV136" s="15">
        <f t="shared" si="184"/>
        <v>0.67076879099999998</v>
      </c>
      <c r="AW136" s="15">
        <f t="shared" si="184"/>
        <v>0.65434572000000002</v>
      </c>
      <c r="AX136" s="15">
        <f t="shared" si="184"/>
        <v>0.63890455899999998</v>
      </c>
      <c r="AY136" s="15">
        <f t="shared" si="184"/>
        <v>0.70707642199999998</v>
      </c>
      <c r="AZ136" s="15">
        <f t="shared" si="184"/>
        <v>0.74105208600000005</v>
      </c>
      <c r="BA136" s="15">
        <f t="shared" si="184"/>
        <v>0.76322854100000004</v>
      </c>
      <c r="BB136" s="15">
        <f t="shared" si="184"/>
        <v>0.69612293600000008</v>
      </c>
      <c r="BC136" s="15">
        <f t="shared" si="184"/>
        <v>0.71398307699999997</v>
      </c>
      <c r="BD136" s="15">
        <f t="shared" si="184"/>
        <v>0.70926755899999994</v>
      </c>
      <c r="BE136" s="15">
        <f t="shared" si="184"/>
        <v>0.70936112899999992</v>
      </c>
      <c r="BF136" s="15">
        <f t="shared" si="184"/>
        <v>0.69682405199999997</v>
      </c>
      <c r="BG136" s="15">
        <f t="shared" si="184"/>
        <v>0.70611451800000002</v>
      </c>
      <c r="BH136" s="15">
        <f t="shared" si="184"/>
        <v>0.73004391000000002</v>
      </c>
      <c r="BI136" s="15">
        <f t="shared" si="184"/>
        <v>0.724497061</v>
      </c>
      <c r="BJ136" s="15">
        <f t="shared" si="184"/>
        <v>0.70315866599999999</v>
      </c>
      <c r="BK136" s="15">
        <f t="shared" si="184"/>
        <v>0.67449491900000003</v>
      </c>
      <c r="BL136" s="15">
        <f t="shared" si="184"/>
        <v>0.69199824399999998</v>
      </c>
      <c r="BM136" s="15">
        <f t="shared" si="184"/>
        <v>0.69292086399999997</v>
      </c>
      <c r="BN136" s="15">
        <f t="shared" si="184"/>
        <v>0.67705508800000003</v>
      </c>
      <c r="BO136" s="15">
        <f t="shared" si="184"/>
        <v>0.68184014399999993</v>
      </c>
      <c r="BP136" s="15">
        <f t="shared" ref="BP136:EA136" si="185">SUM(BP138:BP142)</f>
        <v>0.68773863400000002</v>
      </c>
      <c r="BQ136" s="15">
        <f t="shared" si="185"/>
        <v>0.69598539100000001</v>
      </c>
      <c r="BR136" s="15">
        <f t="shared" si="185"/>
        <v>0.68136677299999993</v>
      </c>
      <c r="BS136" s="15">
        <f t="shared" si="185"/>
        <v>0.75898455899999995</v>
      </c>
      <c r="BT136" s="15">
        <f t="shared" si="185"/>
        <v>0.76774900599999996</v>
      </c>
      <c r="BU136" s="15">
        <f t="shared" si="185"/>
        <v>0.76306997399999998</v>
      </c>
      <c r="BV136" s="15">
        <f t="shared" si="185"/>
        <v>0.75625858400000001</v>
      </c>
      <c r="BW136" s="15">
        <f t="shared" si="185"/>
        <v>0.76131411599999999</v>
      </c>
      <c r="BX136" s="15">
        <f t="shared" si="185"/>
        <v>0.71516117099999998</v>
      </c>
      <c r="BY136" s="15">
        <f t="shared" si="185"/>
        <v>0.75030405600000005</v>
      </c>
      <c r="BZ136" s="15">
        <f t="shared" si="185"/>
        <v>0.74935616599999999</v>
      </c>
      <c r="CA136" s="15">
        <f t="shared" si="185"/>
        <v>0.74537128499999994</v>
      </c>
      <c r="CB136" s="15">
        <f t="shared" si="185"/>
        <v>0.73535398799999996</v>
      </c>
      <c r="CC136" s="15">
        <f t="shared" si="185"/>
        <v>0.73192468200000005</v>
      </c>
      <c r="CD136" s="15">
        <f t="shared" si="185"/>
        <v>0.73346986999999997</v>
      </c>
      <c r="CE136" s="15">
        <f t="shared" si="185"/>
        <v>0.75864622800000003</v>
      </c>
      <c r="CF136" s="15">
        <f t="shared" si="185"/>
        <v>0.75534129300000008</v>
      </c>
      <c r="CG136" s="15">
        <f t="shared" si="185"/>
        <v>0.7583394</v>
      </c>
      <c r="CH136" s="15">
        <f t="shared" si="185"/>
        <v>0.75382497300000006</v>
      </c>
      <c r="CI136" s="15">
        <f t="shared" si="185"/>
        <v>0.65141877399999992</v>
      </c>
      <c r="CJ136" s="15">
        <f t="shared" si="185"/>
        <v>0.68773624999999994</v>
      </c>
      <c r="CK136" s="15">
        <f t="shared" si="185"/>
        <v>0.65913060699999992</v>
      </c>
      <c r="CL136" s="15">
        <f t="shared" si="185"/>
        <v>0.64279512499999991</v>
      </c>
      <c r="CM136" s="15">
        <f t="shared" si="185"/>
        <v>0.61446381999999999</v>
      </c>
      <c r="CN136" s="15">
        <f t="shared" si="185"/>
        <v>0.603051051</v>
      </c>
      <c r="CO136" s="15">
        <f t="shared" si="185"/>
        <v>0.59837164499999995</v>
      </c>
      <c r="CP136" s="15">
        <f t="shared" si="185"/>
        <v>0.597864752</v>
      </c>
      <c r="CQ136" s="15">
        <f t="shared" si="185"/>
        <v>0.48707840699999999</v>
      </c>
      <c r="CR136" s="15">
        <f t="shared" si="185"/>
        <v>0.48872617499999998</v>
      </c>
      <c r="CS136" s="15">
        <f t="shared" si="185"/>
        <v>0.48816326300000001</v>
      </c>
      <c r="CT136" s="15">
        <f t="shared" si="185"/>
        <v>0.50639882299999994</v>
      </c>
      <c r="CU136" s="15">
        <f t="shared" si="185"/>
        <v>0.52070106199999999</v>
      </c>
      <c r="CV136" s="15">
        <f t="shared" si="185"/>
        <v>0.49682416300000004</v>
      </c>
      <c r="CW136" s="15">
        <f t="shared" si="185"/>
        <v>0.49507949500000004</v>
      </c>
      <c r="CX136" s="15">
        <f t="shared" si="185"/>
        <v>0.531921953</v>
      </c>
      <c r="CY136" s="15">
        <f t="shared" si="185"/>
        <v>0.601005601</v>
      </c>
      <c r="CZ136" s="15">
        <f t="shared" si="185"/>
        <v>0.58719078800000002</v>
      </c>
      <c r="DA136" s="15">
        <f t="shared" si="185"/>
        <v>0.58062546000000004</v>
      </c>
      <c r="DB136" s="15">
        <f t="shared" si="185"/>
        <v>0.58077340700000002</v>
      </c>
      <c r="DC136" s="15">
        <f t="shared" si="185"/>
        <v>0.66085038899999993</v>
      </c>
      <c r="DD136" s="15">
        <f t="shared" si="185"/>
        <v>0.64773267199999995</v>
      </c>
      <c r="DE136" s="15">
        <f t="shared" si="185"/>
        <v>0.64436729100000001</v>
      </c>
      <c r="DF136" s="15">
        <f t="shared" si="185"/>
        <v>0.64405438299999995</v>
      </c>
      <c r="DG136" s="15">
        <f t="shared" si="185"/>
        <v>0.77814756699999998</v>
      </c>
      <c r="DH136" s="15">
        <f t="shared" si="185"/>
        <v>0.78254379500000004</v>
      </c>
      <c r="DI136" s="15">
        <f t="shared" si="185"/>
        <v>0.77826320999999998</v>
      </c>
      <c r="DJ136" s="15">
        <f t="shared" si="185"/>
        <v>0.77773837099999998</v>
      </c>
      <c r="DK136" s="15">
        <f t="shared" si="185"/>
        <v>0.89562909199999996</v>
      </c>
      <c r="DL136" s="15">
        <f t="shared" si="185"/>
        <v>0.89505538099999993</v>
      </c>
      <c r="DM136" s="15">
        <f t="shared" si="185"/>
        <v>0.89620665799999999</v>
      </c>
      <c r="DN136" s="15">
        <f t="shared" si="185"/>
        <v>0.89621748499999998</v>
      </c>
      <c r="DO136" s="15">
        <f t="shared" si="185"/>
        <v>0.88369965100000003</v>
      </c>
      <c r="DP136" s="15">
        <f t="shared" si="185"/>
        <v>0.88201262199999997</v>
      </c>
      <c r="DQ136" s="15">
        <f t="shared" si="185"/>
        <v>0.88027181200000004</v>
      </c>
      <c r="DR136" s="15">
        <f t="shared" si="185"/>
        <v>0.88168665800000001</v>
      </c>
      <c r="DS136" s="15">
        <f t="shared" si="185"/>
        <v>0.99680506000000002</v>
      </c>
      <c r="DT136" s="15">
        <f t="shared" si="185"/>
        <v>0.99610159700000001</v>
      </c>
      <c r="DU136" s="15">
        <f t="shared" si="185"/>
        <v>0.99590868399999999</v>
      </c>
      <c r="DV136" s="15">
        <f t="shared" si="185"/>
        <v>0.99676097600000002</v>
      </c>
      <c r="DW136" s="15">
        <f t="shared" si="185"/>
        <v>1.005115516</v>
      </c>
      <c r="DX136" s="15">
        <f t="shared" si="185"/>
        <v>1.00459743</v>
      </c>
      <c r="DY136" s="15">
        <f t="shared" si="185"/>
        <v>1.0044103870000001</v>
      </c>
      <c r="DZ136" s="15">
        <f t="shared" si="185"/>
        <v>1.0045032330000001</v>
      </c>
      <c r="EA136" s="15">
        <f t="shared" si="185"/>
        <v>1.089512408</v>
      </c>
      <c r="EB136" s="15">
        <f t="shared" ref="EB136:GE136" si="186">SUM(EB138:EB142)</f>
        <v>1.0880997379999999</v>
      </c>
      <c r="EC136" s="15">
        <f t="shared" si="186"/>
        <v>1.0880539499999999</v>
      </c>
      <c r="ED136" s="15">
        <f t="shared" si="186"/>
        <v>1.088806073</v>
      </c>
      <c r="EE136" s="15">
        <f t="shared" si="186"/>
        <v>1.127767432</v>
      </c>
      <c r="EF136" s="15">
        <f t="shared" si="186"/>
        <v>1.127655965</v>
      </c>
      <c r="EG136" s="15">
        <f t="shared" si="186"/>
        <v>1.128479781</v>
      </c>
      <c r="EH136" s="15">
        <f t="shared" si="186"/>
        <v>1.1297069450000001</v>
      </c>
      <c r="EI136" s="15">
        <f t="shared" si="186"/>
        <v>0.958135238</v>
      </c>
      <c r="EJ136" s="15">
        <f t="shared" si="186"/>
        <v>0.95667100100000002</v>
      </c>
      <c r="EK136" s="15">
        <f t="shared" si="186"/>
        <v>0.95900983200000001</v>
      </c>
      <c r="EL136" s="15">
        <f t="shared" si="186"/>
        <v>0.95827251000000002</v>
      </c>
      <c r="EM136" s="15">
        <f t="shared" si="186"/>
        <v>0.88147032700000005</v>
      </c>
      <c r="EN136" s="15">
        <f t="shared" si="186"/>
        <v>0.88149356100000009</v>
      </c>
      <c r="EO136" s="15">
        <f t="shared" si="186"/>
        <v>0.87991178100000011</v>
      </c>
      <c r="EP136" s="15">
        <f t="shared" si="186"/>
        <v>0.87991178100000011</v>
      </c>
      <c r="EQ136" s="15">
        <f t="shared" si="186"/>
        <v>0.62226151366365789</v>
      </c>
      <c r="ER136" s="15">
        <f t="shared" si="186"/>
        <v>0.77165517083575275</v>
      </c>
      <c r="ES136" s="15">
        <f t="shared" si="186"/>
        <v>0.86203184284992096</v>
      </c>
      <c r="ET136" s="15">
        <f t="shared" si="186"/>
        <v>0.74364075788719974</v>
      </c>
      <c r="EU136" s="15">
        <f t="shared" si="186"/>
        <v>0.60531317902031367</v>
      </c>
      <c r="EV136" s="15">
        <f t="shared" si="186"/>
        <v>0.75671710807292103</v>
      </c>
      <c r="EW136" s="15">
        <f t="shared" si="186"/>
        <v>0.85646471598504503</v>
      </c>
      <c r="EX136" s="15">
        <f t="shared" si="186"/>
        <v>0.72093540785392329</v>
      </c>
      <c r="EY136" s="15">
        <f t="shared" si="186"/>
        <v>0.65268435468739594</v>
      </c>
      <c r="EZ136" s="15">
        <f t="shared" si="186"/>
        <v>0.82021818010243985</v>
      </c>
      <c r="FA136" s="15">
        <f t="shared" si="186"/>
        <v>0.91988987086665552</v>
      </c>
      <c r="FB136" s="15">
        <f t="shared" si="186"/>
        <v>0.77764146933999545</v>
      </c>
      <c r="FC136" s="15">
        <f t="shared" si="186"/>
        <v>0.60525932435738428</v>
      </c>
      <c r="FD136" s="15">
        <f t="shared" si="186"/>
        <v>0.80424044494647495</v>
      </c>
      <c r="FE136" s="15">
        <f t="shared" si="186"/>
        <v>1.2093761380773289</v>
      </c>
      <c r="FF136" s="15">
        <f t="shared" si="186"/>
        <v>0.72492276752861207</v>
      </c>
      <c r="FG136" s="15">
        <f t="shared" si="186"/>
        <v>0.62254108962097177</v>
      </c>
      <c r="FH136" s="15">
        <f t="shared" si="186"/>
        <v>0.78435780113791354</v>
      </c>
      <c r="FI136" s="15">
        <f t="shared" si="186"/>
        <v>0.91118206550094705</v>
      </c>
      <c r="FJ136" s="15">
        <f t="shared" si="186"/>
        <v>0.76367826165423291</v>
      </c>
      <c r="FK136" s="15">
        <f t="shared" si="186"/>
        <v>0.6373776695240605</v>
      </c>
      <c r="FL136" s="15">
        <f t="shared" si="186"/>
        <v>0.86102009152096715</v>
      </c>
      <c r="FM136" s="15">
        <f t="shared" si="186"/>
        <v>0.99851805706337748</v>
      </c>
      <c r="FN136" s="15">
        <f t="shared" si="186"/>
        <v>0.77834720389105361</v>
      </c>
      <c r="FO136" s="15">
        <f t="shared" si="186"/>
        <v>0.68265508317938095</v>
      </c>
      <c r="FP136" s="15">
        <f t="shared" si="186"/>
        <v>0.86922872090870995</v>
      </c>
      <c r="FQ136" s="15">
        <f t="shared" si="186"/>
        <v>1.0132215624701999</v>
      </c>
      <c r="FR136" s="15">
        <f t="shared" si="186"/>
        <v>0.82057811834202565</v>
      </c>
      <c r="FS136" s="15">
        <f t="shared" si="186"/>
        <v>0.73432486988125634</v>
      </c>
      <c r="FT136" s="15">
        <f t="shared" si="186"/>
        <v>0.98824952288526158</v>
      </c>
      <c r="FU136" s="15">
        <f t="shared" si="186"/>
        <v>1.0689615600460156</v>
      </c>
      <c r="FV136" s="15">
        <f t="shared" si="186"/>
        <v>0.87896888945299823</v>
      </c>
      <c r="FW136" s="15">
        <f t="shared" si="186"/>
        <v>0.71491936179932802</v>
      </c>
      <c r="FX136" s="15">
        <f t="shared" si="186"/>
        <v>1.0094195110724551</v>
      </c>
      <c r="FY136" s="15">
        <f t="shared" si="186"/>
        <v>1.081348984102108</v>
      </c>
      <c r="FZ136" s="15">
        <f t="shared" si="186"/>
        <v>0.91586717497736003</v>
      </c>
      <c r="GA136" s="15">
        <f t="shared" si="186"/>
        <v>0.76166013042156755</v>
      </c>
      <c r="GB136" s="15">
        <f t="shared" si="186"/>
        <v>1.0100526157387533</v>
      </c>
      <c r="GC136" s="15">
        <f t="shared" si="186"/>
        <v>1.1381129118375453</v>
      </c>
      <c r="GD136" s="15">
        <f t="shared" si="186"/>
        <v>0.93616085645784541</v>
      </c>
      <c r="GE136" s="15">
        <f t="shared" si="186"/>
        <v>0.81770217135768508</v>
      </c>
      <c r="GF136" s="15">
        <f t="shared" ref="GF136:GG136" si="187">SUM(GF138:GF142)</f>
        <v>0.87760041698492253</v>
      </c>
      <c r="GG136" s="15">
        <f t="shared" si="187"/>
        <v>1.123143218987932</v>
      </c>
      <c r="GH136" s="15">
        <f t="shared" ref="GH136:GI136" si="188">SUM(GH138:GH142)</f>
        <v>0.91293411746003339</v>
      </c>
      <c r="GI136" s="15">
        <f t="shared" si="188"/>
        <v>0.78705896443115198</v>
      </c>
      <c r="GJ136" s="15">
        <f t="shared" ref="GJ136" si="189">SUM(GJ138:GJ142)</f>
        <v>1.0307997035767489</v>
      </c>
      <c r="GK136" s="145"/>
      <c r="GL136" s="145"/>
      <c r="GM136" s="145"/>
      <c r="GN136" s="145"/>
      <c r="GO136" s="145"/>
      <c r="GP136" s="145"/>
    </row>
    <row r="137" spans="1:198" ht="15" x14ac:dyDescent="0.25">
      <c r="A137" s="35" t="s">
        <v>24</v>
      </c>
      <c r="B137" s="88"/>
      <c r="C137" s="13">
        <f>SUM(C138:C139)</f>
        <v>7.8207970000000009E-3</v>
      </c>
      <c r="D137" s="13">
        <f t="shared" ref="D137:BO137" si="190">SUM(D138:D139)</f>
        <v>7.4010270000000001E-3</v>
      </c>
      <c r="E137" s="13">
        <f t="shared" si="190"/>
        <v>6.9765780000000006E-3</v>
      </c>
      <c r="F137" s="13">
        <f t="shared" si="190"/>
        <v>9.8966360000000003E-3</v>
      </c>
      <c r="G137" s="13">
        <f t="shared" si="190"/>
        <v>0</v>
      </c>
      <c r="H137" s="13">
        <f t="shared" si="190"/>
        <v>0</v>
      </c>
      <c r="I137" s="13">
        <f t="shared" si="190"/>
        <v>0</v>
      </c>
      <c r="J137" s="13">
        <f t="shared" si="190"/>
        <v>0</v>
      </c>
      <c r="K137" s="13">
        <f t="shared" si="190"/>
        <v>0</v>
      </c>
      <c r="L137" s="13">
        <f t="shared" si="190"/>
        <v>0</v>
      </c>
      <c r="M137" s="13">
        <f t="shared" si="190"/>
        <v>0</v>
      </c>
      <c r="N137" s="13">
        <f t="shared" si="190"/>
        <v>2.920059E-3</v>
      </c>
      <c r="O137" s="13">
        <f t="shared" si="190"/>
        <v>4.0526190000000004E-3</v>
      </c>
      <c r="P137" s="13">
        <f t="shared" si="190"/>
        <v>2.1678790000000002E-3</v>
      </c>
      <c r="Q137" s="13">
        <f t="shared" si="190"/>
        <v>2.2142889999999999E-3</v>
      </c>
      <c r="R137" s="13">
        <f t="shared" si="190"/>
        <v>3.9587590000000001E-3</v>
      </c>
      <c r="S137" s="13">
        <f t="shared" si="190"/>
        <v>3.8169290000000002E-3</v>
      </c>
      <c r="T137" s="13">
        <f t="shared" si="190"/>
        <v>4.0546990000000002E-3</v>
      </c>
      <c r="U137" s="13">
        <f t="shared" si="190"/>
        <v>3.2999190000000001E-3</v>
      </c>
      <c r="V137" s="13">
        <f t="shared" si="190"/>
        <v>5.9853279999999998E-3</v>
      </c>
      <c r="W137" s="13">
        <f t="shared" si="190"/>
        <v>9.9002760000000013E-3</v>
      </c>
      <c r="X137" s="13">
        <f t="shared" si="190"/>
        <v>2.1982211000000001E-2</v>
      </c>
      <c r="Y137" s="13">
        <f t="shared" si="190"/>
        <v>2.4342229999999999E-2</v>
      </c>
      <c r="Z137" s="13">
        <f t="shared" si="190"/>
        <v>1.3256485E-2</v>
      </c>
      <c r="AA137" s="13">
        <f t="shared" si="190"/>
        <v>4.8577080000000005E-3</v>
      </c>
      <c r="AB137" s="13">
        <f t="shared" si="190"/>
        <v>5.8958880000000002E-3</v>
      </c>
      <c r="AC137" s="13">
        <f t="shared" si="190"/>
        <v>5.8022880000000001E-3</v>
      </c>
      <c r="AD137" s="13">
        <f t="shared" si="190"/>
        <v>1.6557183E-2</v>
      </c>
      <c r="AE137" s="13">
        <f t="shared" si="190"/>
        <v>5.7532779999999997E-3</v>
      </c>
      <c r="AF137" s="13">
        <f t="shared" si="190"/>
        <v>6.5098769999999999E-3</v>
      </c>
      <c r="AG137" s="13">
        <f t="shared" si="190"/>
        <v>4.5276379999999996E-3</v>
      </c>
      <c r="AH137" s="13">
        <f t="shared" si="190"/>
        <v>9.9036560000000003E-3</v>
      </c>
      <c r="AI137" s="13">
        <f t="shared" si="190"/>
        <v>4.054439E-3</v>
      </c>
      <c r="AJ137" s="13">
        <f t="shared" si="190"/>
        <v>1.3446544000000001E-2</v>
      </c>
      <c r="AK137" s="13">
        <f t="shared" si="190"/>
        <v>3.0574946999999998E-2</v>
      </c>
      <c r="AL137" s="13">
        <f t="shared" si="190"/>
        <v>3.1608446999999998E-2</v>
      </c>
      <c r="AM137" s="13">
        <f t="shared" si="190"/>
        <v>2.7505779000000001E-2</v>
      </c>
      <c r="AN137" s="13">
        <f t="shared" si="190"/>
        <v>2.6424048999999998E-2</v>
      </c>
      <c r="AO137" s="13">
        <f t="shared" si="190"/>
        <v>2.4861319999999999E-2</v>
      </c>
      <c r="AP137" s="13">
        <f t="shared" si="190"/>
        <v>2.4523449999999999E-2</v>
      </c>
      <c r="AQ137" s="13">
        <f t="shared" si="190"/>
        <v>2.20255E-2</v>
      </c>
      <c r="AR137" s="13">
        <f t="shared" si="190"/>
        <v>2.462251E-2</v>
      </c>
      <c r="AS137" s="13">
        <f t="shared" si="190"/>
        <v>2.2267171000000002E-2</v>
      </c>
      <c r="AT137" s="13">
        <f t="shared" si="190"/>
        <v>2.2355050000000001E-2</v>
      </c>
      <c r="AU137" s="13">
        <f t="shared" si="190"/>
        <v>2.1743920999999999E-2</v>
      </c>
      <c r="AV137" s="13">
        <f t="shared" si="190"/>
        <v>1.9296281999999998E-2</v>
      </c>
      <c r="AW137" s="13">
        <f t="shared" si="190"/>
        <v>1.0990586E-2</v>
      </c>
      <c r="AX137" s="13">
        <f t="shared" si="190"/>
        <v>2.1649801E-2</v>
      </c>
      <c r="AY137" s="13">
        <f t="shared" si="190"/>
        <v>8.2022169999999995E-3</v>
      </c>
      <c r="AZ137" s="13">
        <f t="shared" si="190"/>
        <v>6.2713279999999996E-3</v>
      </c>
      <c r="BA137" s="13">
        <f t="shared" si="190"/>
        <v>7.0263669999999995E-3</v>
      </c>
      <c r="BB137" s="13">
        <f t="shared" si="190"/>
        <v>5.9840280000000006E-3</v>
      </c>
      <c r="BC137" s="13">
        <f t="shared" si="190"/>
        <v>6.4108180000000004E-3</v>
      </c>
      <c r="BD137" s="13">
        <f t="shared" si="190"/>
        <v>5.5647780000000003E-3</v>
      </c>
      <c r="BE137" s="13">
        <f t="shared" si="190"/>
        <v>6.744267E-3</v>
      </c>
      <c r="BF137" s="13">
        <f t="shared" si="190"/>
        <v>9.2873269999999997E-3</v>
      </c>
      <c r="BG137" s="13">
        <f t="shared" si="190"/>
        <v>7.1648179999999999E-3</v>
      </c>
      <c r="BH137" s="13">
        <f t="shared" si="190"/>
        <v>6.3198180000000005E-3</v>
      </c>
      <c r="BI137" s="13">
        <f t="shared" si="190"/>
        <v>7.0268870000000008E-3</v>
      </c>
      <c r="BJ137" s="13">
        <f t="shared" si="190"/>
        <v>4.1986080000000004E-3</v>
      </c>
      <c r="BK137" s="13">
        <f t="shared" si="190"/>
        <v>4.622798E-3</v>
      </c>
      <c r="BL137" s="13">
        <f t="shared" si="190"/>
        <v>3.5384689999999998E-3</v>
      </c>
      <c r="BM137" s="13">
        <f t="shared" si="190"/>
        <v>2.9721890000000001E-3</v>
      </c>
      <c r="BN137" s="13">
        <f t="shared" si="190"/>
        <v>3.0660489999999999E-3</v>
      </c>
      <c r="BO137" s="13">
        <f t="shared" si="190"/>
        <v>3.2593759999999996E-3</v>
      </c>
      <c r="BP137" s="13">
        <f t="shared" ref="BP137:EA137" si="191">SUM(BP138:BP139)</f>
        <v>2.8815209999999997E-3</v>
      </c>
      <c r="BQ137" s="13">
        <f t="shared" si="191"/>
        <v>3.0704169999999998E-3</v>
      </c>
      <c r="BR137" s="13">
        <f t="shared" si="191"/>
        <v>2.6925619999999999E-3</v>
      </c>
      <c r="BS137" s="13">
        <f t="shared" si="191"/>
        <v>3.30211E-3</v>
      </c>
      <c r="BT137" s="13">
        <f t="shared" si="191"/>
        <v>3.6794929999999998E-3</v>
      </c>
      <c r="BU137" s="13">
        <f t="shared" si="191"/>
        <v>2.169954E-3</v>
      </c>
      <c r="BV137" s="13">
        <f t="shared" si="191"/>
        <v>2.1227889999999999E-3</v>
      </c>
      <c r="BW137" s="13">
        <f t="shared" si="191"/>
        <v>1.9386586000000001E-2</v>
      </c>
      <c r="BX137" s="13">
        <f t="shared" si="191"/>
        <v>5.1858550000000005E-3</v>
      </c>
      <c r="BY137" s="13">
        <f t="shared" si="191"/>
        <v>1.4434137999999999E-2</v>
      </c>
      <c r="BZ137" s="13">
        <f t="shared" si="191"/>
        <v>1.5754442E-2</v>
      </c>
      <c r="CA137" s="13">
        <f t="shared" si="191"/>
        <v>1.3234290999999999E-2</v>
      </c>
      <c r="CB137" s="13">
        <f t="shared" si="191"/>
        <v>1.2952199000000001E-2</v>
      </c>
      <c r="CC137" s="13">
        <f t="shared" si="191"/>
        <v>1.1397325E-2</v>
      </c>
      <c r="CD137" s="13">
        <f t="shared" si="191"/>
        <v>1.2717401999999999E-2</v>
      </c>
      <c r="CE137" s="13">
        <f t="shared" si="191"/>
        <v>1.0504731E-2</v>
      </c>
      <c r="CF137" s="13">
        <f t="shared" si="191"/>
        <v>7.6311790000000001E-3</v>
      </c>
      <c r="CG137" s="13">
        <f t="shared" si="191"/>
        <v>7.4899379999999998E-3</v>
      </c>
      <c r="CH137" s="13">
        <f t="shared" si="191"/>
        <v>9.0445249999999994E-3</v>
      </c>
      <c r="CI137" s="13">
        <f t="shared" si="191"/>
        <v>6.7808959999999998E-3</v>
      </c>
      <c r="CJ137" s="13">
        <f t="shared" si="191"/>
        <v>5.0388399999999993E-3</v>
      </c>
      <c r="CK137" s="13">
        <f t="shared" si="191"/>
        <v>6.7812339999999997E-3</v>
      </c>
      <c r="CL137" s="13">
        <f t="shared" si="191"/>
        <v>4.7565000000000003E-3</v>
      </c>
      <c r="CM137" s="13">
        <f t="shared" si="191"/>
        <v>3.5248279999999998E-3</v>
      </c>
      <c r="CN137" s="13">
        <f t="shared" si="191"/>
        <v>2.5400659999999997E-3</v>
      </c>
      <c r="CO137" s="13">
        <f t="shared" si="191"/>
        <v>1.412557E-3</v>
      </c>
      <c r="CP137" s="13">
        <f t="shared" si="191"/>
        <v>2.5905389999999998E-3</v>
      </c>
      <c r="CQ137" s="13">
        <f t="shared" si="191"/>
        <v>1.413676E-3</v>
      </c>
      <c r="CR137" s="13">
        <f t="shared" si="191"/>
        <v>1.131382E-3</v>
      </c>
      <c r="CS137" s="13">
        <f t="shared" si="191"/>
        <v>5.65787E-4</v>
      </c>
      <c r="CT137" s="13">
        <f t="shared" si="191"/>
        <v>2.0269060000000002E-3</v>
      </c>
      <c r="CU137" s="13">
        <f t="shared" si="191"/>
        <v>1.2248580000000001E-3</v>
      </c>
      <c r="CV137" s="13">
        <f t="shared" si="191"/>
        <v>9.8948500000000002E-4</v>
      </c>
      <c r="CW137" s="13">
        <f t="shared" si="191"/>
        <v>6.5965700000000002E-4</v>
      </c>
      <c r="CX137" s="13">
        <f t="shared" si="191"/>
        <v>8.8401879999999988E-3</v>
      </c>
      <c r="CY137" s="13">
        <f t="shared" si="191"/>
        <v>1.128562E-2</v>
      </c>
      <c r="CZ137" s="13">
        <f t="shared" si="191"/>
        <v>4.5145009999999998E-3</v>
      </c>
      <c r="DA137" s="13">
        <f t="shared" si="191"/>
        <v>4.281824E-3</v>
      </c>
      <c r="DB137" s="13">
        <f t="shared" si="191"/>
        <v>6.1609990000000003E-3</v>
      </c>
      <c r="DC137" s="13">
        <f t="shared" si="191"/>
        <v>9.5398449999999999E-3</v>
      </c>
      <c r="DD137" s="13">
        <f t="shared" si="191"/>
        <v>7.0686800000000004E-4</v>
      </c>
      <c r="DE137" s="13">
        <f t="shared" si="191"/>
        <v>9.4249100000000005E-4</v>
      </c>
      <c r="DF137" s="13">
        <f t="shared" si="191"/>
        <v>1.130989E-3</v>
      </c>
      <c r="DG137" s="13">
        <f t="shared" si="191"/>
        <v>1.3674609999999999E-3</v>
      </c>
      <c r="DH137" s="13">
        <f t="shared" si="191"/>
        <v>4.2438399999999998E-4</v>
      </c>
      <c r="DI137" s="13">
        <f t="shared" si="191"/>
        <v>7.0730700000000001E-4</v>
      </c>
      <c r="DJ137" s="13">
        <f t="shared" si="191"/>
        <v>1.4146149999999999E-3</v>
      </c>
      <c r="DK137" s="13">
        <f t="shared" si="191"/>
        <v>1.320613E-3</v>
      </c>
      <c r="DL137" s="13">
        <f t="shared" si="191"/>
        <v>5.1881200000000001E-4</v>
      </c>
      <c r="DM137" s="13">
        <f t="shared" si="191"/>
        <v>8.4896600000000004E-4</v>
      </c>
      <c r="DN137" s="13">
        <f t="shared" si="191"/>
        <v>1.179119E-3</v>
      </c>
      <c r="DO137" s="13">
        <f t="shared" si="191"/>
        <v>1.648905E-3</v>
      </c>
      <c r="DP137" s="13">
        <f t="shared" si="191"/>
        <v>2.35558E-4</v>
      </c>
      <c r="DQ137" s="13">
        <f t="shared" si="191"/>
        <v>0</v>
      </c>
      <c r="DR137" s="13">
        <f t="shared" si="191"/>
        <v>1.4604590000000001E-3</v>
      </c>
      <c r="DS137" s="13">
        <f t="shared" si="191"/>
        <v>9.8906800000000007E-4</v>
      </c>
      <c r="DT137" s="13">
        <f t="shared" si="191"/>
        <v>3.7678800000000003E-4</v>
      </c>
      <c r="DU137" s="13">
        <f t="shared" si="191"/>
        <v>4.71E-5</v>
      </c>
      <c r="DV137" s="13">
        <f t="shared" si="191"/>
        <v>1.0361669999999999E-3</v>
      </c>
      <c r="DW137" s="13">
        <f t="shared" si="191"/>
        <v>1.0361719999999999E-3</v>
      </c>
      <c r="DX137" s="13">
        <f t="shared" si="191"/>
        <v>5.1808599999999996E-4</v>
      </c>
      <c r="DY137" s="13">
        <f t="shared" si="191"/>
        <v>3.7679E-4</v>
      </c>
      <c r="DZ137" s="13">
        <f t="shared" si="191"/>
        <v>4.2388899999999999E-4</v>
      </c>
      <c r="EA137" s="13">
        <f t="shared" si="191"/>
        <v>1.41267E-3</v>
      </c>
      <c r="EB137" s="13">
        <f t="shared" ref="EB137:GE137" si="192">SUM(EB138:EB139)</f>
        <v>0</v>
      </c>
      <c r="EC137" s="13">
        <f t="shared" si="192"/>
        <v>0</v>
      </c>
      <c r="ED137" s="13">
        <f t="shared" si="192"/>
        <v>7.0633499999999999E-4</v>
      </c>
      <c r="EE137" s="13">
        <f t="shared" si="192"/>
        <v>7.0644600000000001E-4</v>
      </c>
      <c r="EF137" s="13">
        <f t="shared" si="192"/>
        <v>0</v>
      </c>
      <c r="EG137" s="13">
        <f t="shared" si="192"/>
        <v>0</v>
      </c>
      <c r="EH137" s="13">
        <f t="shared" si="192"/>
        <v>1.318699E-3</v>
      </c>
      <c r="EI137" s="13">
        <f t="shared" si="192"/>
        <v>3.7646700000000001E-4</v>
      </c>
      <c r="EJ137" s="13">
        <f t="shared" si="192"/>
        <v>3.7646700000000001E-4</v>
      </c>
      <c r="EK137" s="13">
        <f t="shared" si="192"/>
        <v>5.6470000000000001E-4</v>
      </c>
      <c r="EL137" s="13">
        <f t="shared" si="192"/>
        <v>3.7646700000000001E-4</v>
      </c>
      <c r="EM137" s="13">
        <f t="shared" si="192"/>
        <v>0</v>
      </c>
      <c r="EN137" s="13">
        <f t="shared" si="192"/>
        <v>0</v>
      </c>
      <c r="EO137" s="13">
        <f t="shared" si="192"/>
        <v>0</v>
      </c>
      <c r="EP137" s="13">
        <f t="shared" si="192"/>
        <v>0</v>
      </c>
      <c r="EQ137" s="13">
        <f t="shared" si="192"/>
        <v>6.9682478158956899E-3</v>
      </c>
      <c r="ER137" s="13">
        <f t="shared" si="192"/>
        <v>8.6042082918181897E-3</v>
      </c>
      <c r="ES137" s="13">
        <f t="shared" si="192"/>
        <v>9.604988777199331E-3</v>
      </c>
      <c r="ET137" s="13">
        <f t="shared" si="192"/>
        <v>1.1492182082693441E-2</v>
      </c>
      <c r="EU137" s="13">
        <f t="shared" si="192"/>
        <v>6.4153774334973398E-6</v>
      </c>
      <c r="EV137" s="13">
        <f t="shared" si="192"/>
        <v>5.76109811457602E-6</v>
      </c>
      <c r="EW137" s="13">
        <f t="shared" si="192"/>
        <v>9.5152658751302002E-6</v>
      </c>
      <c r="EX137" s="13">
        <f t="shared" si="192"/>
        <v>7.3813169640984804E-6</v>
      </c>
      <c r="EY137" s="13">
        <f t="shared" si="192"/>
        <v>0</v>
      </c>
      <c r="EZ137" s="13">
        <f t="shared" si="192"/>
        <v>0</v>
      </c>
      <c r="FA137" s="13">
        <f t="shared" si="192"/>
        <v>0</v>
      </c>
      <c r="FB137" s="13">
        <f t="shared" si="192"/>
        <v>0</v>
      </c>
      <c r="FC137" s="13">
        <f t="shared" si="192"/>
        <v>0</v>
      </c>
      <c r="FD137" s="13">
        <f t="shared" si="192"/>
        <v>0</v>
      </c>
      <c r="FE137" s="13">
        <f t="shared" si="192"/>
        <v>0</v>
      </c>
      <c r="FF137" s="13">
        <f t="shared" si="192"/>
        <v>0</v>
      </c>
      <c r="FG137" s="13">
        <f t="shared" si="192"/>
        <v>0</v>
      </c>
      <c r="FH137" s="13">
        <f t="shared" si="192"/>
        <v>0</v>
      </c>
      <c r="FI137" s="13">
        <f t="shared" si="192"/>
        <v>0</v>
      </c>
      <c r="FJ137" s="13">
        <f t="shared" si="192"/>
        <v>0</v>
      </c>
      <c r="FK137" s="13">
        <f t="shared" si="192"/>
        <v>0</v>
      </c>
      <c r="FL137" s="13">
        <f t="shared" si="192"/>
        <v>0</v>
      </c>
      <c r="FM137" s="13">
        <f t="shared" si="192"/>
        <v>0</v>
      </c>
      <c r="FN137" s="13">
        <f t="shared" si="192"/>
        <v>0</v>
      </c>
      <c r="FO137" s="13">
        <f t="shared" si="192"/>
        <v>1.8769633993322519E-2</v>
      </c>
      <c r="FP137" s="13">
        <f t="shared" si="192"/>
        <v>9.3175176570004601E-3</v>
      </c>
      <c r="FQ137" s="13">
        <f t="shared" si="192"/>
        <v>9.7846402052674409E-3</v>
      </c>
      <c r="FR137" s="13">
        <f t="shared" si="192"/>
        <v>1.178605855412195E-2</v>
      </c>
      <c r="FS137" s="13">
        <f t="shared" si="192"/>
        <v>7.3956236793982603E-3</v>
      </c>
      <c r="FT137" s="13">
        <f t="shared" si="192"/>
        <v>6.9341894608455999E-3</v>
      </c>
      <c r="FU137" s="13">
        <f t="shared" si="192"/>
        <v>6.9040888179074996E-3</v>
      </c>
      <c r="FV137" s="13">
        <f t="shared" si="192"/>
        <v>8.9728203595131305E-3</v>
      </c>
      <c r="FW137" s="13">
        <f t="shared" si="192"/>
        <v>6.0801671755944201E-5</v>
      </c>
      <c r="FX137" s="13">
        <f t="shared" si="192"/>
        <v>5.40663968429215E-5</v>
      </c>
      <c r="FY137" s="13">
        <f t="shared" si="192"/>
        <v>5.5407842007722301E-5</v>
      </c>
      <c r="FZ137" s="13">
        <f t="shared" si="192"/>
        <v>7.0198922184884101E-5</v>
      </c>
      <c r="GA137" s="13">
        <f t="shared" si="192"/>
        <v>4.0449371309902299E-4</v>
      </c>
      <c r="GB137" s="13">
        <f t="shared" si="192"/>
        <v>3.61573660657933E-4</v>
      </c>
      <c r="GC137" s="13">
        <f t="shared" si="192"/>
        <v>4.0573585566395202E-4</v>
      </c>
      <c r="GD137" s="13">
        <f t="shared" si="192"/>
        <v>4.7436413440004899E-4</v>
      </c>
      <c r="GE137" s="13">
        <f t="shared" si="192"/>
        <v>6.4506166183897105E-4</v>
      </c>
      <c r="GF137" s="13">
        <f t="shared" ref="GF137:GG137" si="193">SUM(GF138:GF139)</f>
        <v>4.05625348232004E-4</v>
      </c>
      <c r="GG137" s="13">
        <f t="shared" si="193"/>
        <v>5.7765421897334904E-4</v>
      </c>
      <c r="GH137" s="13">
        <f t="shared" ref="GH137:GI137" si="194">SUM(GH138:GH139)</f>
        <v>5.7523243404105696E-4</v>
      </c>
      <c r="GI137" s="13">
        <f t="shared" si="194"/>
        <v>5.6552286541402695E-4</v>
      </c>
      <c r="GJ137" s="13">
        <f t="shared" ref="GJ137" si="195">SUM(GJ138:GJ139)</f>
        <v>5.3802143955067002E-4</v>
      </c>
      <c r="GL137" s="145"/>
      <c r="GN137" s="145"/>
      <c r="GO137" s="145"/>
      <c r="GP137" s="145"/>
    </row>
    <row r="138" spans="1:198" ht="15" x14ac:dyDescent="0.25">
      <c r="A138" s="36" t="s">
        <v>38</v>
      </c>
      <c r="B138" s="88">
        <v>8</v>
      </c>
      <c r="C138" s="39">
        <v>2.299569E-3</v>
      </c>
      <c r="D138" s="39">
        <v>1.4078999999999999E-3</v>
      </c>
      <c r="E138" s="39">
        <v>1.36097E-3</v>
      </c>
      <c r="F138" s="39">
        <v>2.3934289999999999E-3</v>
      </c>
      <c r="G138" s="39">
        <v>0</v>
      </c>
      <c r="H138" s="39">
        <v>0</v>
      </c>
      <c r="I138" s="39">
        <v>0</v>
      </c>
      <c r="J138" s="39">
        <v>0</v>
      </c>
      <c r="K138" s="39">
        <v>0</v>
      </c>
      <c r="L138" s="39">
        <v>0</v>
      </c>
      <c r="M138" s="39">
        <v>0</v>
      </c>
      <c r="N138" s="39">
        <v>1.03246E-3</v>
      </c>
      <c r="O138" s="39">
        <v>1.03246E-3</v>
      </c>
      <c r="P138" s="39">
        <v>5.1623000000000001E-4</v>
      </c>
      <c r="Q138" s="39">
        <v>6.5702000000000002E-4</v>
      </c>
      <c r="R138" s="39">
        <v>9.3860000000000005E-4</v>
      </c>
      <c r="S138" s="39">
        <v>9.8553000000000009E-4</v>
      </c>
      <c r="T138" s="39">
        <v>6.5702000000000002E-4</v>
      </c>
      <c r="U138" s="39">
        <v>6.1008999999999998E-4</v>
      </c>
      <c r="V138" s="39">
        <v>1.4078999999999999E-3</v>
      </c>
      <c r="W138" s="39">
        <v>1.7364100000000001E-3</v>
      </c>
      <c r="X138" s="39">
        <v>1.50176E-3</v>
      </c>
      <c r="Y138" s="39">
        <v>1.4078999999999999E-3</v>
      </c>
      <c r="Z138" s="39">
        <v>7.0394999999999995E-4</v>
      </c>
      <c r="AA138" s="39">
        <v>5.1623000000000001E-4</v>
      </c>
      <c r="AB138" s="39">
        <v>5.1623000000000001E-4</v>
      </c>
      <c r="AC138" s="39">
        <v>3.7544E-4</v>
      </c>
      <c r="AD138" s="39">
        <v>1.17325E-3</v>
      </c>
      <c r="AE138" s="39">
        <v>7.0394999999999995E-4</v>
      </c>
      <c r="AF138" s="39">
        <v>4.2236999999999998E-4</v>
      </c>
      <c r="AG138" s="39">
        <v>4.6930000000000002E-4</v>
      </c>
      <c r="AH138" s="39">
        <v>1.1263200000000001E-3</v>
      </c>
      <c r="AI138" s="39">
        <v>7.0394999999999995E-4</v>
      </c>
      <c r="AJ138" s="39">
        <v>4.6930000000000002E-4</v>
      </c>
      <c r="AK138" s="39">
        <v>7.5087999999999999E-4</v>
      </c>
      <c r="AL138" s="39">
        <v>1.5956200000000001E-3</v>
      </c>
      <c r="AM138" s="39">
        <v>1.07939E-3</v>
      </c>
      <c r="AN138" s="39">
        <v>4.2236999999999998E-4</v>
      </c>
      <c r="AO138" s="39">
        <v>1.4078999999999999E-3</v>
      </c>
      <c r="AP138" s="39">
        <v>2.7688690000000002E-3</v>
      </c>
      <c r="AQ138" s="39">
        <v>2.2057090000000001E-3</v>
      </c>
      <c r="AR138" s="39">
        <v>1.92413E-3</v>
      </c>
      <c r="AS138" s="39">
        <v>1.17325E-3</v>
      </c>
      <c r="AT138" s="39">
        <v>2.3464990000000002E-3</v>
      </c>
      <c r="AU138" s="39">
        <v>1.92413E-3</v>
      </c>
      <c r="AV138" s="39">
        <v>7.9781000000000003E-4</v>
      </c>
      <c r="AW138" s="39">
        <v>8.4473999999999997E-4</v>
      </c>
      <c r="AX138" s="39">
        <v>1.8772000000000001E-3</v>
      </c>
      <c r="AY138" s="39">
        <v>1.5956200000000001E-3</v>
      </c>
      <c r="AZ138" s="39">
        <v>8.9167000000000001E-4</v>
      </c>
      <c r="BA138" s="39">
        <v>8.9167000000000001E-4</v>
      </c>
      <c r="BB138" s="39">
        <v>1.64255E-3</v>
      </c>
      <c r="BC138" s="39">
        <v>1.2671099999999999E-3</v>
      </c>
      <c r="BD138" s="39">
        <v>6.5702000000000002E-4</v>
      </c>
      <c r="BE138" s="39">
        <v>7.0394999999999995E-4</v>
      </c>
      <c r="BF138" s="39">
        <v>1.64255E-3</v>
      </c>
      <c r="BG138" s="39">
        <v>1.4548300000000001E-3</v>
      </c>
      <c r="BH138" s="39">
        <v>6.5702000000000002E-4</v>
      </c>
      <c r="BI138" s="39">
        <v>7.9781000000000003E-4</v>
      </c>
      <c r="BJ138" s="39">
        <v>2.3465000000000001E-4</v>
      </c>
      <c r="BK138" s="39">
        <v>3.2851000000000001E-4</v>
      </c>
      <c r="BL138" s="39">
        <v>1.4079000000000001E-4</v>
      </c>
      <c r="BM138" s="39">
        <v>1.4079000000000001E-4</v>
      </c>
      <c r="BN138" s="39">
        <v>2.3465000000000001E-4</v>
      </c>
      <c r="BO138" s="39">
        <v>3.7775299999999999E-4</v>
      </c>
      <c r="BP138" s="39">
        <v>2.3609600000000001E-4</v>
      </c>
      <c r="BQ138" s="39">
        <v>3.7775299999999999E-4</v>
      </c>
      <c r="BR138" s="39">
        <v>2.3609600000000001E-4</v>
      </c>
      <c r="BS138" s="39">
        <v>5.18915E-4</v>
      </c>
      <c r="BT138" s="39">
        <v>5.18915E-4</v>
      </c>
      <c r="BU138" s="39">
        <v>1.88696E-4</v>
      </c>
      <c r="BV138" s="39">
        <v>4.7174100000000002E-4</v>
      </c>
      <c r="BW138" s="39">
        <v>3.9122640000000004E-3</v>
      </c>
      <c r="BX138" s="39">
        <v>4.1479430000000003E-3</v>
      </c>
      <c r="BY138" s="39">
        <v>2.5453289999999998E-3</v>
      </c>
      <c r="BZ138" s="39">
        <v>3.2994999999999999E-3</v>
      </c>
      <c r="CA138" s="39">
        <v>2.9225599999999998E-3</v>
      </c>
      <c r="CB138" s="39">
        <v>3.2996649999999998E-3</v>
      </c>
      <c r="CC138" s="39">
        <v>2.356903E-3</v>
      </c>
      <c r="CD138" s="39">
        <v>3.865322E-3</v>
      </c>
      <c r="CE138" s="39">
        <v>3.5805749999999999E-3</v>
      </c>
      <c r="CF138" s="39">
        <v>2.3085279999999998E-3</v>
      </c>
      <c r="CG138" s="39">
        <v>2.6383180000000002E-3</v>
      </c>
      <c r="CH138" s="39">
        <v>3.5334619999999998E-3</v>
      </c>
      <c r="CI138" s="39">
        <v>2.168236E-3</v>
      </c>
      <c r="CJ138" s="39">
        <v>1.7911509999999999E-3</v>
      </c>
      <c r="CK138" s="39">
        <v>2.4039140000000001E-3</v>
      </c>
      <c r="CL138" s="39">
        <v>1.8382870000000001E-3</v>
      </c>
      <c r="CM138" s="39">
        <v>1.319839E-3</v>
      </c>
      <c r="CN138" s="39">
        <v>1.414114E-3</v>
      </c>
      <c r="CO138" s="39">
        <v>1.0841539999999999E-3</v>
      </c>
      <c r="CP138" s="39">
        <v>2.168307E-3</v>
      </c>
      <c r="CQ138" s="39">
        <v>1.1321160000000001E-3</v>
      </c>
      <c r="CR138" s="39">
        <v>9.9060199999999993E-4</v>
      </c>
      <c r="CS138" s="39">
        <v>5.1888699999999999E-4</v>
      </c>
      <c r="CT138" s="39">
        <v>1.7453460000000001E-3</v>
      </c>
      <c r="CU138" s="39">
        <v>1.177958E-3</v>
      </c>
      <c r="CV138" s="39">
        <v>9.8948500000000002E-4</v>
      </c>
      <c r="CW138" s="39">
        <v>6.5965700000000002E-4</v>
      </c>
      <c r="CX138" s="39">
        <v>5.1830169999999998E-3</v>
      </c>
      <c r="CY138" s="39">
        <v>5.7495330000000002E-3</v>
      </c>
      <c r="CZ138" s="39">
        <v>2.3563659999999999E-3</v>
      </c>
      <c r="DA138" s="39">
        <v>2.7805120000000002E-3</v>
      </c>
      <c r="DB138" s="39">
        <v>3.3460400000000002E-3</v>
      </c>
      <c r="DC138" s="39">
        <v>3.769962E-3</v>
      </c>
      <c r="DD138" s="39">
        <v>7.0686800000000004E-4</v>
      </c>
      <c r="DE138" s="39">
        <v>9.4249100000000005E-4</v>
      </c>
      <c r="DF138" s="39">
        <v>1.130989E-3</v>
      </c>
      <c r="DG138" s="39">
        <v>1.3674609999999999E-3</v>
      </c>
      <c r="DH138" s="39">
        <v>4.2438399999999998E-4</v>
      </c>
      <c r="DI138" s="39">
        <v>7.0730700000000001E-4</v>
      </c>
      <c r="DJ138" s="39">
        <v>1.4146149999999999E-3</v>
      </c>
      <c r="DK138" s="39">
        <v>1.320613E-3</v>
      </c>
      <c r="DL138" s="39">
        <v>5.1881200000000001E-4</v>
      </c>
      <c r="DM138" s="39">
        <v>8.4896600000000004E-4</v>
      </c>
      <c r="DN138" s="39">
        <v>1.179119E-3</v>
      </c>
      <c r="DO138" s="39">
        <v>1.648905E-3</v>
      </c>
      <c r="DP138" s="39">
        <v>2.35558E-4</v>
      </c>
      <c r="DQ138" s="39">
        <v>0</v>
      </c>
      <c r="DR138" s="39">
        <v>1.4604590000000001E-3</v>
      </c>
      <c r="DS138" s="39">
        <v>9.8906800000000007E-4</v>
      </c>
      <c r="DT138" s="39">
        <v>3.7678800000000003E-4</v>
      </c>
      <c r="DU138" s="39">
        <v>4.71E-5</v>
      </c>
      <c r="DV138" s="39">
        <v>1.0361669999999999E-3</v>
      </c>
      <c r="DW138" s="39">
        <v>1.0361719999999999E-3</v>
      </c>
      <c r="DX138" s="39">
        <v>5.1808599999999996E-4</v>
      </c>
      <c r="DY138" s="39">
        <v>3.7679E-4</v>
      </c>
      <c r="DZ138" s="39">
        <v>4.2388899999999999E-4</v>
      </c>
      <c r="EA138" s="39">
        <v>1.41267E-3</v>
      </c>
      <c r="EB138" s="39">
        <v>0</v>
      </c>
      <c r="EC138" s="39">
        <v>0</v>
      </c>
      <c r="ED138" s="39">
        <v>7.0633499999999999E-4</v>
      </c>
      <c r="EE138" s="39">
        <v>7.0644600000000001E-4</v>
      </c>
      <c r="EF138" s="39">
        <v>0</v>
      </c>
      <c r="EG138" s="39">
        <v>0</v>
      </c>
      <c r="EH138" s="39">
        <v>1.318699E-3</v>
      </c>
      <c r="EI138" s="39">
        <v>3.7646700000000001E-4</v>
      </c>
      <c r="EJ138" s="39">
        <v>3.7646700000000001E-4</v>
      </c>
      <c r="EK138" s="39">
        <v>5.6470000000000001E-4</v>
      </c>
      <c r="EL138" s="39">
        <v>3.7646700000000001E-4</v>
      </c>
      <c r="EM138" s="39">
        <v>0</v>
      </c>
      <c r="EN138" s="39">
        <v>0</v>
      </c>
      <c r="EO138" s="39">
        <v>0</v>
      </c>
      <c r="EP138" s="39">
        <v>0</v>
      </c>
      <c r="EQ138" s="39">
        <v>5.2465222575621296E-3</v>
      </c>
      <c r="ER138" s="39">
        <v>6.4721721595264702E-3</v>
      </c>
      <c r="ES138" s="39">
        <v>7.2410870073081604E-3</v>
      </c>
      <c r="ET138" s="39">
        <v>8.5682159912979401E-3</v>
      </c>
      <c r="EU138" s="39">
        <v>6.4153774334973398E-6</v>
      </c>
      <c r="EV138" s="39">
        <v>5.76109811457602E-6</v>
      </c>
      <c r="EW138" s="39">
        <v>9.5152658751302002E-6</v>
      </c>
      <c r="EX138" s="39">
        <v>7.3813169640984804E-6</v>
      </c>
      <c r="EY138" s="39">
        <v>0</v>
      </c>
      <c r="EZ138" s="39">
        <v>0</v>
      </c>
      <c r="FA138" s="39">
        <v>0</v>
      </c>
      <c r="FB138" s="39">
        <v>0</v>
      </c>
      <c r="FC138" s="39">
        <v>0</v>
      </c>
      <c r="FD138" s="39">
        <v>0</v>
      </c>
      <c r="FE138" s="39">
        <v>0</v>
      </c>
      <c r="FF138" s="39">
        <v>0</v>
      </c>
      <c r="FG138" s="39">
        <v>0</v>
      </c>
      <c r="FH138" s="39">
        <v>0</v>
      </c>
      <c r="FI138" s="39">
        <v>0</v>
      </c>
      <c r="FJ138" s="39">
        <v>0</v>
      </c>
      <c r="FK138" s="39">
        <v>0</v>
      </c>
      <c r="FL138" s="39">
        <v>0</v>
      </c>
      <c r="FM138" s="39">
        <v>0</v>
      </c>
      <c r="FN138" s="39">
        <v>0</v>
      </c>
      <c r="FO138" s="39">
        <v>9.0041814359705496E-3</v>
      </c>
      <c r="FP138" s="39">
        <v>7.6726347747498799E-3</v>
      </c>
      <c r="FQ138" s="39">
        <v>8.0551941101268208E-3</v>
      </c>
      <c r="FR138" s="39">
        <v>9.6060366808416505E-3</v>
      </c>
      <c r="FS138" s="39">
        <v>5.87596926161964E-3</v>
      </c>
      <c r="FT138" s="39">
        <v>5.54819758076048E-3</v>
      </c>
      <c r="FU138" s="39">
        <v>5.39065497907392E-3</v>
      </c>
      <c r="FV138" s="39">
        <v>7.0950820901888104E-3</v>
      </c>
      <c r="FW138" s="39">
        <v>6.0801671755944201E-5</v>
      </c>
      <c r="FX138" s="39">
        <v>5.40663968429215E-5</v>
      </c>
      <c r="FY138" s="39">
        <v>5.5407842007722301E-5</v>
      </c>
      <c r="FZ138" s="39">
        <v>7.0198922184884101E-5</v>
      </c>
      <c r="GA138" s="39">
        <v>4.0449371309902299E-4</v>
      </c>
      <c r="GB138" s="39">
        <v>3.61573660657933E-4</v>
      </c>
      <c r="GC138" s="39">
        <v>4.0573585566395202E-4</v>
      </c>
      <c r="GD138" s="39">
        <v>4.7436413440004899E-4</v>
      </c>
      <c r="GE138" s="39">
        <v>6.4506166183897105E-4</v>
      </c>
      <c r="GF138" s="39">
        <v>4.05625348232004E-4</v>
      </c>
      <c r="GG138" s="39">
        <v>5.7765421897334904E-4</v>
      </c>
      <c r="GH138" s="39">
        <v>5.7523243404105696E-4</v>
      </c>
      <c r="GI138" s="39">
        <v>5.6552286541402695E-4</v>
      </c>
      <c r="GJ138" s="39">
        <v>5.3802143955067002E-4</v>
      </c>
      <c r="GL138" s="145"/>
      <c r="GN138" s="145"/>
      <c r="GO138" s="145"/>
      <c r="GP138" s="145"/>
    </row>
    <row r="139" spans="1:198" ht="15" x14ac:dyDescent="0.25">
      <c r="A139" s="36" t="s">
        <v>39</v>
      </c>
      <c r="B139" s="88">
        <v>9</v>
      </c>
      <c r="C139" s="39">
        <v>5.5212280000000004E-3</v>
      </c>
      <c r="D139" s="39">
        <v>5.993127E-3</v>
      </c>
      <c r="E139" s="39">
        <v>5.6156080000000002E-3</v>
      </c>
      <c r="F139" s="39">
        <v>7.5032069999999996E-3</v>
      </c>
      <c r="G139" s="39">
        <v>0</v>
      </c>
      <c r="H139" s="39">
        <v>0</v>
      </c>
      <c r="I139" s="39">
        <v>0</v>
      </c>
      <c r="J139" s="39">
        <v>0</v>
      </c>
      <c r="K139" s="39">
        <v>0</v>
      </c>
      <c r="L139" s="39">
        <v>0</v>
      </c>
      <c r="M139" s="39">
        <v>0</v>
      </c>
      <c r="N139" s="39">
        <v>1.887599E-3</v>
      </c>
      <c r="O139" s="39">
        <v>3.0201590000000001E-3</v>
      </c>
      <c r="P139" s="39">
        <v>1.651649E-3</v>
      </c>
      <c r="Q139" s="39">
        <v>1.557269E-3</v>
      </c>
      <c r="R139" s="39">
        <v>3.0201590000000001E-3</v>
      </c>
      <c r="S139" s="39">
        <v>2.8313990000000001E-3</v>
      </c>
      <c r="T139" s="39">
        <v>3.3976789999999998E-3</v>
      </c>
      <c r="U139" s="39">
        <v>2.6898289999999999E-3</v>
      </c>
      <c r="V139" s="39">
        <v>4.5774279999999997E-3</v>
      </c>
      <c r="W139" s="39">
        <v>8.1638660000000005E-3</v>
      </c>
      <c r="X139" s="39">
        <v>2.0480451E-2</v>
      </c>
      <c r="Y139" s="39">
        <v>2.2934329999999999E-2</v>
      </c>
      <c r="Z139" s="39">
        <v>1.2552535E-2</v>
      </c>
      <c r="AA139" s="39">
        <v>4.3414780000000002E-3</v>
      </c>
      <c r="AB139" s="39">
        <v>5.3796579999999998E-3</v>
      </c>
      <c r="AC139" s="39">
        <v>5.4268479999999997E-3</v>
      </c>
      <c r="AD139" s="39">
        <v>1.5383933000000001E-2</v>
      </c>
      <c r="AE139" s="39">
        <v>5.0493279999999996E-3</v>
      </c>
      <c r="AF139" s="39">
        <v>6.0875069999999998E-3</v>
      </c>
      <c r="AG139" s="39">
        <v>4.0583379999999999E-3</v>
      </c>
      <c r="AH139" s="39">
        <v>8.7773360000000002E-3</v>
      </c>
      <c r="AI139" s="39">
        <v>3.3504889999999999E-3</v>
      </c>
      <c r="AJ139" s="39">
        <v>1.2977244000000001E-2</v>
      </c>
      <c r="AK139" s="39">
        <v>2.9824066999999999E-2</v>
      </c>
      <c r="AL139" s="39">
        <v>3.0012826999999999E-2</v>
      </c>
      <c r="AM139" s="39">
        <v>2.6426389000000002E-2</v>
      </c>
      <c r="AN139" s="39">
        <v>2.6001679E-2</v>
      </c>
      <c r="AO139" s="39">
        <v>2.3453419999999999E-2</v>
      </c>
      <c r="AP139" s="39">
        <v>2.1754580999999999E-2</v>
      </c>
      <c r="AQ139" s="39">
        <v>1.9819791E-2</v>
      </c>
      <c r="AR139" s="39">
        <v>2.2698380000000001E-2</v>
      </c>
      <c r="AS139" s="39">
        <v>2.1093921000000002E-2</v>
      </c>
      <c r="AT139" s="39">
        <v>2.0008550999999999E-2</v>
      </c>
      <c r="AU139" s="39">
        <v>1.9819791E-2</v>
      </c>
      <c r="AV139" s="39">
        <v>1.8498471999999998E-2</v>
      </c>
      <c r="AW139" s="39">
        <v>1.0145846E-2</v>
      </c>
      <c r="AX139" s="39">
        <v>1.9772601000000001E-2</v>
      </c>
      <c r="AY139" s="39">
        <v>6.6065969999999996E-3</v>
      </c>
      <c r="AZ139" s="39">
        <v>5.3796579999999998E-3</v>
      </c>
      <c r="BA139" s="39">
        <v>6.1346969999999997E-3</v>
      </c>
      <c r="BB139" s="39">
        <v>4.3414780000000002E-3</v>
      </c>
      <c r="BC139" s="39">
        <v>5.1437080000000003E-3</v>
      </c>
      <c r="BD139" s="39">
        <v>4.9077579999999999E-3</v>
      </c>
      <c r="BE139" s="39">
        <v>6.0403169999999999E-3</v>
      </c>
      <c r="BF139" s="39">
        <v>7.6447770000000002E-3</v>
      </c>
      <c r="BG139" s="39">
        <v>5.709988E-3</v>
      </c>
      <c r="BH139" s="39">
        <v>5.6627980000000001E-3</v>
      </c>
      <c r="BI139" s="39">
        <v>6.2290770000000004E-3</v>
      </c>
      <c r="BJ139" s="39">
        <v>3.9639580000000001E-3</v>
      </c>
      <c r="BK139" s="39">
        <v>4.2942880000000003E-3</v>
      </c>
      <c r="BL139" s="39">
        <v>3.3976789999999998E-3</v>
      </c>
      <c r="BM139" s="39">
        <v>2.8313990000000001E-3</v>
      </c>
      <c r="BN139" s="39">
        <v>2.8313990000000001E-3</v>
      </c>
      <c r="BO139" s="39">
        <v>2.8816229999999998E-3</v>
      </c>
      <c r="BP139" s="39">
        <v>2.6454249999999999E-3</v>
      </c>
      <c r="BQ139" s="39">
        <v>2.692664E-3</v>
      </c>
      <c r="BR139" s="39">
        <v>2.456466E-3</v>
      </c>
      <c r="BS139" s="39">
        <v>2.783195E-3</v>
      </c>
      <c r="BT139" s="39">
        <v>3.1605779999999998E-3</v>
      </c>
      <c r="BU139" s="39">
        <v>1.9812580000000001E-3</v>
      </c>
      <c r="BV139" s="39">
        <v>1.651048E-3</v>
      </c>
      <c r="BW139" s="39">
        <v>1.5474322E-2</v>
      </c>
      <c r="BX139" s="39">
        <v>1.037912E-3</v>
      </c>
      <c r="BY139" s="39">
        <v>1.1888809E-2</v>
      </c>
      <c r="BZ139" s="39">
        <v>1.2454942E-2</v>
      </c>
      <c r="CA139" s="39">
        <v>1.0311730999999999E-2</v>
      </c>
      <c r="CB139" s="39">
        <v>9.6525340000000008E-3</v>
      </c>
      <c r="CC139" s="39">
        <v>9.0404219999999993E-3</v>
      </c>
      <c r="CD139" s="39">
        <v>8.85208E-3</v>
      </c>
      <c r="CE139" s="39">
        <v>6.9241559999999999E-3</v>
      </c>
      <c r="CF139" s="39">
        <v>5.3226510000000003E-3</v>
      </c>
      <c r="CG139" s="39">
        <v>4.8516200000000001E-3</v>
      </c>
      <c r="CH139" s="39">
        <v>5.5110630000000001E-3</v>
      </c>
      <c r="CI139" s="39">
        <v>4.6126600000000002E-3</v>
      </c>
      <c r="CJ139" s="39">
        <v>3.2476889999999998E-3</v>
      </c>
      <c r="CK139" s="39">
        <v>4.3773199999999996E-3</v>
      </c>
      <c r="CL139" s="39">
        <v>2.9182129999999998E-3</v>
      </c>
      <c r="CM139" s="39">
        <v>2.2049890000000001E-3</v>
      </c>
      <c r="CN139" s="39">
        <v>1.1259519999999999E-3</v>
      </c>
      <c r="CO139" s="39">
        <v>3.2840300000000001E-4</v>
      </c>
      <c r="CP139" s="39">
        <v>4.2223199999999998E-4</v>
      </c>
      <c r="CQ139" s="39">
        <v>2.8155999999999998E-4</v>
      </c>
      <c r="CR139" s="39">
        <v>1.4077999999999999E-4</v>
      </c>
      <c r="CS139" s="39">
        <v>4.6900000000000002E-5</v>
      </c>
      <c r="CT139" s="39">
        <v>2.8155999999999998E-4</v>
      </c>
      <c r="CU139" s="39">
        <v>4.6900000000000002E-5</v>
      </c>
      <c r="CV139" s="39">
        <v>0</v>
      </c>
      <c r="CW139" s="39">
        <v>0</v>
      </c>
      <c r="CX139" s="39">
        <v>3.6571709999999999E-3</v>
      </c>
      <c r="CY139" s="39">
        <v>5.5360870000000003E-3</v>
      </c>
      <c r="CZ139" s="39">
        <v>2.1581349999999998E-3</v>
      </c>
      <c r="DA139" s="39">
        <v>1.5013120000000001E-3</v>
      </c>
      <c r="DB139" s="39">
        <v>2.8149590000000001E-3</v>
      </c>
      <c r="DC139" s="39">
        <v>5.769883E-3</v>
      </c>
      <c r="DD139" s="39">
        <v>0</v>
      </c>
      <c r="DE139" s="39">
        <v>0</v>
      </c>
      <c r="DF139" s="39">
        <v>0</v>
      </c>
      <c r="DG139" s="39">
        <v>0</v>
      </c>
      <c r="DH139" s="39">
        <v>0</v>
      </c>
      <c r="DI139" s="39">
        <v>0</v>
      </c>
      <c r="DJ139" s="39">
        <v>0</v>
      </c>
      <c r="DK139" s="39">
        <v>0</v>
      </c>
      <c r="DL139" s="39">
        <v>0</v>
      </c>
      <c r="DM139" s="39">
        <v>0</v>
      </c>
      <c r="DN139" s="39">
        <v>0</v>
      </c>
      <c r="DO139" s="39">
        <v>0</v>
      </c>
      <c r="DP139" s="39">
        <v>0</v>
      </c>
      <c r="DQ139" s="39">
        <v>0</v>
      </c>
      <c r="DR139" s="39">
        <v>0</v>
      </c>
      <c r="DS139" s="39">
        <v>0</v>
      </c>
      <c r="DT139" s="39">
        <v>0</v>
      </c>
      <c r="DU139" s="39">
        <v>0</v>
      </c>
      <c r="DV139" s="39">
        <v>0</v>
      </c>
      <c r="DW139" s="39">
        <v>0</v>
      </c>
      <c r="DX139" s="39">
        <v>0</v>
      </c>
      <c r="DY139" s="39">
        <v>0</v>
      </c>
      <c r="DZ139" s="39">
        <v>0</v>
      </c>
      <c r="EA139" s="39">
        <v>0</v>
      </c>
      <c r="EB139" s="39">
        <v>0</v>
      </c>
      <c r="EC139" s="39">
        <v>0</v>
      </c>
      <c r="ED139" s="39">
        <v>0</v>
      </c>
      <c r="EE139" s="39">
        <v>0</v>
      </c>
      <c r="EF139" s="39">
        <v>0</v>
      </c>
      <c r="EG139" s="39">
        <v>0</v>
      </c>
      <c r="EH139" s="39">
        <v>0</v>
      </c>
      <c r="EI139" s="39">
        <v>0</v>
      </c>
      <c r="EJ139" s="39">
        <v>0</v>
      </c>
      <c r="EK139" s="39">
        <v>0</v>
      </c>
      <c r="EL139" s="39">
        <v>0</v>
      </c>
      <c r="EM139" s="39">
        <v>0</v>
      </c>
      <c r="EN139" s="39">
        <v>0</v>
      </c>
      <c r="EO139" s="39">
        <v>0</v>
      </c>
      <c r="EP139" s="39">
        <v>0</v>
      </c>
      <c r="EQ139" s="39">
        <v>1.7217255583335601E-3</v>
      </c>
      <c r="ER139" s="39">
        <v>2.13203613229172E-3</v>
      </c>
      <c r="ES139" s="39">
        <v>2.3639017698911702E-3</v>
      </c>
      <c r="ET139" s="39">
        <v>2.9239660913955002E-3</v>
      </c>
      <c r="EU139" s="39">
        <v>0</v>
      </c>
      <c r="EV139" s="39">
        <v>0</v>
      </c>
      <c r="EW139" s="39">
        <v>0</v>
      </c>
      <c r="EX139" s="39">
        <v>0</v>
      </c>
      <c r="EY139" s="39">
        <v>0</v>
      </c>
      <c r="EZ139" s="39">
        <v>0</v>
      </c>
      <c r="FA139" s="39">
        <v>0</v>
      </c>
      <c r="FB139" s="39">
        <v>0</v>
      </c>
      <c r="FC139" s="39">
        <v>0</v>
      </c>
      <c r="FD139" s="39">
        <v>0</v>
      </c>
      <c r="FE139" s="39">
        <v>0</v>
      </c>
      <c r="FF139" s="39">
        <v>0</v>
      </c>
      <c r="FG139" s="39">
        <v>0</v>
      </c>
      <c r="FH139" s="39">
        <v>0</v>
      </c>
      <c r="FI139" s="39">
        <v>0</v>
      </c>
      <c r="FJ139" s="39">
        <v>0</v>
      </c>
      <c r="FK139" s="39">
        <v>0</v>
      </c>
      <c r="FL139" s="39">
        <v>0</v>
      </c>
      <c r="FM139" s="39">
        <v>0</v>
      </c>
      <c r="FN139" s="39">
        <v>0</v>
      </c>
      <c r="FO139" s="39">
        <v>9.7654525573519693E-3</v>
      </c>
      <c r="FP139" s="39">
        <v>1.64488288225058E-3</v>
      </c>
      <c r="FQ139" s="39">
        <v>1.7294460951406199E-3</v>
      </c>
      <c r="FR139" s="39">
        <v>2.1800218732802999E-3</v>
      </c>
      <c r="FS139" s="39">
        <v>1.5196544177786199E-3</v>
      </c>
      <c r="FT139" s="39">
        <v>1.3859918800851201E-3</v>
      </c>
      <c r="FU139" s="39">
        <v>1.5134338388335801E-3</v>
      </c>
      <c r="FV139" s="39">
        <v>1.8777382693243199E-3</v>
      </c>
      <c r="FW139" s="39">
        <v>0</v>
      </c>
      <c r="FX139" s="39">
        <v>0</v>
      </c>
      <c r="FY139" s="39">
        <v>0</v>
      </c>
      <c r="FZ139" s="39">
        <v>0</v>
      </c>
      <c r="GA139" s="39">
        <v>0</v>
      </c>
      <c r="GB139" s="39">
        <v>0</v>
      </c>
      <c r="GC139" s="39">
        <v>0</v>
      </c>
      <c r="GD139" s="39">
        <v>0</v>
      </c>
      <c r="GE139" s="39">
        <v>0</v>
      </c>
      <c r="GF139" s="39">
        <v>0</v>
      </c>
      <c r="GG139" s="39">
        <v>0</v>
      </c>
      <c r="GH139" s="39">
        <v>0</v>
      </c>
      <c r="GI139" s="39">
        <v>0</v>
      </c>
      <c r="GJ139" s="39">
        <v>0</v>
      </c>
      <c r="GL139" s="145"/>
      <c r="GN139" s="145"/>
      <c r="GO139" s="145"/>
      <c r="GP139" s="145"/>
    </row>
    <row r="140" spans="1:198" ht="15" x14ac:dyDescent="0.25">
      <c r="A140" s="35" t="s">
        <v>25</v>
      </c>
      <c r="B140" s="88"/>
      <c r="C140" s="39">
        <v>0.116070644</v>
      </c>
      <c r="D140" s="39">
        <v>0.81971580200000005</v>
      </c>
      <c r="E140" s="39">
        <v>1.151351464</v>
      </c>
      <c r="F140" s="39">
        <v>0.21322481099999999</v>
      </c>
      <c r="G140" s="39">
        <v>7.4981688000000005E-2</v>
      </c>
      <c r="H140" s="39">
        <v>0.59100426399999995</v>
      </c>
      <c r="I140" s="39">
        <v>1.0819383469999999</v>
      </c>
      <c r="J140" s="39">
        <v>0.19794157000000001</v>
      </c>
      <c r="K140" s="39">
        <v>7.4441886999999998E-2</v>
      </c>
      <c r="L140" s="39">
        <v>0.55944284899999996</v>
      </c>
      <c r="M140" s="39">
        <v>0.86247891399999999</v>
      </c>
      <c r="N140" s="39">
        <v>0.15902793100000001</v>
      </c>
      <c r="O140" s="39">
        <v>7.6547527000000004E-2</v>
      </c>
      <c r="P140" s="39">
        <v>0.54279723099999999</v>
      </c>
      <c r="Q140" s="39">
        <v>0.779259645</v>
      </c>
      <c r="R140" s="39">
        <v>0.179913193</v>
      </c>
      <c r="S140" s="39">
        <v>4.2142470000000001E-2</v>
      </c>
      <c r="T140" s="39">
        <v>0.39500872799999998</v>
      </c>
      <c r="U140" s="39">
        <v>0.62699426000000003</v>
      </c>
      <c r="V140" s="39">
        <v>0.12766535800000001</v>
      </c>
      <c r="W140" s="39">
        <v>9.5540002999999998E-2</v>
      </c>
      <c r="X140" s="39">
        <v>0.23662128499999999</v>
      </c>
      <c r="Y140" s="39">
        <v>0.34701748900000001</v>
      </c>
      <c r="Z140" s="39">
        <v>0.109492861</v>
      </c>
      <c r="AA140" s="39">
        <v>4.1104053000000002E-2</v>
      </c>
      <c r="AB140" s="39">
        <v>0.19009700700000001</v>
      </c>
      <c r="AC140" s="39">
        <v>0.27430495599999999</v>
      </c>
      <c r="AD140" s="39">
        <v>5.5645488E-2</v>
      </c>
      <c r="AE140" s="39">
        <v>3.9943188999999997E-2</v>
      </c>
      <c r="AF140" s="39">
        <v>0.13265765700000001</v>
      </c>
      <c r="AG140" s="39">
        <v>0.181183808</v>
      </c>
      <c r="AH140" s="39">
        <v>0.102002331</v>
      </c>
      <c r="AI140" s="39">
        <v>2.2020433999999998E-2</v>
      </c>
      <c r="AJ140" s="39">
        <v>0.123584877</v>
      </c>
      <c r="AK140" s="39">
        <v>0.16677376699999999</v>
      </c>
      <c r="AL140" s="39">
        <v>5.1608046999999997E-2</v>
      </c>
      <c r="AM140" s="39">
        <v>3.4622729999999997E-2</v>
      </c>
      <c r="AN140" s="39">
        <v>0.12272741600000001</v>
      </c>
      <c r="AO140" s="39">
        <v>0.13191549299999999</v>
      </c>
      <c r="AP140" s="39">
        <v>3.9510048999999998E-2</v>
      </c>
      <c r="AQ140" s="39">
        <v>3.4384430000000001E-2</v>
      </c>
      <c r="AR140" s="39">
        <v>8.9883600999999994E-2</v>
      </c>
      <c r="AS140" s="39">
        <v>0.105863017</v>
      </c>
      <c r="AT140" s="39">
        <v>3.7109428999999999E-2</v>
      </c>
      <c r="AU140" s="39">
        <v>2.5215932E-2</v>
      </c>
      <c r="AV140" s="39">
        <v>6.6864603999999994E-2</v>
      </c>
      <c r="AW140" s="39">
        <v>6.7209144999999998E-2</v>
      </c>
      <c r="AX140" s="39">
        <v>3.9300309999999998E-2</v>
      </c>
      <c r="AY140" s="39">
        <v>3.1463329999999998E-2</v>
      </c>
      <c r="AZ140" s="39">
        <v>6.6747444000000003E-2</v>
      </c>
      <c r="BA140" s="39">
        <v>8.7768719999999995E-2</v>
      </c>
      <c r="BB140" s="39">
        <v>2.2594652999999999E-2</v>
      </c>
      <c r="BC140" s="39">
        <v>5.0500303000000003E-2</v>
      </c>
      <c r="BD140" s="39">
        <v>4.1962527999999999E-2</v>
      </c>
      <c r="BE140" s="39">
        <v>4.4744627000000002E-2</v>
      </c>
      <c r="BF140" s="39">
        <v>2.9708950000000001E-2</v>
      </c>
      <c r="BG140" s="39">
        <v>1.7340754E-2</v>
      </c>
      <c r="BH140" s="39">
        <v>4.1181487000000003E-2</v>
      </c>
      <c r="BI140" s="39">
        <v>3.5105408999999997E-2</v>
      </c>
      <c r="BJ140" s="39">
        <v>1.3705395E-2</v>
      </c>
      <c r="BK140" s="39">
        <v>2.7301597E-2</v>
      </c>
      <c r="BL140" s="39">
        <v>4.5667351000000002E-2</v>
      </c>
      <c r="BM140" s="39">
        <v>4.7644910999999998E-2</v>
      </c>
      <c r="BN140" s="39">
        <v>3.0796075999999999E-2</v>
      </c>
      <c r="BO140" s="39">
        <v>3.2397242999999999E-2</v>
      </c>
      <c r="BP140" s="39">
        <v>3.8585387999999998E-2</v>
      </c>
      <c r="BQ140" s="39">
        <v>4.6731449000000001E-2</v>
      </c>
      <c r="BR140" s="39">
        <v>3.2490685999999998E-2</v>
      </c>
      <c r="BS140" s="39">
        <v>3.8718570000000001E-2</v>
      </c>
      <c r="BT140" s="39">
        <v>4.6312379000000001E-2</v>
      </c>
      <c r="BU140" s="39">
        <v>4.3936140999999998E-2</v>
      </c>
      <c r="BV140" s="39">
        <v>3.7392264000000001E-2</v>
      </c>
      <c r="BW140" s="39">
        <v>7.5083386000000002E-2</v>
      </c>
      <c r="BX140" s="39">
        <v>4.3793209E-2</v>
      </c>
      <c r="BY140" s="39">
        <v>6.9687811000000002E-2</v>
      </c>
      <c r="BZ140" s="39">
        <v>6.6757579999999997E-2</v>
      </c>
      <c r="CA140" s="39">
        <v>7.8804348999999996E-2</v>
      </c>
      <c r="CB140" s="39">
        <v>6.9069143999999999E-2</v>
      </c>
      <c r="CC140" s="39">
        <v>6.7194712000000004E-2</v>
      </c>
      <c r="CD140" s="39">
        <v>6.6414993000000005E-2</v>
      </c>
      <c r="CE140" s="39">
        <v>7.4115058999999997E-2</v>
      </c>
      <c r="CF140" s="39">
        <v>7.4070966000000002E-2</v>
      </c>
      <c r="CG140" s="39">
        <v>7.6724506999999997E-2</v>
      </c>
      <c r="CH140" s="39">
        <v>7.1141300000000005E-2</v>
      </c>
      <c r="CI140" s="39">
        <v>7.5011949999999994E-2</v>
      </c>
      <c r="CJ140" s="39">
        <v>7.7200168E-2</v>
      </c>
      <c r="CK140" s="39">
        <v>8.2899500000000001E-2</v>
      </c>
      <c r="CL140" s="39">
        <v>6.8720794000000002E-2</v>
      </c>
      <c r="CM140" s="39">
        <v>8.513329E-2</v>
      </c>
      <c r="CN140" s="39">
        <v>7.4705282999999997E-2</v>
      </c>
      <c r="CO140" s="39">
        <v>7.1153385999999999E-2</v>
      </c>
      <c r="CP140" s="39">
        <v>6.9468510999999997E-2</v>
      </c>
      <c r="CQ140" s="39">
        <v>8.1056431999999998E-2</v>
      </c>
      <c r="CR140" s="39">
        <v>8.3426733000000003E-2</v>
      </c>
      <c r="CS140" s="39">
        <v>8.3472316000000005E-2</v>
      </c>
      <c r="CT140" s="39">
        <v>0.10024675700000001</v>
      </c>
      <c r="CU140" s="39">
        <v>0.110706263</v>
      </c>
      <c r="CV140" s="39">
        <v>8.7064737000000003E-2</v>
      </c>
      <c r="CW140" s="39">
        <v>8.5649897000000003E-2</v>
      </c>
      <c r="CX140" s="39">
        <v>0.11431182400000001</v>
      </c>
      <c r="CY140" s="39">
        <v>0.120332613</v>
      </c>
      <c r="CZ140" s="39">
        <v>0.11377216900000001</v>
      </c>
      <c r="DA140" s="39">
        <v>0.107439518</v>
      </c>
      <c r="DB140" s="39">
        <v>0.10570829</v>
      </c>
      <c r="DC140" s="39">
        <v>0.110612613</v>
      </c>
      <c r="DD140" s="39">
        <v>0.106327873</v>
      </c>
      <c r="DE140" s="39">
        <v>0.102726869</v>
      </c>
      <c r="DF140" s="39">
        <v>0.102225463</v>
      </c>
      <c r="DG140" s="39">
        <v>0.10778154199999999</v>
      </c>
      <c r="DH140" s="39">
        <v>0.113120847</v>
      </c>
      <c r="DI140" s="39">
        <v>0.108557339</v>
      </c>
      <c r="DJ140" s="39">
        <v>0.107325192</v>
      </c>
      <c r="DK140" s="39">
        <v>0.117612299</v>
      </c>
      <c r="DL140" s="39">
        <v>0.117840389</v>
      </c>
      <c r="DM140" s="39">
        <v>0.118661512</v>
      </c>
      <c r="DN140" s="39">
        <v>0.118342186</v>
      </c>
      <c r="DO140" s="39">
        <v>0.13048425299999999</v>
      </c>
      <c r="DP140" s="39">
        <v>0.130210571</v>
      </c>
      <c r="DQ140" s="39">
        <v>0.12870531900000001</v>
      </c>
      <c r="DR140" s="39">
        <v>0.12865970600000001</v>
      </c>
      <c r="DS140" s="39">
        <v>0.14206693200000001</v>
      </c>
      <c r="DT140" s="39">
        <v>0.14197574900000001</v>
      </c>
      <c r="DU140" s="39">
        <v>0.14211252399999999</v>
      </c>
      <c r="DV140" s="39">
        <v>0.14197574900000001</v>
      </c>
      <c r="DW140" s="39">
        <v>0.15130770700000001</v>
      </c>
      <c r="DX140" s="39">
        <v>0.15130770700000001</v>
      </c>
      <c r="DY140" s="39">
        <v>0.15126196</v>
      </c>
      <c r="DZ140" s="39">
        <v>0.15130770700000001</v>
      </c>
      <c r="EA140" s="39">
        <v>0.15229409699999999</v>
      </c>
      <c r="EB140" s="39">
        <v>0.15229409699999999</v>
      </c>
      <c r="EC140" s="39">
        <v>0.152248309</v>
      </c>
      <c r="ED140" s="39">
        <v>0.15229409699999999</v>
      </c>
      <c r="EE140" s="39">
        <v>0.15877370800000001</v>
      </c>
      <c r="EF140" s="39">
        <v>0.15936868700000001</v>
      </c>
      <c r="EG140" s="39">
        <v>0.16019250300000001</v>
      </c>
      <c r="EH140" s="39">
        <v>0.16010096800000001</v>
      </c>
      <c r="EI140" s="39">
        <v>7.0764653999999996E-2</v>
      </c>
      <c r="EJ140" s="39">
        <v>6.9300417000000003E-2</v>
      </c>
      <c r="EK140" s="39">
        <v>7.1451015000000007E-2</v>
      </c>
      <c r="EL140" s="39">
        <v>7.0901926000000004E-2</v>
      </c>
      <c r="EM140" s="39">
        <v>7.7784936999999998E-2</v>
      </c>
      <c r="EN140" s="39">
        <v>7.7808170999999995E-2</v>
      </c>
      <c r="EO140" s="39">
        <v>7.6226391000000004E-2</v>
      </c>
      <c r="EP140" s="39">
        <v>7.6226391000000004E-2</v>
      </c>
      <c r="EQ140" s="39">
        <v>6.3069297294136198E-2</v>
      </c>
      <c r="ER140" s="39">
        <v>6.4399017810201506E-2</v>
      </c>
      <c r="ES140" s="39">
        <v>6.3977400324247702E-2</v>
      </c>
      <c r="ET140" s="39">
        <v>7.7454258415651303E-2</v>
      </c>
      <c r="EU140" s="39">
        <v>4.2928664294386201E-2</v>
      </c>
      <c r="EV140" s="39">
        <v>3.6979489023534401E-2</v>
      </c>
      <c r="EW140" s="39">
        <v>4.0218933724302901E-2</v>
      </c>
      <c r="EX140" s="39">
        <v>4.74236048913802E-2</v>
      </c>
      <c r="EY140" s="39">
        <v>6.2661544056210897E-2</v>
      </c>
      <c r="EZ140" s="39">
        <v>5.96486150098599E-2</v>
      </c>
      <c r="FA140" s="39">
        <v>5.6324782145643501E-2</v>
      </c>
      <c r="FB140" s="39">
        <v>6.7870055200025398E-2</v>
      </c>
      <c r="FC140" s="39">
        <v>2.62139779976393E-2</v>
      </c>
      <c r="FD140" s="39">
        <v>2.2372523273317999E-2</v>
      </c>
      <c r="FE140" s="39">
        <v>0.37174055568866499</v>
      </c>
      <c r="FF140" s="39">
        <v>2.98974019832801E-2</v>
      </c>
      <c r="FG140" s="39">
        <v>2.4325268222430699E-2</v>
      </c>
      <c r="FH140" s="39">
        <v>2.2385623203388601E-2</v>
      </c>
      <c r="FI140" s="39">
        <v>2.0240276793370999E-2</v>
      </c>
      <c r="FJ140" s="39">
        <v>2.6184257192980901E-2</v>
      </c>
      <c r="FK140" s="39">
        <v>2.5901485640751402E-2</v>
      </c>
      <c r="FL140" s="39">
        <v>2.3051581758413101E-2</v>
      </c>
      <c r="FM140" s="39">
        <v>2.39790741777175E-2</v>
      </c>
      <c r="FN140" s="39">
        <v>2.82146329657946E-2</v>
      </c>
      <c r="FO140" s="39">
        <v>2.9929708590830498E-2</v>
      </c>
      <c r="FP140" s="39">
        <v>2.82634329378035E-2</v>
      </c>
      <c r="FQ140" s="39">
        <v>2.7954740648782499E-2</v>
      </c>
      <c r="FR140" s="39">
        <v>3.2437607294024701E-2</v>
      </c>
      <c r="FS140" s="39">
        <v>3.0076387690351099E-2</v>
      </c>
      <c r="FT140" s="39">
        <v>3.0781704274851E-2</v>
      </c>
      <c r="FU140" s="39">
        <v>3.0722251615067999E-2</v>
      </c>
      <c r="FV140" s="39">
        <v>3.7324870767009098E-2</v>
      </c>
      <c r="FW140" s="39">
        <v>3.05325843006241E-2</v>
      </c>
      <c r="FX140" s="39">
        <v>2.9503039127974098E-2</v>
      </c>
      <c r="FY140" s="39">
        <v>2.9455581092450299E-2</v>
      </c>
      <c r="FZ140" s="39">
        <v>2.5625120314149201E-2</v>
      </c>
      <c r="GA140" s="39">
        <v>2.9461397398102499E-2</v>
      </c>
      <c r="GB140" s="39">
        <v>2.6422666284636201E-2</v>
      </c>
      <c r="GC140" s="39">
        <v>2.7967686635281399E-2</v>
      </c>
      <c r="GD140" s="39">
        <v>3.1636286557780398E-2</v>
      </c>
      <c r="GE140" s="39">
        <v>2.7322227123241099E-2</v>
      </c>
      <c r="GF140" s="39">
        <v>2.15915764365796E-2</v>
      </c>
      <c r="GG140" s="39">
        <v>2.6547829113858799E-2</v>
      </c>
      <c r="GH140" s="39">
        <v>2.76679009449073E-2</v>
      </c>
      <c r="GI140" s="39">
        <v>2.6825054956237999E-2</v>
      </c>
      <c r="GJ140" s="39">
        <v>2.56962050365383E-2</v>
      </c>
      <c r="GL140" s="145"/>
      <c r="GN140" s="145"/>
      <c r="GO140" s="145"/>
      <c r="GP140" s="145"/>
    </row>
    <row r="141" spans="1:198" ht="15" x14ac:dyDescent="0.25">
      <c r="A141" s="35" t="s">
        <v>26</v>
      </c>
      <c r="B141" s="88"/>
      <c r="C141" s="39">
        <v>4.0014E-4</v>
      </c>
      <c r="D141" s="39">
        <v>0</v>
      </c>
      <c r="E141" s="39">
        <v>4.0014E-4</v>
      </c>
      <c r="F141" s="39">
        <v>8.8900000000000006E-5</v>
      </c>
      <c r="G141" s="39">
        <v>0</v>
      </c>
      <c r="H141" s="39">
        <v>0</v>
      </c>
      <c r="I141" s="39">
        <v>0</v>
      </c>
      <c r="J141" s="39">
        <v>0</v>
      </c>
      <c r="K141" s="39">
        <v>0</v>
      </c>
      <c r="L141" s="39">
        <v>0</v>
      </c>
      <c r="M141" s="39">
        <v>0</v>
      </c>
      <c r="N141" s="39">
        <v>0</v>
      </c>
      <c r="O141" s="39">
        <v>0</v>
      </c>
      <c r="P141" s="39">
        <v>0</v>
      </c>
      <c r="Q141" s="39">
        <v>3.9018628999999999E-2</v>
      </c>
      <c r="R141" s="39">
        <v>1.0581472999999999E-2</v>
      </c>
      <c r="S141" s="39">
        <v>0</v>
      </c>
      <c r="T141" s="39">
        <v>0</v>
      </c>
      <c r="U141" s="39">
        <v>0</v>
      </c>
      <c r="V141" s="39">
        <v>0</v>
      </c>
      <c r="W141" s="39">
        <v>0</v>
      </c>
      <c r="X141" s="39">
        <v>0</v>
      </c>
      <c r="Y141" s="39">
        <v>0</v>
      </c>
      <c r="Z141" s="39">
        <v>0</v>
      </c>
      <c r="AA141" s="39">
        <v>0</v>
      </c>
      <c r="AB141" s="39">
        <v>0</v>
      </c>
      <c r="AC141" s="39">
        <v>0</v>
      </c>
      <c r="AD141" s="39">
        <v>0</v>
      </c>
      <c r="AE141" s="39">
        <v>0</v>
      </c>
      <c r="AF141" s="39">
        <v>0</v>
      </c>
      <c r="AG141" s="39">
        <v>3.0842E-4</v>
      </c>
      <c r="AH141" s="39">
        <v>3.0882000000000001E-4</v>
      </c>
      <c r="AI141" s="39">
        <v>0</v>
      </c>
      <c r="AJ141" s="39">
        <v>0</v>
      </c>
      <c r="AK141" s="39">
        <v>0</v>
      </c>
      <c r="AL141" s="39">
        <v>0</v>
      </c>
      <c r="AM141" s="39">
        <v>0</v>
      </c>
      <c r="AN141" s="39">
        <v>0</v>
      </c>
      <c r="AO141" s="39">
        <v>0</v>
      </c>
      <c r="AP141" s="39">
        <v>0</v>
      </c>
      <c r="AQ141" s="39">
        <v>0</v>
      </c>
      <c r="AR141" s="39">
        <v>0</v>
      </c>
      <c r="AS141" s="39">
        <v>4.4499999999999997E-5</v>
      </c>
      <c r="AT141" s="39">
        <v>8.8900000000000006E-5</v>
      </c>
      <c r="AU141" s="39">
        <v>1.3338E-4</v>
      </c>
      <c r="AV141" s="39">
        <v>6.9202170000000002E-3</v>
      </c>
      <c r="AW141" s="39">
        <v>-1.5416990000000001E-3</v>
      </c>
      <c r="AX141" s="39">
        <v>2.6676E-4</v>
      </c>
      <c r="AY141" s="39">
        <v>2.6676E-4</v>
      </c>
      <c r="AZ141" s="39">
        <v>8.8919900000000002E-4</v>
      </c>
      <c r="BA141" s="39">
        <v>1.289339E-3</v>
      </c>
      <c r="BB141" s="39">
        <v>4.0014E-4</v>
      </c>
      <c r="BC141" s="39">
        <v>3.1122000000000002E-4</v>
      </c>
      <c r="BD141" s="39">
        <v>4.9795170000000001E-3</v>
      </c>
      <c r="BE141" s="39">
        <v>1.111499E-3</v>
      </c>
      <c r="BF141" s="39">
        <v>1.0670390000000001E-3</v>
      </c>
      <c r="BG141" s="39">
        <v>4.4460000000000002E-4</v>
      </c>
      <c r="BH141" s="39">
        <v>1.378259E-3</v>
      </c>
      <c r="BI141" s="39">
        <v>1.2004190000000001E-3</v>
      </c>
      <c r="BJ141" s="39">
        <v>4.0903170000000004E-3</v>
      </c>
      <c r="BK141" s="39">
        <v>2.6676E-4</v>
      </c>
      <c r="BL141" s="39">
        <v>4.8866000000000003E-4</v>
      </c>
      <c r="BM141" s="39">
        <v>0</v>
      </c>
      <c r="BN141" s="39">
        <v>8.8919900000000002E-4</v>
      </c>
      <c r="BO141" s="39">
        <v>0</v>
      </c>
      <c r="BP141" s="39">
        <v>8.8200000000000003E-5</v>
      </c>
      <c r="BQ141" s="39">
        <v>0</v>
      </c>
      <c r="BR141" s="39">
        <v>0</v>
      </c>
      <c r="BS141" s="39">
        <v>2.2034800000000001E-4</v>
      </c>
      <c r="BT141" s="39">
        <v>1.0136030000000001E-3</v>
      </c>
      <c r="BU141" s="39">
        <v>2.2034800000000001E-4</v>
      </c>
      <c r="BV141" s="39">
        <v>0</v>
      </c>
      <c r="BW141" s="39">
        <v>6.6203699999999998E-4</v>
      </c>
      <c r="BX141" s="39">
        <v>0</v>
      </c>
      <c r="BY141" s="39">
        <v>0</v>
      </c>
      <c r="BZ141" s="39">
        <v>6.6203699999999998E-4</v>
      </c>
      <c r="CA141" s="39">
        <v>0</v>
      </c>
      <c r="CB141" s="39">
        <v>0</v>
      </c>
      <c r="CC141" s="39">
        <v>0</v>
      </c>
      <c r="CD141" s="39">
        <v>1.00483E-3</v>
      </c>
      <c r="CE141" s="39">
        <v>3.8728999999999999E-4</v>
      </c>
      <c r="CF141" s="39">
        <v>0</v>
      </c>
      <c r="CG141" s="39">
        <v>4.8580699999999999E-4</v>
      </c>
      <c r="CH141" s="39">
        <v>0</v>
      </c>
      <c r="CI141" s="39">
        <v>5.7218000000000004E-4</v>
      </c>
      <c r="CJ141" s="39">
        <v>3.6443494E-2</v>
      </c>
      <c r="CK141" s="39">
        <v>3.9612499999999999E-4</v>
      </c>
      <c r="CL141" s="39">
        <v>2.6408300000000003E-4</v>
      </c>
      <c r="CM141" s="39">
        <v>0</v>
      </c>
      <c r="CN141" s="39">
        <v>0</v>
      </c>
      <c r="CO141" s="39">
        <v>0</v>
      </c>
      <c r="CP141" s="39">
        <v>0</v>
      </c>
      <c r="CQ141" s="39">
        <v>4.83139E-4</v>
      </c>
      <c r="CR141" s="39">
        <v>4.2899999999999999E-5</v>
      </c>
      <c r="CS141" s="39">
        <v>0</v>
      </c>
      <c r="CT141" s="39">
        <v>0</v>
      </c>
      <c r="CU141" s="39">
        <v>0</v>
      </c>
      <c r="CV141" s="39">
        <v>0</v>
      </c>
      <c r="CW141" s="39">
        <v>0</v>
      </c>
      <c r="CX141" s="39">
        <v>0</v>
      </c>
      <c r="CY141" s="39">
        <v>4.8325000000000001E-4</v>
      </c>
      <c r="CZ141" s="39">
        <v>0</v>
      </c>
      <c r="DA141" s="39">
        <v>0</v>
      </c>
      <c r="DB141" s="39">
        <v>0</v>
      </c>
      <c r="DC141" s="39">
        <v>0</v>
      </c>
      <c r="DD141" s="39">
        <v>0</v>
      </c>
      <c r="DE141" s="39">
        <v>0</v>
      </c>
      <c r="DF141" s="39">
        <v>0</v>
      </c>
      <c r="DG141" s="39">
        <v>0</v>
      </c>
      <c r="DH141" s="39">
        <v>0</v>
      </c>
      <c r="DI141" s="39">
        <v>0</v>
      </c>
      <c r="DJ141" s="39">
        <v>0</v>
      </c>
      <c r="DK141" s="39">
        <v>0</v>
      </c>
      <c r="DL141" s="39">
        <v>0</v>
      </c>
      <c r="DM141" s="39">
        <v>0</v>
      </c>
      <c r="DN141" s="39">
        <v>0</v>
      </c>
      <c r="DO141" s="39">
        <v>0</v>
      </c>
      <c r="DP141" s="39">
        <v>0</v>
      </c>
      <c r="DQ141" s="39">
        <v>0</v>
      </c>
      <c r="DR141" s="39">
        <v>0</v>
      </c>
      <c r="DS141" s="39">
        <v>0</v>
      </c>
      <c r="DT141" s="39">
        <v>0</v>
      </c>
      <c r="DU141" s="39">
        <v>0</v>
      </c>
      <c r="DV141" s="39">
        <v>0</v>
      </c>
      <c r="DW141" s="39">
        <v>0</v>
      </c>
      <c r="DX141" s="39">
        <v>0</v>
      </c>
      <c r="DY141" s="39">
        <v>0</v>
      </c>
      <c r="DZ141" s="39">
        <v>0</v>
      </c>
      <c r="EA141" s="39">
        <v>0</v>
      </c>
      <c r="EB141" s="39">
        <v>0</v>
      </c>
      <c r="EC141" s="39">
        <v>0</v>
      </c>
      <c r="ED141" s="39">
        <v>0</v>
      </c>
      <c r="EE141" s="39">
        <v>0</v>
      </c>
      <c r="EF141" s="39">
        <v>0</v>
      </c>
      <c r="EG141" s="39">
        <v>0</v>
      </c>
      <c r="EH141" s="39">
        <v>0</v>
      </c>
      <c r="EI141" s="39">
        <v>0</v>
      </c>
      <c r="EJ141" s="39">
        <v>0</v>
      </c>
      <c r="EK141" s="39">
        <v>0</v>
      </c>
      <c r="EL141" s="39">
        <v>0</v>
      </c>
      <c r="EM141" s="39">
        <v>0</v>
      </c>
      <c r="EN141" s="39">
        <v>0</v>
      </c>
      <c r="EO141" s="39">
        <v>0</v>
      </c>
      <c r="EP141" s="39">
        <v>0</v>
      </c>
      <c r="EQ141" s="39">
        <v>0</v>
      </c>
      <c r="ER141" s="39">
        <v>0</v>
      </c>
      <c r="ES141" s="39">
        <v>0</v>
      </c>
      <c r="ET141" s="39">
        <v>0</v>
      </c>
      <c r="EU141" s="39">
        <v>0</v>
      </c>
      <c r="EV141" s="39">
        <v>0</v>
      </c>
      <c r="EW141" s="39">
        <v>0</v>
      </c>
      <c r="EX141" s="39">
        <v>0</v>
      </c>
      <c r="EY141" s="39">
        <v>0</v>
      </c>
      <c r="EZ141" s="39">
        <v>0</v>
      </c>
      <c r="FA141" s="39">
        <v>0</v>
      </c>
      <c r="FB141" s="39">
        <v>0</v>
      </c>
      <c r="FC141" s="39">
        <v>0</v>
      </c>
      <c r="FD141" s="39">
        <v>0</v>
      </c>
      <c r="FE141" s="39">
        <v>0</v>
      </c>
      <c r="FF141" s="39">
        <v>0</v>
      </c>
      <c r="FG141" s="39">
        <v>0</v>
      </c>
      <c r="FH141" s="39">
        <v>0</v>
      </c>
      <c r="FI141" s="39">
        <v>0</v>
      </c>
      <c r="FJ141" s="39">
        <v>0</v>
      </c>
      <c r="FK141" s="39">
        <v>0</v>
      </c>
      <c r="FL141" s="39">
        <v>0</v>
      </c>
      <c r="FM141" s="39">
        <v>0</v>
      </c>
      <c r="FN141" s="39">
        <v>0</v>
      </c>
      <c r="FO141" s="39">
        <v>0</v>
      </c>
      <c r="FP141" s="39">
        <v>0</v>
      </c>
      <c r="FQ141" s="39">
        <v>0</v>
      </c>
      <c r="FR141" s="39">
        <v>0</v>
      </c>
      <c r="FS141" s="39">
        <v>0</v>
      </c>
      <c r="FT141" s="39">
        <v>0</v>
      </c>
      <c r="FU141" s="39">
        <v>0</v>
      </c>
      <c r="FV141" s="39">
        <v>0</v>
      </c>
      <c r="FW141" s="39">
        <v>0</v>
      </c>
      <c r="FX141" s="39">
        <v>0</v>
      </c>
      <c r="FY141" s="39">
        <v>0</v>
      </c>
      <c r="FZ141" s="39">
        <v>0</v>
      </c>
      <c r="GA141" s="39">
        <v>0</v>
      </c>
      <c r="GB141" s="39">
        <v>0</v>
      </c>
      <c r="GC141" s="39">
        <v>0</v>
      </c>
      <c r="GD141" s="39">
        <v>0</v>
      </c>
      <c r="GE141" s="39">
        <v>0</v>
      </c>
      <c r="GF141" s="39">
        <v>0</v>
      </c>
      <c r="GG141" s="39">
        <v>0</v>
      </c>
      <c r="GH141" s="39">
        <v>0</v>
      </c>
      <c r="GI141" s="39">
        <v>0</v>
      </c>
      <c r="GJ141" s="39">
        <v>0</v>
      </c>
      <c r="GL141" s="145"/>
      <c r="GN141" s="145"/>
      <c r="GO141" s="145"/>
      <c r="GP141" s="145"/>
    </row>
    <row r="142" spans="1:198" ht="15" x14ac:dyDescent="0.25">
      <c r="A142" s="35" t="s">
        <v>23</v>
      </c>
      <c r="B142" s="88"/>
      <c r="C142" s="39">
        <v>0</v>
      </c>
      <c r="D142" s="39">
        <v>0</v>
      </c>
      <c r="E142" s="39">
        <v>0</v>
      </c>
      <c r="F142" s="39">
        <v>0</v>
      </c>
      <c r="G142" s="39">
        <v>0</v>
      </c>
      <c r="H142" s="39">
        <v>0</v>
      </c>
      <c r="I142" s="39">
        <v>0</v>
      </c>
      <c r="J142" s="39">
        <v>0</v>
      </c>
      <c r="K142" s="39">
        <v>0</v>
      </c>
      <c r="L142" s="39">
        <v>0</v>
      </c>
      <c r="M142" s="39">
        <v>0</v>
      </c>
      <c r="N142" s="39">
        <v>0</v>
      </c>
      <c r="O142" s="39">
        <v>0</v>
      </c>
      <c r="P142" s="39">
        <v>0</v>
      </c>
      <c r="Q142" s="39">
        <v>0</v>
      </c>
      <c r="R142" s="39">
        <v>0</v>
      </c>
      <c r="S142" s="39">
        <v>0</v>
      </c>
      <c r="T142" s="39">
        <v>0</v>
      </c>
      <c r="U142" s="39">
        <v>0</v>
      </c>
      <c r="V142" s="39">
        <v>0</v>
      </c>
      <c r="W142" s="39">
        <v>0</v>
      </c>
      <c r="X142" s="39">
        <v>0</v>
      </c>
      <c r="Y142" s="39">
        <v>0</v>
      </c>
      <c r="Z142" s="39">
        <v>0</v>
      </c>
      <c r="AA142" s="39">
        <v>0</v>
      </c>
      <c r="AB142" s="39">
        <v>0</v>
      </c>
      <c r="AC142" s="39">
        <v>0</v>
      </c>
      <c r="AD142" s="39">
        <v>0</v>
      </c>
      <c r="AE142" s="39">
        <v>0</v>
      </c>
      <c r="AF142" s="39">
        <v>0</v>
      </c>
      <c r="AG142" s="39">
        <v>0</v>
      </c>
      <c r="AH142" s="39">
        <v>0</v>
      </c>
      <c r="AI142" s="39">
        <v>0</v>
      </c>
      <c r="AJ142" s="39">
        <v>0</v>
      </c>
      <c r="AK142" s="39">
        <v>0</v>
      </c>
      <c r="AL142" s="39">
        <v>0</v>
      </c>
      <c r="AM142" s="39">
        <v>0</v>
      </c>
      <c r="AN142" s="39">
        <v>0</v>
      </c>
      <c r="AO142" s="39">
        <v>0</v>
      </c>
      <c r="AP142" s="39">
        <v>0</v>
      </c>
      <c r="AQ142" s="39">
        <v>0.32387316999999999</v>
      </c>
      <c r="AR142" s="39">
        <v>0.32387316999999999</v>
      </c>
      <c r="AS142" s="39">
        <v>0.32387316999999999</v>
      </c>
      <c r="AT142" s="39">
        <v>0.32387316999999999</v>
      </c>
      <c r="AU142" s="39">
        <v>0.57768768800000003</v>
      </c>
      <c r="AV142" s="39">
        <v>0.57768768800000003</v>
      </c>
      <c r="AW142" s="39">
        <v>0.57768768800000003</v>
      </c>
      <c r="AX142" s="39">
        <v>0.57768768800000003</v>
      </c>
      <c r="AY142" s="39">
        <v>0.66714411500000004</v>
      </c>
      <c r="AZ142" s="39">
        <v>0.66714411500000004</v>
      </c>
      <c r="BA142" s="39">
        <v>0.66714411500000004</v>
      </c>
      <c r="BB142" s="39">
        <v>0.66714411500000004</v>
      </c>
      <c r="BC142" s="39">
        <v>0.65676073599999996</v>
      </c>
      <c r="BD142" s="39">
        <v>0.65676073599999996</v>
      </c>
      <c r="BE142" s="39">
        <v>0.65676073599999996</v>
      </c>
      <c r="BF142" s="39">
        <v>0.65676073599999996</v>
      </c>
      <c r="BG142" s="39">
        <v>0.68116434599999998</v>
      </c>
      <c r="BH142" s="39">
        <v>0.68116434599999998</v>
      </c>
      <c r="BI142" s="39">
        <v>0.68116434599999998</v>
      </c>
      <c r="BJ142" s="39">
        <v>0.68116434599999998</v>
      </c>
      <c r="BK142" s="39">
        <v>0.642303764</v>
      </c>
      <c r="BL142" s="39">
        <v>0.642303764</v>
      </c>
      <c r="BM142" s="39">
        <v>0.642303764</v>
      </c>
      <c r="BN142" s="39">
        <v>0.642303764</v>
      </c>
      <c r="BO142" s="39">
        <v>0.64618352499999998</v>
      </c>
      <c r="BP142" s="39">
        <v>0.64618352499999998</v>
      </c>
      <c r="BQ142" s="39">
        <v>0.64618352499999998</v>
      </c>
      <c r="BR142" s="39">
        <v>0.64618352499999998</v>
      </c>
      <c r="BS142" s="39">
        <v>0.71674353099999999</v>
      </c>
      <c r="BT142" s="39">
        <v>0.71674353099999999</v>
      </c>
      <c r="BU142" s="39">
        <v>0.71674353099999999</v>
      </c>
      <c r="BV142" s="39">
        <v>0.71674353099999999</v>
      </c>
      <c r="BW142" s="39">
        <v>0.66618210700000002</v>
      </c>
      <c r="BX142" s="39">
        <v>0.66618210700000002</v>
      </c>
      <c r="BY142" s="39">
        <v>0.66618210700000002</v>
      </c>
      <c r="BZ142" s="39">
        <v>0.66618210700000002</v>
      </c>
      <c r="CA142" s="39">
        <v>0.65333264499999999</v>
      </c>
      <c r="CB142" s="39">
        <v>0.65333264499999999</v>
      </c>
      <c r="CC142" s="39">
        <v>0.65333264499999999</v>
      </c>
      <c r="CD142" s="39">
        <v>0.65333264499999999</v>
      </c>
      <c r="CE142" s="39">
        <v>0.67363914800000002</v>
      </c>
      <c r="CF142" s="39">
        <v>0.67363914800000002</v>
      </c>
      <c r="CG142" s="39">
        <v>0.67363914800000002</v>
      </c>
      <c r="CH142" s="39">
        <v>0.67363914800000002</v>
      </c>
      <c r="CI142" s="39">
        <v>0.56905374799999997</v>
      </c>
      <c r="CJ142" s="39">
        <v>0.56905374799999997</v>
      </c>
      <c r="CK142" s="39">
        <v>0.56905374799999997</v>
      </c>
      <c r="CL142" s="39">
        <v>0.56905374799999997</v>
      </c>
      <c r="CM142" s="39">
        <v>0.52580570199999999</v>
      </c>
      <c r="CN142" s="39">
        <v>0.52580570199999999</v>
      </c>
      <c r="CO142" s="39">
        <v>0.52580570199999999</v>
      </c>
      <c r="CP142" s="39">
        <v>0.52580570199999999</v>
      </c>
      <c r="CQ142" s="39">
        <v>0.40412515999999998</v>
      </c>
      <c r="CR142" s="39">
        <v>0.40412515999999998</v>
      </c>
      <c r="CS142" s="39">
        <v>0.40412515999999998</v>
      </c>
      <c r="CT142" s="39">
        <v>0.40412515999999998</v>
      </c>
      <c r="CU142" s="39">
        <v>0.40876994100000003</v>
      </c>
      <c r="CV142" s="39">
        <v>0.40876994100000003</v>
      </c>
      <c r="CW142" s="39">
        <v>0.40876994100000003</v>
      </c>
      <c r="CX142" s="39">
        <v>0.40876994100000003</v>
      </c>
      <c r="CY142" s="39">
        <v>0.46890411799999998</v>
      </c>
      <c r="CZ142" s="39">
        <v>0.46890411799999998</v>
      </c>
      <c r="DA142" s="39">
        <v>0.46890411799999998</v>
      </c>
      <c r="DB142" s="39">
        <v>0.46890411799999998</v>
      </c>
      <c r="DC142" s="39">
        <v>0.54069793099999996</v>
      </c>
      <c r="DD142" s="39">
        <v>0.54069793099999996</v>
      </c>
      <c r="DE142" s="39">
        <v>0.54069793099999996</v>
      </c>
      <c r="DF142" s="39">
        <v>0.54069793099999996</v>
      </c>
      <c r="DG142" s="39">
        <v>0.66899856400000002</v>
      </c>
      <c r="DH142" s="39">
        <v>0.66899856400000002</v>
      </c>
      <c r="DI142" s="39">
        <v>0.66899856400000002</v>
      </c>
      <c r="DJ142" s="39">
        <v>0.66899856400000002</v>
      </c>
      <c r="DK142" s="39">
        <v>0.77669617999999996</v>
      </c>
      <c r="DL142" s="39">
        <v>0.77669617999999996</v>
      </c>
      <c r="DM142" s="39">
        <v>0.77669617999999996</v>
      </c>
      <c r="DN142" s="39">
        <v>0.77669617999999996</v>
      </c>
      <c r="DO142" s="39">
        <v>0.751566493</v>
      </c>
      <c r="DP142" s="39">
        <v>0.751566493</v>
      </c>
      <c r="DQ142" s="39">
        <v>0.751566493</v>
      </c>
      <c r="DR142" s="39">
        <v>0.751566493</v>
      </c>
      <c r="DS142" s="39">
        <v>0.85374905999999995</v>
      </c>
      <c r="DT142" s="39">
        <v>0.85374905999999995</v>
      </c>
      <c r="DU142" s="39">
        <v>0.85374905999999995</v>
      </c>
      <c r="DV142" s="39">
        <v>0.85374905999999995</v>
      </c>
      <c r="DW142" s="39">
        <v>0.85277163700000003</v>
      </c>
      <c r="DX142" s="39">
        <v>0.85277163700000003</v>
      </c>
      <c r="DY142" s="39">
        <v>0.85277163700000003</v>
      </c>
      <c r="DZ142" s="39">
        <v>0.85277163700000003</v>
      </c>
      <c r="EA142" s="39">
        <v>0.93580564099999997</v>
      </c>
      <c r="EB142" s="39">
        <v>0.93580564099999997</v>
      </c>
      <c r="EC142" s="39">
        <v>0.93580564099999997</v>
      </c>
      <c r="ED142" s="39">
        <v>0.93580564099999997</v>
      </c>
      <c r="EE142" s="39">
        <v>0.96828727800000003</v>
      </c>
      <c r="EF142" s="39">
        <v>0.96828727800000003</v>
      </c>
      <c r="EG142" s="39">
        <v>0.96828727800000003</v>
      </c>
      <c r="EH142" s="39">
        <v>0.96828727800000003</v>
      </c>
      <c r="EI142" s="39">
        <v>0.88699411699999997</v>
      </c>
      <c r="EJ142" s="39">
        <v>0.88699411699999997</v>
      </c>
      <c r="EK142" s="39">
        <v>0.88699411699999997</v>
      </c>
      <c r="EL142" s="39">
        <v>0.88699411699999997</v>
      </c>
      <c r="EM142" s="39">
        <v>0.80368539000000006</v>
      </c>
      <c r="EN142" s="39">
        <v>0.80368539000000006</v>
      </c>
      <c r="EO142" s="39">
        <v>0.80368539000000006</v>
      </c>
      <c r="EP142" s="39">
        <v>0.80368539000000006</v>
      </c>
      <c r="EQ142" s="39">
        <v>0.55222396855362599</v>
      </c>
      <c r="ER142" s="39">
        <v>0.69865194473373304</v>
      </c>
      <c r="ES142" s="39">
        <v>0.78844945374847397</v>
      </c>
      <c r="ET142" s="39">
        <v>0.65469431738885497</v>
      </c>
      <c r="EU142" s="39">
        <v>0.56237809934849403</v>
      </c>
      <c r="EV142" s="39">
        <v>0.71973185795127204</v>
      </c>
      <c r="EW142" s="39">
        <v>0.81623626699486695</v>
      </c>
      <c r="EX142" s="39">
        <v>0.673504421645579</v>
      </c>
      <c r="EY142" s="39">
        <v>0.590022810631185</v>
      </c>
      <c r="EZ142" s="39">
        <v>0.76056956509258</v>
      </c>
      <c r="FA142" s="39">
        <v>0.86356508872101201</v>
      </c>
      <c r="FB142" s="39">
        <v>0.70977141413997002</v>
      </c>
      <c r="FC142" s="39">
        <v>0.57904534635974503</v>
      </c>
      <c r="FD142" s="39">
        <v>0.781867921673157</v>
      </c>
      <c r="FE142" s="39">
        <v>0.83763558238866398</v>
      </c>
      <c r="FF142" s="39">
        <v>0.69502536554533201</v>
      </c>
      <c r="FG142" s="39">
        <v>0.59821582139854101</v>
      </c>
      <c r="FH142" s="39">
        <v>0.76197217793452499</v>
      </c>
      <c r="FI142" s="39">
        <v>0.89094178870757601</v>
      </c>
      <c r="FJ142" s="39">
        <v>0.73749400446125202</v>
      </c>
      <c r="FK142" s="39">
        <v>0.61147618388330904</v>
      </c>
      <c r="FL142" s="39">
        <v>0.83796850976255399</v>
      </c>
      <c r="FM142" s="39">
        <v>0.97453898288565999</v>
      </c>
      <c r="FN142" s="39">
        <v>0.75013257092525898</v>
      </c>
      <c r="FO142" s="39">
        <v>0.63395574059522797</v>
      </c>
      <c r="FP142" s="39">
        <v>0.83164777031390602</v>
      </c>
      <c r="FQ142" s="39">
        <v>0.97548218161614997</v>
      </c>
      <c r="FR142" s="39">
        <v>0.77635445249387902</v>
      </c>
      <c r="FS142" s="39">
        <v>0.69685285851150702</v>
      </c>
      <c r="FT142" s="39">
        <v>0.95053362914956496</v>
      </c>
      <c r="FU142" s="39">
        <v>1.0313352196130401</v>
      </c>
      <c r="FV142" s="39">
        <v>0.83267119832647596</v>
      </c>
      <c r="FW142" s="39">
        <v>0.68432597582694799</v>
      </c>
      <c r="FX142" s="39">
        <v>0.97986240554763804</v>
      </c>
      <c r="FY142" s="39">
        <v>1.05183799516765</v>
      </c>
      <c r="FZ142" s="39">
        <v>0.89017185574102597</v>
      </c>
      <c r="GA142" s="39">
        <v>0.73179423931036602</v>
      </c>
      <c r="GB142" s="39">
        <v>0.98326837579345905</v>
      </c>
      <c r="GC142" s="39">
        <v>1.1097394893465999</v>
      </c>
      <c r="GD142" s="39">
        <v>0.90405020576566497</v>
      </c>
      <c r="GE142" s="39">
        <v>0.78973488257260505</v>
      </c>
      <c r="GF142" s="39">
        <v>0.85560321520011096</v>
      </c>
      <c r="GG142" s="39">
        <v>1.0960177356551</v>
      </c>
      <c r="GH142" s="39">
        <v>0.88469098408108504</v>
      </c>
      <c r="GI142" s="39">
        <v>0.75966838660949998</v>
      </c>
      <c r="GJ142" s="39">
        <v>1.00456547710066</v>
      </c>
      <c r="GL142" s="145"/>
      <c r="GN142" s="145"/>
      <c r="GO142" s="145"/>
      <c r="GP142" s="145"/>
    </row>
    <row r="143" spans="1:198" ht="15" x14ac:dyDescent="0.25">
      <c r="A143" s="41"/>
      <c r="B143" s="93"/>
      <c r="C143" s="43"/>
      <c r="D143" s="43"/>
      <c r="E143" s="43"/>
      <c r="F143" s="43"/>
      <c r="G143" s="43"/>
      <c r="H143" s="43"/>
      <c r="I143" s="43"/>
      <c r="J143" s="43"/>
      <c r="K143" s="43"/>
      <c r="L143" s="43"/>
      <c r="M143" s="43"/>
      <c r="N143" s="43"/>
      <c r="O143" s="43"/>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3"/>
      <c r="AM143" s="43"/>
      <c r="AN143" s="43"/>
      <c r="AO143" s="43"/>
      <c r="AP143" s="43"/>
      <c r="AQ143" s="43"/>
      <c r="AR143" s="43"/>
      <c r="AS143" s="43"/>
      <c r="AT143" s="43"/>
      <c r="AU143" s="43"/>
      <c r="AV143" s="43"/>
      <c r="AW143" s="43"/>
      <c r="AX143" s="43"/>
      <c r="AY143" s="43"/>
      <c r="AZ143" s="43"/>
      <c r="BA143" s="43"/>
      <c r="BB143" s="43"/>
      <c r="BC143" s="43"/>
      <c r="BD143" s="43"/>
      <c r="BE143" s="43"/>
      <c r="BF143" s="43"/>
      <c r="BG143" s="43"/>
      <c r="BH143" s="43"/>
      <c r="BI143" s="43"/>
      <c r="BJ143" s="43"/>
      <c r="BK143" s="43"/>
      <c r="BL143" s="43"/>
      <c r="BM143" s="43"/>
      <c r="BN143" s="43"/>
      <c r="BO143" s="43"/>
      <c r="BP143" s="43"/>
      <c r="BQ143" s="43"/>
      <c r="BR143" s="43"/>
      <c r="BS143" s="43"/>
      <c r="BT143" s="43"/>
      <c r="BU143" s="43"/>
      <c r="BV143" s="43"/>
      <c r="BW143" s="43"/>
      <c r="BX143" s="43"/>
      <c r="BY143" s="43"/>
      <c r="BZ143" s="43"/>
      <c r="CA143" s="43"/>
      <c r="CB143" s="43"/>
      <c r="CC143" s="43"/>
      <c r="CD143" s="43"/>
      <c r="CE143" s="43"/>
      <c r="CF143" s="43"/>
      <c r="CG143" s="43"/>
      <c r="CH143" s="43"/>
      <c r="CI143" s="43"/>
      <c r="CJ143" s="43"/>
      <c r="CK143" s="43"/>
      <c r="CL143" s="43"/>
      <c r="CM143" s="43"/>
      <c r="CN143" s="43"/>
      <c r="CO143" s="43"/>
      <c r="CP143" s="43"/>
      <c r="CQ143" s="43"/>
      <c r="CR143" s="43"/>
      <c r="CS143" s="43"/>
      <c r="CT143" s="43"/>
      <c r="CU143" s="43"/>
      <c r="CV143" s="43"/>
      <c r="CW143" s="43"/>
      <c r="CX143" s="43"/>
      <c r="CY143" s="43"/>
      <c r="CZ143" s="43"/>
      <c r="DA143" s="43"/>
      <c r="DB143" s="43"/>
      <c r="DC143" s="43"/>
      <c r="DD143" s="43"/>
      <c r="DE143" s="43"/>
      <c r="DF143" s="43"/>
      <c r="DG143" s="43"/>
      <c r="DH143" s="43"/>
      <c r="DI143" s="43"/>
      <c r="DJ143" s="43"/>
      <c r="DK143" s="43"/>
      <c r="DL143" s="43"/>
      <c r="DM143" s="43"/>
      <c r="DN143" s="43"/>
      <c r="DO143" s="43"/>
      <c r="DP143" s="43"/>
      <c r="DQ143" s="43"/>
      <c r="DR143" s="43"/>
      <c r="DS143" s="43"/>
      <c r="DT143" s="43"/>
      <c r="DU143" s="43"/>
      <c r="DV143" s="43"/>
      <c r="DW143" s="43"/>
      <c r="DX143" s="43"/>
      <c r="DY143" s="43"/>
      <c r="DZ143" s="43"/>
      <c r="EA143" s="43"/>
      <c r="EB143" s="43"/>
      <c r="EC143" s="43"/>
      <c r="ED143" s="43"/>
      <c r="EE143" s="43"/>
      <c r="EF143" s="43"/>
      <c r="EG143" s="43"/>
      <c r="EH143" s="43"/>
      <c r="EI143" s="43"/>
      <c r="EJ143" s="43"/>
      <c r="EK143" s="43"/>
      <c r="EL143" s="43"/>
      <c r="EM143" s="43"/>
      <c r="EN143" s="43"/>
      <c r="EO143" s="43"/>
      <c r="EP143" s="43"/>
      <c r="EQ143" s="43"/>
      <c r="ER143" s="43"/>
      <c r="ES143" s="43"/>
      <c r="ET143" s="43"/>
      <c r="EU143" s="43"/>
      <c r="EV143" s="43"/>
      <c r="EW143" s="43"/>
      <c r="EX143" s="43"/>
      <c r="EY143" s="43"/>
      <c r="EZ143" s="43"/>
      <c r="FA143" s="43"/>
      <c r="FB143" s="43"/>
      <c r="FC143" s="43"/>
      <c r="FD143" s="43"/>
      <c r="FE143" s="43"/>
      <c r="FF143" s="43"/>
      <c r="FG143" s="43"/>
      <c r="FH143" s="43"/>
      <c r="FI143" s="43"/>
      <c r="FJ143" s="43"/>
      <c r="FK143" s="43"/>
      <c r="FL143" s="43"/>
      <c r="FM143" s="43"/>
      <c r="FN143" s="43"/>
      <c r="FO143" s="43"/>
      <c r="FP143" s="43"/>
      <c r="FQ143" s="43"/>
      <c r="FR143" s="43"/>
      <c r="FS143" s="43"/>
      <c r="FT143" s="43"/>
      <c r="FU143" s="43"/>
      <c r="FV143" s="43"/>
      <c r="FW143" s="43"/>
      <c r="FX143" s="43"/>
      <c r="FY143" s="43"/>
      <c r="FZ143" s="43"/>
      <c r="GA143" s="43"/>
      <c r="GB143" s="43"/>
      <c r="GC143" s="43"/>
      <c r="GD143" s="43"/>
      <c r="GE143" s="43"/>
      <c r="GF143" s="43"/>
      <c r="GG143" s="43"/>
      <c r="GH143" s="43"/>
      <c r="GI143" s="43"/>
      <c r="GJ143" s="43"/>
      <c r="GL143" s="145"/>
      <c r="GN143" s="145"/>
      <c r="GO143" s="145"/>
      <c r="GP143" s="145"/>
    </row>
    <row r="144" spans="1:198" ht="15" x14ac:dyDescent="0.25">
      <c r="A144" s="40" t="s">
        <v>55</v>
      </c>
      <c r="B144" s="88"/>
      <c r="C144" s="15">
        <f>SUM(C145,C151,C153)</f>
        <v>21.9448702</v>
      </c>
      <c r="D144" s="15">
        <f t="shared" ref="D144:BO144" si="196">SUM(D145,D151,D153)</f>
        <v>21.846730267000002</v>
      </c>
      <c r="E144" s="15">
        <f t="shared" si="196"/>
        <v>22.443230618999998</v>
      </c>
      <c r="F144" s="15">
        <f t="shared" si="196"/>
        <v>23.75541917</v>
      </c>
      <c r="G144" s="15">
        <f t="shared" si="196"/>
        <v>22.753756865</v>
      </c>
      <c r="H144" s="15">
        <f t="shared" si="196"/>
        <v>23.347483969999999</v>
      </c>
      <c r="I144" s="15">
        <f t="shared" si="196"/>
        <v>22.807421873000003</v>
      </c>
      <c r="J144" s="15">
        <f t="shared" si="196"/>
        <v>24.456487198000001</v>
      </c>
      <c r="K144" s="15">
        <f t="shared" si="196"/>
        <v>23.808391509</v>
      </c>
      <c r="L144" s="15">
        <f t="shared" si="196"/>
        <v>22.972948110999997</v>
      </c>
      <c r="M144" s="15">
        <f t="shared" si="196"/>
        <v>22.755735568999999</v>
      </c>
      <c r="N144" s="15">
        <f t="shared" si="196"/>
        <v>24.702063867</v>
      </c>
      <c r="O144" s="15">
        <f t="shared" si="196"/>
        <v>24.954269932999999</v>
      </c>
      <c r="P144" s="15">
        <f t="shared" si="196"/>
        <v>22.423362405000002</v>
      </c>
      <c r="Q144" s="15">
        <f t="shared" si="196"/>
        <v>23.067243900000001</v>
      </c>
      <c r="R144" s="15">
        <f t="shared" si="196"/>
        <v>24.318808690999997</v>
      </c>
      <c r="S144" s="15">
        <f t="shared" si="196"/>
        <v>23.806599969000001</v>
      </c>
      <c r="T144" s="15">
        <f t="shared" si="196"/>
        <v>23.363949214000002</v>
      </c>
      <c r="U144" s="15">
        <f t="shared" si="196"/>
        <v>22.967201068000001</v>
      </c>
      <c r="V144" s="15">
        <f t="shared" si="196"/>
        <v>25.142855048000001</v>
      </c>
      <c r="W144" s="15">
        <f t="shared" si="196"/>
        <v>24.868041227999996</v>
      </c>
      <c r="X144" s="15">
        <f t="shared" si="196"/>
        <v>23.696445777999998</v>
      </c>
      <c r="Y144" s="15">
        <f t="shared" si="196"/>
        <v>21.664396715000002</v>
      </c>
      <c r="Z144" s="15">
        <f t="shared" si="196"/>
        <v>24.112360883999997</v>
      </c>
      <c r="AA144" s="15">
        <f t="shared" si="196"/>
        <v>23.214115249000002</v>
      </c>
      <c r="AB144" s="15">
        <f t="shared" si="196"/>
        <v>21.949796858999996</v>
      </c>
      <c r="AC144" s="15">
        <f t="shared" si="196"/>
        <v>22.369417380999998</v>
      </c>
      <c r="AD144" s="15">
        <f t="shared" si="196"/>
        <v>24.427447750999999</v>
      </c>
      <c r="AE144" s="15">
        <f t="shared" si="196"/>
        <v>23.113514783999999</v>
      </c>
      <c r="AF144" s="15">
        <f t="shared" si="196"/>
        <v>22.599383142000001</v>
      </c>
      <c r="AG144" s="15">
        <f t="shared" si="196"/>
        <v>22.537193897999998</v>
      </c>
      <c r="AH144" s="15">
        <f t="shared" si="196"/>
        <v>23.461323198999999</v>
      </c>
      <c r="AI144" s="15">
        <f t="shared" si="196"/>
        <v>23.532491063000002</v>
      </c>
      <c r="AJ144" s="15">
        <f t="shared" si="196"/>
        <v>22.838949593999999</v>
      </c>
      <c r="AK144" s="15">
        <f t="shared" si="196"/>
        <v>22.329878711999996</v>
      </c>
      <c r="AL144" s="15">
        <f t="shared" si="196"/>
        <v>23.004507467000003</v>
      </c>
      <c r="AM144" s="15">
        <f t="shared" si="196"/>
        <v>22.643948987999998</v>
      </c>
      <c r="AN144" s="15">
        <f t="shared" si="196"/>
        <v>22.770974776000003</v>
      </c>
      <c r="AO144" s="15">
        <f t="shared" si="196"/>
        <v>22.730689429000002</v>
      </c>
      <c r="AP144" s="15">
        <f t="shared" si="196"/>
        <v>23.933442445999997</v>
      </c>
      <c r="AQ144" s="15">
        <f t="shared" si="196"/>
        <v>24.665872144999998</v>
      </c>
      <c r="AR144" s="15">
        <f t="shared" si="196"/>
        <v>23.972126234000001</v>
      </c>
      <c r="AS144" s="15">
        <f t="shared" si="196"/>
        <v>23.432588131000003</v>
      </c>
      <c r="AT144" s="15">
        <f t="shared" si="196"/>
        <v>25.341122234</v>
      </c>
      <c r="AU144" s="15">
        <f t="shared" si="196"/>
        <v>24.168929171000002</v>
      </c>
      <c r="AV144" s="15">
        <f t="shared" si="196"/>
        <v>23.388088314999997</v>
      </c>
      <c r="AW144" s="15">
        <f t="shared" si="196"/>
        <v>24.742394641000001</v>
      </c>
      <c r="AX144" s="15">
        <f t="shared" si="196"/>
        <v>24.590786042999998</v>
      </c>
      <c r="AY144" s="15">
        <f t="shared" si="196"/>
        <v>23.952477345000002</v>
      </c>
      <c r="AZ144" s="15">
        <f t="shared" si="196"/>
        <v>25.150510021000002</v>
      </c>
      <c r="BA144" s="15">
        <f t="shared" si="196"/>
        <v>25.741999888999999</v>
      </c>
      <c r="BB144" s="15">
        <f t="shared" si="196"/>
        <v>26.671382283000007</v>
      </c>
      <c r="BC144" s="15">
        <f t="shared" si="196"/>
        <v>26.852367893999997</v>
      </c>
      <c r="BD144" s="15">
        <f t="shared" si="196"/>
        <v>26.671157088999998</v>
      </c>
      <c r="BE144" s="15">
        <f t="shared" si="196"/>
        <v>26.491060304000001</v>
      </c>
      <c r="BF144" s="15">
        <f t="shared" si="196"/>
        <v>28.814184870999998</v>
      </c>
      <c r="BG144" s="15">
        <f t="shared" si="196"/>
        <v>28.297818992</v>
      </c>
      <c r="BH144" s="15">
        <f t="shared" si="196"/>
        <v>27.498459336000003</v>
      </c>
      <c r="BI144" s="15">
        <f t="shared" si="196"/>
        <v>27.737563436000006</v>
      </c>
      <c r="BJ144" s="15">
        <f t="shared" si="196"/>
        <v>30.447987472999998</v>
      </c>
      <c r="BK144" s="15">
        <f t="shared" si="196"/>
        <v>30.084741244</v>
      </c>
      <c r="BL144" s="15">
        <f t="shared" si="196"/>
        <v>29.216175908</v>
      </c>
      <c r="BM144" s="15">
        <f t="shared" si="196"/>
        <v>28.851518221000003</v>
      </c>
      <c r="BN144" s="15">
        <f t="shared" si="196"/>
        <v>31.005985868</v>
      </c>
      <c r="BO144" s="15">
        <f t="shared" si="196"/>
        <v>30.898569234999997</v>
      </c>
      <c r="BP144" s="15">
        <f t="shared" ref="BP144:EA144" si="197">SUM(BP145,BP151,BP153)</f>
        <v>31.173757267999999</v>
      </c>
      <c r="BQ144" s="15">
        <f t="shared" si="197"/>
        <v>31.861665584000004</v>
      </c>
      <c r="BR144" s="15">
        <f t="shared" si="197"/>
        <v>32.315501220999998</v>
      </c>
      <c r="BS144" s="15">
        <f t="shared" si="197"/>
        <v>31.161766704000001</v>
      </c>
      <c r="BT144" s="15">
        <f t="shared" si="197"/>
        <v>30.836279212000001</v>
      </c>
      <c r="BU144" s="15">
        <f t="shared" si="197"/>
        <v>31.526103092</v>
      </c>
      <c r="BV144" s="15">
        <f t="shared" si="197"/>
        <v>32.333019286999999</v>
      </c>
      <c r="BW144" s="15">
        <f t="shared" si="197"/>
        <v>31.985300925000004</v>
      </c>
      <c r="BX144" s="15">
        <f t="shared" si="197"/>
        <v>32.339600013000002</v>
      </c>
      <c r="BY144" s="15">
        <f t="shared" si="197"/>
        <v>32.152285992000003</v>
      </c>
      <c r="BZ144" s="15">
        <f t="shared" si="197"/>
        <v>34.895278065999996</v>
      </c>
      <c r="CA144" s="15">
        <f t="shared" si="197"/>
        <v>33.744570082000003</v>
      </c>
      <c r="CB144" s="15">
        <f t="shared" si="197"/>
        <v>33.525181348000004</v>
      </c>
      <c r="CC144" s="15">
        <f t="shared" si="197"/>
        <v>34.840016869000003</v>
      </c>
      <c r="CD144" s="15">
        <f t="shared" si="197"/>
        <v>35.897835168</v>
      </c>
      <c r="CE144" s="15">
        <f t="shared" si="197"/>
        <v>37.281236890000002</v>
      </c>
      <c r="CF144" s="15">
        <f t="shared" si="197"/>
        <v>36.491139237000006</v>
      </c>
      <c r="CG144" s="15">
        <f t="shared" si="197"/>
        <v>36.101998853000012</v>
      </c>
      <c r="CH144" s="15">
        <f t="shared" si="197"/>
        <v>38.190319698000003</v>
      </c>
      <c r="CI144" s="15">
        <f t="shared" si="197"/>
        <v>37.604609921000005</v>
      </c>
      <c r="CJ144" s="15">
        <f t="shared" si="197"/>
        <v>38.498382592000006</v>
      </c>
      <c r="CK144" s="15">
        <f t="shared" si="197"/>
        <v>41.031135746000004</v>
      </c>
      <c r="CL144" s="15">
        <f t="shared" si="197"/>
        <v>40.636265274000003</v>
      </c>
      <c r="CM144" s="15">
        <f t="shared" si="197"/>
        <v>39.558397511000003</v>
      </c>
      <c r="CN144" s="15">
        <f t="shared" si="197"/>
        <v>39.870772836</v>
      </c>
      <c r="CO144" s="15">
        <f t="shared" si="197"/>
        <v>38.444499409999999</v>
      </c>
      <c r="CP144" s="15">
        <f t="shared" si="197"/>
        <v>41.967261278000002</v>
      </c>
      <c r="CQ144" s="15">
        <f t="shared" si="197"/>
        <v>39.870044521000004</v>
      </c>
      <c r="CR144" s="15">
        <f t="shared" si="197"/>
        <v>40.745776763000002</v>
      </c>
      <c r="CS144" s="15">
        <f t="shared" si="197"/>
        <v>39.762101092999998</v>
      </c>
      <c r="CT144" s="15">
        <f t="shared" si="197"/>
        <v>43.350359468999997</v>
      </c>
      <c r="CU144" s="15">
        <f t="shared" si="197"/>
        <v>42.111007623999996</v>
      </c>
      <c r="CV144" s="15">
        <f t="shared" si="197"/>
        <v>40.709148325999998</v>
      </c>
      <c r="CW144" s="15">
        <f t="shared" si="197"/>
        <v>40.548498565000003</v>
      </c>
      <c r="CX144" s="15">
        <f t="shared" si="197"/>
        <v>43.600052742999999</v>
      </c>
      <c r="CY144" s="15">
        <f t="shared" si="197"/>
        <v>42.582208933000004</v>
      </c>
      <c r="CZ144" s="15">
        <f t="shared" si="197"/>
        <v>41.224775085000005</v>
      </c>
      <c r="DA144" s="15">
        <f t="shared" si="197"/>
        <v>42.456501577000004</v>
      </c>
      <c r="DB144" s="15">
        <f t="shared" si="197"/>
        <v>45.093582396999992</v>
      </c>
      <c r="DC144" s="15">
        <f t="shared" si="197"/>
        <v>46.165884258999995</v>
      </c>
      <c r="DD144" s="15">
        <f t="shared" si="197"/>
        <v>43.181352178999994</v>
      </c>
      <c r="DE144" s="15">
        <f t="shared" si="197"/>
        <v>43.363171816999994</v>
      </c>
      <c r="DF144" s="15">
        <f t="shared" si="197"/>
        <v>46.427137120999994</v>
      </c>
      <c r="DG144" s="15">
        <f t="shared" si="197"/>
        <v>45.592168377</v>
      </c>
      <c r="DH144" s="15">
        <f t="shared" si="197"/>
        <v>44.752518846999997</v>
      </c>
      <c r="DI144" s="15">
        <f t="shared" si="197"/>
        <v>44.328216728000001</v>
      </c>
      <c r="DJ144" s="15">
        <f t="shared" si="197"/>
        <v>45.984346782999999</v>
      </c>
      <c r="DK144" s="15">
        <f t="shared" si="197"/>
        <v>45.241530640000001</v>
      </c>
      <c r="DL144" s="15">
        <f t="shared" si="197"/>
        <v>45.497607727000002</v>
      </c>
      <c r="DM144" s="15">
        <f t="shared" si="197"/>
        <v>46.878099124999999</v>
      </c>
      <c r="DN144" s="15">
        <f t="shared" si="197"/>
        <v>49.759351314</v>
      </c>
      <c r="DO144" s="15">
        <f t="shared" si="197"/>
        <v>49.310387337999998</v>
      </c>
      <c r="DP144" s="15">
        <f t="shared" si="197"/>
        <v>47.494158787999993</v>
      </c>
      <c r="DQ144" s="15">
        <f t="shared" si="197"/>
        <v>47.242344007</v>
      </c>
      <c r="DR144" s="15">
        <f t="shared" si="197"/>
        <v>50.957920328999997</v>
      </c>
      <c r="DS144" s="15">
        <f t="shared" si="197"/>
        <v>50.866796054000005</v>
      </c>
      <c r="DT144" s="15">
        <f t="shared" si="197"/>
        <v>49.104321470000002</v>
      </c>
      <c r="DU144" s="15">
        <f t="shared" si="197"/>
        <v>48.354373048000006</v>
      </c>
      <c r="DV144" s="15">
        <f t="shared" si="197"/>
        <v>51.227432798999999</v>
      </c>
      <c r="DW144" s="15">
        <f t="shared" si="197"/>
        <v>51.577697686000008</v>
      </c>
      <c r="DX144" s="15">
        <f t="shared" si="197"/>
        <v>48.829902699000009</v>
      </c>
      <c r="DY144" s="15">
        <f t="shared" si="197"/>
        <v>48.508320787999999</v>
      </c>
      <c r="DZ144" s="15">
        <f t="shared" si="197"/>
        <v>51.967332123999995</v>
      </c>
      <c r="EA144" s="15">
        <f t="shared" si="197"/>
        <v>51.366915016999997</v>
      </c>
      <c r="EB144" s="15">
        <f t="shared" ref="EB144:GE144" si="198">SUM(EB145,EB151,EB153)</f>
        <v>50.570495553999997</v>
      </c>
      <c r="EC144" s="15">
        <f t="shared" si="198"/>
        <v>48.192924127000005</v>
      </c>
      <c r="ED144" s="15">
        <f t="shared" si="198"/>
        <v>52.923598877999993</v>
      </c>
      <c r="EE144" s="15">
        <f t="shared" si="198"/>
        <v>52.206386758999997</v>
      </c>
      <c r="EF144" s="15">
        <f t="shared" si="198"/>
        <v>49.034889231999998</v>
      </c>
      <c r="EG144" s="15">
        <f t="shared" si="198"/>
        <v>49.404874606999996</v>
      </c>
      <c r="EH144" s="15">
        <f t="shared" si="198"/>
        <v>54.077804282999999</v>
      </c>
      <c r="EI144" s="15">
        <f t="shared" si="198"/>
        <v>52.989986725999998</v>
      </c>
      <c r="EJ144" s="15">
        <f t="shared" si="198"/>
        <v>53.146782989000002</v>
      </c>
      <c r="EK144" s="15">
        <f t="shared" si="198"/>
        <v>47.298100093999999</v>
      </c>
      <c r="EL144" s="15">
        <f t="shared" si="198"/>
        <v>51.364143757999997</v>
      </c>
      <c r="EM144" s="15">
        <f t="shared" si="198"/>
        <v>48.785135435000001</v>
      </c>
      <c r="EN144" s="15">
        <f t="shared" si="198"/>
        <v>49.338994178</v>
      </c>
      <c r="EO144" s="15">
        <f t="shared" si="198"/>
        <v>49.989454835999993</v>
      </c>
      <c r="EP144" s="15">
        <f t="shared" si="198"/>
        <v>54.090871497999998</v>
      </c>
      <c r="EQ144" s="15">
        <f t="shared" si="198"/>
        <v>50.941916388856114</v>
      </c>
      <c r="ER144" s="15">
        <f t="shared" si="198"/>
        <v>51.028053270723539</v>
      </c>
      <c r="ES144" s="15">
        <f t="shared" si="198"/>
        <v>50.214621606228704</v>
      </c>
      <c r="ET144" s="15">
        <f t="shared" si="198"/>
        <v>54.180618851586708</v>
      </c>
      <c r="EU144" s="15">
        <f t="shared" si="198"/>
        <v>53.110456542994307</v>
      </c>
      <c r="EV144" s="15">
        <f t="shared" si="198"/>
        <v>51.44892331019706</v>
      </c>
      <c r="EW144" s="15">
        <f t="shared" si="198"/>
        <v>50.25005616149506</v>
      </c>
      <c r="EX144" s="15">
        <f t="shared" si="198"/>
        <v>51.690387421488289</v>
      </c>
      <c r="EY144" s="15">
        <f t="shared" si="198"/>
        <v>51.182319077657048</v>
      </c>
      <c r="EZ144" s="15">
        <f t="shared" si="198"/>
        <v>50.063657671823918</v>
      </c>
      <c r="FA144" s="15">
        <f t="shared" si="198"/>
        <v>48.735479717905541</v>
      </c>
      <c r="FB144" s="15">
        <f t="shared" si="198"/>
        <v>52.467138875079449</v>
      </c>
      <c r="FC144" s="15">
        <f t="shared" si="198"/>
        <v>51.394998195700921</v>
      </c>
      <c r="FD144" s="15">
        <f t="shared" si="198"/>
        <v>49.246996564914632</v>
      </c>
      <c r="FE144" s="15">
        <f t="shared" si="198"/>
        <v>49.257985688439518</v>
      </c>
      <c r="FF144" s="15">
        <f t="shared" si="198"/>
        <v>53.789149832775443</v>
      </c>
      <c r="FG144" s="15">
        <f t="shared" si="198"/>
        <v>51.847832403076396</v>
      </c>
      <c r="FH144" s="15">
        <f t="shared" si="198"/>
        <v>49.835433493980865</v>
      </c>
      <c r="FI144" s="15">
        <f t="shared" si="198"/>
        <v>51.621825107992223</v>
      </c>
      <c r="FJ144" s="15">
        <f t="shared" si="198"/>
        <v>54.248575737898804</v>
      </c>
      <c r="FK144" s="15">
        <f t="shared" si="198"/>
        <v>54.790953518204709</v>
      </c>
      <c r="FL144" s="15">
        <f t="shared" si="198"/>
        <v>51.900869029197239</v>
      </c>
      <c r="FM144" s="15">
        <f t="shared" si="198"/>
        <v>51.691039878565832</v>
      </c>
      <c r="FN144" s="15">
        <f t="shared" si="198"/>
        <v>56.393931293875092</v>
      </c>
      <c r="FO144" s="15">
        <f t="shared" si="198"/>
        <v>54.939253808077758</v>
      </c>
      <c r="FP144" s="15">
        <f t="shared" si="198"/>
        <v>52.137493633119185</v>
      </c>
      <c r="FQ144" s="15">
        <f t="shared" si="198"/>
        <v>53.019337136957866</v>
      </c>
      <c r="FR144" s="15">
        <f t="shared" si="198"/>
        <v>57.285355921844427</v>
      </c>
      <c r="FS144" s="15">
        <f t="shared" si="198"/>
        <v>57.98457567009941</v>
      </c>
      <c r="FT144" s="15">
        <f t="shared" si="198"/>
        <v>56.614141781689675</v>
      </c>
      <c r="FU144" s="15">
        <f t="shared" si="198"/>
        <v>55.878849044673153</v>
      </c>
      <c r="FV144" s="15">
        <f t="shared" si="198"/>
        <v>60.220439605765662</v>
      </c>
      <c r="FW144" s="15">
        <f t="shared" si="198"/>
        <v>60.317029712258524</v>
      </c>
      <c r="FX144" s="15">
        <f t="shared" si="198"/>
        <v>56.898191627907323</v>
      </c>
      <c r="FY144" s="15">
        <f t="shared" si="198"/>
        <v>55.257333035654796</v>
      </c>
      <c r="FZ144" s="15">
        <f t="shared" si="198"/>
        <v>62.98603597461166</v>
      </c>
      <c r="GA144" s="15">
        <f t="shared" si="198"/>
        <v>58.597241784915965</v>
      </c>
      <c r="GB144" s="15">
        <f t="shared" si="198"/>
        <v>55.934272360083</v>
      </c>
      <c r="GC144" s="15">
        <f t="shared" si="198"/>
        <v>54.732339647178208</v>
      </c>
      <c r="GD144" s="15">
        <f t="shared" si="198"/>
        <v>59.231258909061964</v>
      </c>
      <c r="GE144" s="15">
        <f t="shared" si="198"/>
        <v>56.833407977257892</v>
      </c>
      <c r="GF144" s="15">
        <f t="shared" ref="GF144:GG144" si="199">SUM(GF145,GF151,GF153)</f>
        <v>38.060875702462873</v>
      </c>
      <c r="GG144" s="15">
        <f t="shared" si="199"/>
        <v>52.876475116311077</v>
      </c>
      <c r="GH144" s="15">
        <f t="shared" ref="GH144:GI144" si="200">SUM(GH145,GH151,GH153)</f>
        <v>59.35428451894947</v>
      </c>
      <c r="GI144" s="15">
        <f t="shared" si="200"/>
        <v>56.341991892137955</v>
      </c>
      <c r="GJ144" s="15">
        <f t="shared" ref="GJ144" si="201">SUM(GJ145,GJ151,GJ153)</f>
        <v>57.054823800966339</v>
      </c>
      <c r="GK144" s="145"/>
      <c r="GL144" s="145"/>
      <c r="GM144" s="145"/>
      <c r="GN144" s="145"/>
      <c r="GO144" s="145"/>
      <c r="GP144" s="145"/>
    </row>
    <row r="145" spans="1:198" ht="15" x14ac:dyDescent="0.25">
      <c r="A145" s="33" t="s">
        <v>34</v>
      </c>
      <c r="B145" s="85"/>
      <c r="C145" s="26">
        <f>SUM(C147:C150)</f>
        <v>19.634953455000002</v>
      </c>
      <c r="D145" s="26">
        <f t="shared" ref="D145:BO145" si="202">SUM(D147:D150)</f>
        <v>19.419338049</v>
      </c>
      <c r="E145" s="26">
        <f t="shared" si="202"/>
        <v>19.789283245</v>
      </c>
      <c r="F145" s="26">
        <f t="shared" si="202"/>
        <v>21.262198136000002</v>
      </c>
      <c r="G145" s="26">
        <f t="shared" si="202"/>
        <v>20.279123359</v>
      </c>
      <c r="H145" s="26">
        <f t="shared" si="202"/>
        <v>20.518140260999999</v>
      </c>
      <c r="I145" s="26">
        <f t="shared" si="202"/>
        <v>19.860118603000004</v>
      </c>
      <c r="J145" s="26">
        <f t="shared" si="202"/>
        <v>21.465208942</v>
      </c>
      <c r="K145" s="26">
        <f t="shared" si="202"/>
        <v>20.624024398</v>
      </c>
      <c r="L145" s="26">
        <f t="shared" si="202"/>
        <v>20.098342925999997</v>
      </c>
      <c r="M145" s="26">
        <f t="shared" si="202"/>
        <v>20.086841248999999</v>
      </c>
      <c r="N145" s="26">
        <f t="shared" si="202"/>
        <v>21.706933467999999</v>
      </c>
      <c r="O145" s="26">
        <f t="shared" si="202"/>
        <v>22.281953010999999</v>
      </c>
      <c r="P145" s="26">
        <f t="shared" si="202"/>
        <v>19.703022365000002</v>
      </c>
      <c r="Q145" s="26">
        <f t="shared" si="202"/>
        <v>20.208200538</v>
      </c>
      <c r="R145" s="26">
        <f t="shared" si="202"/>
        <v>21.424749485</v>
      </c>
      <c r="S145" s="26">
        <f t="shared" si="202"/>
        <v>21.333834522</v>
      </c>
      <c r="T145" s="26">
        <f t="shared" si="202"/>
        <v>20.702018447</v>
      </c>
      <c r="U145" s="26">
        <f t="shared" si="202"/>
        <v>20.260831233000001</v>
      </c>
      <c r="V145" s="26">
        <f t="shared" si="202"/>
        <v>22.395264525000002</v>
      </c>
      <c r="W145" s="26">
        <f t="shared" si="202"/>
        <v>22.200008175999997</v>
      </c>
      <c r="X145" s="26">
        <f t="shared" si="202"/>
        <v>20.988791329999998</v>
      </c>
      <c r="Y145" s="26">
        <f t="shared" si="202"/>
        <v>19.024615435000001</v>
      </c>
      <c r="Z145" s="26">
        <f t="shared" si="202"/>
        <v>21.287404393999999</v>
      </c>
      <c r="AA145" s="26">
        <f t="shared" si="202"/>
        <v>20.755760905000002</v>
      </c>
      <c r="AB145" s="26">
        <f t="shared" si="202"/>
        <v>19.987222723999999</v>
      </c>
      <c r="AC145" s="26">
        <f t="shared" si="202"/>
        <v>19.758991180999999</v>
      </c>
      <c r="AD145" s="26">
        <f t="shared" si="202"/>
        <v>21.961141888</v>
      </c>
      <c r="AE145" s="26">
        <f t="shared" si="202"/>
        <v>20.848311240000001</v>
      </c>
      <c r="AF145" s="26">
        <f t="shared" si="202"/>
        <v>20.63910576</v>
      </c>
      <c r="AG145" s="26">
        <f t="shared" si="202"/>
        <v>20.324984542999999</v>
      </c>
      <c r="AH145" s="26">
        <f t="shared" si="202"/>
        <v>21.543769139000002</v>
      </c>
      <c r="AI145" s="26">
        <f t="shared" si="202"/>
        <v>21.245884865000001</v>
      </c>
      <c r="AJ145" s="26">
        <f t="shared" si="202"/>
        <v>20.812685698999999</v>
      </c>
      <c r="AK145" s="26">
        <f t="shared" si="202"/>
        <v>20.448701694999997</v>
      </c>
      <c r="AL145" s="26">
        <f t="shared" si="202"/>
        <v>21.181831002000003</v>
      </c>
      <c r="AM145" s="26">
        <f t="shared" si="202"/>
        <v>20.909098973999999</v>
      </c>
      <c r="AN145" s="26">
        <f t="shared" si="202"/>
        <v>20.857995233</v>
      </c>
      <c r="AO145" s="26">
        <f t="shared" si="202"/>
        <v>20.921984130000002</v>
      </c>
      <c r="AP145" s="26">
        <f t="shared" si="202"/>
        <v>22.161387804</v>
      </c>
      <c r="AQ145" s="26">
        <f t="shared" si="202"/>
        <v>22.583062557999998</v>
      </c>
      <c r="AR145" s="26">
        <f t="shared" si="202"/>
        <v>22.061419213000001</v>
      </c>
      <c r="AS145" s="26">
        <f t="shared" si="202"/>
        <v>21.363414393999999</v>
      </c>
      <c r="AT145" s="26">
        <f t="shared" si="202"/>
        <v>23.052974257999999</v>
      </c>
      <c r="AU145" s="26">
        <f t="shared" si="202"/>
        <v>22.112312432</v>
      </c>
      <c r="AV145" s="26">
        <f t="shared" si="202"/>
        <v>21.072654808999999</v>
      </c>
      <c r="AW145" s="26">
        <f t="shared" si="202"/>
        <v>22.445125084000001</v>
      </c>
      <c r="AX145" s="26">
        <f t="shared" si="202"/>
        <v>22.262905517</v>
      </c>
      <c r="AY145" s="26">
        <f t="shared" si="202"/>
        <v>21.827630463000002</v>
      </c>
      <c r="AZ145" s="26">
        <f t="shared" si="202"/>
        <v>22.75508224</v>
      </c>
      <c r="BA145" s="26">
        <f t="shared" si="202"/>
        <v>23.488664890999999</v>
      </c>
      <c r="BB145" s="26">
        <f t="shared" si="202"/>
        <v>24.409930144000004</v>
      </c>
      <c r="BC145" s="26">
        <f t="shared" si="202"/>
        <v>23.792359965999999</v>
      </c>
      <c r="BD145" s="26">
        <f t="shared" si="202"/>
        <v>24.335017531999998</v>
      </c>
      <c r="BE145" s="26">
        <f t="shared" si="202"/>
        <v>24.202706764000002</v>
      </c>
      <c r="BF145" s="26">
        <f t="shared" si="202"/>
        <v>26.151884603999999</v>
      </c>
      <c r="BG145" s="26">
        <f t="shared" si="202"/>
        <v>25.543336487000001</v>
      </c>
      <c r="BH145" s="26">
        <f t="shared" si="202"/>
        <v>24.847877966000002</v>
      </c>
      <c r="BI145" s="26">
        <f t="shared" si="202"/>
        <v>24.890356549000003</v>
      </c>
      <c r="BJ145" s="26">
        <f t="shared" si="202"/>
        <v>26.837184275999999</v>
      </c>
      <c r="BK145" s="26">
        <f t="shared" si="202"/>
        <v>26.322734414999999</v>
      </c>
      <c r="BL145" s="26">
        <f t="shared" si="202"/>
        <v>25.891457774999999</v>
      </c>
      <c r="BM145" s="26">
        <f t="shared" si="202"/>
        <v>25.575436829000001</v>
      </c>
      <c r="BN145" s="26">
        <f t="shared" si="202"/>
        <v>27.572417815000001</v>
      </c>
      <c r="BO145" s="26">
        <f t="shared" si="202"/>
        <v>26.892547658999998</v>
      </c>
      <c r="BP145" s="26">
        <f t="shared" ref="BP145:EA145" si="203">SUM(BP147:BP150)</f>
        <v>27.164114566999999</v>
      </c>
      <c r="BQ145" s="26">
        <f t="shared" si="203"/>
        <v>26.945291568000002</v>
      </c>
      <c r="BR145" s="26">
        <f t="shared" si="203"/>
        <v>28.176698097999999</v>
      </c>
      <c r="BS145" s="26">
        <f t="shared" si="203"/>
        <v>27.071278527</v>
      </c>
      <c r="BT145" s="26">
        <f t="shared" si="203"/>
        <v>27.077210940000001</v>
      </c>
      <c r="BU145" s="26">
        <f t="shared" si="203"/>
        <v>27.747907482000002</v>
      </c>
      <c r="BV145" s="26">
        <f t="shared" si="203"/>
        <v>28.753378289</v>
      </c>
      <c r="BW145" s="26">
        <f t="shared" si="203"/>
        <v>28.771852547000002</v>
      </c>
      <c r="BX145" s="26">
        <f t="shared" si="203"/>
        <v>28.327505253000002</v>
      </c>
      <c r="BY145" s="26">
        <f t="shared" si="203"/>
        <v>28.38632248</v>
      </c>
      <c r="BZ145" s="26">
        <f t="shared" si="203"/>
        <v>30.786006745999998</v>
      </c>
      <c r="CA145" s="26">
        <f t="shared" si="203"/>
        <v>29.831145930000002</v>
      </c>
      <c r="CB145" s="26">
        <f t="shared" si="203"/>
        <v>29.555316941000001</v>
      </c>
      <c r="CC145" s="26">
        <f t="shared" si="203"/>
        <v>29.660012349000002</v>
      </c>
      <c r="CD145" s="26">
        <f t="shared" si="203"/>
        <v>32.087055436</v>
      </c>
      <c r="CE145" s="26">
        <f t="shared" si="203"/>
        <v>31.928308902000001</v>
      </c>
      <c r="CF145" s="26">
        <f t="shared" si="203"/>
        <v>31.204730330000004</v>
      </c>
      <c r="CG145" s="26">
        <f t="shared" si="203"/>
        <v>31.562493416000006</v>
      </c>
      <c r="CH145" s="26">
        <f t="shared" si="203"/>
        <v>33.617380181999998</v>
      </c>
      <c r="CI145" s="26">
        <f t="shared" si="203"/>
        <v>32.906471281000002</v>
      </c>
      <c r="CJ145" s="26">
        <f t="shared" si="203"/>
        <v>33.466499148000004</v>
      </c>
      <c r="CK145" s="26">
        <f t="shared" si="203"/>
        <v>35.736066608000002</v>
      </c>
      <c r="CL145" s="26">
        <f t="shared" si="203"/>
        <v>35.297143378000001</v>
      </c>
      <c r="CM145" s="26">
        <f t="shared" si="203"/>
        <v>34.476317838</v>
      </c>
      <c r="CN145" s="26">
        <f t="shared" si="203"/>
        <v>34.780669504000002</v>
      </c>
      <c r="CO145" s="26">
        <f t="shared" si="203"/>
        <v>33.713167523000003</v>
      </c>
      <c r="CP145" s="26">
        <f t="shared" si="203"/>
        <v>37.387383226000004</v>
      </c>
      <c r="CQ145" s="26">
        <f t="shared" si="203"/>
        <v>35.678726812000001</v>
      </c>
      <c r="CR145" s="26">
        <f t="shared" si="203"/>
        <v>36.373683556000003</v>
      </c>
      <c r="CS145" s="26">
        <f t="shared" si="203"/>
        <v>35.365683232999999</v>
      </c>
      <c r="CT145" s="26">
        <f t="shared" si="203"/>
        <v>38.787073131</v>
      </c>
      <c r="CU145" s="26">
        <f t="shared" si="203"/>
        <v>37.498243371999997</v>
      </c>
      <c r="CV145" s="26">
        <f t="shared" si="203"/>
        <v>36.402823346999995</v>
      </c>
      <c r="CW145" s="26">
        <f t="shared" si="203"/>
        <v>36.066826257999999</v>
      </c>
      <c r="CX145" s="26">
        <f t="shared" si="203"/>
        <v>39.152960964000002</v>
      </c>
      <c r="CY145" s="26">
        <f t="shared" si="203"/>
        <v>38.048614571000002</v>
      </c>
      <c r="CZ145" s="26">
        <f t="shared" si="203"/>
        <v>36.830746156000004</v>
      </c>
      <c r="DA145" s="26">
        <f t="shared" si="203"/>
        <v>37.665555237</v>
      </c>
      <c r="DB145" s="26">
        <f t="shared" si="203"/>
        <v>40.294200849999996</v>
      </c>
      <c r="DC145" s="26">
        <f t="shared" si="203"/>
        <v>40.264935014999999</v>
      </c>
      <c r="DD145" s="26">
        <f t="shared" si="203"/>
        <v>37.849849706999997</v>
      </c>
      <c r="DE145" s="26">
        <f t="shared" si="203"/>
        <v>37.801057211999996</v>
      </c>
      <c r="DF145" s="26">
        <f t="shared" si="203"/>
        <v>40.960119588999994</v>
      </c>
      <c r="DG145" s="26">
        <f t="shared" si="203"/>
        <v>39.834634645999998</v>
      </c>
      <c r="DH145" s="26">
        <f t="shared" si="203"/>
        <v>38.535996986000001</v>
      </c>
      <c r="DI145" s="26">
        <f t="shared" si="203"/>
        <v>39.168758943</v>
      </c>
      <c r="DJ145" s="26">
        <f t="shared" si="203"/>
        <v>41.082797993</v>
      </c>
      <c r="DK145" s="26">
        <f t="shared" si="203"/>
        <v>40.178272194999998</v>
      </c>
      <c r="DL145" s="26">
        <f t="shared" si="203"/>
        <v>40.589857970000004</v>
      </c>
      <c r="DM145" s="26">
        <f t="shared" si="203"/>
        <v>41.154213386000002</v>
      </c>
      <c r="DN145" s="26">
        <f t="shared" si="203"/>
        <v>44.212813976</v>
      </c>
      <c r="DO145" s="26">
        <f t="shared" si="203"/>
        <v>42.958530644999996</v>
      </c>
      <c r="DP145" s="26">
        <f t="shared" si="203"/>
        <v>42.096948162999993</v>
      </c>
      <c r="DQ145" s="26">
        <f t="shared" si="203"/>
        <v>41.638690085999997</v>
      </c>
      <c r="DR145" s="26">
        <f t="shared" si="203"/>
        <v>45.089989603999996</v>
      </c>
      <c r="DS145" s="26">
        <f t="shared" si="203"/>
        <v>45.087388032000007</v>
      </c>
      <c r="DT145" s="26">
        <f t="shared" si="203"/>
        <v>43.501844236000004</v>
      </c>
      <c r="DU145" s="26">
        <f t="shared" si="203"/>
        <v>42.466610760000009</v>
      </c>
      <c r="DV145" s="26">
        <f t="shared" si="203"/>
        <v>45.250108449000003</v>
      </c>
      <c r="DW145" s="26">
        <f t="shared" si="203"/>
        <v>46.062398961000007</v>
      </c>
      <c r="DX145" s="26">
        <f t="shared" si="203"/>
        <v>43.482371078000007</v>
      </c>
      <c r="DY145" s="26">
        <f t="shared" si="203"/>
        <v>42.779964769000003</v>
      </c>
      <c r="DZ145" s="26">
        <f t="shared" si="203"/>
        <v>45.775368133999997</v>
      </c>
      <c r="EA145" s="26">
        <f t="shared" si="203"/>
        <v>45.473628380000001</v>
      </c>
      <c r="EB145" s="26">
        <f t="shared" ref="EB145:GE145" si="204">SUM(EB147:EB150)</f>
        <v>45.357536072999999</v>
      </c>
      <c r="EC145" s="26">
        <f t="shared" si="204"/>
        <v>42.903365601000004</v>
      </c>
      <c r="ED145" s="26">
        <f t="shared" si="204"/>
        <v>47.241910019999999</v>
      </c>
      <c r="EE145" s="26">
        <f t="shared" si="204"/>
        <v>46.643548025999998</v>
      </c>
      <c r="EF145" s="26">
        <f t="shared" si="204"/>
        <v>44.916507301000003</v>
      </c>
      <c r="EG145" s="26">
        <f t="shared" si="204"/>
        <v>44.982574860999996</v>
      </c>
      <c r="EH145" s="26">
        <f t="shared" si="204"/>
        <v>48.781830887999995</v>
      </c>
      <c r="EI145" s="26">
        <f t="shared" si="204"/>
        <v>48.083468226999997</v>
      </c>
      <c r="EJ145" s="26">
        <f t="shared" si="204"/>
        <v>47.790676249000001</v>
      </c>
      <c r="EK145" s="26">
        <f t="shared" si="204"/>
        <v>43.743276408</v>
      </c>
      <c r="EL145" s="26">
        <f t="shared" si="204"/>
        <v>45.559081149999997</v>
      </c>
      <c r="EM145" s="26">
        <f t="shared" si="204"/>
        <v>43.954371521999995</v>
      </c>
      <c r="EN145" s="26">
        <f t="shared" si="204"/>
        <v>45.072274373999996</v>
      </c>
      <c r="EO145" s="26">
        <f t="shared" si="204"/>
        <v>45.069203290999994</v>
      </c>
      <c r="EP145" s="26">
        <f t="shared" si="204"/>
        <v>49.083759561999997</v>
      </c>
      <c r="EQ145" s="26">
        <f t="shared" si="204"/>
        <v>46.737441973964778</v>
      </c>
      <c r="ER145" s="26">
        <f t="shared" si="204"/>
        <v>46.515109706377778</v>
      </c>
      <c r="ES145" s="26">
        <f t="shared" si="204"/>
        <v>46.03268332896949</v>
      </c>
      <c r="ET145" s="26">
        <f t="shared" si="204"/>
        <v>49.391499405583282</v>
      </c>
      <c r="EU145" s="26">
        <f t="shared" si="204"/>
        <v>48.068098817537695</v>
      </c>
      <c r="EV145" s="26">
        <f t="shared" si="204"/>
        <v>46.096205066486675</v>
      </c>
      <c r="EW145" s="26">
        <f t="shared" si="204"/>
        <v>45.777990984393568</v>
      </c>
      <c r="EX145" s="26">
        <f t="shared" si="204"/>
        <v>48.274485759303481</v>
      </c>
      <c r="EY145" s="26">
        <f t="shared" si="204"/>
        <v>47.143049940569298</v>
      </c>
      <c r="EZ145" s="26">
        <f t="shared" si="204"/>
        <v>46.12878047550128</v>
      </c>
      <c r="FA145" s="26">
        <f t="shared" si="204"/>
        <v>44.992811131674358</v>
      </c>
      <c r="FB145" s="26">
        <f t="shared" si="204"/>
        <v>48.293854759722088</v>
      </c>
      <c r="FC145" s="26">
        <f t="shared" si="204"/>
        <v>46.890298265054788</v>
      </c>
      <c r="FD145" s="26">
        <f t="shared" si="204"/>
        <v>44.394341782442879</v>
      </c>
      <c r="FE145" s="26">
        <f t="shared" si="204"/>
        <v>45.071038139133506</v>
      </c>
      <c r="FF145" s="26">
        <f t="shared" si="204"/>
        <v>49.476877583221885</v>
      </c>
      <c r="FG145" s="26">
        <f t="shared" si="204"/>
        <v>47.577002425658875</v>
      </c>
      <c r="FH145" s="26">
        <f t="shared" si="204"/>
        <v>46.281656997486309</v>
      </c>
      <c r="FI145" s="26">
        <f t="shared" si="204"/>
        <v>46.960708308919315</v>
      </c>
      <c r="FJ145" s="26">
        <f t="shared" si="204"/>
        <v>49.818506417429489</v>
      </c>
      <c r="FK145" s="26">
        <f t="shared" si="204"/>
        <v>49.90120147760183</v>
      </c>
      <c r="FL145" s="26">
        <f t="shared" si="204"/>
        <v>47.517940470923037</v>
      </c>
      <c r="FM145" s="26">
        <f t="shared" si="204"/>
        <v>47.331435008375983</v>
      </c>
      <c r="FN145" s="26">
        <f t="shared" si="204"/>
        <v>51.753653776749708</v>
      </c>
      <c r="FO145" s="26">
        <f t="shared" si="204"/>
        <v>50.438343260470539</v>
      </c>
      <c r="FP145" s="26">
        <f t="shared" si="204"/>
        <v>48.063599172577199</v>
      </c>
      <c r="FQ145" s="26">
        <f t="shared" si="204"/>
        <v>48.758160252750294</v>
      </c>
      <c r="FR145" s="26">
        <f t="shared" si="204"/>
        <v>52.924326611016944</v>
      </c>
      <c r="FS145" s="26">
        <f t="shared" si="204"/>
        <v>52.902828387859842</v>
      </c>
      <c r="FT145" s="26">
        <f t="shared" si="204"/>
        <v>52.220440696170499</v>
      </c>
      <c r="FU145" s="26">
        <f t="shared" si="204"/>
        <v>51.404431388388808</v>
      </c>
      <c r="FV145" s="26">
        <f t="shared" si="204"/>
        <v>55.946056844252389</v>
      </c>
      <c r="FW145" s="26">
        <f t="shared" si="204"/>
        <v>54.253992208662055</v>
      </c>
      <c r="FX145" s="26">
        <f t="shared" si="204"/>
        <v>52.427879213034686</v>
      </c>
      <c r="FY145" s="26">
        <f t="shared" si="204"/>
        <v>51.563079222409918</v>
      </c>
      <c r="FZ145" s="26">
        <f t="shared" si="204"/>
        <v>57.896670906454709</v>
      </c>
      <c r="GA145" s="26">
        <f t="shared" si="204"/>
        <v>53.351034022216197</v>
      </c>
      <c r="GB145" s="26">
        <f t="shared" si="204"/>
        <v>51.235090994089674</v>
      </c>
      <c r="GC145" s="26">
        <f t="shared" si="204"/>
        <v>50.173870565609512</v>
      </c>
      <c r="GD145" s="26">
        <f t="shared" si="204"/>
        <v>54.346479905159931</v>
      </c>
      <c r="GE145" s="26">
        <f t="shared" si="204"/>
        <v>51.637728000448874</v>
      </c>
      <c r="GF145" s="26">
        <f t="shared" ref="GF145:GG145" si="205">SUM(GF147:GF150)</f>
        <v>36.138832416182545</v>
      </c>
      <c r="GG145" s="26">
        <f t="shared" si="205"/>
        <v>49.732998159554711</v>
      </c>
      <c r="GH145" s="26">
        <f t="shared" ref="GH145:GI145" si="206">SUM(GH147:GH150)</f>
        <v>55.585943765206871</v>
      </c>
      <c r="GI145" s="26">
        <f t="shared" si="206"/>
        <v>52.378299689801985</v>
      </c>
      <c r="GJ145" s="26">
        <f t="shared" ref="GJ145" si="207">SUM(GJ147:GJ150)</f>
        <v>52.598855613479969</v>
      </c>
      <c r="GK145" s="145"/>
      <c r="GL145" s="145"/>
      <c r="GM145" s="145"/>
      <c r="GN145" s="145"/>
      <c r="GO145" s="145"/>
      <c r="GP145" s="145"/>
    </row>
    <row r="146" spans="1:198" ht="15" x14ac:dyDescent="0.25">
      <c r="A146" s="34" t="s">
        <v>24</v>
      </c>
      <c r="B146" s="88"/>
      <c r="C146" s="13">
        <f>SUM(C147:C148)</f>
        <v>16.102231799000002</v>
      </c>
      <c r="D146" s="13">
        <f t="shared" ref="D146:BO146" si="208">SUM(D147:D148)</f>
        <v>16.025931033999999</v>
      </c>
      <c r="E146" s="13">
        <f t="shared" si="208"/>
        <v>16.311010754000002</v>
      </c>
      <c r="F146" s="13">
        <f t="shared" si="208"/>
        <v>17.753926451000002</v>
      </c>
      <c r="G146" s="13">
        <f t="shared" si="208"/>
        <v>16.972907429999999</v>
      </c>
      <c r="H146" s="13">
        <f t="shared" si="208"/>
        <v>16.480227375999998</v>
      </c>
      <c r="I146" s="13">
        <f t="shared" si="208"/>
        <v>16.134578435000002</v>
      </c>
      <c r="J146" s="13">
        <f t="shared" si="208"/>
        <v>17.369643462999999</v>
      </c>
      <c r="K146" s="13">
        <f t="shared" si="208"/>
        <v>16.409521542</v>
      </c>
      <c r="L146" s="13">
        <f t="shared" si="208"/>
        <v>16.254779207999999</v>
      </c>
      <c r="M146" s="13">
        <f t="shared" si="208"/>
        <v>16.145111379999999</v>
      </c>
      <c r="N146" s="13">
        <f t="shared" si="208"/>
        <v>17.559335163</v>
      </c>
      <c r="O146" s="13">
        <f t="shared" si="208"/>
        <v>17.930072517999999</v>
      </c>
      <c r="P146" s="13">
        <f t="shared" si="208"/>
        <v>15.771357736000001</v>
      </c>
      <c r="Q146" s="13">
        <f t="shared" si="208"/>
        <v>16.315792951999999</v>
      </c>
      <c r="R146" s="13">
        <f t="shared" si="208"/>
        <v>17.354932973</v>
      </c>
      <c r="S146" s="13">
        <f t="shared" si="208"/>
        <v>17.447026090000001</v>
      </c>
      <c r="T146" s="13">
        <f t="shared" si="208"/>
        <v>16.582900065</v>
      </c>
      <c r="U146" s="13">
        <f t="shared" si="208"/>
        <v>16.446185863</v>
      </c>
      <c r="V146" s="13">
        <f t="shared" si="208"/>
        <v>17.883639086000002</v>
      </c>
      <c r="W146" s="13">
        <f t="shared" si="208"/>
        <v>18.057741110999999</v>
      </c>
      <c r="X146" s="13">
        <f t="shared" si="208"/>
        <v>16.444898995999999</v>
      </c>
      <c r="Y146" s="13">
        <f t="shared" si="208"/>
        <v>15.207324732</v>
      </c>
      <c r="Z146" s="13">
        <f t="shared" si="208"/>
        <v>17.096918926000001</v>
      </c>
      <c r="AA146" s="13">
        <f t="shared" si="208"/>
        <v>16.753778473000001</v>
      </c>
      <c r="AB146" s="13">
        <f t="shared" si="208"/>
        <v>16.154175290999998</v>
      </c>
      <c r="AC146" s="13">
        <f t="shared" si="208"/>
        <v>15.988787786</v>
      </c>
      <c r="AD146" s="13">
        <f t="shared" si="208"/>
        <v>17.636411785</v>
      </c>
      <c r="AE146" s="13">
        <f t="shared" si="208"/>
        <v>16.889141534</v>
      </c>
      <c r="AF146" s="13">
        <f t="shared" si="208"/>
        <v>16.634727344000002</v>
      </c>
      <c r="AG146" s="13">
        <f t="shared" si="208"/>
        <v>16.616610022</v>
      </c>
      <c r="AH146" s="13">
        <f t="shared" si="208"/>
        <v>17.409781172000002</v>
      </c>
      <c r="AI146" s="13">
        <f t="shared" si="208"/>
        <v>17.171706157999999</v>
      </c>
      <c r="AJ146" s="13">
        <f t="shared" si="208"/>
        <v>16.992920862999998</v>
      </c>
      <c r="AK146" s="13">
        <f t="shared" si="208"/>
        <v>16.769673769999997</v>
      </c>
      <c r="AL146" s="13">
        <f t="shared" si="208"/>
        <v>17.484520986000003</v>
      </c>
      <c r="AM146" s="13">
        <f t="shared" si="208"/>
        <v>16.980695536999999</v>
      </c>
      <c r="AN146" s="13">
        <f t="shared" si="208"/>
        <v>16.810431475000001</v>
      </c>
      <c r="AO146" s="13">
        <f t="shared" si="208"/>
        <v>17.060485228000001</v>
      </c>
      <c r="AP146" s="13">
        <f t="shared" si="208"/>
        <v>17.946091644999999</v>
      </c>
      <c r="AQ146" s="13">
        <f t="shared" si="208"/>
        <v>17.942361946999998</v>
      </c>
      <c r="AR146" s="13">
        <f t="shared" si="208"/>
        <v>17.496992614</v>
      </c>
      <c r="AS146" s="13">
        <f t="shared" si="208"/>
        <v>16.829466565000001</v>
      </c>
      <c r="AT146" s="13">
        <f t="shared" si="208"/>
        <v>18.166812551</v>
      </c>
      <c r="AU146" s="13">
        <f t="shared" si="208"/>
        <v>17.094824269</v>
      </c>
      <c r="AV146" s="13">
        <f t="shared" si="208"/>
        <v>16.574447726999999</v>
      </c>
      <c r="AW146" s="13">
        <f t="shared" si="208"/>
        <v>16.318043878000001</v>
      </c>
      <c r="AX146" s="13">
        <f t="shared" si="208"/>
        <v>17.268195925000001</v>
      </c>
      <c r="AY146" s="13">
        <f t="shared" si="208"/>
        <v>17.025129968000002</v>
      </c>
      <c r="AZ146" s="13">
        <f t="shared" si="208"/>
        <v>17.238518488</v>
      </c>
      <c r="BA146" s="13">
        <f t="shared" si="208"/>
        <v>18.077149161999998</v>
      </c>
      <c r="BB146" s="13">
        <f t="shared" si="208"/>
        <v>18.960521289000003</v>
      </c>
      <c r="BC146" s="13">
        <f t="shared" si="208"/>
        <v>18.422893326000001</v>
      </c>
      <c r="BD146" s="13">
        <f t="shared" si="208"/>
        <v>18.52673738</v>
      </c>
      <c r="BE146" s="13">
        <f t="shared" si="208"/>
        <v>18.552680678000002</v>
      </c>
      <c r="BF146" s="13">
        <f t="shared" si="208"/>
        <v>20.368229005</v>
      </c>
      <c r="BG146" s="13">
        <f t="shared" si="208"/>
        <v>19.598968817999999</v>
      </c>
      <c r="BH146" s="13">
        <f t="shared" si="208"/>
        <v>18.933799545000003</v>
      </c>
      <c r="BI146" s="13">
        <f t="shared" si="208"/>
        <v>19.313012654000001</v>
      </c>
      <c r="BJ146" s="13">
        <f t="shared" si="208"/>
        <v>20.777229646999999</v>
      </c>
      <c r="BK146" s="13">
        <f t="shared" si="208"/>
        <v>20.484588808000002</v>
      </c>
      <c r="BL146" s="13">
        <f t="shared" si="208"/>
        <v>20.122528203000002</v>
      </c>
      <c r="BM146" s="13">
        <f t="shared" si="208"/>
        <v>20.095623098000001</v>
      </c>
      <c r="BN146" s="13">
        <f t="shared" si="208"/>
        <v>21.663878952000001</v>
      </c>
      <c r="BO146" s="13">
        <f t="shared" si="208"/>
        <v>21.177835966</v>
      </c>
      <c r="BP146" s="13">
        <f t="shared" ref="BP146:EA146" si="209">SUM(BP147:BP148)</f>
        <v>21.145557104000002</v>
      </c>
      <c r="BQ146" s="13">
        <f t="shared" si="209"/>
        <v>21.152365754000002</v>
      </c>
      <c r="BR146" s="13">
        <f t="shared" si="209"/>
        <v>22.101539658</v>
      </c>
      <c r="BS146" s="13">
        <f t="shared" si="209"/>
        <v>21.065884036</v>
      </c>
      <c r="BT146" s="13">
        <f t="shared" si="209"/>
        <v>20.904044513000002</v>
      </c>
      <c r="BU146" s="13">
        <f t="shared" si="209"/>
        <v>21.535422277000002</v>
      </c>
      <c r="BV146" s="13">
        <f t="shared" si="209"/>
        <v>22.070942494000001</v>
      </c>
      <c r="BW146" s="13">
        <f t="shared" si="209"/>
        <v>21.660013847000002</v>
      </c>
      <c r="BX146" s="13">
        <f t="shared" si="209"/>
        <v>21.249992431000003</v>
      </c>
      <c r="BY146" s="13">
        <f t="shared" si="209"/>
        <v>21.193802351000002</v>
      </c>
      <c r="BZ146" s="13">
        <f t="shared" si="209"/>
        <v>22.910831743999999</v>
      </c>
      <c r="CA146" s="13">
        <f t="shared" si="209"/>
        <v>21.755046778000001</v>
      </c>
      <c r="CB146" s="13">
        <f t="shared" si="209"/>
        <v>21.382850772000001</v>
      </c>
      <c r="CC146" s="13">
        <f t="shared" si="209"/>
        <v>21.596602808</v>
      </c>
      <c r="CD146" s="13">
        <f t="shared" si="209"/>
        <v>23.193235389000002</v>
      </c>
      <c r="CE146" s="13">
        <f t="shared" si="209"/>
        <v>22.548877427000001</v>
      </c>
      <c r="CF146" s="13">
        <f t="shared" si="209"/>
        <v>21.847365924000002</v>
      </c>
      <c r="CG146" s="13">
        <f t="shared" si="209"/>
        <v>22.319566190000003</v>
      </c>
      <c r="CH146" s="13">
        <f t="shared" si="209"/>
        <v>24.052448390000002</v>
      </c>
      <c r="CI146" s="13">
        <f t="shared" si="209"/>
        <v>23.090888870000001</v>
      </c>
      <c r="CJ146" s="13">
        <f t="shared" si="209"/>
        <v>22.54273165</v>
      </c>
      <c r="CK146" s="13">
        <f t="shared" si="209"/>
        <v>23.888252469999998</v>
      </c>
      <c r="CL146" s="13">
        <f t="shared" si="209"/>
        <v>24.24863483</v>
      </c>
      <c r="CM146" s="13">
        <f t="shared" si="209"/>
        <v>23.107989448000001</v>
      </c>
      <c r="CN146" s="13">
        <f t="shared" si="209"/>
        <v>23.231195304</v>
      </c>
      <c r="CO146" s="13">
        <f t="shared" si="209"/>
        <v>23.132075542999999</v>
      </c>
      <c r="CP146" s="13">
        <f t="shared" si="209"/>
        <v>24.882609166000002</v>
      </c>
      <c r="CQ146" s="13">
        <f t="shared" si="209"/>
        <v>24.287414054999999</v>
      </c>
      <c r="CR146" s="13">
        <f t="shared" si="209"/>
        <v>23.728467919</v>
      </c>
      <c r="CS146" s="13">
        <f t="shared" si="209"/>
        <v>23.680491746000001</v>
      </c>
      <c r="CT146" s="13">
        <f t="shared" si="209"/>
        <v>25.455417693999998</v>
      </c>
      <c r="CU146" s="13">
        <f t="shared" si="209"/>
        <v>24.485985109000001</v>
      </c>
      <c r="CV146" s="13">
        <f t="shared" si="209"/>
        <v>24.118793033999999</v>
      </c>
      <c r="CW146" s="13">
        <f t="shared" si="209"/>
        <v>23.963578035000001</v>
      </c>
      <c r="CX146" s="13">
        <f t="shared" si="209"/>
        <v>25.998131651000001</v>
      </c>
      <c r="CY146" s="13">
        <f t="shared" si="209"/>
        <v>25.025996274999997</v>
      </c>
      <c r="CZ146" s="13">
        <f t="shared" si="209"/>
        <v>24.355715140000001</v>
      </c>
      <c r="DA146" s="13">
        <f t="shared" si="209"/>
        <v>24.636798980999998</v>
      </c>
      <c r="DB146" s="13">
        <f t="shared" si="209"/>
        <v>26.184398773999998</v>
      </c>
      <c r="DC146" s="13">
        <f t="shared" si="209"/>
        <v>25.190316501000002</v>
      </c>
      <c r="DD146" s="13">
        <f t="shared" si="209"/>
        <v>24.064663572999997</v>
      </c>
      <c r="DE146" s="13">
        <f t="shared" si="209"/>
        <v>24.076221267999998</v>
      </c>
      <c r="DF146" s="13">
        <f t="shared" si="209"/>
        <v>25.929054595</v>
      </c>
      <c r="DG146" s="13">
        <f t="shared" si="209"/>
        <v>25.003096859999999</v>
      </c>
      <c r="DH146" s="13">
        <f t="shared" si="209"/>
        <v>24.314151590000002</v>
      </c>
      <c r="DI146" s="13">
        <f t="shared" si="209"/>
        <v>24.668814146999999</v>
      </c>
      <c r="DJ146" s="13">
        <f t="shared" si="209"/>
        <v>25.931997197000001</v>
      </c>
      <c r="DK146" s="13">
        <f t="shared" si="209"/>
        <v>25.002629993999999</v>
      </c>
      <c r="DL146" s="13">
        <f t="shared" si="209"/>
        <v>25.175122919</v>
      </c>
      <c r="DM146" s="13">
        <f t="shared" si="209"/>
        <v>25.618782575000001</v>
      </c>
      <c r="DN146" s="13">
        <f t="shared" si="209"/>
        <v>27.493096115</v>
      </c>
      <c r="DO146" s="13">
        <f t="shared" si="209"/>
        <v>26.635536248999998</v>
      </c>
      <c r="DP146" s="13">
        <f t="shared" si="209"/>
        <v>26.029116696999999</v>
      </c>
      <c r="DQ146" s="13">
        <f t="shared" si="209"/>
        <v>26.080454669999998</v>
      </c>
      <c r="DR146" s="13">
        <f t="shared" si="209"/>
        <v>28.136294828</v>
      </c>
      <c r="DS146" s="13">
        <f t="shared" si="209"/>
        <v>28.307152046999999</v>
      </c>
      <c r="DT146" s="13">
        <f t="shared" si="209"/>
        <v>27.022740820999999</v>
      </c>
      <c r="DU146" s="13">
        <f t="shared" si="209"/>
        <v>27.032467015000002</v>
      </c>
      <c r="DV146" s="13">
        <f t="shared" si="209"/>
        <v>28.396150834</v>
      </c>
      <c r="DW146" s="13">
        <f t="shared" si="209"/>
        <v>28.219065823000001</v>
      </c>
      <c r="DX146" s="13">
        <f t="shared" si="209"/>
        <v>26.51203842</v>
      </c>
      <c r="DY146" s="13">
        <f t="shared" si="209"/>
        <v>25.778798261000002</v>
      </c>
      <c r="DZ146" s="13">
        <f t="shared" si="209"/>
        <v>27.704898415999999</v>
      </c>
      <c r="EA146" s="13">
        <f t="shared" si="209"/>
        <v>27.662192902999998</v>
      </c>
      <c r="EB146" s="13">
        <f t="shared" ref="EB146:GE146" si="210">SUM(EB147:EB148)</f>
        <v>27.373340935999998</v>
      </c>
      <c r="EC146" s="13">
        <f t="shared" si="210"/>
        <v>25.834984434000003</v>
      </c>
      <c r="ED146" s="13">
        <f t="shared" si="210"/>
        <v>28.219096393000001</v>
      </c>
      <c r="EE146" s="13">
        <f t="shared" si="210"/>
        <v>28.031891086999998</v>
      </c>
      <c r="EF146" s="13">
        <f t="shared" si="210"/>
        <v>26.774105382000002</v>
      </c>
      <c r="EG146" s="13">
        <f t="shared" si="210"/>
        <v>27.157433811999997</v>
      </c>
      <c r="EH146" s="13">
        <f t="shared" si="210"/>
        <v>29.048776678999999</v>
      </c>
      <c r="EI146" s="13">
        <f t="shared" si="210"/>
        <v>28.559082662000002</v>
      </c>
      <c r="EJ146" s="13">
        <f t="shared" si="210"/>
        <v>27.957794274000001</v>
      </c>
      <c r="EK146" s="13">
        <f t="shared" si="210"/>
        <v>25.815915712999999</v>
      </c>
      <c r="EL146" s="13">
        <f t="shared" si="210"/>
        <v>27.211209924999999</v>
      </c>
      <c r="EM146" s="13">
        <f t="shared" si="210"/>
        <v>26.460456151999999</v>
      </c>
      <c r="EN146" s="13">
        <f t="shared" si="210"/>
        <v>26.743762783999998</v>
      </c>
      <c r="EO146" s="13">
        <f t="shared" si="210"/>
        <v>26.605523371</v>
      </c>
      <c r="EP146" s="13">
        <f t="shared" si="210"/>
        <v>28.372815172000003</v>
      </c>
      <c r="EQ146" s="13">
        <f t="shared" si="210"/>
        <v>27.864587545756159</v>
      </c>
      <c r="ER146" s="13">
        <f t="shared" si="210"/>
        <v>26.526808284752178</v>
      </c>
      <c r="ES146" s="13">
        <f t="shared" si="210"/>
        <v>26.481259130569448</v>
      </c>
      <c r="ET146" s="13">
        <f t="shared" si="210"/>
        <v>28.032467261886481</v>
      </c>
      <c r="EU146" s="13">
        <f t="shared" si="210"/>
        <v>27.407684840777101</v>
      </c>
      <c r="EV146" s="13">
        <f t="shared" si="210"/>
        <v>26.028856009753319</v>
      </c>
      <c r="EW146" s="13">
        <f t="shared" si="210"/>
        <v>26.10925816480465</v>
      </c>
      <c r="EX146" s="13">
        <f t="shared" si="210"/>
        <v>27.298629648953472</v>
      </c>
      <c r="EY146" s="13">
        <f t="shared" si="210"/>
        <v>26.264003858276332</v>
      </c>
      <c r="EZ146" s="13">
        <f t="shared" si="210"/>
        <v>25.66540854379199</v>
      </c>
      <c r="FA146" s="13">
        <f t="shared" si="210"/>
        <v>25.339617597755833</v>
      </c>
      <c r="FB146" s="13">
        <f t="shared" si="210"/>
        <v>27.128652857065209</v>
      </c>
      <c r="FC146" s="13">
        <f t="shared" si="210"/>
        <v>26.336256489247692</v>
      </c>
      <c r="FD146" s="13">
        <f t="shared" si="210"/>
        <v>24.432004314935142</v>
      </c>
      <c r="FE146" s="13">
        <f t="shared" si="210"/>
        <v>25.443586127537589</v>
      </c>
      <c r="FF146" s="13">
        <f t="shared" si="210"/>
        <v>27.166841361694779</v>
      </c>
      <c r="FG146" s="13">
        <f t="shared" si="210"/>
        <v>26.021439468891522</v>
      </c>
      <c r="FH146" s="13">
        <f t="shared" si="210"/>
        <v>25.494125447534451</v>
      </c>
      <c r="FI146" s="13">
        <f t="shared" si="210"/>
        <v>25.453463350542712</v>
      </c>
      <c r="FJ146" s="13">
        <f t="shared" si="210"/>
        <v>27.588894514856257</v>
      </c>
      <c r="FK146" s="13">
        <f t="shared" si="210"/>
        <v>27.213060160125909</v>
      </c>
      <c r="FL146" s="13">
        <f t="shared" si="210"/>
        <v>25.934214815072991</v>
      </c>
      <c r="FM146" s="13">
        <f t="shared" si="210"/>
        <v>26.119465572043268</v>
      </c>
      <c r="FN146" s="13">
        <f t="shared" si="210"/>
        <v>28.342213846335898</v>
      </c>
      <c r="FO146" s="13">
        <f t="shared" si="210"/>
        <v>27.97480943024981</v>
      </c>
      <c r="FP146" s="13">
        <f t="shared" si="210"/>
        <v>26.164212213940612</v>
      </c>
      <c r="FQ146" s="13">
        <f t="shared" si="210"/>
        <v>27.045380677373149</v>
      </c>
      <c r="FR146" s="13">
        <f t="shared" si="210"/>
        <v>28.714991455726928</v>
      </c>
      <c r="FS146" s="13">
        <f t="shared" si="210"/>
        <v>28.491700086871539</v>
      </c>
      <c r="FT146" s="13">
        <f t="shared" si="210"/>
        <v>27.50566868782855</v>
      </c>
      <c r="FU146" s="13">
        <f t="shared" si="210"/>
        <v>27.015372628804073</v>
      </c>
      <c r="FV146" s="13">
        <f t="shared" si="210"/>
        <v>29.492715798689289</v>
      </c>
      <c r="FW146" s="13">
        <f t="shared" si="210"/>
        <v>28.593458254202901</v>
      </c>
      <c r="FX146" s="13">
        <f t="shared" si="210"/>
        <v>27.330521988354889</v>
      </c>
      <c r="FY146" s="13">
        <f t="shared" si="210"/>
        <v>26.693038388024181</v>
      </c>
      <c r="FZ146" s="13">
        <f t="shared" si="210"/>
        <v>28.967469403366898</v>
      </c>
      <c r="GA146" s="13">
        <f t="shared" si="210"/>
        <v>28.447986331295212</v>
      </c>
      <c r="GB146" s="13">
        <f t="shared" si="210"/>
        <v>27.163347828113139</v>
      </c>
      <c r="GC146" s="13">
        <f t="shared" si="210"/>
        <v>26.638690626054419</v>
      </c>
      <c r="GD146" s="13">
        <f t="shared" si="210"/>
        <v>28.884833603817718</v>
      </c>
      <c r="GE146" s="13">
        <f t="shared" si="210"/>
        <v>26.912756002126009</v>
      </c>
      <c r="GF146" s="13">
        <f t="shared" ref="GF146:GG146" si="211">SUM(GF147:GF148)</f>
        <v>17.149226251518819</v>
      </c>
      <c r="GG146" s="13">
        <f t="shared" si="211"/>
        <v>25.41607685993905</v>
      </c>
      <c r="GH146" s="13">
        <f t="shared" ref="GH146:GI146" si="212">SUM(GH147:GH148)</f>
        <v>28.377164598279649</v>
      </c>
      <c r="GI146" s="13">
        <f t="shared" si="212"/>
        <v>26.452729205238562</v>
      </c>
      <c r="GJ146" s="13">
        <f t="shared" ref="GJ146" si="213">SUM(GJ147:GJ148)</f>
        <v>26.706246780594181</v>
      </c>
      <c r="GK146" s="145"/>
      <c r="GL146" s="145"/>
      <c r="GM146" s="145"/>
      <c r="GN146" s="145"/>
      <c r="GO146" s="145"/>
      <c r="GP146" s="145"/>
    </row>
    <row r="147" spans="1:198" ht="15" x14ac:dyDescent="0.25">
      <c r="A147" s="36" t="s">
        <v>38</v>
      </c>
      <c r="B147" s="88">
        <v>8</v>
      </c>
      <c r="C147" s="39">
        <v>1.478576229</v>
      </c>
      <c r="D147" s="39">
        <v>1.290199254</v>
      </c>
      <c r="E147" s="39">
        <v>1.246695154</v>
      </c>
      <c r="F147" s="39">
        <v>1.4277979810000001</v>
      </c>
      <c r="G147" s="39">
        <v>1.3045129</v>
      </c>
      <c r="H147" s="39">
        <v>1.1541961460000001</v>
      </c>
      <c r="I147" s="39">
        <v>1.031755805</v>
      </c>
      <c r="J147" s="39">
        <v>1.2516228030000001</v>
      </c>
      <c r="K147" s="39">
        <v>0.96103231200000006</v>
      </c>
      <c r="L147" s="39">
        <v>0.85145078799999996</v>
      </c>
      <c r="M147" s="39">
        <v>0.84262795000000001</v>
      </c>
      <c r="N147" s="39">
        <v>0.99824779299999999</v>
      </c>
      <c r="O147" s="39">
        <v>1.021478138</v>
      </c>
      <c r="P147" s="39">
        <v>0.64833779599999997</v>
      </c>
      <c r="Q147" s="39">
        <v>0.66457557199999995</v>
      </c>
      <c r="R147" s="39">
        <v>0.83192791300000002</v>
      </c>
      <c r="S147" s="39">
        <v>0.75918642999999997</v>
      </c>
      <c r="T147" s="39">
        <v>0.65392246499999995</v>
      </c>
      <c r="U147" s="39">
        <v>0.57813053299999995</v>
      </c>
      <c r="V147" s="39">
        <v>0.73159159600000001</v>
      </c>
      <c r="W147" s="39">
        <v>0.71127091099999995</v>
      </c>
      <c r="X147" s="39">
        <v>0.56339451600000001</v>
      </c>
      <c r="Y147" s="39">
        <v>0.45573712199999999</v>
      </c>
      <c r="Z147" s="39">
        <v>0.60671089600000006</v>
      </c>
      <c r="AA147" s="39">
        <v>0.57662877300000004</v>
      </c>
      <c r="AB147" s="39">
        <v>0.458693711</v>
      </c>
      <c r="AC147" s="39">
        <v>0.39665226599999998</v>
      </c>
      <c r="AD147" s="39">
        <v>0.52697684499999997</v>
      </c>
      <c r="AE147" s="39">
        <v>0.44484936400000002</v>
      </c>
      <c r="AF147" s="39">
        <v>0.36201793399999999</v>
      </c>
      <c r="AG147" s="39">
        <v>0.32728974199999999</v>
      </c>
      <c r="AH147" s="39">
        <v>0.45470466199999998</v>
      </c>
      <c r="AI147" s="39">
        <v>0.38684389800000002</v>
      </c>
      <c r="AJ147" s="39">
        <v>0.32405157299999998</v>
      </c>
      <c r="AK147" s="39">
        <v>0.29692604</v>
      </c>
      <c r="AL147" s="39">
        <v>0.354133696</v>
      </c>
      <c r="AM147" s="39">
        <v>0.307579147</v>
      </c>
      <c r="AN147" s="39">
        <v>0.27397727500000002</v>
      </c>
      <c r="AO147" s="39">
        <v>0.42837693799999998</v>
      </c>
      <c r="AP147" s="39">
        <v>1.750113145</v>
      </c>
      <c r="AQ147" s="39">
        <v>1.741900397</v>
      </c>
      <c r="AR147" s="39">
        <v>1.4590533539999999</v>
      </c>
      <c r="AS147" s="39">
        <v>1.4548296549999999</v>
      </c>
      <c r="AT147" s="39">
        <v>1.636964941</v>
      </c>
      <c r="AU147" s="39">
        <v>1.478857809</v>
      </c>
      <c r="AV147" s="39">
        <v>1.319295847</v>
      </c>
      <c r="AW147" s="39">
        <v>1.2293310580000001</v>
      </c>
      <c r="AX147" s="39">
        <v>1.283722915</v>
      </c>
      <c r="AY147" s="39">
        <v>1.316057678</v>
      </c>
      <c r="AZ147" s="39">
        <v>1.1891120580000001</v>
      </c>
      <c r="BA147" s="39">
        <v>1.211497662</v>
      </c>
      <c r="BB147" s="39">
        <v>1.309581339</v>
      </c>
      <c r="BC147" s="39">
        <v>0.98454423599999996</v>
      </c>
      <c r="BD147" s="39">
        <v>0.80095411999999999</v>
      </c>
      <c r="BE147" s="39">
        <v>0.76890093800000003</v>
      </c>
      <c r="BF147" s="39">
        <v>1.031474225</v>
      </c>
      <c r="BG147" s="39">
        <v>1.2729290179999999</v>
      </c>
      <c r="BH147" s="39">
        <v>1.3288226350000001</v>
      </c>
      <c r="BI147" s="39">
        <v>1.457598524</v>
      </c>
      <c r="BJ147" s="39">
        <v>1.780148337</v>
      </c>
      <c r="BK147" s="39">
        <v>1.870236378</v>
      </c>
      <c r="BL147" s="39">
        <v>2.0184882129999999</v>
      </c>
      <c r="BM147" s="39">
        <v>2.420068128</v>
      </c>
      <c r="BN147" s="39">
        <v>2.9497669119999999</v>
      </c>
      <c r="BO147" s="39">
        <v>3.2078616360000001</v>
      </c>
      <c r="BP147" s="39">
        <v>3.7833218240000002</v>
      </c>
      <c r="BQ147" s="39">
        <v>4.6379890440000002</v>
      </c>
      <c r="BR147" s="39">
        <v>5.5386477479999998</v>
      </c>
      <c r="BS147" s="39">
        <v>6.0757210260000001</v>
      </c>
      <c r="BT147" s="39">
        <v>6.4540572530000002</v>
      </c>
      <c r="BU147" s="39">
        <v>7.0742550570000002</v>
      </c>
      <c r="BV147" s="39">
        <v>7.6065675239999999</v>
      </c>
      <c r="BW147" s="39">
        <v>7.6441690370000002</v>
      </c>
      <c r="BX147" s="39">
        <v>7.6959240510000004</v>
      </c>
      <c r="BY147" s="39">
        <v>8.014325801</v>
      </c>
      <c r="BZ147" s="39">
        <v>8.8674350939999993</v>
      </c>
      <c r="CA147" s="39">
        <v>8.6282282779999999</v>
      </c>
      <c r="CB147" s="39">
        <v>8.6840397520000003</v>
      </c>
      <c r="CC147" s="39">
        <v>9.1763968780000003</v>
      </c>
      <c r="CD147" s="39">
        <v>9.9451716389999998</v>
      </c>
      <c r="CE147" s="39">
        <v>9.8918388569999998</v>
      </c>
      <c r="CF147" s="39">
        <v>9.6395496739999995</v>
      </c>
      <c r="CG147" s="39">
        <v>10.283864680000001</v>
      </c>
      <c r="CH147" s="39">
        <v>11.22645099</v>
      </c>
      <c r="CI147" s="39">
        <v>10.95871298</v>
      </c>
      <c r="CJ147" s="39">
        <v>10.956073379999999</v>
      </c>
      <c r="CK147" s="39">
        <v>11.90015159</v>
      </c>
      <c r="CL147" s="39">
        <v>12.70871504</v>
      </c>
      <c r="CM147" s="39">
        <v>13.774289120000001</v>
      </c>
      <c r="CN147" s="39">
        <v>16.072270700000001</v>
      </c>
      <c r="CO147" s="39">
        <v>16.342979159999999</v>
      </c>
      <c r="CP147" s="39">
        <v>17.766001580000001</v>
      </c>
      <c r="CQ147" s="39">
        <v>17.501093879999999</v>
      </c>
      <c r="CR147" s="39">
        <v>17.247499850000001</v>
      </c>
      <c r="CS147" s="39">
        <v>17.370806170000002</v>
      </c>
      <c r="CT147" s="39">
        <v>18.74854444</v>
      </c>
      <c r="CU147" s="39">
        <v>18.083017420000001</v>
      </c>
      <c r="CV147" s="39">
        <v>17.887806149999999</v>
      </c>
      <c r="CW147" s="39">
        <v>17.82655231</v>
      </c>
      <c r="CX147" s="39">
        <v>19.352102760000001</v>
      </c>
      <c r="CY147" s="39">
        <v>18.712764759999999</v>
      </c>
      <c r="CZ147" s="39">
        <v>18.180885790000001</v>
      </c>
      <c r="DA147" s="39">
        <v>18.50747814</v>
      </c>
      <c r="DB147" s="39">
        <v>19.748481949999999</v>
      </c>
      <c r="DC147" s="39">
        <v>19.109644190000001</v>
      </c>
      <c r="DD147" s="39">
        <v>18.418327399999999</v>
      </c>
      <c r="DE147" s="39">
        <v>18.741130399999999</v>
      </c>
      <c r="DF147" s="39">
        <v>20.32460871</v>
      </c>
      <c r="DG147" s="39">
        <v>19.511206420000001</v>
      </c>
      <c r="DH147" s="39">
        <v>18.96676832</v>
      </c>
      <c r="DI147" s="39">
        <v>19.31575381</v>
      </c>
      <c r="DJ147" s="39">
        <v>20.321592110000001</v>
      </c>
      <c r="DK147" s="39">
        <v>19.458631560000001</v>
      </c>
      <c r="DL147" s="39">
        <v>19.700869789999999</v>
      </c>
      <c r="DM147" s="39">
        <v>20.039512810000002</v>
      </c>
      <c r="DN147" s="39">
        <v>21.4881314</v>
      </c>
      <c r="DO147" s="39">
        <v>20.843783389999999</v>
      </c>
      <c r="DP147" s="39">
        <v>20.365035469999999</v>
      </c>
      <c r="DQ147" s="39">
        <v>20.422841389999999</v>
      </c>
      <c r="DR147" s="39">
        <v>21.938326830000001</v>
      </c>
      <c r="DS147" s="39">
        <v>21.45773337</v>
      </c>
      <c r="DT147" s="39">
        <v>20.604732739999999</v>
      </c>
      <c r="DU147" s="39">
        <v>20.7395286</v>
      </c>
      <c r="DV147" s="39">
        <v>22.37554153</v>
      </c>
      <c r="DW147" s="39">
        <v>22.121976140000001</v>
      </c>
      <c r="DX147" s="39">
        <v>20.957506840000001</v>
      </c>
      <c r="DY147" s="39">
        <v>20.468668990000001</v>
      </c>
      <c r="DZ147" s="39">
        <v>22.060323879999999</v>
      </c>
      <c r="EA147" s="39">
        <v>22.083183729999998</v>
      </c>
      <c r="EB147" s="39">
        <v>21.755491289999998</v>
      </c>
      <c r="EC147" s="39">
        <v>20.877563720000001</v>
      </c>
      <c r="ED147" s="39">
        <v>22.56151393</v>
      </c>
      <c r="EE147" s="39">
        <v>22.26495662</v>
      </c>
      <c r="EF147" s="39">
        <v>21.319590510000001</v>
      </c>
      <c r="EG147" s="39">
        <v>21.706817139999998</v>
      </c>
      <c r="EH147" s="39">
        <v>23.223651010000001</v>
      </c>
      <c r="EI147" s="39">
        <v>22.84194862</v>
      </c>
      <c r="EJ147" s="39">
        <v>22.65286815</v>
      </c>
      <c r="EK147" s="39">
        <v>20.908603169999999</v>
      </c>
      <c r="EL147" s="39">
        <v>21.770382829999999</v>
      </c>
      <c r="EM147" s="39">
        <v>20.739136009999999</v>
      </c>
      <c r="EN147" s="39">
        <v>21.266224279999999</v>
      </c>
      <c r="EO147" s="39">
        <v>21.158994440000001</v>
      </c>
      <c r="EP147" s="39">
        <v>22.494040760000001</v>
      </c>
      <c r="EQ147" s="39">
        <v>22.1467249013726</v>
      </c>
      <c r="ER147" s="39">
        <v>21.116077041197698</v>
      </c>
      <c r="ES147" s="39">
        <v>21.1270975335513</v>
      </c>
      <c r="ET147" s="39">
        <v>22.310682788934201</v>
      </c>
      <c r="EU147" s="39">
        <v>21.772607361423599</v>
      </c>
      <c r="EV147" s="39">
        <v>21.147943750389398</v>
      </c>
      <c r="EW147" s="39">
        <v>21.4244746973304</v>
      </c>
      <c r="EX147" s="39">
        <v>21.952666330153601</v>
      </c>
      <c r="EY147" s="39">
        <v>21.298535926127901</v>
      </c>
      <c r="EZ147" s="39">
        <v>20.638764091322301</v>
      </c>
      <c r="FA147" s="39">
        <v>20.409936595654301</v>
      </c>
      <c r="FB147" s="39">
        <v>21.733191274878099</v>
      </c>
      <c r="FC147" s="39">
        <v>21.027152670921001</v>
      </c>
      <c r="FD147" s="39">
        <v>19.255810338225601</v>
      </c>
      <c r="FE147" s="39">
        <v>20.437387183336799</v>
      </c>
      <c r="FF147" s="39">
        <v>21.590519448268701</v>
      </c>
      <c r="FG147" s="39">
        <v>20.6572800258228</v>
      </c>
      <c r="FH147" s="39">
        <v>20.181791469029399</v>
      </c>
      <c r="FI147" s="39">
        <v>20.161405213634001</v>
      </c>
      <c r="FJ147" s="39">
        <v>21.740248399054199</v>
      </c>
      <c r="FK147" s="39">
        <v>21.339985259686799</v>
      </c>
      <c r="FL147" s="39">
        <v>20.313159056018801</v>
      </c>
      <c r="FM147" s="39">
        <v>20.470665540496199</v>
      </c>
      <c r="FN147" s="39">
        <v>22.101188662919299</v>
      </c>
      <c r="FO147" s="39">
        <v>21.858730286447699</v>
      </c>
      <c r="FP147" s="39">
        <v>20.123180184578601</v>
      </c>
      <c r="FQ147" s="39">
        <v>20.862079255283899</v>
      </c>
      <c r="FR147" s="39">
        <v>22.101756410510099</v>
      </c>
      <c r="FS147" s="39">
        <v>22.0007924901272</v>
      </c>
      <c r="FT147" s="39">
        <v>21.183912495106</v>
      </c>
      <c r="FU147" s="39">
        <v>20.682752963359501</v>
      </c>
      <c r="FV147" s="39">
        <v>22.5976376286673</v>
      </c>
      <c r="FW147" s="39">
        <v>21.914983556023198</v>
      </c>
      <c r="FX147" s="39">
        <v>21.001499637528401</v>
      </c>
      <c r="FY147" s="39">
        <v>20.5920548495213</v>
      </c>
      <c r="FZ147" s="39">
        <v>22.519752962409299</v>
      </c>
      <c r="GA147" s="39">
        <v>21.9213848768334</v>
      </c>
      <c r="GB147" s="39">
        <v>20.855853513915999</v>
      </c>
      <c r="GC147" s="39">
        <v>20.616668681110699</v>
      </c>
      <c r="GD147" s="39">
        <v>22.1718449592714</v>
      </c>
      <c r="GE147" s="39">
        <v>20.659832603852799</v>
      </c>
      <c r="GF147" s="39">
        <v>13.0724017171772</v>
      </c>
      <c r="GG147" s="39">
        <v>19.144890671800901</v>
      </c>
      <c r="GH147" s="39">
        <v>21.240761116310999</v>
      </c>
      <c r="GI147" s="39">
        <v>19.729495192291001</v>
      </c>
      <c r="GJ147" s="39">
        <v>20.004826837002401</v>
      </c>
      <c r="GK147" s="145"/>
      <c r="GL147" s="145"/>
      <c r="GM147" s="145"/>
      <c r="GN147" s="145"/>
      <c r="GO147" s="145"/>
      <c r="GP147" s="145"/>
    </row>
    <row r="148" spans="1:198" ht="15" x14ac:dyDescent="0.25">
      <c r="A148" s="36" t="s">
        <v>39</v>
      </c>
      <c r="B148" s="88">
        <v>9</v>
      </c>
      <c r="C148" s="39">
        <v>14.62365557</v>
      </c>
      <c r="D148" s="39">
        <v>14.73573178</v>
      </c>
      <c r="E148" s="39">
        <v>15.0643156</v>
      </c>
      <c r="F148" s="39">
        <v>16.32612847</v>
      </c>
      <c r="G148" s="39">
        <v>15.66839453</v>
      </c>
      <c r="H148" s="39">
        <v>15.32603123</v>
      </c>
      <c r="I148" s="39">
        <v>15.10282263</v>
      </c>
      <c r="J148" s="39">
        <v>16.118020659999999</v>
      </c>
      <c r="K148" s="39">
        <v>15.44848923</v>
      </c>
      <c r="L148" s="39">
        <v>15.403328419999999</v>
      </c>
      <c r="M148" s="39">
        <v>15.302483430000001</v>
      </c>
      <c r="N148" s="39">
        <v>16.561087369999999</v>
      </c>
      <c r="O148" s="39">
        <v>16.90859438</v>
      </c>
      <c r="P148" s="39">
        <v>15.123019940000001</v>
      </c>
      <c r="Q148" s="39">
        <v>15.65121738</v>
      </c>
      <c r="R148" s="39">
        <v>16.523005059999999</v>
      </c>
      <c r="S148" s="39">
        <v>16.687839660000002</v>
      </c>
      <c r="T148" s="39">
        <v>15.9289776</v>
      </c>
      <c r="U148" s="39">
        <v>15.868055330000001</v>
      </c>
      <c r="V148" s="39">
        <v>17.152047490000001</v>
      </c>
      <c r="W148" s="39">
        <v>17.346470199999999</v>
      </c>
      <c r="X148" s="39">
        <v>15.88150448</v>
      </c>
      <c r="Y148" s="39">
        <v>14.75158761</v>
      </c>
      <c r="Z148" s="39">
        <v>16.490208030000002</v>
      </c>
      <c r="AA148" s="39">
        <v>16.177149700000001</v>
      </c>
      <c r="AB148" s="39">
        <v>15.695481579999999</v>
      </c>
      <c r="AC148" s="39">
        <v>15.592135519999999</v>
      </c>
      <c r="AD148" s="39">
        <v>17.10943494</v>
      </c>
      <c r="AE148" s="39">
        <v>16.444292170000001</v>
      </c>
      <c r="AF148" s="39">
        <v>16.272709410000001</v>
      </c>
      <c r="AG148" s="39">
        <v>16.289320279999998</v>
      </c>
      <c r="AH148" s="39">
        <v>16.955076510000001</v>
      </c>
      <c r="AI148" s="39">
        <v>16.784862260000001</v>
      </c>
      <c r="AJ148" s="39">
        <v>16.66886929</v>
      </c>
      <c r="AK148" s="39">
        <v>16.472747729999998</v>
      </c>
      <c r="AL148" s="39">
        <v>17.130387290000002</v>
      </c>
      <c r="AM148" s="39">
        <v>16.673116390000001</v>
      </c>
      <c r="AN148" s="39">
        <v>16.536454200000001</v>
      </c>
      <c r="AO148" s="39">
        <v>16.632108290000001</v>
      </c>
      <c r="AP148" s="39">
        <v>16.195978499999999</v>
      </c>
      <c r="AQ148" s="39">
        <v>16.20046155</v>
      </c>
      <c r="AR148" s="39">
        <v>16.037939260000002</v>
      </c>
      <c r="AS148" s="39">
        <v>15.37463691</v>
      </c>
      <c r="AT148" s="39">
        <v>16.529847610000001</v>
      </c>
      <c r="AU148" s="39">
        <v>15.615966459999999</v>
      </c>
      <c r="AV148" s="39">
        <v>15.25515188</v>
      </c>
      <c r="AW148" s="39">
        <v>15.08871282</v>
      </c>
      <c r="AX148" s="39">
        <v>15.98447301</v>
      </c>
      <c r="AY148" s="39">
        <v>15.70907229</v>
      </c>
      <c r="AZ148" s="39">
        <v>16.049406430000001</v>
      </c>
      <c r="BA148" s="39">
        <v>16.865651499999998</v>
      </c>
      <c r="BB148" s="39">
        <v>17.650939950000001</v>
      </c>
      <c r="BC148" s="39">
        <v>17.438349089999999</v>
      </c>
      <c r="BD148" s="39">
        <v>17.72578326</v>
      </c>
      <c r="BE148" s="39">
        <v>17.78377974</v>
      </c>
      <c r="BF148" s="39">
        <v>19.33675478</v>
      </c>
      <c r="BG148" s="39">
        <v>18.3260398</v>
      </c>
      <c r="BH148" s="39">
        <v>17.604976910000001</v>
      </c>
      <c r="BI148" s="39">
        <v>17.85541413</v>
      </c>
      <c r="BJ148" s="39">
        <v>18.997081309999999</v>
      </c>
      <c r="BK148" s="39">
        <v>18.61435243</v>
      </c>
      <c r="BL148" s="39">
        <v>18.10403999</v>
      </c>
      <c r="BM148" s="39">
        <v>17.67555497</v>
      </c>
      <c r="BN148" s="39">
        <v>18.71411204</v>
      </c>
      <c r="BO148" s="39">
        <v>17.969974329999999</v>
      </c>
      <c r="BP148" s="39">
        <v>17.36223528</v>
      </c>
      <c r="BQ148" s="39">
        <v>16.514376710000001</v>
      </c>
      <c r="BR148" s="39">
        <v>16.562891910000001</v>
      </c>
      <c r="BS148" s="39">
        <v>14.99016301</v>
      </c>
      <c r="BT148" s="39">
        <v>14.44998726</v>
      </c>
      <c r="BU148" s="39">
        <v>14.46116722</v>
      </c>
      <c r="BV148" s="39">
        <v>14.46437497</v>
      </c>
      <c r="BW148" s="39">
        <v>14.015844810000001</v>
      </c>
      <c r="BX148" s="39">
        <v>13.55406838</v>
      </c>
      <c r="BY148" s="39">
        <v>13.17947655</v>
      </c>
      <c r="BZ148" s="39">
        <v>14.04339665</v>
      </c>
      <c r="CA148" s="39">
        <v>13.126818500000001</v>
      </c>
      <c r="CB148" s="39">
        <v>12.698811020000001</v>
      </c>
      <c r="CC148" s="39">
        <v>12.42020593</v>
      </c>
      <c r="CD148" s="39">
        <v>13.24806375</v>
      </c>
      <c r="CE148" s="39">
        <v>12.657038569999999</v>
      </c>
      <c r="CF148" s="39">
        <v>12.20781625</v>
      </c>
      <c r="CG148" s="39">
        <v>12.035701510000001</v>
      </c>
      <c r="CH148" s="39">
        <v>12.8259974</v>
      </c>
      <c r="CI148" s="39">
        <v>12.132175889999999</v>
      </c>
      <c r="CJ148" s="39">
        <v>11.586658269999999</v>
      </c>
      <c r="CK148" s="39">
        <v>11.988100879999999</v>
      </c>
      <c r="CL148" s="39">
        <v>11.539919790000001</v>
      </c>
      <c r="CM148" s="39">
        <v>9.3337003280000008</v>
      </c>
      <c r="CN148" s="39">
        <v>7.1589246040000001</v>
      </c>
      <c r="CO148" s="39">
        <v>6.7890963830000004</v>
      </c>
      <c r="CP148" s="39">
        <v>7.1166075859999998</v>
      </c>
      <c r="CQ148" s="39">
        <v>6.7863201750000002</v>
      </c>
      <c r="CR148" s="39">
        <v>6.4809680690000002</v>
      </c>
      <c r="CS148" s="39">
        <v>6.3096855759999997</v>
      </c>
      <c r="CT148" s="39">
        <v>6.7068732539999996</v>
      </c>
      <c r="CU148" s="39">
        <v>6.4029676889999996</v>
      </c>
      <c r="CV148" s="39">
        <v>6.230986884</v>
      </c>
      <c r="CW148" s="39">
        <v>6.137025725</v>
      </c>
      <c r="CX148" s="39">
        <v>6.6460288910000003</v>
      </c>
      <c r="CY148" s="39">
        <v>6.313231515</v>
      </c>
      <c r="CZ148" s="39">
        <v>6.1748293500000004</v>
      </c>
      <c r="DA148" s="39">
        <v>6.1293208410000002</v>
      </c>
      <c r="DB148" s="39">
        <v>6.4359168240000004</v>
      </c>
      <c r="DC148" s="39">
        <v>6.0806723109999998</v>
      </c>
      <c r="DD148" s="39">
        <v>5.6463361729999999</v>
      </c>
      <c r="DE148" s="39">
        <v>5.335090868</v>
      </c>
      <c r="DF148" s="39">
        <v>5.6044458849999996</v>
      </c>
      <c r="DG148" s="39">
        <v>5.4918904399999997</v>
      </c>
      <c r="DH148" s="39">
        <v>5.3473832699999999</v>
      </c>
      <c r="DI148" s="39">
        <v>5.3530603369999996</v>
      </c>
      <c r="DJ148" s="39">
        <v>5.6104050870000002</v>
      </c>
      <c r="DK148" s="39">
        <v>5.5439984339999997</v>
      </c>
      <c r="DL148" s="39">
        <v>5.4742531290000001</v>
      </c>
      <c r="DM148" s="39">
        <v>5.5792697650000003</v>
      </c>
      <c r="DN148" s="39">
        <v>6.0049647149999998</v>
      </c>
      <c r="DO148" s="39">
        <v>5.7917528589999998</v>
      </c>
      <c r="DP148" s="39">
        <v>5.6640812269999996</v>
      </c>
      <c r="DQ148" s="39">
        <v>5.6576132799999996</v>
      </c>
      <c r="DR148" s="39">
        <v>6.1979679980000002</v>
      </c>
      <c r="DS148" s="39">
        <v>6.8494186770000001</v>
      </c>
      <c r="DT148" s="39">
        <v>6.418008081</v>
      </c>
      <c r="DU148" s="39">
        <v>6.2929384150000001</v>
      </c>
      <c r="DV148" s="39">
        <v>6.0206093039999997</v>
      </c>
      <c r="DW148" s="39">
        <v>6.0970896830000001</v>
      </c>
      <c r="DX148" s="39">
        <v>5.5545315799999999</v>
      </c>
      <c r="DY148" s="39">
        <v>5.3101292710000001</v>
      </c>
      <c r="DZ148" s="39">
        <v>5.6445745360000004</v>
      </c>
      <c r="EA148" s="39">
        <v>5.5790091730000002</v>
      </c>
      <c r="EB148" s="39">
        <v>5.6178496459999998</v>
      </c>
      <c r="EC148" s="39">
        <v>4.9574207140000004</v>
      </c>
      <c r="ED148" s="39">
        <v>5.6575824629999998</v>
      </c>
      <c r="EE148" s="39">
        <v>5.7669344669999996</v>
      </c>
      <c r="EF148" s="39">
        <v>5.4545148719999998</v>
      </c>
      <c r="EG148" s="39">
        <v>5.4506166719999998</v>
      </c>
      <c r="EH148" s="39">
        <v>5.8251256690000002</v>
      </c>
      <c r="EI148" s="39">
        <v>5.7171340419999996</v>
      </c>
      <c r="EJ148" s="39">
        <v>5.3049261239999996</v>
      </c>
      <c r="EK148" s="39">
        <v>4.9073125429999997</v>
      </c>
      <c r="EL148" s="39">
        <v>5.4408270950000004</v>
      </c>
      <c r="EM148" s="39">
        <v>5.7213201419999997</v>
      </c>
      <c r="EN148" s="39">
        <v>5.477538504</v>
      </c>
      <c r="EO148" s="39">
        <v>5.4465289309999996</v>
      </c>
      <c r="EP148" s="39">
        <v>5.8787744120000003</v>
      </c>
      <c r="EQ148" s="39">
        <v>5.7178626443835601</v>
      </c>
      <c r="ER148" s="39">
        <v>5.4107312435544799</v>
      </c>
      <c r="ES148" s="39">
        <v>5.35416159701815</v>
      </c>
      <c r="ET148" s="39">
        <v>5.7217844729522804</v>
      </c>
      <c r="EU148" s="39">
        <v>5.6350774793534999</v>
      </c>
      <c r="EV148" s="39">
        <v>4.88091225936392</v>
      </c>
      <c r="EW148" s="39">
        <v>4.6847834674742499</v>
      </c>
      <c r="EX148" s="39">
        <v>5.3459633187998703</v>
      </c>
      <c r="EY148" s="39">
        <v>4.9654679321484299</v>
      </c>
      <c r="EZ148" s="39">
        <v>5.0266444524696903</v>
      </c>
      <c r="FA148" s="39">
        <v>4.92968100210153</v>
      </c>
      <c r="FB148" s="39">
        <v>5.3954615821871101</v>
      </c>
      <c r="FC148" s="39">
        <v>5.3091038183266903</v>
      </c>
      <c r="FD148" s="39">
        <v>5.1761939767095404</v>
      </c>
      <c r="FE148" s="39">
        <v>5.0061989442007899</v>
      </c>
      <c r="FF148" s="39">
        <v>5.5763219134260797</v>
      </c>
      <c r="FG148" s="39">
        <v>5.3641594430687203</v>
      </c>
      <c r="FH148" s="39">
        <v>5.3123339785050501</v>
      </c>
      <c r="FI148" s="39">
        <v>5.2920581369087101</v>
      </c>
      <c r="FJ148" s="39">
        <v>5.84864611580206</v>
      </c>
      <c r="FK148" s="39">
        <v>5.8730749004391098</v>
      </c>
      <c r="FL148" s="39">
        <v>5.6210557590541903</v>
      </c>
      <c r="FM148" s="39">
        <v>5.6488000315470703</v>
      </c>
      <c r="FN148" s="39">
        <v>6.2410251834165997</v>
      </c>
      <c r="FO148" s="39">
        <v>6.1160791438021098</v>
      </c>
      <c r="FP148" s="39">
        <v>6.0410320293620101</v>
      </c>
      <c r="FQ148" s="39">
        <v>6.1833014220892499</v>
      </c>
      <c r="FR148" s="39">
        <v>6.6132350452168298</v>
      </c>
      <c r="FS148" s="39">
        <v>6.4909075967443401</v>
      </c>
      <c r="FT148" s="39">
        <v>6.3217561927225496</v>
      </c>
      <c r="FU148" s="39">
        <v>6.3326196654445699</v>
      </c>
      <c r="FV148" s="39">
        <v>6.8950781700219901</v>
      </c>
      <c r="FW148" s="39">
        <v>6.6784746981797003</v>
      </c>
      <c r="FX148" s="39">
        <v>6.3290223508264898</v>
      </c>
      <c r="FY148" s="39">
        <v>6.1009835385028799</v>
      </c>
      <c r="FZ148" s="39">
        <v>6.4477164409576</v>
      </c>
      <c r="GA148" s="39">
        <v>6.5266014544618098</v>
      </c>
      <c r="GB148" s="39">
        <v>6.3074943141971396</v>
      </c>
      <c r="GC148" s="39">
        <v>6.0220219449437202</v>
      </c>
      <c r="GD148" s="39">
        <v>6.7129886445463196</v>
      </c>
      <c r="GE148" s="39">
        <v>6.25292339827321</v>
      </c>
      <c r="GF148" s="39">
        <v>4.0768245343416201</v>
      </c>
      <c r="GG148" s="39">
        <v>6.2711861881381497</v>
      </c>
      <c r="GH148" s="39">
        <v>7.1364034819686504</v>
      </c>
      <c r="GI148" s="39">
        <v>6.7232340129475601</v>
      </c>
      <c r="GJ148" s="39">
        <v>6.7014199435917803</v>
      </c>
      <c r="GK148" s="145"/>
      <c r="GL148" s="145"/>
      <c r="GM148" s="145"/>
      <c r="GN148" s="145"/>
      <c r="GO148" s="145"/>
      <c r="GP148" s="145"/>
    </row>
    <row r="149" spans="1:198" ht="15" x14ac:dyDescent="0.25">
      <c r="A149" s="34" t="s">
        <v>25</v>
      </c>
      <c r="B149" s="88"/>
      <c r="C149" s="39">
        <v>3.5327216560000001</v>
      </c>
      <c r="D149" s="39">
        <v>3.3934070150000002</v>
      </c>
      <c r="E149" s="39">
        <v>3.4782724909999998</v>
      </c>
      <c r="F149" s="39">
        <v>3.508271685</v>
      </c>
      <c r="G149" s="39">
        <v>3.3062159289999999</v>
      </c>
      <c r="H149" s="39">
        <v>4.0379128849999999</v>
      </c>
      <c r="I149" s="39">
        <v>3.7255401680000002</v>
      </c>
      <c r="J149" s="39">
        <v>4.0955654790000002</v>
      </c>
      <c r="K149" s="39">
        <v>4.2145028560000002</v>
      </c>
      <c r="L149" s="39">
        <v>3.843563718</v>
      </c>
      <c r="M149" s="39">
        <v>3.941729869</v>
      </c>
      <c r="N149" s="39">
        <v>4.1475983049999998</v>
      </c>
      <c r="O149" s="39">
        <v>4.3518804930000003</v>
      </c>
      <c r="P149" s="39">
        <v>3.9316646290000001</v>
      </c>
      <c r="Q149" s="39">
        <v>3.892407586</v>
      </c>
      <c r="R149" s="39">
        <v>4.0698165120000001</v>
      </c>
      <c r="S149" s="39">
        <v>3.886808432</v>
      </c>
      <c r="T149" s="39">
        <v>4.1191183819999999</v>
      </c>
      <c r="U149" s="39">
        <v>3.81464537</v>
      </c>
      <c r="V149" s="39">
        <v>4.5116254390000003</v>
      </c>
      <c r="W149" s="39">
        <v>4.1422670650000004</v>
      </c>
      <c r="X149" s="39">
        <v>4.5438923339999997</v>
      </c>
      <c r="Y149" s="39">
        <v>3.8172907029999998</v>
      </c>
      <c r="Z149" s="39">
        <v>4.1904854680000003</v>
      </c>
      <c r="AA149" s="39">
        <v>4.0019824320000001</v>
      </c>
      <c r="AB149" s="39">
        <v>3.8330474329999999</v>
      </c>
      <c r="AC149" s="39">
        <v>3.7702033949999998</v>
      </c>
      <c r="AD149" s="39">
        <v>4.3247301030000003</v>
      </c>
      <c r="AE149" s="39">
        <v>3.959169706</v>
      </c>
      <c r="AF149" s="39">
        <v>4.0043784159999998</v>
      </c>
      <c r="AG149" s="39">
        <v>3.7083745210000001</v>
      </c>
      <c r="AH149" s="39">
        <v>4.1339879670000004</v>
      </c>
      <c r="AI149" s="39">
        <v>4.0741787069999997</v>
      </c>
      <c r="AJ149" s="39">
        <v>3.8197648360000001</v>
      </c>
      <c r="AK149" s="39">
        <v>3.6790279250000002</v>
      </c>
      <c r="AL149" s="39">
        <v>3.6973100159999999</v>
      </c>
      <c r="AM149" s="39">
        <v>3.9284034370000001</v>
      </c>
      <c r="AN149" s="39">
        <v>4.0475637579999999</v>
      </c>
      <c r="AO149" s="39">
        <v>3.8614989020000001</v>
      </c>
      <c r="AP149" s="39">
        <v>4.2152961590000002</v>
      </c>
      <c r="AQ149" s="39">
        <v>4.3943324969999997</v>
      </c>
      <c r="AR149" s="39">
        <v>4.3180584849999999</v>
      </c>
      <c r="AS149" s="39">
        <v>4.2875797149999997</v>
      </c>
      <c r="AT149" s="39">
        <v>4.6397935930000003</v>
      </c>
      <c r="AU149" s="39">
        <v>4.5878101109999996</v>
      </c>
      <c r="AV149" s="39">
        <v>4.0685290299999997</v>
      </c>
      <c r="AW149" s="39">
        <v>5.6974031539999999</v>
      </c>
      <c r="AX149" s="39">
        <v>4.5650315399999997</v>
      </c>
      <c r="AY149" s="39">
        <v>4.3177630039999997</v>
      </c>
      <c r="AZ149" s="39">
        <v>5.031826261</v>
      </c>
      <c r="BA149" s="39">
        <v>4.9267782379999998</v>
      </c>
      <c r="BB149" s="39">
        <v>4.964671364</v>
      </c>
      <c r="BC149" s="39">
        <v>4.9037745639999999</v>
      </c>
      <c r="BD149" s="39">
        <v>5.3425880760000002</v>
      </c>
      <c r="BE149" s="39">
        <v>5.1843340099999997</v>
      </c>
      <c r="BF149" s="39">
        <v>5.3179635230000004</v>
      </c>
      <c r="BG149" s="39">
        <v>5.4735154899999996</v>
      </c>
      <c r="BH149" s="39">
        <v>5.4432262419999997</v>
      </c>
      <c r="BI149" s="39">
        <v>5.1064917159999998</v>
      </c>
      <c r="BJ149" s="39">
        <v>5.5891024500000004</v>
      </c>
      <c r="BK149" s="39">
        <v>5.4058154900000002</v>
      </c>
      <c r="BL149" s="39">
        <v>5.336599455</v>
      </c>
      <c r="BM149" s="39">
        <v>5.0474836139999999</v>
      </c>
      <c r="BN149" s="39">
        <v>5.4762087460000002</v>
      </c>
      <c r="BO149" s="39">
        <v>5.2917162439999998</v>
      </c>
      <c r="BP149" s="39">
        <v>5.5955620140000004</v>
      </c>
      <c r="BQ149" s="39">
        <v>5.3699303650000001</v>
      </c>
      <c r="BR149" s="39">
        <v>5.652162991</v>
      </c>
      <c r="BS149" s="39">
        <v>5.5497066970000004</v>
      </c>
      <c r="BT149" s="39">
        <v>5.7174786329999998</v>
      </c>
      <c r="BU149" s="39">
        <v>5.756797411</v>
      </c>
      <c r="BV149" s="39">
        <v>6.2267480009999998</v>
      </c>
      <c r="BW149" s="39">
        <v>6.7010763009999996</v>
      </c>
      <c r="BX149" s="39">
        <v>6.6667504229999999</v>
      </c>
      <c r="BY149" s="39">
        <v>6.7817577299999998</v>
      </c>
      <c r="BZ149" s="39">
        <v>7.4644126030000004</v>
      </c>
      <c r="CA149" s="39">
        <v>7.686029982</v>
      </c>
      <c r="CB149" s="39">
        <v>7.7823969990000004</v>
      </c>
      <c r="CC149" s="39">
        <v>7.6733403710000001</v>
      </c>
      <c r="CD149" s="39">
        <v>8.5037508769999999</v>
      </c>
      <c r="CE149" s="39">
        <v>8.9906572170000008</v>
      </c>
      <c r="CF149" s="39">
        <v>8.9685901480000005</v>
      </c>
      <c r="CG149" s="39">
        <v>8.8541529679999993</v>
      </c>
      <c r="CH149" s="39">
        <v>9.1761575339999997</v>
      </c>
      <c r="CI149" s="39">
        <v>9.4987211630000008</v>
      </c>
      <c r="CJ149" s="39">
        <v>10.60690625</v>
      </c>
      <c r="CK149" s="39">
        <v>11.53095289</v>
      </c>
      <c r="CL149" s="39">
        <v>10.731647300000001</v>
      </c>
      <c r="CM149" s="39">
        <v>11.086432500000001</v>
      </c>
      <c r="CN149" s="39">
        <v>11.267578309999999</v>
      </c>
      <c r="CO149" s="39">
        <v>10.299196090000001</v>
      </c>
      <c r="CP149" s="39">
        <v>12.22287817</v>
      </c>
      <c r="CQ149" s="39">
        <v>11.18318217</v>
      </c>
      <c r="CR149" s="39">
        <v>12.43708505</v>
      </c>
      <c r="CS149" s="39">
        <v>11.4770609</v>
      </c>
      <c r="CT149" s="39">
        <v>13.123524850000001</v>
      </c>
      <c r="CU149" s="39">
        <v>12.7865193</v>
      </c>
      <c r="CV149" s="39">
        <v>12.058291349999999</v>
      </c>
      <c r="CW149" s="39">
        <v>11.87750926</v>
      </c>
      <c r="CX149" s="39">
        <v>12.929090349999999</v>
      </c>
      <c r="CY149" s="39">
        <v>12.812261299999999</v>
      </c>
      <c r="CZ149" s="39">
        <v>12.264674019999999</v>
      </c>
      <c r="DA149" s="39">
        <v>12.81839926</v>
      </c>
      <c r="DB149" s="39">
        <v>13.89944508</v>
      </c>
      <c r="DC149" s="39">
        <v>14.84026905</v>
      </c>
      <c r="DD149" s="39">
        <v>13.550836670000001</v>
      </c>
      <c r="DE149" s="39">
        <v>13.49048648</v>
      </c>
      <c r="DF149" s="39">
        <v>14.79671553</v>
      </c>
      <c r="DG149" s="39">
        <v>14.54730015</v>
      </c>
      <c r="DH149" s="39">
        <v>13.937607760000001</v>
      </c>
      <c r="DI149" s="39">
        <v>14.215707159999999</v>
      </c>
      <c r="DJ149" s="39">
        <v>14.86656316</v>
      </c>
      <c r="DK149" s="39">
        <v>14.854965249999999</v>
      </c>
      <c r="DL149" s="39">
        <v>15.0940581</v>
      </c>
      <c r="DM149" s="39">
        <v>15.21475386</v>
      </c>
      <c r="DN149" s="39">
        <v>16.39904091</v>
      </c>
      <c r="DO149" s="39">
        <v>16.051592880000001</v>
      </c>
      <c r="DP149" s="39">
        <v>15.79642995</v>
      </c>
      <c r="DQ149" s="39">
        <v>15.2868339</v>
      </c>
      <c r="DR149" s="39">
        <v>16.682293260000002</v>
      </c>
      <c r="DS149" s="39">
        <v>16.493248690000001</v>
      </c>
      <c r="DT149" s="39">
        <v>16.192116120000001</v>
      </c>
      <c r="DU149" s="39">
        <v>15.147156450000001</v>
      </c>
      <c r="DV149" s="39">
        <v>16.566970319999999</v>
      </c>
      <c r="DW149" s="39">
        <v>17.56890039</v>
      </c>
      <c r="DX149" s="39">
        <v>16.695899910000001</v>
      </c>
      <c r="DY149" s="39">
        <v>16.726733759999998</v>
      </c>
      <c r="DZ149" s="39">
        <v>17.796036969999999</v>
      </c>
      <c r="EA149" s="39">
        <v>17.54648255</v>
      </c>
      <c r="EB149" s="39">
        <v>17.719242210000001</v>
      </c>
      <c r="EC149" s="39">
        <v>16.803428239999999</v>
      </c>
      <c r="ED149" s="39">
        <v>18.757860699999998</v>
      </c>
      <c r="EE149" s="39">
        <v>18.35729036</v>
      </c>
      <c r="EF149" s="39">
        <v>17.888035339999998</v>
      </c>
      <c r="EG149" s="39">
        <v>17.57077447</v>
      </c>
      <c r="EH149" s="39">
        <v>19.47868763</v>
      </c>
      <c r="EI149" s="39">
        <v>19.298197089999999</v>
      </c>
      <c r="EJ149" s="39">
        <v>19.606693499999999</v>
      </c>
      <c r="EK149" s="39">
        <v>17.70117222</v>
      </c>
      <c r="EL149" s="39">
        <v>18.121682750000002</v>
      </c>
      <c r="EM149" s="39">
        <v>17.301751039999999</v>
      </c>
      <c r="EN149" s="39">
        <v>18.136347260000001</v>
      </c>
      <c r="EO149" s="39">
        <v>18.27151559</v>
      </c>
      <c r="EP149" s="39">
        <v>20.518780060000001</v>
      </c>
      <c r="EQ149" s="39">
        <v>18.738577162852302</v>
      </c>
      <c r="ER149" s="39">
        <v>19.818419131256299</v>
      </c>
      <c r="ES149" s="39">
        <v>19.359706992067402</v>
      </c>
      <c r="ET149" s="39">
        <v>21.19983846941</v>
      </c>
      <c r="EU149" s="39">
        <v>20.567681772526701</v>
      </c>
      <c r="EV149" s="39">
        <v>19.9486703213372</v>
      </c>
      <c r="EW149" s="39">
        <v>19.534141183993999</v>
      </c>
      <c r="EX149" s="39">
        <v>20.864799954975499</v>
      </c>
      <c r="EY149" s="39">
        <v>20.7991547213948</v>
      </c>
      <c r="EZ149" s="39">
        <v>20.360387883434999</v>
      </c>
      <c r="FA149" s="39">
        <v>19.536263495081101</v>
      </c>
      <c r="FB149" s="39">
        <v>21.0690961196591</v>
      </c>
      <c r="FC149" s="39">
        <v>20.490901244324299</v>
      </c>
      <c r="FD149" s="39">
        <v>19.877080662606101</v>
      </c>
      <c r="FE149" s="39">
        <v>19.536114163544099</v>
      </c>
      <c r="FF149" s="39">
        <v>22.2342489429479</v>
      </c>
      <c r="FG149" s="39">
        <v>21.476449927251402</v>
      </c>
      <c r="FH149" s="39">
        <v>20.686762019546698</v>
      </c>
      <c r="FI149" s="39">
        <v>21.389419415310499</v>
      </c>
      <c r="FJ149" s="39">
        <v>22.132079569164901</v>
      </c>
      <c r="FK149" s="39">
        <v>22.614953307854499</v>
      </c>
      <c r="FL149" s="39">
        <v>21.483428622259201</v>
      </c>
      <c r="FM149" s="39">
        <v>21.095326187853399</v>
      </c>
      <c r="FN149" s="39">
        <v>23.321656041416599</v>
      </c>
      <c r="FO149" s="39">
        <v>22.401949217255801</v>
      </c>
      <c r="FP149" s="39">
        <v>21.818597870726698</v>
      </c>
      <c r="FQ149" s="39">
        <v>21.618017924425601</v>
      </c>
      <c r="FR149" s="39">
        <v>24.133917447997799</v>
      </c>
      <c r="FS149" s="39">
        <v>24.3635021896126</v>
      </c>
      <c r="FT149" s="39">
        <v>24.649808192903301</v>
      </c>
      <c r="FU149" s="39">
        <v>24.318572593911401</v>
      </c>
      <c r="FV149" s="39">
        <v>26.396432487685399</v>
      </c>
      <c r="FW149" s="39">
        <v>25.635361432660801</v>
      </c>
      <c r="FX149" s="39">
        <v>25.061313572043002</v>
      </c>
      <c r="FY149" s="39">
        <v>24.831349602725702</v>
      </c>
      <c r="FZ149" s="39">
        <v>28.896457063691301</v>
      </c>
      <c r="GA149" s="39">
        <v>24.876129077436101</v>
      </c>
      <c r="GB149" s="39">
        <v>24.035574226761</v>
      </c>
      <c r="GC149" s="39">
        <v>23.494358836056399</v>
      </c>
      <c r="GD149" s="39">
        <v>25.428391355139201</v>
      </c>
      <c r="GE149" s="39">
        <v>24.6959220729237</v>
      </c>
      <c r="GF149" s="39">
        <v>18.958133312037699</v>
      </c>
      <c r="GG149" s="39">
        <v>24.276604942620999</v>
      </c>
      <c r="GH149" s="39">
        <v>27.176236338117199</v>
      </c>
      <c r="GI149" s="39">
        <v>25.8976265372387</v>
      </c>
      <c r="GJ149" s="39">
        <v>25.855656492534202</v>
      </c>
      <c r="GK149" s="145"/>
      <c r="GL149" s="145"/>
      <c r="GM149" s="145"/>
      <c r="GN149" s="145"/>
      <c r="GO149" s="145"/>
      <c r="GP149" s="145"/>
    </row>
    <row r="150" spans="1:198" ht="15" x14ac:dyDescent="0.25">
      <c r="A150" s="34" t="s">
        <v>23</v>
      </c>
      <c r="B150" s="88"/>
      <c r="C150" s="39">
        <v>0</v>
      </c>
      <c r="D150" s="39">
        <v>0</v>
      </c>
      <c r="E150" s="39">
        <v>0</v>
      </c>
      <c r="F150" s="39">
        <v>0</v>
      </c>
      <c r="G150" s="39">
        <v>0</v>
      </c>
      <c r="H150" s="39">
        <v>0</v>
      </c>
      <c r="I150" s="39">
        <v>0</v>
      </c>
      <c r="J150" s="39">
        <v>0</v>
      </c>
      <c r="K150" s="39">
        <v>0</v>
      </c>
      <c r="L150" s="39">
        <v>0</v>
      </c>
      <c r="M150" s="39">
        <v>0</v>
      </c>
      <c r="N150" s="39">
        <v>0</v>
      </c>
      <c r="O150" s="39">
        <v>0</v>
      </c>
      <c r="P150" s="39">
        <v>0</v>
      </c>
      <c r="Q150" s="39">
        <v>0</v>
      </c>
      <c r="R150" s="39">
        <v>0</v>
      </c>
      <c r="S150" s="39">
        <v>0</v>
      </c>
      <c r="T150" s="39">
        <v>0</v>
      </c>
      <c r="U150" s="39">
        <v>0</v>
      </c>
      <c r="V150" s="39">
        <v>0</v>
      </c>
      <c r="W150" s="39">
        <v>0</v>
      </c>
      <c r="X150" s="39">
        <v>0</v>
      </c>
      <c r="Y150" s="39">
        <v>0</v>
      </c>
      <c r="Z150" s="39">
        <v>0</v>
      </c>
      <c r="AA150" s="39">
        <v>0</v>
      </c>
      <c r="AB150" s="39">
        <v>0</v>
      </c>
      <c r="AC150" s="39">
        <v>0</v>
      </c>
      <c r="AD150" s="39">
        <v>0</v>
      </c>
      <c r="AE150" s="39">
        <v>0</v>
      </c>
      <c r="AF150" s="39">
        <v>0</v>
      </c>
      <c r="AG150" s="39">
        <v>0</v>
      </c>
      <c r="AH150" s="39">
        <v>0</v>
      </c>
      <c r="AI150" s="39">
        <v>0</v>
      </c>
      <c r="AJ150" s="39">
        <v>0</v>
      </c>
      <c r="AK150" s="39">
        <v>0</v>
      </c>
      <c r="AL150" s="39">
        <v>0</v>
      </c>
      <c r="AM150" s="39">
        <v>0</v>
      </c>
      <c r="AN150" s="39">
        <v>0</v>
      </c>
      <c r="AO150" s="39">
        <v>0</v>
      </c>
      <c r="AP150" s="39">
        <v>0</v>
      </c>
      <c r="AQ150" s="39">
        <v>0.246368114</v>
      </c>
      <c r="AR150" s="39">
        <v>0.246368114</v>
      </c>
      <c r="AS150" s="39">
        <v>0.246368114</v>
      </c>
      <c r="AT150" s="39">
        <v>0.246368114</v>
      </c>
      <c r="AU150" s="39">
        <v>0.42967805199999998</v>
      </c>
      <c r="AV150" s="39">
        <v>0.42967805199999998</v>
      </c>
      <c r="AW150" s="39">
        <v>0.42967805199999998</v>
      </c>
      <c r="AX150" s="39">
        <v>0.42967805199999998</v>
      </c>
      <c r="AY150" s="39">
        <v>0.48473749100000002</v>
      </c>
      <c r="AZ150" s="39">
        <v>0.48473749100000002</v>
      </c>
      <c r="BA150" s="39">
        <v>0.48473749100000002</v>
      </c>
      <c r="BB150" s="39">
        <v>0.48473749100000002</v>
      </c>
      <c r="BC150" s="39">
        <v>0.46569207600000001</v>
      </c>
      <c r="BD150" s="39">
        <v>0.46569207600000001</v>
      </c>
      <c r="BE150" s="39">
        <v>0.46569207600000001</v>
      </c>
      <c r="BF150" s="39">
        <v>0.46569207600000001</v>
      </c>
      <c r="BG150" s="39">
        <v>0.47085217899999998</v>
      </c>
      <c r="BH150" s="39">
        <v>0.47085217899999998</v>
      </c>
      <c r="BI150" s="39">
        <v>0.47085217899999998</v>
      </c>
      <c r="BJ150" s="39">
        <v>0.47085217899999998</v>
      </c>
      <c r="BK150" s="39">
        <v>0.43233011700000001</v>
      </c>
      <c r="BL150" s="39">
        <v>0.43233011700000001</v>
      </c>
      <c r="BM150" s="39">
        <v>0.43233011700000001</v>
      </c>
      <c r="BN150" s="39">
        <v>0.43233011700000001</v>
      </c>
      <c r="BO150" s="39">
        <v>0.42299544900000002</v>
      </c>
      <c r="BP150" s="39">
        <v>0.42299544900000002</v>
      </c>
      <c r="BQ150" s="39">
        <v>0.42299544900000002</v>
      </c>
      <c r="BR150" s="39">
        <v>0.42299544900000002</v>
      </c>
      <c r="BS150" s="39">
        <v>0.45568779399999998</v>
      </c>
      <c r="BT150" s="39">
        <v>0.45568779399999998</v>
      </c>
      <c r="BU150" s="39">
        <v>0.45568779399999998</v>
      </c>
      <c r="BV150" s="39">
        <v>0.45568779399999998</v>
      </c>
      <c r="BW150" s="39">
        <v>0.410762399</v>
      </c>
      <c r="BX150" s="39">
        <v>0.410762399</v>
      </c>
      <c r="BY150" s="39">
        <v>0.410762399</v>
      </c>
      <c r="BZ150" s="39">
        <v>0.410762399</v>
      </c>
      <c r="CA150" s="39">
        <v>0.39006917000000002</v>
      </c>
      <c r="CB150" s="39">
        <v>0.39006917000000002</v>
      </c>
      <c r="CC150" s="39">
        <v>0.39006917000000002</v>
      </c>
      <c r="CD150" s="39">
        <v>0.39006917000000002</v>
      </c>
      <c r="CE150" s="39">
        <v>0.38877425799999998</v>
      </c>
      <c r="CF150" s="39">
        <v>0.38877425799999998</v>
      </c>
      <c r="CG150" s="39">
        <v>0.38877425799999998</v>
      </c>
      <c r="CH150" s="39">
        <v>0.38877425799999998</v>
      </c>
      <c r="CI150" s="39">
        <v>0.31686124799999998</v>
      </c>
      <c r="CJ150" s="39">
        <v>0.31686124799999998</v>
      </c>
      <c r="CK150" s="39">
        <v>0.31686124799999998</v>
      </c>
      <c r="CL150" s="39">
        <v>0.31686124799999998</v>
      </c>
      <c r="CM150" s="39">
        <v>0.28189588999999998</v>
      </c>
      <c r="CN150" s="39">
        <v>0.28189588999999998</v>
      </c>
      <c r="CO150" s="39">
        <v>0.28189588999999998</v>
      </c>
      <c r="CP150" s="39">
        <v>0.28189588999999998</v>
      </c>
      <c r="CQ150" s="39">
        <v>0.20813058700000001</v>
      </c>
      <c r="CR150" s="39">
        <v>0.20813058700000001</v>
      </c>
      <c r="CS150" s="39">
        <v>0.20813058700000001</v>
      </c>
      <c r="CT150" s="39">
        <v>0.20813058700000001</v>
      </c>
      <c r="CU150" s="39">
        <v>0.22573896299999999</v>
      </c>
      <c r="CV150" s="39">
        <v>0.22573896299999999</v>
      </c>
      <c r="CW150" s="39">
        <v>0.22573896299999999</v>
      </c>
      <c r="CX150" s="39">
        <v>0.22573896299999999</v>
      </c>
      <c r="CY150" s="39">
        <v>0.21035699599999999</v>
      </c>
      <c r="CZ150" s="39">
        <v>0.21035699599999999</v>
      </c>
      <c r="DA150" s="39">
        <v>0.21035699599999999</v>
      </c>
      <c r="DB150" s="39">
        <v>0.21035699599999999</v>
      </c>
      <c r="DC150" s="39">
        <v>0.23434946400000001</v>
      </c>
      <c r="DD150" s="39">
        <v>0.23434946400000001</v>
      </c>
      <c r="DE150" s="39">
        <v>0.23434946400000001</v>
      </c>
      <c r="DF150" s="39">
        <v>0.23434946400000001</v>
      </c>
      <c r="DG150" s="39">
        <v>0.28423763600000002</v>
      </c>
      <c r="DH150" s="39">
        <v>0.28423763600000002</v>
      </c>
      <c r="DI150" s="39">
        <v>0.28423763600000002</v>
      </c>
      <c r="DJ150" s="39">
        <v>0.28423763600000002</v>
      </c>
      <c r="DK150" s="39">
        <v>0.32067695099999999</v>
      </c>
      <c r="DL150" s="39">
        <v>0.32067695099999999</v>
      </c>
      <c r="DM150" s="39">
        <v>0.32067695099999999</v>
      </c>
      <c r="DN150" s="39">
        <v>0.32067695099999999</v>
      </c>
      <c r="DO150" s="39">
        <v>0.27140151600000001</v>
      </c>
      <c r="DP150" s="39">
        <v>0.27140151600000001</v>
      </c>
      <c r="DQ150" s="39">
        <v>0.27140151600000001</v>
      </c>
      <c r="DR150" s="39">
        <v>0.27140151600000001</v>
      </c>
      <c r="DS150" s="39">
        <v>0.28698729499999998</v>
      </c>
      <c r="DT150" s="39">
        <v>0.28698729499999998</v>
      </c>
      <c r="DU150" s="39">
        <v>0.28698729499999998</v>
      </c>
      <c r="DV150" s="39">
        <v>0.28698729499999998</v>
      </c>
      <c r="DW150" s="39">
        <v>0.274432748</v>
      </c>
      <c r="DX150" s="39">
        <v>0.274432748</v>
      </c>
      <c r="DY150" s="39">
        <v>0.274432748</v>
      </c>
      <c r="DZ150" s="39">
        <v>0.274432748</v>
      </c>
      <c r="EA150" s="39">
        <v>0.264952927</v>
      </c>
      <c r="EB150" s="39">
        <v>0.264952927</v>
      </c>
      <c r="EC150" s="39">
        <v>0.264952927</v>
      </c>
      <c r="ED150" s="39">
        <v>0.264952927</v>
      </c>
      <c r="EE150" s="39">
        <v>0.25436657899999998</v>
      </c>
      <c r="EF150" s="39">
        <v>0.25436657899999998</v>
      </c>
      <c r="EG150" s="39">
        <v>0.25436657899999998</v>
      </c>
      <c r="EH150" s="39">
        <v>0.25436657899999998</v>
      </c>
      <c r="EI150" s="39">
        <v>0.226188475</v>
      </c>
      <c r="EJ150" s="39">
        <v>0.226188475</v>
      </c>
      <c r="EK150" s="39">
        <v>0.226188475</v>
      </c>
      <c r="EL150" s="39">
        <v>0.226188475</v>
      </c>
      <c r="EM150" s="39">
        <v>0.19216432999999999</v>
      </c>
      <c r="EN150" s="39">
        <v>0.19216432999999999</v>
      </c>
      <c r="EO150" s="39">
        <v>0.19216432999999999</v>
      </c>
      <c r="EP150" s="39">
        <v>0.19216432999999999</v>
      </c>
      <c r="EQ150" s="39">
        <v>0.13427726535631401</v>
      </c>
      <c r="ER150" s="39">
        <v>0.169882290369302</v>
      </c>
      <c r="ES150" s="39">
        <v>0.191717206332638</v>
      </c>
      <c r="ET150" s="39">
        <v>0.159193674286806</v>
      </c>
      <c r="EU150" s="39">
        <v>9.2732204233888602E-2</v>
      </c>
      <c r="EV150" s="39">
        <v>0.118678735396157</v>
      </c>
      <c r="EW150" s="39">
        <v>0.13459163559491799</v>
      </c>
      <c r="EX150" s="39">
        <v>0.111056155374505</v>
      </c>
      <c r="EY150" s="39">
        <v>7.9891360898167799E-2</v>
      </c>
      <c r="EZ150" s="39">
        <v>0.102984048274289</v>
      </c>
      <c r="FA150" s="39">
        <v>0.11693003883742099</v>
      </c>
      <c r="FB150" s="39">
        <v>9.6105782997776903E-2</v>
      </c>
      <c r="FC150" s="39">
        <v>6.3140531482796303E-2</v>
      </c>
      <c r="FD150" s="39">
        <v>8.52568049016353E-2</v>
      </c>
      <c r="FE150" s="39">
        <v>9.1337848051823697E-2</v>
      </c>
      <c r="FF150" s="39">
        <v>7.5787278579202894E-2</v>
      </c>
      <c r="FG150" s="39">
        <v>7.9113029515953906E-2</v>
      </c>
      <c r="FH150" s="39">
        <v>0.100769530405163</v>
      </c>
      <c r="FI150" s="39">
        <v>0.117825543066105</v>
      </c>
      <c r="FJ150" s="39">
        <v>9.7532333408332603E-2</v>
      </c>
      <c r="FK150" s="39">
        <v>7.3188009621417097E-2</v>
      </c>
      <c r="FL150" s="39">
        <v>0.100297033590846</v>
      </c>
      <c r="FM150" s="39">
        <v>0.116643248479311</v>
      </c>
      <c r="FN150" s="39">
        <v>8.9783888997209405E-2</v>
      </c>
      <c r="FO150" s="39">
        <v>6.15846129649276E-2</v>
      </c>
      <c r="FP150" s="39">
        <v>8.0789087909889104E-2</v>
      </c>
      <c r="FQ150" s="39">
        <v>9.4761650951545803E-2</v>
      </c>
      <c r="FR150" s="39">
        <v>7.5417707292220595E-2</v>
      </c>
      <c r="FS150" s="39">
        <v>4.7626111375708297E-2</v>
      </c>
      <c r="FT150" s="39">
        <v>6.4963815438644601E-2</v>
      </c>
      <c r="FU150" s="39">
        <v>7.0486165673338194E-2</v>
      </c>
      <c r="FV150" s="39">
        <v>5.6908557877697698E-2</v>
      </c>
      <c r="FW150" s="39">
        <v>2.5172521798356402E-2</v>
      </c>
      <c r="FX150" s="39">
        <v>3.6043652636788499E-2</v>
      </c>
      <c r="FY150" s="39">
        <v>3.8691231660031002E-2</v>
      </c>
      <c r="FZ150" s="39">
        <v>3.27444393965119E-2</v>
      </c>
      <c r="GA150" s="39">
        <v>2.69186134848843E-2</v>
      </c>
      <c r="GB150" s="39">
        <v>3.61689392155332E-2</v>
      </c>
      <c r="GC150" s="39">
        <v>4.0821103498690503E-2</v>
      </c>
      <c r="GD150" s="39">
        <v>3.3254946203006099E-2</v>
      </c>
      <c r="GE150" s="39">
        <v>2.90499253991616E-2</v>
      </c>
      <c r="GF150" s="39">
        <v>3.1472852626034303E-2</v>
      </c>
      <c r="GG150" s="39">
        <v>4.0316356994667499E-2</v>
      </c>
      <c r="GH150" s="39">
        <v>3.2542828810026202E-2</v>
      </c>
      <c r="GI150" s="39">
        <v>2.7943947324725799E-2</v>
      </c>
      <c r="GJ150" s="39">
        <v>3.6952340351591902E-2</v>
      </c>
      <c r="GK150" s="145"/>
      <c r="GL150" s="145"/>
      <c r="GM150" s="145"/>
      <c r="GN150" s="145"/>
      <c r="GO150" s="145"/>
      <c r="GP150" s="145"/>
    </row>
    <row r="151" spans="1:198" ht="15" x14ac:dyDescent="0.25">
      <c r="A151" s="33" t="s">
        <v>35</v>
      </c>
      <c r="B151" s="85"/>
      <c r="C151" s="26">
        <f>C152</f>
        <v>0.59247031500000003</v>
      </c>
      <c r="D151" s="26">
        <f t="shared" ref="D151:BO151" si="214">D152</f>
        <v>0.58500185800000004</v>
      </c>
      <c r="E151" s="26">
        <f t="shared" si="214"/>
        <v>0.81526967400000006</v>
      </c>
      <c r="F151" s="26">
        <f t="shared" si="214"/>
        <v>0.83308163400000002</v>
      </c>
      <c r="G151" s="26">
        <f t="shared" si="214"/>
        <v>0.86127379599999998</v>
      </c>
      <c r="H151" s="26">
        <f t="shared" si="214"/>
        <v>0.971256699</v>
      </c>
      <c r="I151" s="26">
        <f t="shared" si="214"/>
        <v>1.07122553</v>
      </c>
      <c r="J151" s="26">
        <f t="shared" si="214"/>
        <v>1.241738706</v>
      </c>
      <c r="K151" s="26">
        <f t="shared" si="214"/>
        <v>1.362239491</v>
      </c>
      <c r="L151" s="26">
        <f t="shared" si="214"/>
        <v>0.93353911499999997</v>
      </c>
      <c r="M151" s="26">
        <f t="shared" si="214"/>
        <v>0.79209788999999997</v>
      </c>
      <c r="N151" s="26">
        <f t="shared" si="214"/>
        <v>1.1284642389999999</v>
      </c>
      <c r="O151" s="26">
        <f t="shared" si="214"/>
        <v>0.82637383200000003</v>
      </c>
      <c r="P151" s="26">
        <f t="shared" si="214"/>
        <v>0.71074676000000003</v>
      </c>
      <c r="Q151" s="26">
        <f t="shared" si="214"/>
        <v>0.78555220199999998</v>
      </c>
      <c r="R151" s="26">
        <f t="shared" si="214"/>
        <v>0.87349281599999995</v>
      </c>
      <c r="S151" s="26">
        <f t="shared" si="214"/>
        <v>0.56746309699999997</v>
      </c>
      <c r="T151" s="26">
        <f t="shared" si="214"/>
        <v>0.67385186699999999</v>
      </c>
      <c r="U151" s="26">
        <f t="shared" si="214"/>
        <v>0.63945583500000003</v>
      </c>
      <c r="V151" s="26">
        <f t="shared" si="214"/>
        <v>0.75921319300000001</v>
      </c>
      <c r="W151" s="26">
        <f t="shared" si="214"/>
        <v>0.58695073200000003</v>
      </c>
      <c r="X151" s="26">
        <f t="shared" si="214"/>
        <v>0.55515290799999994</v>
      </c>
      <c r="Y151" s="26">
        <f t="shared" si="214"/>
        <v>0.64939289</v>
      </c>
      <c r="Z151" s="26">
        <f t="shared" si="214"/>
        <v>0.93995832999999995</v>
      </c>
      <c r="AA151" s="26">
        <f t="shared" si="214"/>
        <v>0.54293979400000003</v>
      </c>
      <c r="AB151" s="26">
        <f t="shared" si="214"/>
        <v>0.54318222500000002</v>
      </c>
      <c r="AC151" s="26">
        <f t="shared" si="214"/>
        <v>0.66860396</v>
      </c>
      <c r="AD151" s="26">
        <f t="shared" si="214"/>
        <v>0.69014361300000004</v>
      </c>
      <c r="AE151" s="26">
        <f t="shared" si="214"/>
        <v>0.53247011399999999</v>
      </c>
      <c r="AF151" s="26">
        <f t="shared" si="214"/>
        <v>0.46878505199999998</v>
      </c>
      <c r="AG151" s="26">
        <f t="shared" si="214"/>
        <v>0.646170095</v>
      </c>
      <c r="AH151" s="26">
        <f t="shared" si="214"/>
        <v>0.38737190999999999</v>
      </c>
      <c r="AI151" s="26">
        <f t="shared" si="214"/>
        <v>0.56094891800000002</v>
      </c>
      <c r="AJ151" s="26">
        <f t="shared" si="214"/>
        <v>0.39237169500000002</v>
      </c>
      <c r="AK151" s="26">
        <f t="shared" si="214"/>
        <v>0.38375772699999999</v>
      </c>
      <c r="AL151" s="26">
        <f t="shared" si="214"/>
        <v>0.33725050499999998</v>
      </c>
      <c r="AM151" s="26">
        <f t="shared" si="214"/>
        <v>0.26968473399999998</v>
      </c>
      <c r="AN151" s="26">
        <f t="shared" si="214"/>
        <v>0.387987843</v>
      </c>
      <c r="AO151" s="26">
        <f t="shared" si="214"/>
        <v>0.25403625899999999</v>
      </c>
      <c r="AP151" s="26">
        <f t="shared" si="214"/>
        <v>0.224985622</v>
      </c>
      <c r="AQ151" s="26">
        <f t="shared" si="214"/>
        <v>0.48241401699999997</v>
      </c>
      <c r="AR151" s="26">
        <f t="shared" si="214"/>
        <v>0.34261282100000001</v>
      </c>
      <c r="AS151" s="26">
        <f t="shared" si="214"/>
        <v>0.40791803700000001</v>
      </c>
      <c r="AT151" s="26">
        <f t="shared" si="214"/>
        <v>0.43893881600000001</v>
      </c>
      <c r="AU151" s="26">
        <f t="shared" si="214"/>
        <v>0.39872708899999998</v>
      </c>
      <c r="AV151" s="26">
        <f t="shared" si="214"/>
        <v>0.55527642600000005</v>
      </c>
      <c r="AW151" s="26">
        <f t="shared" si="214"/>
        <v>0.61813956699999995</v>
      </c>
      <c r="AX151" s="26">
        <f t="shared" si="214"/>
        <v>0.63446272599999998</v>
      </c>
      <c r="AY151" s="26">
        <f t="shared" si="214"/>
        <v>0.419230942</v>
      </c>
      <c r="AZ151" s="26">
        <f t="shared" si="214"/>
        <v>0.68901461100000005</v>
      </c>
      <c r="BA151" s="26">
        <f t="shared" si="214"/>
        <v>0.635928508</v>
      </c>
      <c r="BB151" s="26">
        <f t="shared" si="214"/>
        <v>0.63627109900000001</v>
      </c>
      <c r="BC151" s="26">
        <f t="shared" si="214"/>
        <v>0.53607630799999995</v>
      </c>
      <c r="BD151" s="26">
        <f t="shared" si="214"/>
        <v>0.69060138699999996</v>
      </c>
      <c r="BE151" s="26">
        <f t="shared" si="214"/>
        <v>0.68197817000000005</v>
      </c>
      <c r="BF151" s="26">
        <f t="shared" si="214"/>
        <v>0.83039192699999997</v>
      </c>
      <c r="BG151" s="26">
        <f t="shared" si="214"/>
        <v>0.86664783499999998</v>
      </c>
      <c r="BH151" s="26">
        <f t="shared" si="214"/>
        <v>1.0052830100000001</v>
      </c>
      <c r="BI151" s="26">
        <f t="shared" si="214"/>
        <v>0.75477842699999997</v>
      </c>
      <c r="BJ151" s="26">
        <f t="shared" si="214"/>
        <v>0.64182478700000001</v>
      </c>
      <c r="BK151" s="26">
        <f t="shared" si="214"/>
        <v>0.78107630900000002</v>
      </c>
      <c r="BL151" s="26">
        <f t="shared" si="214"/>
        <v>0.65530557300000003</v>
      </c>
      <c r="BM151" s="26">
        <f t="shared" si="214"/>
        <v>0.62937536199999999</v>
      </c>
      <c r="BN151" s="26">
        <f t="shared" si="214"/>
        <v>0.59717227299999998</v>
      </c>
      <c r="BO151" s="26">
        <f t="shared" si="214"/>
        <v>0.65993064400000001</v>
      </c>
      <c r="BP151" s="26">
        <f t="shared" ref="BP151:EA151" si="215">BP152</f>
        <v>0.77179572500000004</v>
      </c>
      <c r="BQ151" s="26">
        <f t="shared" si="215"/>
        <v>0.93707828199999998</v>
      </c>
      <c r="BR151" s="26">
        <f t="shared" si="215"/>
        <v>0.82829445999999995</v>
      </c>
      <c r="BS151" s="26">
        <f t="shared" si="215"/>
        <v>0.92780415599999999</v>
      </c>
      <c r="BT151" s="26">
        <f t="shared" si="215"/>
        <v>0.79219434499999997</v>
      </c>
      <c r="BU151" s="26">
        <f t="shared" si="215"/>
        <v>0.780219259</v>
      </c>
      <c r="BV151" s="26">
        <f t="shared" si="215"/>
        <v>0.67466084900000001</v>
      </c>
      <c r="BW151" s="26">
        <f t="shared" si="215"/>
        <v>0.68141465000000001</v>
      </c>
      <c r="BX151" s="26">
        <f t="shared" si="215"/>
        <v>0.79366879700000004</v>
      </c>
      <c r="BY151" s="26">
        <f t="shared" si="215"/>
        <v>0.83838773600000005</v>
      </c>
      <c r="BZ151" s="26">
        <f t="shared" si="215"/>
        <v>0.853919498</v>
      </c>
      <c r="CA151" s="26">
        <f t="shared" si="215"/>
        <v>0.54902130000000005</v>
      </c>
      <c r="CB151" s="26">
        <f t="shared" si="215"/>
        <v>0.91649078500000003</v>
      </c>
      <c r="CC151" s="26">
        <f t="shared" si="215"/>
        <v>1.0700819909999999</v>
      </c>
      <c r="CD151" s="26">
        <f t="shared" si="215"/>
        <v>0.56349550900000001</v>
      </c>
      <c r="CE151" s="26">
        <f t="shared" si="215"/>
        <v>0.96019788299999997</v>
      </c>
      <c r="CF151" s="26">
        <f t="shared" si="215"/>
        <v>0.97138389700000005</v>
      </c>
      <c r="CG151" s="26">
        <f t="shared" si="215"/>
        <v>1.1085999520000001</v>
      </c>
      <c r="CH151" s="26">
        <f t="shared" si="215"/>
        <v>0.83147248799999995</v>
      </c>
      <c r="CI151" s="26">
        <f t="shared" si="215"/>
        <v>0.811673898</v>
      </c>
      <c r="CJ151" s="26">
        <f t="shared" si="215"/>
        <v>0.99834051700000004</v>
      </c>
      <c r="CK151" s="26">
        <f t="shared" si="215"/>
        <v>0.88845119800000005</v>
      </c>
      <c r="CL151" s="26">
        <f t="shared" si="215"/>
        <v>1.3244676929999999</v>
      </c>
      <c r="CM151" s="26">
        <f t="shared" si="215"/>
        <v>0.99672753199999997</v>
      </c>
      <c r="CN151" s="26">
        <f t="shared" si="215"/>
        <v>1.0962161539999999</v>
      </c>
      <c r="CO151" s="26">
        <f t="shared" si="215"/>
        <v>0.77199633300000003</v>
      </c>
      <c r="CP151" s="26">
        <f t="shared" si="215"/>
        <v>0.60680319900000002</v>
      </c>
      <c r="CQ151" s="26">
        <f t="shared" si="215"/>
        <v>0.85910371299999999</v>
      </c>
      <c r="CR151" s="26">
        <f t="shared" si="215"/>
        <v>0.48134368</v>
      </c>
      <c r="CS151" s="26">
        <f t="shared" si="215"/>
        <v>0.41564555800000003</v>
      </c>
      <c r="CT151" s="26">
        <f t="shared" si="215"/>
        <v>0.47135553499999999</v>
      </c>
      <c r="CU151" s="26">
        <f t="shared" si="215"/>
        <v>0.57160944899999999</v>
      </c>
      <c r="CV151" s="26">
        <f t="shared" si="215"/>
        <v>0.32879871399999999</v>
      </c>
      <c r="CW151" s="26">
        <f t="shared" si="215"/>
        <v>0.46850329600000001</v>
      </c>
      <c r="CX151" s="26">
        <f t="shared" si="215"/>
        <v>0.41412290099999999</v>
      </c>
      <c r="CY151" s="26">
        <f t="shared" si="215"/>
        <v>0.465088899</v>
      </c>
      <c r="CZ151" s="26">
        <f t="shared" si="215"/>
        <v>0.43485116899999998</v>
      </c>
      <c r="DA151" s="26">
        <f t="shared" si="215"/>
        <v>0.80347835700000003</v>
      </c>
      <c r="DB151" s="26">
        <f t="shared" si="215"/>
        <v>0.991759312</v>
      </c>
      <c r="DC151" s="26">
        <f t="shared" si="215"/>
        <v>1.478400629</v>
      </c>
      <c r="DD151" s="26">
        <f t="shared" si="215"/>
        <v>1.1901952899999999</v>
      </c>
      <c r="DE151" s="26">
        <f t="shared" si="215"/>
        <v>1.254733423</v>
      </c>
      <c r="DF151" s="26">
        <f t="shared" si="215"/>
        <v>1.1630682729999999</v>
      </c>
      <c r="DG151" s="26">
        <f t="shared" si="215"/>
        <v>1.173681492</v>
      </c>
      <c r="DH151" s="26">
        <f t="shared" si="215"/>
        <v>1.0954324639999999</v>
      </c>
      <c r="DI151" s="26">
        <f t="shared" si="215"/>
        <v>1.1245984339999999</v>
      </c>
      <c r="DJ151" s="26">
        <f t="shared" si="215"/>
        <v>1.032112181</v>
      </c>
      <c r="DK151" s="26">
        <f t="shared" si="215"/>
        <v>1.1934223269999999</v>
      </c>
      <c r="DL151" s="26">
        <f t="shared" si="215"/>
        <v>1.151182376</v>
      </c>
      <c r="DM151" s="26">
        <f t="shared" si="215"/>
        <v>1.2792726699999999</v>
      </c>
      <c r="DN151" s="26">
        <f t="shared" si="215"/>
        <v>1.278627738</v>
      </c>
      <c r="DO151" s="26">
        <f t="shared" si="215"/>
        <v>1.253236673</v>
      </c>
      <c r="DP151" s="26">
        <f t="shared" si="215"/>
        <v>1.2658195649999999</v>
      </c>
      <c r="DQ151" s="26">
        <f t="shared" si="215"/>
        <v>1.4007077489999999</v>
      </c>
      <c r="DR151" s="26">
        <f t="shared" si="215"/>
        <v>1.122023269</v>
      </c>
      <c r="DS151" s="26">
        <f t="shared" si="215"/>
        <v>1.0577386390000001</v>
      </c>
      <c r="DT151" s="26">
        <f t="shared" si="215"/>
        <v>0.64847123500000003</v>
      </c>
      <c r="DU151" s="26">
        <f t="shared" si="215"/>
        <v>1.4072999960000001</v>
      </c>
      <c r="DV151" s="26">
        <f t="shared" si="215"/>
        <v>1.410697723</v>
      </c>
      <c r="DW151" s="26">
        <f t="shared" si="215"/>
        <v>1.1918490509999999</v>
      </c>
      <c r="DX151" s="26">
        <f t="shared" si="215"/>
        <v>1.248252286</v>
      </c>
      <c r="DY151" s="26">
        <f t="shared" si="215"/>
        <v>1.3652913769999999</v>
      </c>
      <c r="DZ151" s="26">
        <f t="shared" si="215"/>
        <v>1.5633669619999999</v>
      </c>
      <c r="EA151" s="26">
        <f t="shared" si="215"/>
        <v>1.1006854079999999</v>
      </c>
      <c r="EB151" s="26">
        <f t="shared" ref="EB151:GJ151" si="216">EB152</f>
        <v>0.964243093</v>
      </c>
      <c r="EC151" s="26">
        <f t="shared" si="216"/>
        <v>1.042896268</v>
      </c>
      <c r="ED151" s="26">
        <f t="shared" si="216"/>
        <v>1.254655662</v>
      </c>
      <c r="EE151" s="26">
        <f t="shared" si="216"/>
        <v>1.1995460120000001</v>
      </c>
      <c r="EF151" s="26">
        <f t="shared" si="216"/>
        <v>0.98422515499999996</v>
      </c>
      <c r="EG151" s="26">
        <f t="shared" si="216"/>
        <v>1.076922763</v>
      </c>
      <c r="EH151" s="26">
        <f t="shared" si="216"/>
        <v>1.5511727980000001</v>
      </c>
      <c r="EI151" s="26">
        <f t="shared" si="216"/>
        <v>1.1199274379999999</v>
      </c>
      <c r="EJ151" s="26">
        <f t="shared" si="216"/>
        <v>0.84722023800000001</v>
      </c>
      <c r="EK151" s="26">
        <f t="shared" si="216"/>
        <v>0.89310791700000003</v>
      </c>
      <c r="EL151" s="26">
        <f t="shared" si="216"/>
        <v>0.98344303099999997</v>
      </c>
      <c r="EM151" s="26">
        <f t="shared" si="216"/>
        <v>1.0214039939999999</v>
      </c>
      <c r="EN151" s="26">
        <f t="shared" si="216"/>
        <v>1.023152262</v>
      </c>
      <c r="EO151" s="26">
        <f t="shared" si="216"/>
        <v>0.99461750500000001</v>
      </c>
      <c r="EP151" s="26">
        <f t="shared" si="216"/>
        <v>0.96123263800000003</v>
      </c>
      <c r="EQ151" s="26">
        <f t="shared" si="216"/>
        <v>0.99389293589926697</v>
      </c>
      <c r="ER151" s="26">
        <f t="shared" si="216"/>
        <v>0.92862832039676202</v>
      </c>
      <c r="ES151" s="26">
        <f t="shared" si="216"/>
        <v>1.0390352814200401</v>
      </c>
      <c r="ET151" s="26">
        <f t="shared" si="216"/>
        <v>0.74782069508598703</v>
      </c>
      <c r="EU151" s="26">
        <f t="shared" si="216"/>
        <v>0.87000509349260102</v>
      </c>
      <c r="EV151" s="26">
        <f t="shared" si="216"/>
        <v>0.88393927149856799</v>
      </c>
      <c r="EW151" s="26">
        <f t="shared" si="216"/>
        <v>0.97674250023732101</v>
      </c>
      <c r="EX151" s="26">
        <f t="shared" si="216"/>
        <v>1.21230273006335</v>
      </c>
      <c r="EY151" s="26">
        <f t="shared" si="216"/>
        <v>1.0614577384061501</v>
      </c>
      <c r="EZ151" s="26">
        <f t="shared" si="216"/>
        <v>1.0202893788155101</v>
      </c>
      <c r="FA151" s="26">
        <f t="shared" si="216"/>
        <v>0.91194159113621798</v>
      </c>
      <c r="FB151" s="26">
        <f t="shared" si="216"/>
        <v>1.0033736066694099</v>
      </c>
      <c r="FC151" s="26">
        <f t="shared" si="216"/>
        <v>1.2496613476100999</v>
      </c>
      <c r="FD151" s="26">
        <f t="shared" si="216"/>
        <v>1.9136785063619299</v>
      </c>
      <c r="FE151" s="26">
        <f t="shared" si="216"/>
        <v>1.16740358375597</v>
      </c>
      <c r="FF151" s="26">
        <f t="shared" si="216"/>
        <v>0.98239651301924702</v>
      </c>
      <c r="FG151" s="26">
        <f t="shared" si="216"/>
        <v>1.01978854910865</v>
      </c>
      <c r="FH151" s="26">
        <f t="shared" si="216"/>
        <v>0.96832583092962998</v>
      </c>
      <c r="FI151" s="26">
        <f t="shared" si="216"/>
        <v>1.6984174626159201</v>
      </c>
      <c r="FJ151" s="26">
        <f t="shared" si="216"/>
        <v>1.34702441004386</v>
      </c>
      <c r="FK151" s="26">
        <f t="shared" si="216"/>
        <v>1.6816556553444699</v>
      </c>
      <c r="FL151" s="26">
        <f t="shared" si="216"/>
        <v>1.4780386811023101</v>
      </c>
      <c r="FM151" s="26">
        <f t="shared" si="216"/>
        <v>1.3937690392662501</v>
      </c>
      <c r="FN151" s="26">
        <f t="shared" si="216"/>
        <v>1.30656386948709</v>
      </c>
      <c r="FO151" s="26">
        <f t="shared" si="216"/>
        <v>1.04617235939204</v>
      </c>
      <c r="FP151" s="26">
        <f t="shared" si="216"/>
        <v>0.88714994204412201</v>
      </c>
      <c r="FQ151" s="26">
        <f t="shared" si="216"/>
        <v>0.92911209227073999</v>
      </c>
      <c r="FR151" s="26">
        <f t="shared" si="216"/>
        <v>0.84887582357826397</v>
      </c>
      <c r="FS151" s="26">
        <f t="shared" si="216"/>
        <v>1.07999770432577</v>
      </c>
      <c r="FT151" s="26">
        <f t="shared" si="216"/>
        <v>1.0497167410347401</v>
      </c>
      <c r="FU151" s="26">
        <f t="shared" si="216"/>
        <v>1.08312241983636</v>
      </c>
      <c r="FV151" s="26">
        <f t="shared" si="216"/>
        <v>0.516593305701045</v>
      </c>
      <c r="FW151" s="26">
        <f t="shared" si="216"/>
        <v>1.3049635267328501</v>
      </c>
      <c r="FX151" s="26">
        <f t="shared" si="216"/>
        <v>1.0024686494109001</v>
      </c>
      <c r="FY151" s="26">
        <f t="shared" si="216"/>
        <v>0.14139772581891899</v>
      </c>
      <c r="FZ151" s="26">
        <f t="shared" si="216"/>
        <v>1.17455742677005</v>
      </c>
      <c r="GA151" s="26">
        <f t="shared" si="216"/>
        <v>1.3310874073733201</v>
      </c>
      <c r="GB151" s="26">
        <f t="shared" si="216"/>
        <v>1.1181455131028799</v>
      </c>
      <c r="GC151" s="26">
        <f t="shared" si="216"/>
        <v>0.98468451489627995</v>
      </c>
      <c r="GD151" s="26">
        <f t="shared" si="216"/>
        <v>1.0630250135127299</v>
      </c>
      <c r="GE151" s="26">
        <f t="shared" si="216"/>
        <v>1.62488658823707</v>
      </c>
      <c r="GF151" s="26">
        <f t="shared" si="216"/>
        <v>0.87542078443433802</v>
      </c>
      <c r="GG151" s="26">
        <f t="shared" si="216"/>
        <v>0.53027870149343403</v>
      </c>
      <c r="GH151" s="26">
        <f t="shared" si="216"/>
        <v>0.68464148978502504</v>
      </c>
      <c r="GI151" s="26">
        <f t="shared" si="216"/>
        <v>0.75781671853996602</v>
      </c>
      <c r="GJ151" s="26">
        <f t="shared" si="216"/>
        <v>0.94439293504694499</v>
      </c>
      <c r="GK151" s="145"/>
      <c r="GL151" s="145"/>
      <c r="GM151" s="145"/>
      <c r="GN151" s="145"/>
      <c r="GO151" s="145"/>
      <c r="GP151" s="145"/>
    </row>
    <row r="152" spans="1:198" ht="15" x14ac:dyDescent="0.25">
      <c r="A152" s="34" t="s">
        <v>26</v>
      </c>
      <c r="B152" s="88"/>
      <c r="C152" s="39">
        <v>0.59247031500000003</v>
      </c>
      <c r="D152" s="39">
        <v>0.58500185800000004</v>
      </c>
      <c r="E152" s="39">
        <v>0.81526967400000006</v>
      </c>
      <c r="F152" s="39">
        <v>0.83308163400000002</v>
      </c>
      <c r="G152" s="39">
        <v>0.86127379599999998</v>
      </c>
      <c r="H152" s="39">
        <v>0.971256699</v>
      </c>
      <c r="I152" s="39">
        <v>1.07122553</v>
      </c>
      <c r="J152" s="39">
        <v>1.241738706</v>
      </c>
      <c r="K152" s="39">
        <v>1.362239491</v>
      </c>
      <c r="L152" s="39">
        <v>0.93353911499999997</v>
      </c>
      <c r="M152" s="39">
        <v>0.79209788999999997</v>
      </c>
      <c r="N152" s="39">
        <v>1.1284642389999999</v>
      </c>
      <c r="O152" s="39">
        <v>0.82637383200000003</v>
      </c>
      <c r="P152" s="39">
        <v>0.71074676000000003</v>
      </c>
      <c r="Q152" s="39">
        <v>0.78555220199999998</v>
      </c>
      <c r="R152" s="39">
        <v>0.87349281599999995</v>
      </c>
      <c r="S152" s="39">
        <v>0.56746309699999997</v>
      </c>
      <c r="T152" s="39">
        <v>0.67385186699999999</v>
      </c>
      <c r="U152" s="39">
        <v>0.63945583500000003</v>
      </c>
      <c r="V152" s="39">
        <v>0.75921319300000001</v>
      </c>
      <c r="W152" s="39">
        <v>0.58695073200000003</v>
      </c>
      <c r="X152" s="39">
        <v>0.55515290799999994</v>
      </c>
      <c r="Y152" s="39">
        <v>0.64939289</v>
      </c>
      <c r="Z152" s="39">
        <v>0.93995832999999995</v>
      </c>
      <c r="AA152" s="39">
        <v>0.54293979400000003</v>
      </c>
      <c r="AB152" s="39">
        <v>0.54318222500000002</v>
      </c>
      <c r="AC152" s="39">
        <v>0.66860396</v>
      </c>
      <c r="AD152" s="39">
        <v>0.69014361300000004</v>
      </c>
      <c r="AE152" s="39">
        <v>0.53247011399999999</v>
      </c>
      <c r="AF152" s="39">
        <v>0.46878505199999998</v>
      </c>
      <c r="AG152" s="39">
        <v>0.646170095</v>
      </c>
      <c r="AH152" s="39">
        <v>0.38737190999999999</v>
      </c>
      <c r="AI152" s="39">
        <v>0.56094891800000002</v>
      </c>
      <c r="AJ152" s="39">
        <v>0.39237169500000002</v>
      </c>
      <c r="AK152" s="39">
        <v>0.38375772699999999</v>
      </c>
      <c r="AL152" s="39">
        <v>0.33725050499999998</v>
      </c>
      <c r="AM152" s="39">
        <v>0.26968473399999998</v>
      </c>
      <c r="AN152" s="39">
        <v>0.387987843</v>
      </c>
      <c r="AO152" s="39">
        <v>0.25403625899999999</v>
      </c>
      <c r="AP152" s="39">
        <v>0.224985622</v>
      </c>
      <c r="AQ152" s="39">
        <v>0.48241401699999997</v>
      </c>
      <c r="AR152" s="39">
        <v>0.34261282100000001</v>
      </c>
      <c r="AS152" s="39">
        <v>0.40791803700000001</v>
      </c>
      <c r="AT152" s="39">
        <v>0.43893881600000001</v>
      </c>
      <c r="AU152" s="39">
        <v>0.39872708899999998</v>
      </c>
      <c r="AV152" s="39">
        <v>0.55527642600000005</v>
      </c>
      <c r="AW152" s="39">
        <v>0.61813956699999995</v>
      </c>
      <c r="AX152" s="39">
        <v>0.63446272599999998</v>
      </c>
      <c r="AY152" s="39">
        <v>0.419230942</v>
      </c>
      <c r="AZ152" s="39">
        <v>0.68901461100000005</v>
      </c>
      <c r="BA152" s="39">
        <v>0.635928508</v>
      </c>
      <c r="BB152" s="39">
        <v>0.63627109900000001</v>
      </c>
      <c r="BC152" s="39">
        <v>0.53607630799999995</v>
      </c>
      <c r="BD152" s="39">
        <v>0.69060138699999996</v>
      </c>
      <c r="BE152" s="39">
        <v>0.68197817000000005</v>
      </c>
      <c r="BF152" s="39">
        <v>0.83039192699999997</v>
      </c>
      <c r="BG152" s="39">
        <v>0.86664783499999998</v>
      </c>
      <c r="BH152" s="39">
        <v>1.0052830100000001</v>
      </c>
      <c r="BI152" s="39">
        <v>0.75477842699999997</v>
      </c>
      <c r="BJ152" s="39">
        <v>0.64182478700000001</v>
      </c>
      <c r="BK152" s="39">
        <v>0.78107630900000002</v>
      </c>
      <c r="BL152" s="39">
        <v>0.65530557300000003</v>
      </c>
      <c r="BM152" s="39">
        <v>0.62937536199999999</v>
      </c>
      <c r="BN152" s="39">
        <v>0.59717227299999998</v>
      </c>
      <c r="BO152" s="39">
        <v>0.65993064400000001</v>
      </c>
      <c r="BP152" s="39">
        <v>0.77179572500000004</v>
      </c>
      <c r="BQ152" s="39">
        <v>0.93707828199999998</v>
      </c>
      <c r="BR152" s="39">
        <v>0.82829445999999995</v>
      </c>
      <c r="BS152" s="39">
        <v>0.92780415599999999</v>
      </c>
      <c r="BT152" s="39">
        <v>0.79219434499999997</v>
      </c>
      <c r="BU152" s="39">
        <v>0.780219259</v>
      </c>
      <c r="BV152" s="39">
        <v>0.67466084900000001</v>
      </c>
      <c r="BW152" s="39">
        <v>0.68141465000000001</v>
      </c>
      <c r="BX152" s="39">
        <v>0.79366879700000004</v>
      </c>
      <c r="BY152" s="39">
        <v>0.83838773600000005</v>
      </c>
      <c r="BZ152" s="39">
        <v>0.853919498</v>
      </c>
      <c r="CA152" s="39">
        <v>0.54902130000000005</v>
      </c>
      <c r="CB152" s="39">
        <v>0.91649078500000003</v>
      </c>
      <c r="CC152" s="39">
        <v>1.0700819909999999</v>
      </c>
      <c r="CD152" s="39">
        <v>0.56349550900000001</v>
      </c>
      <c r="CE152" s="39">
        <v>0.96019788299999997</v>
      </c>
      <c r="CF152" s="39">
        <v>0.97138389700000005</v>
      </c>
      <c r="CG152" s="39">
        <v>1.1085999520000001</v>
      </c>
      <c r="CH152" s="39">
        <v>0.83147248799999995</v>
      </c>
      <c r="CI152" s="39">
        <v>0.811673898</v>
      </c>
      <c r="CJ152" s="39">
        <v>0.99834051700000004</v>
      </c>
      <c r="CK152" s="39">
        <v>0.88845119800000005</v>
      </c>
      <c r="CL152" s="39">
        <v>1.3244676929999999</v>
      </c>
      <c r="CM152" s="39">
        <v>0.99672753199999997</v>
      </c>
      <c r="CN152" s="39">
        <v>1.0962161539999999</v>
      </c>
      <c r="CO152" s="39">
        <v>0.77199633300000003</v>
      </c>
      <c r="CP152" s="39">
        <v>0.60680319900000002</v>
      </c>
      <c r="CQ152" s="39">
        <v>0.85910371299999999</v>
      </c>
      <c r="CR152" s="39">
        <v>0.48134368</v>
      </c>
      <c r="CS152" s="39">
        <v>0.41564555800000003</v>
      </c>
      <c r="CT152" s="39">
        <v>0.47135553499999999</v>
      </c>
      <c r="CU152" s="39">
        <v>0.57160944899999999</v>
      </c>
      <c r="CV152" s="39">
        <v>0.32879871399999999</v>
      </c>
      <c r="CW152" s="39">
        <v>0.46850329600000001</v>
      </c>
      <c r="CX152" s="39">
        <v>0.41412290099999999</v>
      </c>
      <c r="CY152" s="39">
        <v>0.465088899</v>
      </c>
      <c r="CZ152" s="39">
        <v>0.43485116899999998</v>
      </c>
      <c r="DA152" s="39">
        <v>0.80347835700000003</v>
      </c>
      <c r="DB152" s="39">
        <v>0.991759312</v>
      </c>
      <c r="DC152" s="39">
        <v>1.478400629</v>
      </c>
      <c r="DD152" s="39">
        <v>1.1901952899999999</v>
      </c>
      <c r="DE152" s="39">
        <v>1.254733423</v>
      </c>
      <c r="DF152" s="39">
        <v>1.1630682729999999</v>
      </c>
      <c r="DG152" s="39">
        <v>1.173681492</v>
      </c>
      <c r="DH152" s="39">
        <v>1.0954324639999999</v>
      </c>
      <c r="DI152" s="39">
        <v>1.1245984339999999</v>
      </c>
      <c r="DJ152" s="39">
        <v>1.032112181</v>
      </c>
      <c r="DK152" s="39">
        <v>1.1934223269999999</v>
      </c>
      <c r="DL152" s="39">
        <v>1.151182376</v>
      </c>
      <c r="DM152" s="39">
        <v>1.2792726699999999</v>
      </c>
      <c r="DN152" s="39">
        <v>1.278627738</v>
      </c>
      <c r="DO152" s="39">
        <v>1.253236673</v>
      </c>
      <c r="DP152" s="39">
        <v>1.2658195649999999</v>
      </c>
      <c r="DQ152" s="39">
        <v>1.4007077489999999</v>
      </c>
      <c r="DR152" s="39">
        <v>1.122023269</v>
      </c>
      <c r="DS152" s="39">
        <v>1.0577386390000001</v>
      </c>
      <c r="DT152" s="39">
        <v>0.64847123500000003</v>
      </c>
      <c r="DU152" s="39">
        <v>1.4072999960000001</v>
      </c>
      <c r="DV152" s="39">
        <v>1.410697723</v>
      </c>
      <c r="DW152" s="39">
        <v>1.1918490509999999</v>
      </c>
      <c r="DX152" s="39">
        <v>1.248252286</v>
      </c>
      <c r="DY152" s="39">
        <v>1.3652913769999999</v>
      </c>
      <c r="DZ152" s="39">
        <v>1.5633669619999999</v>
      </c>
      <c r="EA152" s="39">
        <v>1.1006854079999999</v>
      </c>
      <c r="EB152" s="39">
        <v>0.964243093</v>
      </c>
      <c r="EC152" s="39">
        <v>1.042896268</v>
      </c>
      <c r="ED152" s="39">
        <v>1.254655662</v>
      </c>
      <c r="EE152" s="39">
        <v>1.1995460120000001</v>
      </c>
      <c r="EF152" s="39">
        <v>0.98422515499999996</v>
      </c>
      <c r="EG152" s="39">
        <v>1.076922763</v>
      </c>
      <c r="EH152" s="39">
        <v>1.5511727980000001</v>
      </c>
      <c r="EI152" s="39">
        <v>1.1199274379999999</v>
      </c>
      <c r="EJ152" s="39">
        <v>0.84722023800000001</v>
      </c>
      <c r="EK152" s="39">
        <v>0.89310791700000003</v>
      </c>
      <c r="EL152" s="39">
        <v>0.98344303099999997</v>
      </c>
      <c r="EM152" s="39">
        <v>1.0214039939999999</v>
      </c>
      <c r="EN152" s="39">
        <v>1.023152262</v>
      </c>
      <c r="EO152" s="39">
        <v>0.99461750500000001</v>
      </c>
      <c r="EP152" s="39">
        <v>0.96123263800000003</v>
      </c>
      <c r="EQ152" s="39">
        <v>0.99389293589926697</v>
      </c>
      <c r="ER152" s="39">
        <v>0.92862832039676202</v>
      </c>
      <c r="ES152" s="39">
        <v>1.0390352814200401</v>
      </c>
      <c r="ET152" s="39">
        <v>0.74782069508598703</v>
      </c>
      <c r="EU152" s="39">
        <v>0.87000509349260102</v>
      </c>
      <c r="EV152" s="39">
        <v>0.88393927149856799</v>
      </c>
      <c r="EW152" s="39">
        <v>0.97674250023732101</v>
      </c>
      <c r="EX152" s="39">
        <v>1.21230273006335</v>
      </c>
      <c r="EY152" s="39">
        <v>1.0614577384061501</v>
      </c>
      <c r="EZ152" s="39">
        <v>1.0202893788155101</v>
      </c>
      <c r="FA152" s="39">
        <v>0.91194159113621798</v>
      </c>
      <c r="FB152" s="39">
        <v>1.0033736066694099</v>
      </c>
      <c r="FC152" s="39">
        <v>1.2496613476100999</v>
      </c>
      <c r="FD152" s="39">
        <v>1.9136785063619299</v>
      </c>
      <c r="FE152" s="39">
        <v>1.16740358375597</v>
      </c>
      <c r="FF152" s="39">
        <v>0.98239651301924702</v>
      </c>
      <c r="FG152" s="39">
        <v>1.01978854910865</v>
      </c>
      <c r="FH152" s="39">
        <v>0.96832583092962998</v>
      </c>
      <c r="FI152" s="39">
        <v>1.6984174626159201</v>
      </c>
      <c r="FJ152" s="39">
        <v>1.34702441004386</v>
      </c>
      <c r="FK152" s="39">
        <v>1.6816556553444699</v>
      </c>
      <c r="FL152" s="39">
        <v>1.4780386811023101</v>
      </c>
      <c r="FM152" s="39">
        <v>1.3937690392662501</v>
      </c>
      <c r="FN152" s="39">
        <v>1.30656386948709</v>
      </c>
      <c r="FO152" s="39">
        <v>1.04617235939204</v>
      </c>
      <c r="FP152" s="39">
        <v>0.88714994204412201</v>
      </c>
      <c r="FQ152" s="39">
        <v>0.92911209227073999</v>
      </c>
      <c r="FR152" s="39">
        <v>0.84887582357826397</v>
      </c>
      <c r="FS152" s="39">
        <v>1.07999770432577</v>
      </c>
      <c r="FT152" s="39">
        <v>1.0497167410347401</v>
      </c>
      <c r="FU152" s="39">
        <v>1.08312241983636</v>
      </c>
      <c r="FV152" s="39">
        <v>0.516593305701045</v>
      </c>
      <c r="FW152" s="39">
        <v>1.3049635267328501</v>
      </c>
      <c r="FX152" s="39">
        <v>1.0024686494109001</v>
      </c>
      <c r="FY152" s="39">
        <v>0.14139772581891899</v>
      </c>
      <c r="FZ152" s="39">
        <v>1.17455742677005</v>
      </c>
      <c r="GA152" s="39">
        <v>1.3310874073733201</v>
      </c>
      <c r="GB152" s="39">
        <v>1.1181455131028799</v>
      </c>
      <c r="GC152" s="39">
        <v>0.98468451489627995</v>
      </c>
      <c r="GD152" s="39">
        <v>1.0630250135127299</v>
      </c>
      <c r="GE152" s="39">
        <v>1.62488658823707</v>
      </c>
      <c r="GF152" s="39">
        <v>0.87542078443433802</v>
      </c>
      <c r="GG152" s="39">
        <v>0.53027870149343403</v>
      </c>
      <c r="GH152" s="39">
        <v>0.68464148978502504</v>
      </c>
      <c r="GI152" s="39">
        <v>0.75781671853996602</v>
      </c>
      <c r="GJ152" s="39">
        <v>0.94439293504694499</v>
      </c>
      <c r="GK152" s="145"/>
      <c r="GL152" s="145"/>
      <c r="GM152" s="145"/>
      <c r="GN152" s="145"/>
      <c r="GO152" s="145"/>
      <c r="GP152" s="145"/>
    </row>
    <row r="153" spans="1:198" ht="15" x14ac:dyDescent="0.25">
      <c r="A153" s="33" t="s">
        <v>36</v>
      </c>
      <c r="B153" s="85"/>
      <c r="C153" s="26">
        <f>C154</f>
        <v>1.7174464299999999</v>
      </c>
      <c r="D153" s="26">
        <f t="shared" ref="D153:BO153" si="217">D154</f>
        <v>1.84239036</v>
      </c>
      <c r="E153" s="26">
        <f t="shared" si="217"/>
        <v>1.8386776999999999</v>
      </c>
      <c r="F153" s="26">
        <f t="shared" si="217"/>
        <v>1.6601394</v>
      </c>
      <c r="G153" s="26">
        <f t="shared" si="217"/>
        <v>1.6133597099999999</v>
      </c>
      <c r="H153" s="26">
        <f t="shared" si="217"/>
        <v>1.8580870099999998</v>
      </c>
      <c r="I153" s="26">
        <f t="shared" si="217"/>
        <v>1.8760777399999999</v>
      </c>
      <c r="J153" s="26">
        <f t="shared" si="217"/>
        <v>1.7495395499999999</v>
      </c>
      <c r="K153" s="26">
        <f t="shared" si="217"/>
        <v>1.8221276200000001</v>
      </c>
      <c r="L153" s="26">
        <f t="shared" si="217"/>
        <v>1.9410660700000002</v>
      </c>
      <c r="M153" s="26">
        <f t="shared" si="217"/>
        <v>1.8767964300000002</v>
      </c>
      <c r="N153" s="26">
        <f t="shared" si="217"/>
        <v>1.8666661599999999</v>
      </c>
      <c r="O153" s="26">
        <f t="shared" si="217"/>
        <v>1.84594309</v>
      </c>
      <c r="P153" s="26">
        <f t="shared" si="217"/>
        <v>2.0095932800000003</v>
      </c>
      <c r="Q153" s="26">
        <f t="shared" si="217"/>
        <v>2.0734911600000001</v>
      </c>
      <c r="R153" s="26">
        <f t="shared" si="217"/>
        <v>2.0205663899999999</v>
      </c>
      <c r="S153" s="26">
        <f t="shared" si="217"/>
        <v>1.9053023499999999</v>
      </c>
      <c r="T153" s="26">
        <f t="shared" si="217"/>
        <v>1.9880789000000001</v>
      </c>
      <c r="U153" s="26">
        <f t="shared" si="217"/>
        <v>2.0669140000000001</v>
      </c>
      <c r="V153" s="26">
        <f t="shared" si="217"/>
        <v>1.9883773300000001</v>
      </c>
      <c r="W153" s="26">
        <f t="shared" si="217"/>
        <v>2.0810823199999997</v>
      </c>
      <c r="X153" s="26">
        <f t="shared" si="217"/>
        <v>2.1525015399999998</v>
      </c>
      <c r="Y153" s="26">
        <f t="shared" si="217"/>
        <v>1.9903883899999999</v>
      </c>
      <c r="Z153" s="26">
        <f t="shared" si="217"/>
        <v>1.8849981599999999</v>
      </c>
      <c r="AA153" s="26">
        <f t="shared" si="217"/>
        <v>1.9154145499999999</v>
      </c>
      <c r="AB153" s="26">
        <f t="shared" si="217"/>
        <v>1.4193919099999999</v>
      </c>
      <c r="AC153" s="26">
        <f t="shared" si="217"/>
        <v>1.94182224</v>
      </c>
      <c r="AD153" s="26">
        <f t="shared" si="217"/>
        <v>1.7761622500000001</v>
      </c>
      <c r="AE153" s="26">
        <f t="shared" si="217"/>
        <v>1.7327334300000001</v>
      </c>
      <c r="AF153" s="26">
        <f t="shared" si="217"/>
        <v>1.49149233</v>
      </c>
      <c r="AG153" s="26">
        <f t="shared" si="217"/>
        <v>1.5660392600000002</v>
      </c>
      <c r="AH153" s="26">
        <f t="shared" si="217"/>
        <v>1.5301821499999999</v>
      </c>
      <c r="AI153" s="26">
        <f t="shared" si="217"/>
        <v>1.7256572800000001</v>
      </c>
      <c r="AJ153" s="26">
        <f t="shared" si="217"/>
        <v>1.6338922</v>
      </c>
      <c r="AK153" s="26">
        <f t="shared" si="217"/>
        <v>1.4974192900000001</v>
      </c>
      <c r="AL153" s="26">
        <f t="shared" si="217"/>
        <v>1.4854259600000002</v>
      </c>
      <c r="AM153" s="26">
        <f t="shared" si="217"/>
        <v>1.4651652799999999</v>
      </c>
      <c r="AN153" s="26">
        <f t="shared" si="217"/>
        <v>1.5249917000000002</v>
      </c>
      <c r="AO153" s="26">
        <f t="shared" si="217"/>
        <v>1.5546690400000001</v>
      </c>
      <c r="AP153" s="26">
        <f t="shared" si="217"/>
        <v>1.5470690199999999</v>
      </c>
      <c r="AQ153" s="26">
        <f t="shared" si="217"/>
        <v>1.6003955700000001</v>
      </c>
      <c r="AR153" s="26">
        <f t="shared" si="217"/>
        <v>1.5680942</v>
      </c>
      <c r="AS153" s="26">
        <f t="shared" si="217"/>
        <v>1.6612556999999999</v>
      </c>
      <c r="AT153" s="26">
        <f t="shared" si="217"/>
        <v>1.84920916</v>
      </c>
      <c r="AU153" s="26">
        <f t="shared" si="217"/>
        <v>1.65788965</v>
      </c>
      <c r="AV153" s="26">
        <f t="shared" si="217"/>
        <v>1.7601570800000002</v>
      </c>
      <c r="AW153" s="26">
        <f t="shared" si="217"/>
        <v>1.6791299899999999</v>
      </c>
      <c r="AX153" s="26">
        <f t="shared" si="217"/>
        <v>1.6934178</v>
      </c>
      <c r="AY153" s="26">
        <f t="shared" si="217"/>
        <v>1.7056159399999999</v>
      </c>
      <c r="AZ153" s="26">
        <f t="shared" si="217"/>
        <v>1.70641317</v>
      </c>
      <c r="BA153" s="26">
        <f t="shared" si="217"/>
        <v>1.6174064899999998</v>
      </c>
      <c r="BB153" s="26">
        <f t="shared" si="217"/>
        <v>1.6251810400000002</v>
      </c>
      <c r="BC153" s="26">
        <f t="shared" si="217"/>
        <v>2.5239316199999999</v>
      </c>
      <c r="BD153" s="26">
        <f t="shared" si="217"/>
        <v>1.64553817</v>
      </c>
      <c r="BE153" s="26">
        <f t="shared" si="217"/>
        <v>1.6063753699999999</v>
      </c>
      <c r="BF153" s="26">
        <f t="shared" si="217"/>
        <v>1.8319083399999998</v>
      </c>
      <c r="BG153" s="26">
        <f t="shared" si="217"/>
        <v>1.8878346699999999</v>
      </c>
      <c r="BH153" s="26">
        <f t="shared" si="217"/>
        <v>1.64529836</v>
      </c>
      <c r="BI153" s="26">
        <f t="shared" si="217"/>
        <v>2.0924284599999998</v>
      </c>
      <c r="BJ153" s="26">
        <f t="shared" si="217"/>
        <v>2.9689784100000001</v>
      </c>
      <c r="BK153" s="26">
        <f t="shared" si="217"/>
        <v>2.9809305200000003</v>
      </c>
      <c r="BL153" s="26">
        <f t="shared" si="217"/>
        <v>2.66941256</v>
      </c>
      <c r="BM153" s="26">
        <f t="shared" si="217"/>
        <v>2.6467060299999998</v>
      </c>
      <c r="BN153" s="26">
        <f t="shared" si="217"/>
        <v>2.8363957800000001</v>
      </c>
      <c r="BO153" s="26">
        <f t="shared" si="217"/>
        <v>3.3460909319999996</v>
      </c>
      <c r="BP153" s="26">
        <f t="shared" ref="BP153:EA153" si="218">BP154</f>
        <v>3.2378469760000002</v>
      </c>
      <c r="BQ153" s="26">
        <f t="shared" si="218"/>
        <v>3.9792957340000004</v>
      </c>
      <c r="BR153" s="26">
        <f t="shared" si="218"/>
        <v>3.3105086629999998</v>
      </c>
      <c r="BS153" s="26">
        <f t="shared" si="218"/>
        <v>3.1626840209999996</v>
      </c>
      <c r="BT153" s="26">
        <f t="shared" si="218"/>
        <v>2.966873927</v>
      </c>
      <c r="BU153" s="26">
        <f t="shared" si="218"/>
        <v>2.9979763509999997</v>
      </c>
      <c r="BV153" s="26">
        <f t="shared" si="218"/>
        <v>2.904980149</v>
      </c>
      <c r="BW153" s="26">
        <f t="shared" si="218"/>
        <v>2.532033728</v>
      </c>
      <c r="BX153" s="26">
        <f t="shared" si="218"/>
        <v>3.2184259630000001</v>
      </c>
      <c r="BY153" s="26">
        <f t="shared" si="218"/>
        <v>2.9275757759999999</v>
      </c>
      <c r="BZ153" s="26">
        <f t="shared" si="218"/>
        <v>3.2553518219999997</v>
      </c>
      <c r="CA153" s="26">
        <f t="shared" si="218"/>
        <v>3.3644028519999996</v>
      </c>
      <c r="CB153" s="26">
        <f t="shared" si="218"/>
        <v>3.0533736219999996</v>
      </c>
      <c r="CC153" s="26">
        <f t="shared" si="218"/>
        <v>4.1099225289999994</v>
      </c>
      <c r="CD153" s="26">
        <f t="shared" si="218"/>
        <v>3.2472842230000003</v>
      </c>
      <c r="CE153" s="26">
        <f t="shared" si="218"/>
        <v>4.3927301050000001</v>
      </c>
      <c r="CF153" s="26">
        <f t="shared" si="218"/>
        <v>4.3150250100000003</v>
      </c>
      <c r="CG153" s="26">
        <f t="shared" si="218"/>
        <v>3.4309054850000003</v>
      </c>
      <c r="CH153" s="26">
        <f t="shared" si="218"/>
        <v>3.7414670279999998</v>
      </c>
      <c r="CI153" s="26">
        <f t="shared" si="218"/>
        <v>3.8864647419999998</v>
      </c>
      <c r="CJ153" s="26">
        <f t="shared" si="218"/>
        <v>4.0335429270000001</v>
      </c>
      <c r="CK153" s="26">
        <f t="shared" si="218"/>
        <v>4.4066179400000003</v>
      </c>
      <c r="CL153" s="26">
        <f t="shared" si="218"/>
        <v>4.0146542030000001</v>
      </c>
      <c r="CM153" s="26">
        <f t="shared" si="218"/>
        <v>4.0853521410000004</v>
      </c>
      <c r="CN153" s="26">
        <f t="shared" si="218"/>
        <v>3.9938871780000005</v>
      </c>
      <c r="CO153" s="26">
        <f t="shared" si="218"/>
        <v>3.9593355539999999</v>
      </c>
      <c r="CP153" s="26">
        <f t="shared" si="218"/>
        <v>3.973074853</v>
      </c>
      <c r="CQ153" s="26">
        <f t="shared" si="218"/>
        <v>3.3322139959999997</v>
      </c>
      <c r="CR153" s="26">
        <f t="shared" si="218"/>
        <v>3.8907495269999997</v>
      </c>
      <c r="CS153" s="26">
        <f t="shared" si="218"/>
        <v>3.9807723019999997</v>
      </c>
      <c r="CT153" s="26">
        <f t="shared" si="218"/>
        <v>4.0919308029999995</v>
      </c>
      <c r="CU153" s="26">
        <f t="shared" si="218"/>
        <v>4.0411548029999995</v>
      </c>
      <c r="CV153" s="26">
        <f t="shared" si="218"/>
        <v>3.9775262649999998</v>
      </c>
      <c r="CW153" s="26">
        <f t="shared" si="218"/>
        <v>4.0131690110000005</v>
      </c>
      <c r="CX153" s="26">
        <f t="shared" si="218"/>
        <v>4.0329688780000001</v>
      </c>
      <c r="CY153" s="26">
        <f t="shared" si="218"/>
        <v>4.0685054630000002</v>
      </c>
      <c r="CZ153" s="26">
        <f t="shared" si="218"/>
        <v>3.9591777600000002</v>
      </c>
      <c r="DA153" s="26">
        <f t="shared" si="218"/>
        <v>3.9874679830000002</v>
      </c>
      <c r="DB153" s="26">
        <f t="shared" si="218"/>
        <v>3.8076222350000002</v>
      </c>
      <c r="DC153" s="26">
        <f t="shared" si="218"/>
        <v>4.4225486149999993</v>
      </c>
      <c r="DD153" s="26">
        <f t="shared" si="218"/>
        <v>4.1413071820000003</v>
      </c>
      <c r="DE153" s="26">
        <f t="shared" si="218"/>
        <v>4.3073811820000003</v>
      </c>
      <c r="DF153" s="26">
        <f t="shared" si="218"/>
        <v>4.3039492589999995</v>
      </c>
      <c r="DG153" s="26">
        <f t="shared" si="218"/>
        <v>4.5838522389999996</v>
      </c>
      <c r="DH153" s="26">
        <f t="shared" si="218"/>
        <v>5.1210893969999995</v>
      </c>
      <c r="DI153" s="26">
        <f t="shared" si="218"/>
        <v>4.0348593509999997</v>
      </c>
      <c r="DJ153" s="26">
        <f t="shared" si="218"/>
        <v>3.8694366090000001</v>
      </c>
      <c r="DK153" s="26">
        <f t="shared" si="218"/>
        <v>3.8698361179999998</v>
      </c>
      <c r="DL153" s="26">
        <f t="shared" si="218"/>
        <v>3.756567381</v>
      </c>
      <c r="DM153" s="26">
        <f t="shared" si="218"/>
        <v>4.4446130690000007</v>
      </c>
      <c r="DN153" s="26">
        <f t="shared" si="218"/>
        <v>4.2679096000000003</v>
      </c>
      <c r="DO153" s="26">
        <f t="shared" si="218"/>
        <v>5.0986200199999994</v>
      </c>
      <c r="DP153" s="26">
        <f t="shared" si="218"/>
        <v>4.1313910599999994</v>
      </c>
      <c r="DQ153" s="26">
        <f t="shared" si="218"/>
        <v>4.2029461720000008</v>
      </c>
      <c r="DR153" s="26">
        <f t="shared" si="218"/>
        <v>4.7459074560000003</v>
      </c>
      <c r="DS153" s="26">
        <f t="shared" si="218"/>
        <v>4.7216693830000001</v>
      </c>
      <c r="DT153" s="26">
        <f t="shared" si="218"/>
        <v>4.9540059989999996</v>
      </c>
      <c r="DU153" s="26">
        <f t="shared" si="218"/>
        <v>4.4804622920000003</v>
      </c>
      <c r="DV153" s="26">
        <f t="shared" si="218"/>
        <v>4.5666266269999998</v>
      </c>
      <c r="DW153" s="26">
        <f t="shared" si="218"/>
        <v>4.323449673999999</v>
      </c>
      <c r="DX153" s="26">
        <f t="shared" si="218"/>
        <v>4.0992793350000003</v>
      </c>
      <c r="DY153" s="26">
        <f t="shared" si="218"/>
        <v>4.3630646419999994</v>
      </c>
      <c r="DZ153" s="26">
        <f t="shared" si="218"/>
        <v>4.6285970279999997</v>
      </c>
      <c r="EA153" s="26">
        <f t="shared" si="218"/>
        <v>4.7926012289999997</v>
      </c>
      <c r="EB153" s="26">
        <f t="shared" ref="EB153:GJ153" si="219">EB154</f>
        <v>4.2487163880000001</v>
      </c>
      <c r="EC153" s="26">
        <f t="shared" si="219"/>
        <v>4.2466622579999997</v>
      </c>
      <c r="ED153" s="26">
        <f t="shared" si="219"/>
        <v>4.427033196</v>
      </c>
      <c r="EE153" s="26">
        <f t="shared" si="219"/>
        <v>4.3632927210000005</v>
      </c>
      <c r="EF153" s="26">
        <f t="shared" si="219"/>
        <v>3.1341567760000002</v>
      </c>
      <c r="EG153" s="26">
        <f t="shared" si="219"/>
        <v>3.3453769830000004</v>
      </c>
      <c r="EH153" s="26">
        <f t="shared" si="219"/>
        <v>3.7448005969999998</v>
      </c>
      <c r="EI153" s="26">
        <f t="shared" si="219"/>
        <v>3.7865910610000002</v>
      </c>
      <c r="EJ153" s="26">
        <f t="shared" si="219"/>
        <v>4.5088865020000011</v>
      </c>
      <c r="EK153" s="26">
        <f t="shared" si="219"/>
        <v>2.6617157689999997</v>
      </c>
      <c r="EL153" s="26">
        <f t="shared" si="219"/>
        <v>4.8216195769999999</v>
      </c>
      <c r="EM153" s="26">
        <f t="shared" si="219"/>
        <v>3.8093599189999998</v>
      </c>
      <c r="EN153" s="26">
        <f t="shared" si="219"/>
        <v>3.2435675420000001</v>
      </c>
      <c r="EO153" s="26">
        <f t="shared" si="219"/>
        <v>3.9256340399999998</v>
      </c>
      <c r="EP153" s="26">
        <f t="shared" si="219"/>
        <v>4.045879298</v>
      </c>
      <c r="EQ153" s="26">
        <f t="shared" si="219"/>
        <v>3.210581478992069</v>
      </c>
      <c r="ER153" s="26">
        <f t="shared" si="219"/>
        <v>3.5843152439489985</v>
      </c>
      <c r="ES153" s="26">
        <f t="shared" si="219"/>
        <v>3.1429029958391719</v>
      </c>
      <c r="ET153" s="26">
        <f t="shared" si="219"/>
        <v>4.0412987509174441</v>
      </c>
      <c r="EU153" s="26">
        <f t="shared" si="219"/>
        <v>4.1723526319640074</v>
      </c>
      <c r="EV153" s="26">
        <f t="shared" si="219"/>
        <v>4.4687789722118128</v>
      </c>
      <c r="EW153" s="26">
        <f t="shared" si="219"/>
        <v>3.4953226768641681</v>
      </c>
      <c r="EX153" s="26">
        <f t="shared" si="219"/>
        <v>2.20359893212146</v>
      </c>
      <c r="EY153" s="26">
        <f t="shared" si="219"/>
        <v>2.9778113986816028</v>
      </c>
      <c r="EZ153" s="26">
        <f t="shared" si="219"/>
        <v>2.9145878175071274</v>
      </c>
      <c r="FA153" s="26">
        <f t="shared" si="219"/>
        <v>2.8307269950949618</v>
      </c>
      <c r="FB153" s="26">
        <f t="shared" si="219"/>
        <v>3.1699105086879453</v>
      </c>
      <c r="FC153" s="26">
        <f t="shared" si="219"/>
        <v>3.2550385830360336</v>
      </c>
      <c r="FD153" s="26">
        <f t="shared" si="219"/>
        <v>2.9389762761098224</v>
      </c>
      <c r="FE153" s="26">
        <f t="shared" si="219"/>
        <v>3.0195439655500422</v>
      </c>
      <c r="FF153" s="26">
        <f t="shared" si="219"/>
        <v>3.3298757365343108</v>
      </c>
      <c r="FG153" s="26">
        <f t="shared" si="219"/>
        <v>3.2510414283088722</v>
      </c>
      <c r="FH153" s="26">
        <f t="shared" si="219"/>
        <v>2.585450665564927</v>
      </c>
      <c r="FI153" s="26">
        <f t="shared" si="219"/>
        <v>2.9626993364569851</v>
      </c>
      <c r="FJ153" s="26">
        <f t="shared" si="219"/>
        <v>3.0830449104254565</v>
      </c>
      <c r="FK153" s="26">
        <f t="shared" si="219"/>
        <v>3.2080963852584081</v>
      </c>
      <c r="FL153" s="26">
        <f t="shared" si="219"/>
        <v>2.9048898771718932</v>
      </c>
      <c r="FM153" s="26">
        <f t="shared" si="219"/>
        <v>2.9658358309235981</v>
      </c>
      <c r="FN153" s="26">
        <f t="shared" si="219"/>
        <v>3.3337136476382905</v>
      </c>
      <c r="FO153" s="26">
        <f t="shared" si="219"/>
        <v>3.4547381882151829</v>
      </c>
      <c r="FP153" s="26">
        <f t="shared" si="219"/>
        <v>3.186744518497862</v>
      </c>
      <c r="FQ153" s="26">
        <f t="shared" si="219"/>
        <v>3.3320647919368316</v>
      </c>
      <c r="FR153" s="26">
        <f t="shared" si="219"/>
        <v>3.5121534872492233</v>
      </c>
      <c r="FS153" s="26">
        <f t="shared" si="219"/>
        <v>4.0017495779138015</v>
      </c>
      <c r="FT153" s="26">
        <f t="shared" si="219"/>
        <v>3.3439843444844328</v>
      </c>
      <c r="FU153" s="26">
        <f t="shared" si="219"/>
        <v>3.3912952364479882</v>
      </c>
      <c r="FV153" s="26">
        <f t="shared" si="219"/>
        <v>3.7577894558122265</v>
      </c>
      <c r="FW153" s="26">
        <f t="shared" si="219"/>
        <v>4.7580739768636189</v>
      </c>
      <c r="FX153" s="26">
        <f t="shared" si="219"/>
        <v>3.4678437654617342</v>
      </c>
      <c r="FY153" s="26">
        <f t="shared" si="219"/>
        <v>3.5528560874259569</v>
      </c>
      <c r="FZ153" s="26">
        <f t="shared" si="219"/>
        <v>3.9148076413868984</v>
      </c>
      <c r="GA153" s="26">
        <f t="shared" si="219"/>
        <v>3.9151203553264486</v>
      </c>
      <c r="GB153" s="26">
        <f t="shared" si="219"/>
        <v>3.5810358528904471</v>
      </c>
      <c r="GC153" s="26">
        <f t="shared" si="219"/>
        <v>3.5737845666724173</v>
      </c>
      <c r="GD153" s="26">
        <f t="shared" si="219"/>
        <v>3.8217539903893005</v>
      </c>
      <c r="GE153" s="26">
        <f t="shared" si="219"/>
        <v>3.5707933885719521</v>
      </c>
      <c r="GF153" s="26">
        <f t="shared" si="219"/>
        <v>1.0466225018459909</v>
      </c>
      <c r="GG153" s="26">
        <f t="shared" si="219"/>
        <v>2.6131982552629278</v>
      </c>
      <c r="GH153" s="26">
        <f t="shared" si="219"/>
        <v>3.0836992639575747</v>
      </c>
      <c r="GI153" s="26">
        <f t="shared" si="219"/>
        <v>3.2058754837960048</v>
      </c>
      <c r="GJ153" s="26">
        <f t="shared" si="219"/>
        <v>3.5115752524394299</v>
      </c>
      <c r="GK153" s="145"/>
      <c r="GL153" s="145"/>
      <c r="GM153" s="145"/>
      <c r="GN153" s="145"/>
      <c r="GO153" s="145"/>
      <c r="GP153" s="145"/>
    </row>
    <row r="154" spans="1:198" ht="15" x14ac:dyDescent="0.25">
      <c r="A154" s="34" t="s">
        <v>27</v>
      </c>
      <c r="B154" s="88"/>
      <c r="C154" s="39">
        <f>SUM(C155:C157)</f>
        <v>1.7174464299999999</v>
      </c>
      <c r="D154" s="39">
        <f t="shared" ref="D154:BO154" si="220">SUM(D155:D157)</f>
        <v>1.84239036</v>
      </c>
      <c r="E154" s="39">
        <f t="shared" si="220"/>
        <v>1.8386776999999999</v>
      </c>
      <c r="F154" s="39">
        <f t="shared" si="220"/>
        <v>1.6601394</v>
      </c>
      <c r="G154" s="39">
        <f t="shared" si="220"/>
        <v>1.6133597099999999</v>
      </c>
      <c r="H154" s="39">
        <f t="shared" si="220"/>
        <v>1.8580870099999998</v>
      </c>
      <c r="I154" s="39">
        <f t="shared" si="220"/>
        <v>1.8760777399999999</v>
      </c>
      <c r="J154" s="39">
        <f t="shared" si="220"/>
        <v>1.7495395499999999</v>
      </c>
      <c r="K154" s="39">
        <f t="shared" si="220"/>
        <v>1.8221276200000001</v>
      </c>
      <c r="L154" s="39">
        <f t="shared" si="220"/>
        <v>1.9410660700000002</v>
      </c>
      <c r="M154" s="39">
        <f t="shared" si="220"/>
        <v>1.8767964300000002</v>
      </c>
      <c r="N154" s="39">
        <f t="shared" si="220"/>
        <v>1.8666661599999999</v>
      </c>
      <c r="O154" s="39">
        <f t="shared" si="220"/>
        <v>1.84594309</v>
      </c>
      <c r="P154" s="39">
        <f t="shared" si="220"/>
        <v>2.0095932800000003</v>
      </c>
      <c r="Q154" s="39">
        <f t="shared" si="220"/>
        <v>2.0734911600000001</v>
      </c>
      <c r="R154" s="39">
        <f t="shared" si="220"/>
        <v>2.0205663899999999</v>
      </c>
      <c r="S154" s="39">
        <f t="shared" si="220"/>
        <v>1.9053023499999999</v>
      </c>
      <c r="T154" s="39">
        <f t="shared" si="220"/>
        <v>1.9880789000000001</v>
      </c>
      <c r="U154" s="39">
        <f t="shared" si="220"/>
        <v>2.0669140000000001</v>
      </c>
      <c r="V154" s="39">
        <f t="shared" si="220"/>
        <v>1.9883773300000001</v>
      </c>
      <c r="W154" s="39">
        <f t="shared" si="220"/>
        <v>2.0810823199999997</v>
      </c>
      <c r="X154" s="39">
        <f t="shared" si="220"/>
        <v>2.1525015399999998</v>
      </c>
      <c r="Y154" s="39">
        <f t="shared" si="220"/>
        <v>1.9903883899999999</v>
      </c>
      <c r="Z154" s="39">
        <f t="shared" si="220"/>
        <v>1.8849981599999999</v>
      </c>
      <c r="AA154" s="39">
        <f t="shared" si="220"/>
        <v>1.9154145499999999</v>
      </c>
      <c r="AB154" s="39">
        <f t="shared" si="220"/>
        <v>1.4193919099999999</v>
      </c>
      <c r="AC154" s="39">
        <f t="shared" si="220"/>
        <v>1.94182224</v>
      </c>
      <c r="AD154" s="39">
        <f t="shared" si="220"/>
        <v>1.7761622500000001</v>
      </c>
      <c r="AE154" s="39">
        <f t="shared" si="220"/>
        <v>1.7327334300000001</v>
      </c>
      <c r="AF154" s="39">
        <f t="shared" si="220"/>
        <v>1.49149233</v>
      </c>
      <c r="AG154" s="39">
        <f t="shared" si="220"/>
        <v>1.5660392600000002</v>
      </c>
      <c r="AH154" s="39">
        <f t="shared" si="220"/>
        <v>1.5301821499999999</v>
      </c>
      <c r="AI154" s="39">
        <f t="shared" si="220"/>
        <v>1.7256572800000001</v>
      </c>
      <c r="AJ154" s="39">
        <f t="shared" si="220"/>
        <v>1.6338922</v>
      </c>
      <c r="AK154" s="39">
        <f t="shared" si="220"/>
        <v>1.4974192900000001</v>
      </c>
      <c r="AL154" s="39">
        <f t="shared" si="220"/>
        <v>1.4854259600000002</v>
      </c>
      <c r="AM154" s="39">
        <f t="shared" si="220"/>
        <v>1.4651652799999999</v>
      </c>
      <c r="AN154" s="39">
        <f t="shared" si="220"/>
        <v>1.5249917000000002</v>
      </c>
      <c r="AO154" s="39">
        <f t="shared" si="220"/>
        <v>1.5546690400000001</v>
      </c>
      <c r="AP154" s="39">
        <f t="shared" si="220"/>
        <v>1.5470690199999999</v>
      </c>
      <c r="AQ154" s="39">
        <f t="shared" si="220"/>
        <v>1.6003955700000001</v>
      </c>
      <c r="AR154" s="39">
        <f t="shared" si="220"/>
        <v>1.5680942</v>
      </c>
      <c r="AS154" s="39">
        <f t="shared" si="220"/>
        <v>1.6612556999999999</v>
      </c>
      <c r="AT154" s="39">
        <f t="shared" si="220"/>
        <v>1.84920916</v>
      </c>
      <c r="AU154" s="39">
        <f t="shared" si="220"/>
        <v>1.65788965</v>
      </c>
      <c r="AV154" s="39">
        <f t="shared" si="220"/>
        <v>1.7601570800000002</v>
      </c>
      <c r="AW154" s="39">
        <f t="shared" si="220"/>
        <v>1.6791299899999999</v>
      </c>
      <c r="AX154" s="39">
        <f t="shared" si="220"/>
        <v>1.6934178</v>
      </c>
      <c r="AY154" s="39">
        <f t="shared" si="220"/>
        <v>1.7056159399999999</v>
      </c>
      <c r="AZ154" s="39">
        <f t="shared" si="220"/>
        <v>1.70641317</v>
      </c>
      <c r="BA154" s="39">
        <f t="shared" si="220"/>
        <v>1.6174064899999998</v>
      </c>
      <c r="BB154" s="39">
        <f t="shared" si="220"/>
        <v>1.6251810400000002</v>
      </c>
      <c r="BC154" s="39">
        <f t="shared" si="220"/>
        <v>2.5239316199999999</v>
      </c>
      <c r="BD154" s="39">
        <f t="shared" si="220"/>
        <v>1.64553817</v>
      </c>
      <c r="BE154" s="39">
        <f t="shared" si="220"/>
        <v>1.6063753699999999</v>
      </c>
      <c r="BF154" s="39">
        <f t="shared" si="220"/>
        <v>1.8319083399999998</v>
      </c>
      <c r="BG154" s="39">
        <f t="shared" si="220"/>
        <v>1.8878346699999999</v>
      </c>
      <c r="BH154" s="39">
        <f t="shared" si="220"/>
        <v>1.64529836</v>
      </c>
      <c r="BI154" s="39">
        <f t="shared" si="220"/>
        <v>2.0924284599999998</v>
      </c>
      <c r="BJ154" s="39">
        <f t="shared" si="220"/>
        <v>2.9689784100000001</v>
      </c>
      <c r="BK154" s="39">
        <f t="shared" si="220"/>
        <v>2.9809305200000003</v>
      </c>
      <c r="BL154" s="39">
        <f t="shared" si="220"/>
        <v>2.66941256</v>
      </c>
      <c r="BM154" s="39">
        <f t="shared" si="220"/>
        <v>2.6467060299999998</v>
      </c>
      <c r="BN154" s="39">
        <f t="shared" si="220"/>
        <v>2.8363957800000001</v>
      </c>
      <c r="BO154" s="39">
        <f t="shared" si="220"/>
        <v>3.3460909319999996</v>
      </c>
      <c r="BP154" s="39">
        <f t="shared" ref="BP154:EA154" si="221">SUM(BP155:BP157)</f>
        <v>3.2378469760000002</v>
      </c>
      <c r="BQ154" s="39">
        <f t="shared" si="221"/>
        <v>3.9792957340000004</v>
      </c>
      <c r="BR154" s="39">
        <f t="shared" si="221"/>
        <v>3.3105086629999998</v>
      </c>
      <c r="BS154" s="39">
        <f t="shared" si="221"/>
        <v>3.1626840209999996</v>
      </c>
      <c r="BT154" s="39">
        <f t="shared" si="221"/>
        <v>2.966873927</v>
      </c>
      <c r="BU154" s="39">
        <f t="shared" si="221"/>
        <v>2.9979763509999997</v>
      </c>
      <c r="BV154" s="39">
        <f t="shared" si="221"/>
        <v>2.904980149</v>
      </c>
      <c r="BW154" s="39">
        <f t="shared" si="221"/>
        <v>2.532033728</v>
      </c>
      <c r="BX154" s="39">
        <f t="shared" si="221"/>
        <v>3.2184259630000001</v>
      </c>
      <c r="BY154" s="39">
        <f t="shared" si="221"/>
        <v>2.9275757759999999</v>
      </c>
      <c r="BZ154" s="39">
        <f t="shared" si="221"/>
        <v>3.2553518219999997</v>
      </c>
      <c r="CA154" s="39">
        <f t="shared" si="221"/>
        <v>3.3644028519999996</v>
      </c>
      <c r="CB154" s="39">
        <f t="shared" si="221"/>
        <v>3.0533736219999996</v>
      </c>
      <c r="CC154" s="39">
        <f t="shared" si="221"/>
        <v>4.1099225289999994</v>
      </c>
      <c r="CD154" s="39">
        <f t="shared" si="221"/>
        <v>3.2472842230000003</v>
      </c>
      <c r="CE154" s="39">
        <f t="shared" si="221"/>
        <v>4.3927301050000001</v>
      </c>
      <c r="CF154" s="39">
        <f t="shared" si="221"/>
        <v>4.3150250100000003</v>
      </c>
      <c r="CG154" s="39">
        <f t="shared" si="221"/>
        <v>3.4309054850000003</v>
      </c>
      <c r="CH154" s="39">
        <f t="shared" si="221"/>
        <v>3.7414670279999998</v>
      </c>
      <c r="CI154" s="39">
        <f t="shared" si="221"/>
        <v>3.8864647419999998</v>
      </c>
      <c r="CJ154" s="39">
        <f t="shared" si="221"/>
        <v>4.0335429270000001</v>
      </c>
      <c r="CK154" s="39">
        <f t="shared" si="221"/>
        <v>4.4066179400000003</v>
      </c>
      <c r="CL154" s="39">
        <f t="shared" si="221"/>
        <v>4.0146542030000001</v>
      </c>
      <c r="CM154" s="39">
        <f t="shared" si="221"/>
        <v>4.0853521410000004</v>
      </c>
      <c r="CN154" s="39">
        <f t="shared" si="221"/>
        <v>3.9938871780000005</v>
      </c>
      <c r="CO154" s="39">
        <f t="shared" si="221"/>
        <v>3.9593355539999999</v>
      </c>
      <c r="CP154" s="39">
        <f t="shared" si="221"/>
        <v>3.973074853</v>
      </c>
      <c r="CQ154" s="39">
        <f t="shared" si="221"/>
        <v>3.3322139959999997</v>
      </c>
      <c r="CR154" s="39">
        <f t="shared" si="221"/>
        <v>3.8907495269999997</v>
      </c>
      <c r="CS154" s="39">
        <f t="shared" si="221"/>
        <v>3.9807723019999997</v>
      </c>
      <c r="CT154" s="39">
        <f t="shared" si="221"/>
        <v>4.0919308029999995</v>
      </c>
      <c r="CU154" s="39">
        <f t="shared" si="221"/>
        <v>4.0411548029999995</v>
      </c>
      <c r="CV154" s="39">
        <f t="shared" si="221"/>
        <v>3.9775262649999998</v>
      </c>
      <c r="CW154" s="39">
        <f t="shared" si="221"/>
        <v>4.0131690110000005</v>
      </c>
      <c r="CX154" s="39">
        <f t="shared" si="221"/>
        <v>4.0329688780000001</v>
      </c>
      <c r="CY154" s="39">
        <f t="shared" si="221"/>
        <v>4.0685054630000002</v>
      </c>
      <c r="CZ154" s="39">
        <f t="shared" si="221"/>
        <v>3.9591777600000002</v>
      </c>
      <c r="DA154" s="39">
        <f t="shared" si="221"/>
        <v>3.9874679830000002</v>
      </c>
      <c r="DB154" s="39">
        <f t="shared" si="221"/>
        <v>3.8076222350000002</v>
      </c>
      <c r="DC154" s="39">
        <f t="shared" si="221"/>
        <v>4.4225486149999993</v>
      </c>
      <c r="DD154" s="39">
        <f t="shared" si="221"/>
        <v>4.1413071820000003</v>
      </c>
      <c r="DE154" s="39">
        <f t="shared" si="221"/>
        <v>4.3073811820000003</v>
      </c>
      <c r="DF154" s="39">
        <f t="shared" si="221"/>
        <v>4.3039492589999995</v>
      </c>
      <c r="DG154" s="39">
        <f t="shared" si="221"/>
        <v>4.5838522389999996</v>
      </c>
      <c r="DH154" s="39">
        <f t="shared" si="221"/>
        <v>5.1210893969999995</v>
      </c>
      <c r="DI154" s="39">
        <f t="shared" si="221"/>
        <v>4.0348593509999997</v>
      </c>
      <c r="DJ154" s="39">
        <f t="shared" si="221"/>
        <v>3.8694366090000001</v>
      </c>
      <c r="DK154" s="39">
        <f t="shared" si="221"/>
        <v>3.8698361179999998</v>
      </c>
      <c r="DL154" s="39">
        <f t="shared" si="221"/>
        <v>3.756567381</v>
      </c>
      <c r="DM154" s="39">
        <f t="shared" si="221"/>
        <v>4.4446130690000007</v>
      </c>
      <c r="DN154" s="39">
        <f t="shared" si="221"/>
        <v>4.2679096000000003</v>
      </c>
      <c r="DO154" s="39">
        <f t="shared" si="221"/>
        <v>5.0986200199999994</v>
      </c>
      <c r="DP154" s="39">
        <f t="shared" si="221"/>
        <v>4.1313910599999994</v>
      </c>
      <c r="DQ154" s="39">
        <f t="shared" si="221"/>
        <v>4.2029461720000008</v>
      </c>
      <c r="DR154" s="39">
        <f t="shared" si="221"/>
        <v>4.7459074560000003</v>
      </c>
      <c r="DS154" s="39">
        <f t="shared" si="221"/>
        <v>4.7216693830000001</v>
      </c>
      <c r="DT154" s="39">
        <f t="shared" si="221"/>
        <v>4.9540059989999996</v>
      </c>
      <c r="DU154" s="39">
        <f t="shared" si="221"/>
        <v>4.4804622920000003</v>
      </c>
      <c r="DV154" s="39">
        <f t="shared" si="221"/>
        <v>4.5666266269999998</v>
      </c>
      <c r="DW154" s="39">
        <f t="shared" si="221"/>
        <v>4.323449673999999</v>
      </c>
      <c r="DX154" s="39">
        <f t="shared" si="221"/>
        <v>4.0992793350000003</v>
      </c>
      <c r="DY154" s="39">
        <f t="shared" si="221"/>
        <v>4.3630646419999994</v>
      </c>
      <c r="DZ154" s="39">
        <f t="shared" si="221"/>
        <v>4.6285970279999997</v>
      </c>
      <c r="EA154" s="39">
        <f t="shared" si="221"/>
        <v>4.7926012289999997</v>
      </c>
      <c r="EB154" s="39">
        <f t="shared" ref="EB154:GE154" si="222">SUM(EB155:EB157)</f>
        <v>4.2487163880000001</v>
      </c>
      <c r="EC154" s="39">
        <f t="shared" si="222"/>
        <v>4.2466622579999997</v>
      </c>
      <c r="ED154" s="39">
        <f t="shared" si="222"/>
        <v>4.427033196</v>
      </c>
      <c r="EE154" s="39">
        <f t="shared" si="222"/>
        <v>4.3632927210000005</v>
      </c>
      <c r="EF154" s="39">
        <f t="shared" si="222"/>
        <v>3.1341567760000002</v>
      </c>
      <c r="EG154" s="39">
        <f t="shared" si="222"/>
        <v>3.3453769830000004</v>
      </c>
      <c r="EH154" s="39">
        <f t="shared" si="222"/>
        <v>3.7448005969999998</v>
      </c>
      <c r="EI154" s="39">
        <f t="shared" si="222"/>
        <v>3.7865910610000002</v>
      </c>
      <c r="EJ154" s="39">
        <f t="shared" si="222"/>
        <v>4.5088865020000011</v>
      </c>
      <c r="EK154" s="39">
        <f t="shared" si="222"/>
        <v>2.6617157689999997</v>
      </c>
      <c r="EL154" s="39">
        <f t="shared" si="222"/>
        <v>4.8216195769999999</v>
      </c>
      <c r="EM154" s="39">
        <f t="shared" si="222"/>
        <v>3.8093599189999998</v>
      </c>
      <c r="EN154" s="39">
        <f t="shared" si="222"/>
        <v>3.2435675420000001</v>
      </c>
      <c r="EO154" s="39">
        <f t="shared" si="222"/>
        <v>3.9256340399999998</v>
      </c>
      <c r="EP154" s="39">
        <f t="shared" si="222"/>
        <v>4.045879298</v>
      </c>
      <c r="EQ154" s="39">
        <f t="shared" si="222"/>
        <v>3.210581478992069</v>
      </c>
      <c r="ER154" s="39">
        <f t="shared" si="222"/>
        <v>3.5843152439489985</v>
      </c>
      <c r="ES154" s="39">
        <f t="shared" si="222"/>
        <v>3.1429029958391719</v>
      </c>
      <c r="ET154" s="39">
        <f t="shared" si="222"/>
        <v>4.0412987509174441</v>
      </c>
      <c r="EU154" s="39">
        <f t="shared" si="222"/>
        <v>4.1723526319640074</v>
      </c>
      <c r="EV154" s="39">
        <f t="shared" si="222"/>
        <v>4.4687789722118128</v>
      </c>
      <c r="EW154" s="39">
        <f t="shared" si="222"/>
        <v>3.4953226768641681</v>
      </c>
      <c r="EX154" s="39">
        <f t="shared" si="222"/>
        <v>2.20359893212146</v>
      </c>
      <c r="EY154" s="39">
        <f t="shared" si="222"/>
        <v>2.9778113986816028</v>
      </c>
      <c r="EZ154" s="39">
        <f t="shared" si="222"/>
        <v>2.9145878175071274</v>
      </c>
      <c r="FA154" s="39">
        <f t="shared" si="222"/>
        <v>2.8307269950949618</v>
      </c>
      <c r="FB154" s="39">
        <f t="shared" si="222"/>
        <v>3.1699105086879453</v>
      </c>
      <c r="FC154" s="39">
        <f t="shared" si="222"/>
        <v>3.2550385830360336</v>
      </c>
      <c r="FD154" s="39">
        <f t="shared" si="222"/>
        <v>2.9389762761098224</v>
      </c>
      <c r="FE154" s="39">
        <f t="shared" si="222"/>
        <v>3.0195439655500422</v>
      </c>
      <c r="FF154" s="39">
        <f t="shared" si="222"/>
        <v>3.3298757365343108</v>
      </c>
      <c r="FG154" s="39">
        <f t="shared" si="222"/>
        <v>3.2510414283088722</v>
      </c>
      <c r="FH154" s="39">
        <f t="shared" si="222"/>
        <v>2.585450665564927</v>
      </c>
      <c r="FI154" s="39">
        <f t="shared" si="222"/>
        <v>2.9626993364569851</v>
      </c>
      <c r="FJ154" s="39">
        <f t="shared" si="222"/>
        <v>3.0830449104254565</v>
      </c>
      <c r="FK154" s="39">
        <f t="shared" si="222"/>
        <v>3.2080963852584081</v>
      </c>
      <c r="FL154" s="39">
        <f t="shared" si="222"/>
        <v>2.9048898771718932</v>
      </c>
      <c r="FM154" s="39">
        <f t="shared" si="222"/>
        <v>2.9658358309235981</v>
      </c>
      <c r="FN154" s="39">
        <f t="shared" si="222"/>
        <v>3.3337136476382905</v>
      </c>
      <c r="FO154" s="39">
        <f t="shared" si="222"/>
        <v>3.4547381882151829</v>
      </c>
      <c r="FP154" s="39">
        <f t="shared" si="222"/>
        <v>3.186744518497862</v>
      </c>
      <c r="FQ154" s="39">
        <f t="shared" si="222"/>
        <v>3.3320647919368316</v>
      </c>
      <c r="FR154" s="39">
        <f t="shared" si="222"/>
        <v>3.5121534872492233</v>
      </c>
      <c r="FS154" s="39">
        <f t="shared" si="222"/>
        <v>4.0017495779138015</v>
      </c>
      <c r="FT154" s="39">
        <f t="shared" si="222"/>
        <v>3.3439843444844328</v>
      </c>
      <c r="FU154" s="39">
        <f t="shared" si="222"/>
        <v>3.3912952364479882</v>
      </c>
      <c r="FV154" s="39">
        <f t="shared" si="222"/>
        <v>3.7577894558122265</v>
      </c>
      <c r="FW154" s="39">
        <f t="shared" si="222"/>
        <v>4.7580739768636189</v>
      </c>
      <c r="FX154" s="39">
        <f t="shared" si="222"/>
        <v>3.4678437654617342</v>
      </c>
      <c r="FY154" s="39">
        <f t="shared" si="222"/>
        <v>3.5528560874259569</v>
      </c>
      <c r="FZ154" s="39">
        <f t="shared" si="222"/>
        <v>3.9148076413868984</v>
      </c>
      <c r="GA154" s="39">
        <f t="shared" si="222"/>
        <v>3.9151203553264486</v>
      </c>
      <c r="GB154" s="39">
        <f t="shared" si="222"/>
        <v>3.5810358528904471</v>
      </c>
      <c r="GC154" s="39">
        <f t="shared" si="222"/>
        <v>3.5737845666724173</v>
      </c>
      <c r="GD154" s="39">
        <f t="shared" si="222"/>
        <v>3.8217539903893005</v>
      </c>
      <c r="GE154" s="39">
        <f t="shared" si="222"/>
        <v>3.5707933885719521</v>
      </c>
      <c r="GF154" s="39">
        <f t="shared" ref="GF154:GG154" si="223">SUM(GF155:GF157)</f>
        <v>1.0466225018459909</v>
      </c>
      <c r="GG154" s="39">
        <f t="shared" si="223"/>
        <v>2.6131982552629278</v>
      </c>
      <c r="GH154" s="39">
        <f t="shared" ref="GH154:GI154" si="224">SUM(GH155:GH157)</f>
        <v>3.0836992639575747</v>
      </c>
      <c r="GI154" s="39">
        <f t="shared" si="224"/>
        <v>3.2058754837960048</v>
      </c>
      <c r="GJ154" s="39">
        <f t="shared" ref="GJ154" si="225">SUM(GJ155:GJ157)</f>
        <v>3.5115752524394299</v>
      </c>
      <c r="GK154" s="145"/>
      <c r="GL154" s="145"/>
      <c r="GM154" s="145"/>
      <c r="GN154" s="145"/>
      <c r="GO154" s="145"/>
      <c r="GP154" s="145"/>
    </row>
    <row r="155" spans="1:198" ht="15" x14ac:dyDescent="0.25">
      <c r="A155" s="36" t="s">
        <v>42</v>
      </c>
      <c r="B155" s="88"/>
      <c r="C155" s="39">
        <v>1.09011233</v>
      </c>
      <c r="D155" s="39">
        <v>1.12994416</v>
      </c>
      <c r="E155" s="39">
        <v>1.1416294</v>
      </c>
      <c r="F155" s="39">
        <v>1.1666692000000001</v>
      </c>
      <c r="G155" s="39">
        <v>1.16680831</v>
      </c>
      <c r="H155" s="39">
        <v>1.1895296099999999</v>
      </c>
      <c r="I155" s="39">
        <v>1.1783544399999999</v>
      </c>
      <c r="J155" s="39">
        <v>1.2471211499999999</v>
      </c>
      <c r="K155" s="39">
        <v>1.33434312</v>
      </c>
      <c r="L155" s="39">
        <v>1.23905277</v>
      </c>
      <c r="M155" s="39">
        <v>1.1619858300000001</v>
      </c>
      <c r="N155" s="39">
        <v>1.3205248599999999</v>
      </c>
      <c r="O155" s="39">
        <v>1.27642699</v>
      </c>
      <c r="P155" s="39">
        <v>1.29854548</v>
      </c>
      <c r="Q155" s="39">
        <v>1.3451009599999999</v>
      </c>
      <c r="R155" s="39">
        <v>1.4985392900000001</v>
      </c>
      <c r="S155" s="39">
        <v>1.3829852499999999</v>
      </c>
      <c r="T155" s="39">
        <v>1.3391656000000001</v>
      </c>
      <c r="U155" s="39">
        <v>1.3651328</v>
      </c>
      <c r="V155" s="39">
        <v>1.45875383</v>
      </c>
      <c r="W155" s="39">
        <v>1.4892189199999999</v>
      </c>
      <c r="X155" s="39">
        <v>1.49181564</v>
      </c>
      <c r="Y155" s="39">
        <v>1.39930749</v>
      </c>
      <c r="Z155" s="39">
        <v>1.3974990599999999</v>
      </c>
      <c r="AA155" s="39">
        <v>1.4335285499999999</v>
      </c>
      <c r="AB155" s="39">
        <v>0.87421360999999997</v>
      </c>
      <c r="AC155" s="39">
        <v>1.4584292400000001</v>
      </c>
      <c r="AD155" s="39">
        <v>1.36350985</v>
      </c>
      <c r="AE155" s="39">
        <v>1.3437562300000001</v>
      </c>
      <c r="AF155" s="39">
        <v>1.0353957300000001</v>
      </c>
      <c r="AG155" s="39">
        <v>1.1262345600000001</v>
      </c>
      <c r="AH155" s="39">
        <v>1.13536945</v>
      </c>
      <c r="AI155" s="39">
        <v>1.32312158</v>
      </c>
      <c r="AJ155" s="39">
        <v>1.2144303000000001</v>
      </c>
      <c r="AK155" s="39">
        <v>1.1062490899999999</v>
      </c>
      <c r="AL155" s="39">
        <v>1.15776616</v>
      </c>
      <c r="AM155" s="39">
        <v>1.10703738</v>
      </c>
      <c r="AN155" s="39">
        <v>1.1499760000000001</v>
      </c>
      <c r="AO155" s="39">
        <v>1.17928184</v>
      </c>
      <c r="AP155" s="39">
        <v>1.21099892</v>
      </c>
      <c r="AQ155" s="39">
        <v>1.22514177</v>
      </c>
      <c r="AR155" s="39">
        <v>1.1926364</v>
      </c>
      <c r="AS155" s="39">
        <v>1.2965051999999999</v>
      </c>
      <c r="AT155" s="39">
        <v>1.5143514600000001</v>
      </c>
      <c r="AU155" s="39">
        <v>1.29534595</v>
      </c>
      <c r="AV155" s="39">
        <v>1.40009578</v>
      </c>
      <c r="AW155" s="39">
        <v>1.3710217899999999</v>
      </c>
      <c r="AX155" s="39">
        <v>1.3484396000000001</v>
      </c>
      <c r="AY155" s="39">
        <v>1.4166962400000001</v>
      </c>
      <c r="AZ155" s="39">
        <v>1.4426170700000001</v>
      </c>
      <c r="BA155" s="39">
        <v>1.34366349</v>
      </c>
      <c r="BB155" s="39">
        <v>1.3489960400000001</v>
      </c>
      <c r="BC155" s="39">
        <v>2.24458622</v>
      </c>
      <c r="BD155" s="39">
        <v>1.3424578700000001</v>
      </c>
      <c r="BE155" s="39">
        <v>1.3317927700000001</v>
      </c>
      <c r="BF155" s="39">
        <v>1.56276174</v>
      </c>
      <c r="BG155" s="39">
        <v>1.58219077</v>
      </c>
      <c r="BH155" s="39">
        <v>1.3585482600000001</v>
      </c>
      <c r="BI155" s="39">
        <v>1.84775176</v>
      </c>
      <c r="BJ155" s="39">
        <v>2.7021190100000001</v>
      </c>
      <c r="BK155" s="39">
        <v>2.6846375199999999</v>
      </c>
      <c r="BL155" s="39">
        <v>2.3847163600000001</v>
      </c>
      <c r="BM155" s="39">
        <v>2.36435993</v>
      </c>
      <c r="BN155" s="39">
        <v>2.5574909799999999</v>
      </c>
      <c r="BO155" s="39">
        <v>3.0415012319999999</v>
      </c>
      <c r="BP155" s="39">
        <v>2.9425012760000002</v>
      </c>
      <c r="BQ155" s="39">
        <v>3.7082091340000001</v>
      </c>
      <c r="BR155" s="39">
        <v>3.052119963</v>
      </c>
      <c r="BS155" s="39">
        <v>2.9117523209999998</v>
      </c>
      <c r="BT155" s="39">
        <v>2.697041027</v>
      </c>
      <c r="BU155" s="39">
        <v>2.7605406509999999</v>
      </c>
      <c r="BV155" s="39">
        <v>2.669813649</v>
      </c>
      <c r="BW155" s="39">
        <v>2.2645359279999999</v>
      </c>
      <c r="BX155" s="39">
        <v>2.8803352630000001</v>
      </c>
      <c r="BY155" s="39">
        <v>2.6836228759999998</v>
      </c>
      <c r="BZ155" s="39">
        <v>2.969758422</v>
      </c>
      <c r="CA155" s="39">
        <v>3.0992007519999998</v>
      </c>
      <c r="CB155" s="39">
        <v>2.7770222219999998</v>
      </c>
      <c r="CC155" s="39">
        <v>3.8730041289999999</v>
      </c>
      <c r="CD155" s="39">
        <v>2.996042423</v>
      </c>
      <c r="CE155" s="39">
        <v>4.1895357049999999</v>
      </c>
      <c r="CF155" s="39">
        <v>4.1183546099999999</v>
      </c>
      <c r="CG155" s="39">
        <v>3.1875783850000001</v>
      </c>
      <c r="CH155" s="39">
        <v>3.467946628</v>
      </c>
      <c r="CI155" s="39">
        <v>3.5879371419999999</v>
      </c>
      <c r="CJ155" s="39">
        <v>3.7831990270000002</v>
      </c>
      <c r="CK155" s="39">
        <v>4.1508434400000001</v>
      </c>
      <c r="CL155" s="39">
        <v>3.7418865029999999</v>
      </c>
      <c r="CM155" s="39">
        <v>3.777079241</v>
      </c>
      <c r="CN155" s="39">
        <v>3.7337756780000002</v>
      </c>
      <c r="CO155" s="39">
        <v>3.7250779540000001</v>
      </c>
      <c r="CP155" s="39">
        <v>3.7166115529999999</v>
      </c>
      <c r="CQ155" s="39">
        <v>3.0522839959999999</v>
      </c>
      <c r="CR155" s="39">
        <v>3.6234727269999998</v>
      </c>
      <c r="CS155" s="39">
        <v>3.762564502</v>
      </c>
      <c r="CT155" s="39">
        <v>3.8562187030000001</v>
      </c>
      <c r="CU155" s="39">
        <v>3.7690600029999999</v>
      </c>
      <c r="CV155" s="39">
        <v>3.7532811650000002</v>
      </c>
      <c r="CW155" s="39">
        <v>3.7895586109999999</v>
      </c>
      <c r="CX155" s="39">
        <v>3.8077898779999999</v>
      </c>
      <c r="CY155" s="39">
        <v>3.7998403629999999</v>
      </c>
      <c r="CZ155" s="39">
        <v>3.7315165600000002</v>
      </c>
      <c r="DA155" s="39">
        <v>3.7883604829999999</v>
      </c>
      <c r="DB155" s="39">
        <v>3.573992235</v>
      </c>
      <c r="DC155" s="39">
        <v>4.1302677149999996</v>
      </c>
      <c r="DD155" s="39">
        <v>3.905825782</v>
      </c>
      <c r="DE155" s="39">
        <v>4.1164480819999998</v>
      </c>
      <c r="DF155" s="39">
        <v>4.0621401590000001</v>
      </c>
      <c r="DG155" s="39">
        <v>4.3082449389999997</v>
      </c>
      <c r="DH155" s="39">
        <v>4.9001394969999996</v>
      </c>
      <c r="DI155" s="39">
        <v>3.8330919510000001</v>
      </c>
      <c r="DJ155" s="39">
        <v>3.6546494090000001</v>
      </c>
      <c r="DK155" s="39">
        <v>3.6208748179999999</v>
      </c>
      <c r="DL155" s="39">
        <v>3.535841681</v>
      </c>
      <c r="DM155" s="39">
        <v>4.2510550690000004</v>
      </c>
      <c r="DN155" s="39">
        <v>4.0311354000000001</v>
      </c>
      <c r="DO155" s="39">
        <v>4.8347336199999997</v>
      </c>
      <c r="DP155" s="39">
        <v>3.9242826599999998</v>
      </c>
      <c r="DQ155" s="39">
        <v>4.0131409720000004</v>
      </c>
      <c r="DR155" s="39">
        <v>4.5032486560000002</v>
      </c>
      <c r="DS155" s="39">
        <v>4.4582120830000003</v>
      </c>
      <c r="DT155" s="39">
        <v>4.7352201989999996</v>
      </c>
      <c r="DU155" s="39">
        <v>4.2446059920000003</v>
      </c>
      <c r="DV155" s="39">
        <v>4.3720112269999998</v>
      </c>
      <c r="DW155" s="39">
        <v>4.0685546739999996</v>
      </c>
      <c r="DX155" s="39">
        <v>3.8933814349999998</v>
      </c>
      <c r="DY155" s="39">
        <v>4.1881445419999999</v>
      </c>
      <c r="DZ155" s="39">
        <v>4.4238069280000003</v>
      </c>
      <c r="EA155" s="39">
        <v>4.562331629</v>
      </c>
      <c r="EB155" s="39">
        <v>4.0633518879999997</v>
      </c>
      <c r="EC155" s="39">
        <v>4.0876675579999997</v>
      </c>
      <c r="ED155" s="39">
        <v>4.2315737960000002</v>
      </c>
      <c r="EE155" s="39">
        <v>4.1230184210000003</v>
      </c>
      <c r="EF155" s="39">
        <v>2.9548791759999999</v>
      </c>
      <c r="EG155" s="39">
        <v>3.187027783</v>
      </c>
      <c r="EH155" s="39">
        <v>3.5328006969999999</v>
      </c>
      <c r="EI155" s="39">
        <v>3.553059261</v>
      </c>
      <c r="EJ155" s="39">
        <v>4.3251542020000002</v>
      </c>
      <c r="EK155" s="39">
        <v>2.5134537689999998</v>
      </c>
      <c r="EL155" s="39">
        <v>4.6331238770000001</v>
      </c>
      <c r="EM155" s="39">
        <v>3.5868494700000002</v>
      </c>
      <c r="EN155" s="39">
        <v>3.150093794</v>
      </c>
      <c r="EO155" s="39">
        <v>3.774764201</v>
      </c>
      <c r="EP155" s="39">
        <v>3.858296046</v>
      </c>
      <c r="EQ155" s="39">
        <v>3.0004762125570998</v>
      </c>
      <c r="ER155" s="39">
        <v>3.4173911685451199</v>
      </c>
      <c r="ES155" s="39">
        <v>3.00811054408477</v>
      </c>
      <c r="ET155" s="39">
        <v>3.8312072144444702</v>
      </c>
      <c r="EU155" s="39">
        <v>3.96283927717261</v>
      </c>
      <c r="EV155" s="39">
        <v>4.3044985999124599</v>
      </c>
      <c r="EW155" s="39">
        <v>3.35270853032331</v>
      </c>
      <c r="EX155" s="39">
        <v>2.0314849411294</v>
      </c>
      <c r="EY155" s="39">
        <v>2.7637477283178802</v>
      </c>
      <c r="EZ155" s="39">
        <v>2.7556880294844399</v>
      </c>
      <c r="FA155" s="39">
        <v>2.7082578130144901</v>
      </c>
      <c r="FB155" s="39">
        <v>3.0038766384356399</v>
      </c>
      <c r="FC155" s="39">
        <v>3.0754584715632101</v>
      </c>
      <c r="FD155" s="39">
        <v>2.8155108157298798</v>
      </c>
      <c r="FE155" s="39">
        <v>2.8981191393651899</v>
      </c>
      <c r="FF155" s="39">
        <v>3.1868445599279398</v>
      </c>
      <c r="FG155" s="39">
        <v>3.0834041442556299</v>
      </c>
      <c r="FH155" s="39">
        <v>2.46582629565185</v>
      </c>
      <c r="FI155" s="39">
        <v>2.84095990614302</v>
      </c>
      <c r="FJ155" s="39">
        <v>2.9556761863372301</v>
      </c>
      <c r="FK155" s="39">
        <v>3.0432084393649701</v>
      </c>
      <c r="FL155" s="39">
        <v>2.7983808890123898</v>
      </c>
      <c r="FM155" s="39">
        <v>2.8113577348747101</v>
      </c>
      <c r="FN155" s="39">
        <v>3.2021978426347402</v>
      </c>
      <c r="FO155" s="39">
        <v>3.2571115201143401</v>
      </c>
      <c r="FP155" s="39">
        <v>3.0795257814062</v>
      </c>
      <c r="FQ155" s="39">
        <v>3.1953311812811198</v>
      </c>
      <c r="FR155" s="39">
        <v>3.3412171865885201</v>
      </c>
      <c r="FS155" s="39">
        <v>3.8510149875215798</v>
      </c>
      <c r="FT155" s="39">
        <v>3.2297467054967801</v>
      </c>
      <c r="FU155" s="39">
        <v>3.3005325540353199</v>
      </c>
      <c r="FV155" s="39">
        <v>3.62814503260133</v>
      </c>
      <c r="FW155" s="39">
        <v>4.6140263261053196</v>
      </c>
      <c r="FX155" s="39">
        <v>3.3564047851060401</v>
      </c>
      <c r="FY155" s="39">
        <v>3.4524024651363501</v>
      </c>
      <c r="FZ155" s="39">
        <v>3.8013638468675799</v>
      </c>
      <c r="GA155" s="39">
        <v>3.7662792934780698</v>
      </c>
      <c r="GB155" s="39">
        <v>3.4832682856259898</v>
      </c>
      <c r="GC155" s="39">
        <v>3.4833377440834101</v>
      </c>
      <c r="GD155" s="39">
        <v>3.71631417402897</v>
      </c>
      <c r="GE155" s="39">
        <v>3.4501778238402099</v>
      </c>
      <c r="GF155" s="39">
        <v>0.99024926565851801</v>
      </c>
      <c r="GG155" s="39">
        <v>2.51510146647116</v>
      </c>
      <c r="GH155" s="39">
        <v>2.96114312452297</v>
      </c>
      <c r="GI155" s="39">
        <v>3.09249964212332</v>
      </c>
      <c r="GJ155" s="39">
        <v>3.4283630447039801</v>
      </c>
      <c r="GK155" s="145"/>
      <c r="GL155" s="145"/>
      <c r="GM155" s="145"/>
      <c r="GN155" s="145"/>
      <c r="GO155" s="145"/>
      <c r="GP155" s="145"/>
    </row>
    <row r="156" spans="1:198" ht="15" x14ac:dyDescent="0.25">
      <c r="A156" s="36" t="s">
        <v>43</v>
      </c>
      <c r="B156" s="88"/>
      <c r="C156" s="39">
        <v>0.3612301</v>
      </c>
      <c r="D156" s="39">
        <v>0.33516780000000002</v>
      </c>
      <c r="E156" s="39">
        <v>0.30626750000000003</v>
      </c>
      <c r="F156" s="39">
        <v>0.31246380000000001</v>
      </c>
      <c r="G156" s="39">
        <v>0.28275939999999999</v>
      </c>
      <c r="H156" s="39">
        <v>0.30376059999999999</v>
      </c>
      <c r="I156" s="39">
        <v>0.2539537</v>
      </c>
      <c r="J156" s="39">
        <v>0.30234159999999999</v>
      </c>
      <c r="K156" s="39">
        <v>0.3184709</v>
      </c>
      <c r="L156" s="39">
        <v>0.2965237</v>
      </c>
      <c r="M156" s="39">
        <v>0.27897539999999998</v>
      </c>
      <c r="N156" s="39">
        <v>0.3396613</v>
      </c>
      <c r="O156" s="39">
        <v>0.3610409</v>
      </c>
      <c r="P156" s="39">
        <v>0.29581420000000003</v>
      </c>
      <c r="Q156" s="39">
        <v>0.27083980000000002</v>
      </c>
      <c r="R156" s="39">
        <v>0.32575510000000002</v>
      </c>
      <c r="S156" s="39">
        <v>0.35318909999999998</v>
      </c>
      <c r="T156" s="39">
        <v>0.29311809999999999</v>
      </c>
      <c r="U156" s="39">
        <v>0.27944839999999999</v>
      </c>
      <c r="V156" s="39">
        <v>0.33237709999999998</v>
      </c>
      <c r="W156" s="39">
        <v>0.35768260000000002</v>
      </c>
      <c r="X156" s="39">
        <v>0.31194349999999998</v>
      </c>
      <c r="Y156" s="39">
        <v>0.22633049999999999</v>
      </c>
      <c r="Z156" s="39">
        <v>0.30834869999999998</v>
      </c>
      <c r="AA156" s="39">
        <v>0.28890840000000001</v>
      </c>
      <c r="AB156" s="39">
        <v>0.28905029999999998</v>
      </c>
      <c r="AC156" s="39">
        <v>0.19497059999999999</v>
      </c>
      <c r="AD156" s="39">
        <v>0.25939319999999999</v>
      </c>
      <c r="AE156" s="39">
        <v>0.25636599999999998</v>
      </c>
      <c r="AF156" s="39">
        <v>0.24548700000000001</v>
      </c>
      <c r="AG156" s="39">
        <v>0.20618069999999999</v>
      </c>
      <c r="AH156" s="39">
        <v>0.26067030000000002</v>
      </c>
      <c r="AI156" s="39">
        <v>0.26663009999999998</v>
      </c>
      <c r="AJ156" s="39">
        <v>0.2173435</v>
      </c>
      <c r="AK156" s="39">
        <v>0.18872700000000001</v>
      </c>
      <c r="AL156" s="39">
        <v>0.19175420000000001</v>
      </c>
      <c r="AM156" s="39">
        <v>0.21526229999999999</v>
      </c>
      <c r="AN156" s="39">
        <v>0.19322049999999999</v>
      </c>
      <c r="AO156" s="39">
        <v>0.20055200000000001</v>
      </c>
      <c r="AP156" s="39">
        <v>0.20457249999999999</v>
      </c>
      <c r="AQ156" s="39">
        <v>0.22524259999999999</v>
      </c>
      <c r="AR156" s="39">
        <v>0.206701</v>
      </c>
      <c r="AS156" s="39">
        <v>0.21460009999999999</v>
      </c>
      <c r="AT156" s="39">
        <v>0.21157290000000001</v>
      </c>
      <c r="AU156" s="39">
        <v>0.2303037</v>
      </c>
      <c r="AV156" s="39">
        <v>0.2193301</v>
      </c>
      <c r="AW156" s="39">
        <v>0.1737802</v>
      </c>
      <c r="AX156" s="39">
        <v>0.21672859999999999</v>
      </c>
      <c r="AY156" s="39">
        <v>0.1773277</v>
      </c>
      <c r="AZ156" s="39">
        <v>0.13475770000000001</v>
      </c>
      <c r="BA156" s="39">
        <v>0.12591260000000001</v>
      </c>
      <c r="BB156" s="39">
        <v>0.151833</v>
      </c>
      <c r="BC156" s="39">
        <v>0.16186059999999999</v>
      </c>
      <c r="BD156" s="39">
        <v>0.1753411</v>
      </c>
      <c r="BE156" s="39">
        <v>0.1529682</v>
      </c>
      <c r="BF156" s="39">
        <v>0.1525898</v>
      </c>
      <c r="BG156" s="39">
        <v>0.18082790000000001</v>
      </c>
      <c r="BH156" s="39">
        <v>0.15840770000000001</v>
      </c>
      <c r="BI156" s="39">
        <v>0.1297439</v>
      </c>
      <c r="BJ156" s="39">
        <v>0.15675220000000001</v>
      </c>
      <c r="BK156" s="39">
        <v>0.18929460000000001</v>
      </c>
      <c r="BL156" s="39">
        <v>0.165077</v>
      </c>
      <c r="BM156" s="39">
        <v>0.16105649999999999</v>
      </c>
      <c r="BN156" s="39">
        <v>0.1630904</v>
      </c>
      <c r="BO156" s="39">
        <v>0.20589689999999999</v>
      </c>
      <c r="BP156" s="39">
        <v>0.1858417</v>
      </c>
      <c r="BQ156" s="39">
        <v>0.1643202</v>
      </c>
      <c r="BR156" s="39">
        <v>0.16758390000000001</v>
      </c>
      <c r="BS156" s="39">
        <v>0.17316529999999999</v>
      </c>
      <c r="BT156" s="39">
        <v>0.1642729</v>
      </c>
      <c r="BU156" s="39">
        <v>0.14667730000000001</v>
      </c>
      <c r="BV156" s="39">
        <v>0.1517857</v>
      </c>
      <c r="BW156" s="39">
        <v>0.1756722</v>
      </c>
      <c r="BX156" s="39">
        <v>0.2181003</v>
      </c>
      <c r="BY156" s="39">
        <v>0.14535290000000001</v>
      </c>
      <c r="BZ156" s="39">
        <v>0.19515979999999999</v>
      </c>
      <c r="CA156" s="39">
        <v>0.1769493</v>
      </c>
      <c r="CB156" s="39">
        <v>0.1874026</v>
      </c>
      <c r="CC156" s="39">
        <v>0.1536304</v>
      </c>
      <c r="CD156" s="39">
        <v>0.165077</v>
      </c>
      <c r="CE156" s="39">
        <v>0.1199528</v>
      </c>
      <c r="CF156" s="39">
        <v>0.10141120000000001</v>
      </c>
      <c r="CG156" s="39">
        <v>0.17098949999999999</v>
      </c>
      <c r="CH156" s="39">
        <v>0.19468679999999999</v>
      </c>
      <c r="CI156" s="39">
        <v>0.22382360000000001</v>
      </c>
      <c r="CJ156" s="39">
        <v>0.16909750000000001</v>
      </c>
      <c r="CK156" s="39">
        <v>0.16919210000000001</v>
      </c>
      <c r="CL156" s="39">
        <v>0.19170690000000001</v>
      </c>
      <c r="CM156" s="39">
        <v>0.22633049999999999</v>
      </c>
      <c r="CN156" s="39">
        <v>0.18253069999999999</v>
      </c>
      <c r="CO156" s="39">
        <v>0.1649824</v>
      </c>
      <c r="CP156" s="39">
        <v>0.19076090000000001</v>
      </c>
      <c r="CQ156" s="39">
        <v>0.21209320000000001</v>
      </c>
      <c r="CR156" s="39">
        <v>0.18844320000000001</v>
      </c>
      <c r="CS156" s="39">
        <v>0.16034699999999999</v>
      </c>
      <c r="CT156" s="39">
        <v>0.17070569999999999</v>
      </c>
      <c r="CU156" s="39">
        <v>0.2075524</v>
      </c>
      <c r="CV156" s="39">
        <v>0.1655027</v>
      </c>
      <c r="CW156" s="39">
        <v>0.1419</v>
      </c>
      <c r="CX156" s="39">
        <v>0.1633742</v>
      </c>
      <c r="CY156" s="39">
        <v>0.19312589999999999</v>
      </c>
      <c r="CZ156" s="39">
        <v>0.16214439999999999</v>
      </c>
      <c r="DA156" s="39">
        <v>0.14658270000000001</v>
      </c>
      <c r="DB156" s="39">
        <v>0.16857720000000001</v>
      </c>
      <c r="DC156" s="39">
        <v>0.21497849999999999</v>
      </c>
      <c r="DD156" s="39">
        <v>0.17321259999999999</v>
      </c>
      <c r="DE156" s="39">
        <v>0.1412851</v>
      </c>
      <c r="DF156" s="39">
        <v>0.1863147</v>
      </c>
      <c r="DG156" s="39">
        <v>0.20438329999999999</v>
      </c>
      <c r="DH156" s="39">
        <v>0.16058349999999999</v>
      </c>
      <c r="DI156" s="39">
        <v>0.15713060000000001</v>
      </c>
      <c r="DJ156" s="39">
        <v>0.1634688</v>
      </c>
      <c r="DK156" s="39">
        <v>0.19397729999999999</v>
      </c>
      <c r="DL156" s="39">
        <v>0.1536777</v>
      </c>
      <c r="DM156" s="39">
        <v>0.14511640000000001</v>
      </c>
      <c r="DN156" s="39">
        <v>0.17775340000000001</v>
      </c>
      <c r="DO156" s="39">
        <v>0.19071360000000001</v>
      </c>
      <c r="DP156" s="39">
        <v>0.1549548</v>
      </c>
      <c r="DQ156" s="39">
        <v>0.13565640000000001</v>
      </c>
      <c r="DR156" s="39">
        <v>0.18219959999999999</v>
      </c>
      <c r="DS156" s="39">
        <v>0.20230210000000001</v>
      </c>
      <c r="DT156" s="39">
        <v>0.15902259999999999</v>
      </c>
      <c r="DU156" s="39">
        <v>0.19047710000000001</v>
      </c>
      <c r="DV156" s="39">
        <v>0.13972419999999999</v>
      </c>
      <c r="DW156" s="39">
        <v>0.1985654</v>
      </c>
      <c r="DX156" s="39">
        <v>0.15717790000000001</v>
      </c>
      <c r="DY156" s="39">
        <v>0.1434609</v>
      </c>
      <c r="DZ156" s="39">
        <v>0.15992129999999999</v>
      </c>
      <c r="EA156" s="39">
        <v>0.17974000000000001</v>
      </c>
      <c r="EB156" s="39">
        <v>0.14856929999999999</v>
      </c>
      <c r="EC156" s="39">
        <v>0.13560910000000001</v>
      </c>
      <c r="ED156" s="39">
        <v>0.14994099999999999</v>
      </c>
      <c r="EE156" s="39">
        <v>0.1861255</v>
      </c>
      <c r="EF156" s="39">
        <v>0.14568400000000001</v>
      </c>
      <c r="EG156" s="39">
        <v>0.133386</v>
      </c>
      <c r="EH156" s="39">
        <v>0.17061109999999999</v>
      </c>
      <c r="EI156" s="39">
        <v>0.19024060000000001</v>
      </c>
      <c r="EJ156" s="39">
        <v>0.1530155</v>
      </c>
      <c r="EK156" s="39">
        <v>0.1299804</v>
      </c>
      <c r="EL156" s="39">
        <v>0.1546237</v>
      </c>
      <c r="EM156" s="39">
        <v>0.17770846500000001</v>
      </c>
      <c r="EN156" s="39">
        <v>6.2419899000000001E-2</v>
      </c>
      <c r="EO156" s="39">
        <v>0.13214656</v>
      </c>
      <c r="EP156" s="39">
        <v>0.15023834</v>
      </c>
      <c r="EQ156" s="39">
        <v>0.15448693598743199</v>
      </c>
      <c r="ER156" s="39">
        <v>0.129324066412315</v>
      </c>
      <c r="ES156" s="39">
        <v>0.110667063522995</v>
      </c>
      <c r="ET156" s="39">
        <v>0.155806574643548</v>
      </c>
      <c r="EU156" s="39">
        <v>0.16244249924041201</v>
      </c>
      <c r="EV156" s="39">
        <v>0.123853294453369</v>
      </c>
      <c r="EW156" s="39">
        <v>0.118338132969541</v>
      </c>
      <c r="EX156" s="39">
        <v>0.126894340806329</v>
      </c>
      <c r="EY156" s="39">
        <v>0.15930350948750099</v>
      </c>
      <c r="EZ156" s="39">
        <v>0.124174321030805</v>
      </c>
      <c r="FA156" s="39">
        <v>0.111559321726021</v>
      </c>
      <c r="FB156" s="39">
        <v>0.13131245912991901</v>
      </c>
      <c r="FC156" s="39">
        <v>0.15007870100573001</v>
      </c>
      <c r="FD156" s="39">
        <v>0.103207776583988</v>
      </c>
      <c r="FE156" s="39">
        <v>0.112442200866873</v>
      </c>
      <c r="FF156" s="39">
        <v>0.12099440158307501</v>
      </c>
      <c r="FG156" s="39">
        <v>0.138373577063335</v>
      </c>
      <c r="FH156" s="39">
        <v>0.102560699295955</v>
      </c>
      <c r="FI156" s="39">
        <v>9.1744565751155402E-2</v>
      </c>
      <c r="FJ156" s="39">
        <v>0.107678105968277</v>
      </c>
      <c r="FK156" s="39">
        <v>0.13501396286103901</v>
      </c>
      <c r="FL156" s="39">
        <v>9.2238232633254105E-2</v>
      </c>
      <c r="FM156" s="39">
        <v>0.14700633702694599</v>
      </c>
      <c r="FN156" s="39">
        <v>0.108337893122896</v>
      </c>
      <c r="FO156" s="39">
        <v>0.17126260412512201</v>
      </c>
      <c r="FP156" s="39">
        <v>8.8321678924443994E-2</v>
      </c>
      <c r="FQ156" s="39">
        <v>0.121440475481739</v>
      </c>
      <c r="FR156" s="39">
        <v>0.15034011494147301</v>
      </c>
      <c r="FS156" s="39">
        <v>0.121818123925683</v>
      </c>
      <c r="FT156" s="39">
        <v>9.6461863870885997E-2</v>
      </c>
      <c r="FU156" s="39">
        <v>8.1323312405725795E-2</v>
      </c>
      <c r="FV156" s="39">
        <v>0.10565557655423</v>
      </c>
      <c r="FW156" s="39">
        <v>0.121841661336546</v>
      </c>
      <c r="FX156" s="39">
        <v>9.0177527570792199E-2</v>
      </c>
      <c r="FY156" s="39">
        <v>8.9331687851331401E-2</v>
      </c>
      <c r="FZ156" s="39">
        <v>0.10904465891759201</v>
      </c>
      <c r="GA156" s="39">
        <v>0.127368347007667</v>
      </c>
      <c r="GB156" s="39">
        <v>8.7511924257177798E-2</v>
      </c>
      <c r="GC156" s="39">
        <v>7.5750215701730794E-2</v>
      </c>
      <c r="GD156" s="39">
        <v>9.7967106695700398E-2</v>
      </c>
      <c r="GE156" s="39">
        <v>0.110521860050039</v>
      </c>
      <c r="GF156" s="39">
        <v>4.9862101601716897E-2</v>
      </c>
      <c r="GG156" s="39">
        <v>8.3370017280739006E-2</v>
      </c>
      <c r="GH156" s="39">
        <v>9.6884216462081202E-2</v>
      </c>
      <c r="GI156" s="39">
        <v>0.10305189864459301</v>
      </c>
      <c r="GJ156" s="39">
        <v>7.6410834624422594E-2</v>
      </c>
      <c r="GK156" s="145"/>
      <c r="GL156" s="145"/>
      <c r="GM156" s="145"/>
      <c r="GN156" s="145"/>
      <c r="GO156" s="145"/>
      <c r="GP156" s="145"/>
    </row>
    <row r="157" spans="1:198" ht="15" x14ac:dyDescent="0.25">
      <c r="A157" s="36" t="s">
        <v>44</v>
      </c>
      <c r="B157" s="88"/>
      <c r="C157" s="39">
        <v>0.26610400000000001</v>
      </c>
      <c r="D157" s="39">
        <v>0.37727840000000001</v>
      </c>
      <c r="E157" s="39">
        <v>0.39078079999999998</v>
      </c>
      <c r="F157" s="39">
        <v>0.18100640000000001</v>
      </c>
      <c r="G157" s="39">
        <v>0.16379199999999999</v>
      </c>
      <c r="H157" s="39">
        <v>0.36479679999999998</v>
      </c>
      <c r="I157" s="39">
        <v>0.44376959999999999</v>
      </c>
      <c r="J157" s="39">
        <v>0.2000768</v>
      </c>
      <c r="K157" s="39">
        <v>0.16931360000000001</v>
      </c>
      <c r="L157" s="39">
        <v>0.40548960000000001</v>
      </c>
      <c r="M157" s="39">
        <v>0.43583519999999998</v>
      </c>
      <c r="N157" s="39">
        <v>0.20648</v>
      </c>
      <c r="O157" s="39">
        <v>0.2084752</v>
      </c>
      <c r="P157" s="39">
        <v>0.41523359999999998</v>
      </c>
      <c r="Q157" s="39">
        <v>0.45755040000000002</v>
      </c>
      <c r="R157" s="39">
        <v>0.196272</v>
      </c>
      <c r="S157" s="39">
        <v>0.169128</v>
      </c>
      <c r="T157" s="39">
        <v>0.35579519999999998</v>
      </c>
      <c r="U157" s="39">
        <v>0.42233280000000001</v>
      </c>
      <c r="V157" s="39">
        <v>0.19724639999999999</v>
      </c>
      <c r="W157" s="39">
        <v>0.23418079999999999</v>
      </c>
      <c r="X157" s="39">
        <v>0.34874240000000001</v>
      </c>
      <c r="Y157" s="39">
        <v>0.36475039999999997</v>
      </c>
      <c r="Z157" s="39">
        <v>0.17915039999999999</v>
      </c>
      <c r="AA157" s="39">
        <v>0.1929776</v>
      </c>
      <c r="AB157" s="39">
        <v>0.25612800000000002</v>
      </c>
      <c r="AC157" s="39">
        <v>0.28842240000000002</v>
      </c>
      <c r="AD157" s="39">
        <v>0.15325920000000001</v>
      </c>
      <c r="AE157" s="39">
        <v>0.13261120000000001</v>
      </c>
      <c r="AF157" s="39">
        <v>0.21060960000000001</v>
      </c>
      <c r="AG157" s="39">
        <v>0.233624</v>
      </c>
      <c r="AH157" s="39">
        <v>0.13414239999999999</v>
      </c>
      <c r="AI157" s="39">
        <v>0.13590559999999999</v>
      </c>
      <c r="AJ157" s="39">
        <v>0.2021184</v>
      </c>
      <c r="AK157" s="39">
        <v>0.20244319999999999</v>
      </c>
      <c r="AL157" s="39">
        <v>0.13590559999999999</v>
      </c>
      <c r="AM157" s="39">
        <v>0.14286560000000001</v>
      </c>
      <c r="AN157" s="39">
        <v>0.18179519999999999</v>
      </c>
      <c r="AO157" s="39">
        <v>0.1748352</v>
      </c>
      <c r="AP157" s="39">
        <v>0.13149759999999999</v>
      </c>
      <c r="AQ157" s="39">
        <v>0.15001120000000001</v>
      </c>
      <c r="AR157" s="39">
        <v>0.16875680000000001</v>
      </c>
      <c r="AS157" s="39">
        <v>0.15015039999999999</v>
      </c>
      <c r="AT157" s="39">
        <v>0.1232848</v>
      </c>
      <c r="AU157" s="39">
        <v>0.13224</v>
      </c>
      <c r="AV157" s="39">
        <v>0.1407312</v>
      </c>
      <c r="AW157" s="39">
        <v>0.134328</v>
      </c>
      <c r="AX157" s="39">
        <v>0.12824959999999999</v>
      </c>
      <c r="AY157" s="39">
        <v>0.111592</v>
      </c>
      <c r="AZ157" s="39">
        <v>0.1290384</v>
      </c>
      <c r="BA157" s="39">
        <v>0.1478304</v>
      </c>
      <c r="BB157" s="39">
        <v>0.124352</v>
      </c>
      <c r="BC157" s="39">
        <v>0.1174848</v>
      </c>
      <c r="BD157" s="39">
        <v>0.1277392</v>
      </c>
      <c r="BE157" s="39">
        <v>0.1216144</v>
      </c>
      <c r="BF157" s="39">
        <v>0.1165568</v>
      </c>
      <c r="BG157" s="39">
        <v>0.124816</v>
      </c>
      <c r="BH157" s="39">
        <v>0.1283424</v>
      </c>
      <c r="BI157" s="39">
        <v>0.1149328</v>
      </c>
      <c r="BJ157" s="39">
        <v>0.1101072</v>
      </c>
      <c r="BK157" s="39">
        <v>0.10699839999999999</v>
      </c>
      <c r="BL157" s="39">
        <v>0.11961919999999999</v>
      </c>
      <c r="BM157" s="39">
        <v>0.1212896</v>
      </c>
      <c r="BN157" s="39">
        <v>0.1158144</v>
      </c>
      <c r="BO157" s="39">
        <v>9.8692799999999997E-2</v>
      </c>
      <c r="BP157" s="39">
        <v>0.109504</v>
      </c>
      <c r="BQ157" s="39">
        <v>0.1067664</v>
      </c>
      <c r="BR157" s="39">
        <v>9.0804800000000005E-2</v>
      </c>
      <c r="BS157" s="39">
        <v>7.7766399999999999E-2</v>
      </c>
      <c r="BT157" s="39">
        <v>0.10556</v>
      </c>
      <c r="BU157" s="39">
        <v>9.0758400000000003E-2</v>
      </c>
      <c r="BV157" s="39">
        <v>8.3380800000000005E-2</v>
      </c>
      <c r="BW157" s="39">
        <v>9.1825599999999993E-2</v>
      </c>
      <c r="BX157" s="39">
        <v>0.1199904</v>
      </c>
      <c r="BY157" s="39">
        <v>9.8599999999999993E-2</v>
      </c>
      <c r="BZ157" s="39">
        <v>9.0433600000000003E-2</v>
      </c>
      <c r="CA157" s="39">
        <v>8.8252800000000006E-2</v>
      </c>
      <c r="CB157" s="39">
        <v>8.8948799999999995E-2</v>
      </c>
      <c r="CC157" s="39">
        <v>8.3288000000000001E-2</v>
      </c>
      <c r="CD157" s="39">
        <v>8.61648E-2</v>
      </c>
      <c r="CE157" s="39">
        <v>8.3241599999999999E-2</v>
      </c>
      <c r="CF157" s="39">
        <v>9.5259200000000002E-2</v>
      </c>
      <c r="CG157" s="39">
        <v>7.2337600000000002E-2</v>
      </c>
      <c r="CH157" s="39">
        <v>7.8833600000000004E-2</v>
      </c>
      <c r="CI157" s="39">
        <v>7.4704000000000007E-2</v>
      </c>
      <c r="CJ157" s="39">
        <v>8.1246399999999996E-2</v>
      </c>
      <c r="CK157" s="39">
        <v>8.6582400000000004E-2</v>
      </c>
      <c r="CL157" s="39">
        <v>8.1060800000000002E-2</v>
      </c>
      <c r="CM157" s="39">
        <v>8.1942399999999999E-2</v>
      </c>
      <c r="CN157" s="39">
        <v>7.7580800000000005E-2</v>
      </c>
      <c r="CO157" s="39">
        <v>6.9275199999999995E-2</v>
      </c>
      <c r="CP157" s="39">
        <v>6.5702399999999994E-2</v>
      </c>
      <c r="CQ157" s="39">
        <v>6.7836800000000003E-2</v>
      </c>
      <c r="CR157" s="39">
        <v>7.8833600000000004E-2</v>
      </c>
      <c r="CS157" s="39">
        <v>5.7860799999999997E-2</v>
      </c>
      <c r="CT157" s="39">
        <v>6.5006400000000006E-2</v>
      </c>
      <c r="CU157" s="39">
        <v>6.45424E-2</v>
      </c>
      <c r="CV157" s="39">
        <v>5.87424E-2</v>
      </c>
      <c r="CW157" s="39">
        <v>8.1710400000000002E-2</v>
      </c>
      <c r="CX157" s="39">
        <v>6.18048E-2</v>
      </c>
      <c r="CY157" s="39">
        <v>7.5539200000000001E-2</v>
      </c>
      <c r="CZ157" s="39">
        <v>6.55168E-2</v>
      </c>
      <c r="DA157" s="39">
        <v>5.2524800000000003E-2</v>
      </c>
      <c r="DB157" s="39">
        <v>6.5052799999999994E-2</v>
      </c>
      <c r="DC157" s="39">
        <v>7.7302399999999993E-2</v>
      </c>
      <c r="DD157" s="39">
        <v>6.2268799999999999E-2</v>
      </c>
      <c r="DE157" s="39">
        <v>4.9647999999999998E-2</v>
      </c>
      <c r="DF157" s="39">
        <v>5.5494399999999999E-2</v>
      </c>
      <c r="DG157" s="39">
        <v>7.1223999999999996E-2</v>
      </c>
      <c r="DH157" s="39">
        <v>6.0366400000000001E-2</v>
      </c>
      <c r="DI157" s="39">
        <v>4.4636799999999997E-2</v>
      </c>
      <c r="DJ157" s="39">
        <v>5.13184E-2</v>
      </c>
      <c r="DK157" s="39">
        <v>5.4983999999999998E-2</v>
      </c>
      <c r="DL157" s="39">
        <v>6.7047999999999996E-2</v>
      </c>
      <c r="DM157" s="39">
        <v>4.8441600000000001E-2</v>
      </c>
      <c r="DN157" s="39">
        <v>5.9020799999999998E-2</v>
      </c>
      <c r="DO157" s="39">
        <v>7.3172799999999996E-2</v>
      </c>
      <c r="DP157" s="39">
        <v>5.2153600000000001E-2</v>
      </c>
      <c r="DQ157" s="39">
        <v>5.4148799999999997E-2</v>
      </c>
      <c r="DR157" s="39">
        <v>6.0459199999999998E-2</v>
      </c>
      <c r="DS157" s="39">
        <v>6.11552E-2</v>
      </c>
      <c r="DT157" s="39">
        <v>5.9763200000000002E-2</v>
      </c>
      <c r="DU157" s="39">
        <v>4.5379200000000001E-2</v>
      </c>
      <c r="DV157" s="39">
        <v>5.4891200000000001E-2</v>
      </c>
      <c r="DW157" s="39">
        <v>5.6329600000000001E-2</v>
      </c>
      <c r="DX157" s="39">
        <v>4.8719999999999999E-2</v>
      </c>
      <c r="DY157" s="39">
        <v>3.14592E-2</v>
      </c>
      <c r="DZ157" s="39">
        <v>4.48688E-2</v>
      </c>
      <c r="EA157" s="39">
        <v>5.0529600000000001E-2</v>
      </c>
      <c r="EB157" s="39">
        <v>3.67952E-2</v>
      </c>
      <c r="EC157" s="39">
        <v>2.3385599999999999E-2</v>
      </c>
      <c r="ED157" s="39">
        <v>4.5518400000000001E-2</v>
      </c>
      <c r="EE157" s="39">
        <v>5.4148799999999997E-2</v>
      </c>
      <c r="EF157" s="39">
        <v>3.3593600000000001E-2</v>
      </c>
      <c r="EG157" s="39">
        <v>2.4963200000000001E-2</v>
      </c>
      <c r="EH157" s="39">
        <v>4.1388800000000003E-2</v>
      </c>
      <c r="EI157" s="39">
        <v>4.3291200000000002E-2</v>
      </c>
      <c r="EJ157" s="39">
        <v>3.0716799999999999E-2</v>
      </c>
      <c r="EK157" s="39">
        <v>1.8281599999999999E-2</v>
      </c>
      <c r="EL157" s="39">
        <v>3.3871999999999999E-2</v>
      </c>
      <c r="EM157" s="39">
        <v>4.4801984000000003E-2</v>
      </c>
      <c r="EN157" s="39">
        <v>3.1053849000000001E-2</v>
      </c>
      <c r="EO157" s="39">
        <v>1.8723278999999999E-2</v>
      </c>
      <c r="EP157" s="39">
        <v>3.7344912000000001E-2</v>
      </c>
      <c r="EQ157" s="39">
        <v>5.5618330447537202E-2</v>
      </c>
      <c r="ER157" s="39">
        <v>3.7600008991563197E-2</v>
      </c>
      <c r="ES157" s="39">
        <v>2.41253882314067E-2</v>
      </c>
      <c r="ET157" s="39">
        <v>5.4284961829425701E-2</v>
      </c>
      <c r="EU157" s="39">
        <v>4.7070855550985703E-2</v>
      </c>
      <c r="EV157" s="39">
        <v>4.0427077845984101E-2</v>
      </c>
      <c r="EW157" s="39">
        <v>2.42760135713171E-2</v>
      </c>
      <c r="EX157" s="39">
        <v>4.5219650185730903E-2</v>
      </c>
      <c r="EY157" s="39">
        <v>5.4760160876221799E-2</v>
      </c>
      <c r="EZ157" s="39">
        <v>3.47254669918826E-2</v>
      </c>
      <c r="FA157" s="39">
        <v>1.09098603544507E-2</v>
      </c>
      <c r="FB157" s="39">
        <v>3.4721411122386497E-2</v>
      </c>
      <c r="FC157" s="39">
        <v>2.95014104670933E-2</v>
      </c>
      <c r="FD157" s="39">
        <v>2.02576837959547E-2</v>
      </c>
      <c r="FE157" s="39">
        <v>8.9826253179794199E-3</v>
      </c>
      <c r="FF157" s="39">
        <v>2.2036775023295999E-2</v>
      </c>
      <c r="FG157" s="39">
        <v>2.92637069899075E-2</v>
      </c>
      <c r="FH157" s="39">
        <v>1.70636706171222E-2</v>
      </c>
      <c r="FI157" s="39">
        <v>2.99948645628095E-2</v>
      </c>
      <c r="FJ157" s="39">
        <v>1.9690618119948999E-2</v>
      </c>
      <c r="FK157" s="39">
        <v>2.9873983032399E-2</v>
      </c>
      <c r="FL157" s="39">
        <v>1.42707555262492E-2</v>
      </c>
      <c r="FM157" s="39">
        <v>7.4717590219420902E-3</v>
      </c>
      <c r="FN157" s="39">
        <v>2.3177911880654E-2</v>
      </c>
      <c r="FO157" s="39">
        <v>2.6364063975720602E-2</v>
      </c>
      <c r="FP157" s="39">
        <v>1.88970581672183E-2</v>
      </c>
      <c r="FQ157" s="39">
        <v>1.5293135173972501E-2</v>
      </c>
      <c r="FR157" s="39">
        <v>2.0596185719229901E-2</v>
      </c>
      <c r="FS157" s="39">
        <v>2.8916466466539E-2</v>
      </c>
      <c r="FT157" s="39">
        <v>1.77757751167666E-2</v>
      </c>
      <c r="FU157" s="39">
        <v>9.4393700069424404E-3</v>
      </c>
      <c r="FV157" s="39">
        <v>2.3988846656666198E-2</v>
      </c>
      <c r="FW157" s="39">
        <v>2.2205989421753301E-2</v>
      </c>
      <c r="FX157" s="39">
        <v>2.1261452784902001E-2</v>
      </c>
      <c r="FY157" s="39">
        <v>1.11219344382753E-2</v>
      </c>
      <c r="FZ157" s="39">
        <v>4.3991356017263599E-3</v>
      </c>
      <c r="GA157" s="39">
        <v>2.1472714840711501E-2</v>
      </c>
      <c r="GB157" s="39">
        <v>1.0255643007279399E-2</v>
      </c>
      <c r="GC157" s="39">
        <v>1.4696606887276101E-2</v>
      </c>
      <c r="GD157" s="39">
        <v>7.4727096646300499E-3</v>
      </c>
      <c r="GE157" s="39">
        <v>1.0093704681703E-2</v>
      </c>
      <c r="GF157" s="39">
        <v>6.5111345857560704E-3</v>
      </c>
      <c r="GG157" s="39">
        <v>1.47267715110288E-2</v>
      </c>
      <c r="GH157" s="39">
        <v>2.5671922972523301E-2</v>
      </c>
      <c r="GI157" s="39">
        <v>1.03239430280915E-2</v>
      </c>
      <c r="GJ157" s="39">
        <v>6.8013731110270603E-3</v>
      </c>
      <c r="GK157" s="145"/>
      <c r="GL157" s="145"/>
      <c r="GM157" s="145"/>
      <c r="GN157" s="145"/>
      <c r="GO157" s="145"/>
      <c r="GP157" s="145"/>
    </row>
    <row r="158" spans="1:198" ht="15" x14ac:dyDescent="0.25">
      <c r="A158" s="38"/>
      <c r="B158" s="88"/>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c r="AA158" s="37"/>
      <c r="AB158" s="37"/>
      <c r="AC158" s="37"/>
      <c r="AD158" s="37"/>
      <c r="AE158" s="37"/>
      <c r="AF158" s="37"/>
      <c r="AG158" s="37"/>
      <c r="AH158" s="37"/>
      <c r="AI158" s="37"/>
      <c r="AJ158" s="37"/>
      <c r="AK158" s="37"/>
      <c r="AL158" s="37"/>
      <c r="AM158" s="37"/>
      <c r="AN158" s="37"/>
      <c r="AO158" s="37"/>
      <c r="AP158" s="37"/>
      <c r="AQ158" s="37"/>
      <c r="AR158" s="37"/>
      <c r="AS158" s="37"/>
      <c r="AT158" s="37"/>
      <c r="AU158" s="37"/>
      <c r="AV158" s="37"/>
      <c r="AW158" s="37"/>
      <c r="AX158" s="37"/>
      <c r="AY158" s="37"/>
      <c r="AZ158" s="37"/>
      <c r="BA158" s="37"/>
      <c r="BB158" s="37"/>
      <c r="BC158" s="37"/>
      <c r="BD158" s="37"/>
      <c r="BE158" s="37"/>
      <c r="BF158" s="37"/>
      <c r="BG158" s="37"/>
      <c r="BH158" s="37"/>
      <c r="BI158" s="37"/>
      <c r="BJ158" s="37"/>
      <c r="BK158" s="37"/>
      <c r="BL158" s="37"/>
      <c r="BM158" s="37"/>
      <c r="BN158" s="37"/>
      <c r="BO158" s="37"/>
      <c r="BP158" s="37"/>
      <c r="BQ158" s="37"/>
      <c r="BR158" s="37"/>
      <c r="BS158" s="37"/>
      <c r="BT158" s="37"/>
      <c r="BU158" s="37"/>
      <c r="BV158" s="37"/>
      <c r="BW158" s="37"/>
      <c r="BX158" s="37"/>
      <c r="BY158" s="37"/>
      <c r="BZ158" s="37"/>
      <c r="CA158" s="37"/>
      <c r="CB158" s="37"/>
      <c r="CC158" s="37"/>
      <c r="CD158" s="37"/>
      <c r="CE158" s="37"/>
      <c r="CF158" s="37"/>
      <c r="CG158" s="37"/>
      <c r="CH158" s="37"/>
      <c r="CI158" s="37"/>
      <c r="CJ158" s="37"/>
      <c r="CK158" s="37"/>
      <c r="CL158" s="37"/>
      <c r="CM158" s="37"/>
      <c r="CN158" s="37"/>
      <c r="CO158" s="37"/>
      <c r="CP158" s="37"/>
      <c r="CQ158" s="37"/>
      <c r="CR158" s="37"/>
      <c r="CS158" s="37"/>
      <c r="CT158" s="37"/>
      <c r="CU158" s="37"/>
      <c r="CV158" s="37"/>
      <c r="CW158" s="37"/>
      <c r="CX158" s="37"/>
      <c r="CY158" s="37"/>
      <c r="CZ158" s="37"/>
      <c r="DA158" s="37"/>
      <c r="DB158" s="37"/>
      <c r="DC158" s="37"/>
      <c r="DD158" s="37"/>
      <c r="DE158" s="37"/>
      <c r="DF158" s="37"/>
      <c r="DG158" s="37"/>
      <c r="DH158" s="37"/>
      <c r="DI158" s="37"/>
      <c r="DJ158" s="37"/>
      <c r="DK158" s="37"/>
      <c r="DL158" s="37"/>
      <c r="DM158" s="37"/>
      <c r="DN158" s="37"/>
      <c r="DO158" s="37"/>
      <c r="DP158" s="37"/>
      <c r="DQ158" s="37"/>
      <c r="DR158" s="37"/>
      <c r="DS158" s="37"/>
      <c r="DT158" s="37"/>
      <c r="DU158" s="37"/>
      <c r="DV158" s="37"/>
      <c r="DW158" s="37"/>
      <c r="DX158" s="37"/>
      <c r="DY158" s="37"/>
      <c r="DZ158" s="37"/>
      <c r="EA158" s="37"/>
      <c r="EB158" s="37"/>
      <c r="EC158" s="37"/>
      <c r="ED158" s="37"/>
      <c r="EE158" s="37"/>
      <c r="EF158" s="37"/>
      <c r="EG158" s="37"/>
      <c r="EH158" s="37"/>
      <c r="EI158" s="37"/>
      <c r="EJ158" s="37"/>
      <c r="EK158" s="37"/>
      <c r="EL158" s="37"/>
      <c r="EM158" s="37"/>
      <c r="EN158" s="37"/>
      <c r="EO158" s="37"/>
      <c r="EP158" s="37"/>
      <c r="EQ158" s="37"/>
      <c r="ER158" s="37"/>
      <c r="ES158" s="37"/>
      <c r="ET158" s="37"/>
      <c r="EU158" s="37"/>
      <c r="EV158" s="37"/>
      <c r="EW158" s="37"/>
      <c r="EX158" s="37"/>
      <c r="EY158" s="37"/>
      <c r="EZ158" s="37"/>
      <c r="FA158" s="37"/>
      <c r="FB158" s="37"/>
      <c r="FC158" s="37"/>
      <c r="FD158" s="37"/>
      <c r="FE158" s="37"/>
      <c r="FF158" s="37"/>
      <c r="FG158" s="37"/>
      <c r="FH158" s="37"/>
      <c r="FI158" s="37"/>
      <c r="FJ158" s="37"/>
      <c r="FK158" s="37"/>
      <c r="FL158" s="37"/>
      <c r="FM158" s="37"/>
      <c r="FN158" s="37"/>
      <c r="FO158" s="37"/>
      <c r="FP158" s="37"/>
      <c r="FQ158" s="37"/>
      <c r="FR158" s="37"/>
      <c r="FS158" s="37"/>
      <c r="FT158" s="37"/>
      <c r="FU158" s="37"/>
      <c r="FV158" s="37"/>
      <c r="FW158" s="37"/>
      <c r="FX158" s="37"/>
      <c r="FY158" s="37"/>
      <c r="FZ158" s="37"/>
      <c r="GA158" s="37"/>
      <c r="GB158" s="37"/>
      <c r="GC158" s="37"/>
      <c r="GD158" s="37"/>
      <c r="GE158" s="37"/>
      <c r="GF158" s="37"/>
      <c r="GG158" s="37"/>
      <c r="GH158" s="37"/>
      <c r="GI158" s="37"/>
      <c r="GJ158" s="37"/>
      <c r="GL158" s="145"/>
      <c r="GN158" s="145"/>
      <c r="GO158" s="145"/>
      <c r="GP158" s="145"/>
    </row>
    <row r="159" spans="1:198" ht="15" x14ac:dyDescent="0.25">
      <c r="A159" s="40" t="s">
        <v>84</v>
      </c>
      <c r="B159" s="88"/>
      <c r="C159" s="15">
        <f>SUM(C144,C136,C128,C120,C112)</f>
        <v>37.053392002999999</v>
      </c>
      <c r="D159" s="15">
        <f t="shared" ref="D159:BO159" si="226">SUM(D144,D136,D128,D120,D112)</f>
        <v>34.631635643000003</v>
      </c>
      <c r="E159" s="15">
        <f t="shared" si="226"/>
        <v>38.153224926999997</v>
      </c>
      <c r="F159" s="15">
        <f t="shared" si="226"/>
        <v>36.120768931000001</v>
      </c>
      <c r="G159" s="15">
        <f t="shared" si="226"/>
        <v>35.314689741000002</v>
      </c>
      <c r="H159" s="15">
        <f t="shared" si="226"/>
        <v>37.978735788999998</v>
      </c>
      <c r="I159" s="15">
        <f t="shared" si="226"/>
        <v>38.426447967000001</v>
      </c>
      <c r="J159" s="15">
        <f t="shared" si="226"/>
        <v>39.684064177000003</v>
      </c>
      <c r="K159" s="15">
        <f t="shared" si="226"/>
        <v>35.532235236000005</v>
      </c>
      <c r="L159" s="15">
        <f t="shared" si="226"/>
        <v>37.821030328999996</v>
      </c>
      <c r="M159" s="15">
        <f t="shared" si="226"/>
        <v>35.814999541999995</v>
      </c>
      <c r="N159" s="15">
        <f t="shared" si="226"/>
        <v>40.170665987999996</v>
      </c>
      <c r="O159" s="15">
        <f t="shared" si="226"/>
        <v>39.149088739</v>
      </c>
      <c r="P159" s="15">
        <f t="shared" si="226"/>
        <v>37.995766027000009</v>
      </c>
      <c r="Q159" s="15">
        <f t="shared" si="226"/>
        <v>40.620237580999998</v>
      </c>
      <c r="R159" s="15">
        <f t="shared" si="226"/>
        <v>39.872033160999997</v>
      </c>
      <c r="S159" s="15">
        <f t="shared" si="226"/>
        <v>38.386472946000005</v>
      </c>
      <c r="T159" s="15">
        <f t="shared" si="226"/>
        <v>36.412649977000001</v>
      </c>
      <c r="U159" s="15">
        <f t="shared" si="226"/>
        <v>39.670394494000007</v>
      </c>
      <c r="V159" s="15">
        <f t="shared" si="226"/>
        <v>40.697326691000001</v>
      </c>
      <c r="W159" s="15">
        <f t="shared" si="226"/>
        <v>39.057294713999994</v>
      </c>
      <c r="X159" s="15">
        <f t="shared" si="226"/>
        <v>36.977943457000002</v>
      </c>
      <c r="Y159" s="15">
        <f t="shared" si="226"/>
        <v>35.285085090000003</v>
      </c>
      <c r="Z159" s="15">
        <f t="shared" si="226"/>
        <v>38.415888183999996</v>
      </c>
      <c r="AA159" s="15">
        <f t="shared" si="226"/>
        <v>37.061863144000007</v>
      </c>
      <c r="AB159" s="15">
        <f t="shared" si="226"/>
        <v>38.128168303999999</v>
      </c>
      <c r="AC159" s="15">
        <f t="shared" si="226"/>
        <v>37.346474833000002</v>
      </c>
      <c r="AD159" s="15">
        <f t="shared" si="226"/>
        <v>38.200755885</v>
      </c>
      <c r="AE159" s="15">
        <f t="shared" si="226"/>
        <v>36.180384685</v>
      </c>
      <c r="AF159" s="15">
        <f t="shared" si="226"/>
        <v>35.541839648</v>
      </c>
      <c r="AG159" s="15">
        <f t="shared" si="226"/>
        <v>34.987542961999992</v>
      </c>
      <c r="AH159" s="15">
        <f t="shared" si="226"/>
        <v>35.762411056999994</v>
      </c>
      <c r="AI159" s="15">
        <f t="shared" si="226"/>
        <v>36.741040427999998</v>
      </c>
      <c r="AJ159" s="15">
        <f t="shared" si="226"/>
        <v>36.694746137000003</v>
      </c>
      <c r="AK159" s="15">
        <f t="shared" si="226"/>
        <v>35.810839689999995</v>
      </c>
      <c r="AL159" s="15">
        <f t="shared" si="226"/>
        <v>35.316037113999997</v>
      </c>
      <c r="AM159" s="15">
        <f t="shared" si="226"/>
        <v>33.882972328000001</v>
      </c>
      <c r="AN159" s="15">
        <f t="shared" si="226"/>
        <v>33.213133986000003</v>
      </c>
      <c r="AO159" s="15">
        <f t="shared" si="226"/>
        <v>35.058016787999996</v>
      </c>
      <c r="AP159" s="15">
        <f t="shared" si="226"/>
        <v>35.334093455999998</v>
      </c>
      <c r="AQ159" s="15">
        <f t="shared" si="226"/>
        <v>36.142455090999995</v>
      </c>
      <c r="AR159" s="15">
        <f t="shared" si="226"/>
        <v>35.055180659999998</v>
      </c>
      <c r="AS159" s="15">
        <f t="shared" si="226"/>
        <v>34.288571220000001</v>
      </c>
      <c r="AT159" s="15">
        <f t="shared" si="226"/>
        <v>36.040642448999996</v>
      </c>
      <c r="AU159" s="15">
        <f t="shared" si="226"/>
        <v>35.536577474000005</v>
      </c>
      <c r="AV159" s="15">
        <f t="shared" si="226"/>
        <v>34.127183906999996</v>
      </c>
      <c r="AW159" s="15">
        <f t="shared" si="226"/>
        <v>34.215599933</v>
      </c>
      <c r="AX159" s="15">
        <f t="shared" si="226"/>
        <v>35.305480405999994</v>
      </c>
      <c r="AY159" s="15">
        <f t="shared" si="226"/>
        <v>33.612265512</v>
      </c>
      <c r="AZ159" s="15">
        <f t="shared" si="226"/>
        <v>35.315407276999998</v>
      </c>
      <c r="BA159" s="15">
        <f t="shared" si="226"/>
        <v>35.886351599999998</v>
      </c>
      <c r="BB159" s="15">
        <f t="shared" si="226"/>
        <v>36.570777365000012</v>
      </c>
      <c r="BC159" s="15">
        <f t="shared" si="226"/>
        <v>38.054968848000001</v>
      </c>
      <c r="BD159" s="15">
        <f t="shared" si="226"/>
        <v>36.645795621000005</v>
      </c>
      <c r="BE159" s="15">
        <f t="shared" si="226"/>
        <v>35.335516049000006</v>
      </c>
      <c r="BF159" s="15">
        <f t="shared" si="226"/>
        <v>37.451353424000004</v>
      </c>
      <c r="BG159" s="15">
        <f t="shared" si="226"/>
        <v>37.368424165</v>
      </c>
      <c r="BH159" s="15">
        <f t="shared" si="226"/>
        <v>36.049887608000006</v>
      </c>
      <c r="BI159" s="15">
        <f t="shared" si="226"/>
        <v>36.256330059000007</v>
      </c>
      <c r="BJ159" s="15">
        <f t="shared" si="226"/>
        <v>38.718439386999997</v>
      </c>
      <c r="BK159" s="15">
        <f t="shared" si="226"/>
        <v>38.639446184999997</v>
      </c>
      <c r="BL159" s="15">
        <f t="shared" si="226"/>
        <v>38.042730220000003</v>
      </c>
      <c r="BM159" s="15">
        <f t="shared" si="226"/>
        <v>37.855673256000003</v>
      </c>
      <c r="BN159" s="15">
        <f t="shared" si="226"/>
        <v>39.799043555999994</v>
      </c>
      <c r="BO159" s="15">
        <f t="shared" si="226"/>
        <v>39.974030539999994</v>
      </c>
      <c r="BP159" s="15">
        <f t="shared" ref="BP159:EA159" si="227">SUM(BP144,BP136,BP128,BP120,BP112)</f>
        <v>40.168916949999996</v>
      </c>
      <c r="BQ159" s="15">
        <f t="shared" si="227"/>
        <v>41.886402671000006</v>
      </c>
      <c r="BR159" s="15">
        <f t="shared" si="227"/>
        <v>41.868422725999999</v>
      </c>
      <c r="BS159" s="15">
        <f t="shared" si="227"/>
        <v>41.298779394000007</v>
      </c>
      <c r="BT159" s="15">
        <f t="shared" si="227"/>
        <v>39.552889406000006</v>
      </c>
      <c r="BU159" s="15">
        <f t="shared" si="227"/>
        <v>40.330940584999993</v>
      </c>
      <c r="BV159" s="15">
        <f t="shared" si="227"/>
        <v>40.487165914000002</v>
      </c>
      <c r="BW159" s="15">
        <f t="shared" si="227"/>
        <v>41.362729834000007</v>
      </c>
      <c r="BX159" s="15">
        <f t="shared" si="227"/>
        <v>42.108030012</v>
      </c>
      <c r="BY159" s="15">
        <f t="shared" si="227"/>
        <v>44.656563485</v>
      </c>
      <c r="BZ159" s="15">
        <f t="shared" si="227"/>
        <v>44.396512615999995</v>
      </c>
      <c r="CA159" s="15">
        <f t="shared" si="227"/>
        <v>42.672640786999999</v>
      </c>
      <c r="CB159" s="15">
        <f t="shared" si="227"/>
        <v>42.104312326000006</v>
      </c>
      <c r="CC159" s="15">
        <f t="shared" si="227"/>
        <v>43.201709912000005</v>
      </c>
      <c r="CD159" s="15">
        <f t="shared" si="227"/>
        <v>44.423246886999998</v>
      </c>
      <c r="CE159" s="15">
        <f t="shared" si="227"/>
        <v>47.617970694</v>
      </c>
      <c r="CF159" s="15">
        <f t="shared" si="227"/>
        <v>45.930920373000006</v>
      </c>
      <c r="CG159" s="15">
        <f t="shared" si="227"/>
        <v>45.77732609600001</v>
      </c>
      <c r="CH159" s="15">
        <f t="shared" si="227"/>
        <v>48.694766995000002</v>
      </c>
      <c r="CI159" s="15">
        <f t="shared" si="227"/>
        <v>47.878317082999999</v>
      </c>
      <c r="CJ159" s="15">
        <f t="shared" si="227"/>
        <v>48.725145620000006</v>
      </c>
      <c r="CK159" s="15">
        <f t="shared" si="227"/>
        <v>49.797207234000005</v>
      </c>
      <c r="CL159" s="15">
        <f t="shared" si="227"/>
        <v>50.122104082000007</v>
      </c>
      <c r="CM159" s="15">
        <f t="shared" si="227"/>
        <v>49.109025730999996</v>
      </c>
      <c r="CN159" s="15">
        <f t="shared" si="227"/>
        <v>49.628336460000007</v>
      </c>
      <c r="CO159" s="15">
        <f t="shared" si="227"/>
        <v>47.582559977999999</v>
      </c>
      <c r="CP159" s="15">
        <f t="shared" si="227"/>
        <v>51.851650237000001</v>
      </c>
      <c r="CQ159" s="15">
        <f t="shared" si="227"/>
        <v>49.86262218600001</v>
      </c>
      <c r="CR159" s="15">
        <f t="shared" si="227"/>
        <v>50.417640750999993</v>
      </c>
      <c r="CS159" s="15">
        <f t="shared" si="227"/>
        <v>49.392459399999993</v>
      </c>
      <c r="CT159" s="15">
        <f t="shared" si="227"/>
        <v>52.719778047999995</v>
      </c>
      <c r="CU159" s="15">
        <f t="shared" si="227"/>
        <v>52.148330041999991</v>
      </c>
      <c r="CV159" s="15">
        <f t="shared" si="227"/>
        <v>50.345595724999995</v>
      </c>
      <c r="CW159" s="15">
        <f t="shared" si="227"/>
        <v>49.922600123000002</v>
      </c>
      <c r="CX159" s="15">
        <f t="shared" si="227"/>
        <v>53.135189324999999</v>
      </c>
      <c r="CY159" s="15">
        <f t="shared" si="227"/>
        <v>52.634398508000004</v>
      </c>
      <c r="CZ159" s="15">
        <f t="shared" si="227"/>
        <v>51.198938418000012</v>
      </c>
      <c r="DA159" s="15">
        <f t="shared" si="227"/>
        <v>51.808730128000008</v>
      </c>
      <c r="DB159" s="15">
        <f t="shared" si="227"/>
        <v>54.190471637999991</v>
      </c>
      <c r="DC159" s="15">
        <f t="shared" si="227"/>
        <v>56.633604378999991</v>
      </c>
      <c r="DD159" s="15">
        <f t="shared" si="227"/>
        <v>53.327302720999988</v>
      </c>
      <c r="DE159" s="15">
        <f t="shared" si="227"/>
        <v>53.275582077999992</v>
      </c>
      <c r="DF159" s="15">
        <f t="shared" si="227"/>
        <v>56.90784653099999</v>
      </c>
      <c r="DG159" s="15">
        <f t="shared" si="227"/>
        <v>55.896186574999994</v>
      </c>
      <c r="DH159" s="15">
        <f t="shared" si="227"/>
        <v>54.506508147000005</v>
      </c>
      <c r="DI159" s="15">
        <f t="shared" si="227"/>
        <v>55.126035829000003</v>
      </c>
      <c r="DJ159" s="15">
        <f t="shared" si="227"/>
        <v>56.645101765</v>
      </c>
      <c r="DK159" s="15">
        <f t="shared" si="227"/>
        <v>56.125511355</v>
      </c>
      <c r="DL159" s="15">
        <f t="shared" si="227"/>
        <v>56.531188667000002</v>
      </c>
      <c r="DM159" s="15">
        <f t="shared" si="227"/>
        <v>57.996680060999999</v>
      </c>
      <c r="DN159" s="15">
        <f t="shared" si="227"/>
        <v>61.467760430999995</v>
      </c>
      <c r="DO159" s="15">
        <f t="shared" si="227"/>
        <v>61.492096666999998</v>
      </c>
      <c r="DP159" s="15">
        <f t="shared" si="227"/>
        <v>59.579595870999995</v>
      </c>
      <c r="DQ159" s="15">
        <f t="shared" si="227"/>
        <v>58.885013178000001</v>
      </c>
      <c r="DR159" s="15">
        <f t="shared" si="227"/>
        <v>62.695793033000001</v>
      </c>
      <c r="DS159" s="15">
        <f t="shared" si="227"/>
        <v>63.323894703000008</v>
      </c>
      <c r="DT159" s="15">
        <f t="shared" si="227"/>
        <v>60.735935032000008</v>
      </c>
      <c r="DU159" s="15">
        <f t="shared" si="227"/>
        <v>61.38498408600001</v>
      </c>
      <c r="DV159" s="15">
        <f t="shared" si="227"/>
        <v>63.564878094999997</v>
      </c>
      <c r="DW159" s="15">
        <f t="shared" si="227"/>
        <v>64.800252579000016</v>
      </c>
      <c r="DX159" s="15">
        <f t="shared" si="227"/>
        <v>62.069982777000007</v>
      </c>
      <c r="DY159" s="15">
        <f t="shared" si="227"/>
        <v>60.788263153000003</v>
      </c>
      <c r="DZ159" s="15">
        <f t="shared" si="227"/>
        <v>64.680784496000001</v>
      </c>
      <c r="EA159" s="15">
        <f t="shared" si="227"/>
        <v>63.964496699999991</v>
      </c>
      <c r="EB159" s="15">
        <f t="shared" ref="EB159:GE159" si="228">SUM(EB144,EB136,EB128,EB120,EB112)</f>
        <v>63.161372970999992</v>
      </c>
      <c r="EC159" s="15">
        <f t="shared" si="228"/>
        <v>60.578612669000009</v>
      </c>
      <c r="ED159" s="15">
        <f t="shared" si="228"/>
        <v>65.542789576000004</v>
      </c>
      <c r="EE159" s="15">
        <f t="shared" si="228"/>
        <v>65.232536397999993</v>
      </c>
      <c r="EF159" s="15">
        <f t="shared" si="228"/>
        <v>61.781541838000003</v>
      </c>
      <c r="EG159" s="15">
        <f t="shared" si="228"/>
        <v>62.427814047999995</v>
      </c>
      <c r="EH159" s="15">
        <f t="shared" si="228"/>
        <v>67.423537068999991</v>
      </c>
      <c r="EI159" s="15">
        <f t="shared" si="228"/>
        <v>65.677647276999991</v>
      </c>
      <c r="EJ159" s="15">
        <f t="shared" si="228"/>
        <v>65.015873580000004</v>
      </c>
      <c r="EK159" s="15">
        <f t="shared" si="228"/>
        <v>59.921493759000001</v>
      </c>
      <c r="EL159" s="15">
        <f t="shared" si="228"/>
        <v>63.433381699999991</v>
      </c>
      <c r="EM159" s="15">
        <f t="shared" si="228"/>
        <v>61.007069357000006</v>
      </c>
      <c r="EN159" s="15">
        <f t="shared" si="228"/>
        <v>60.228595022999997</v>
      </c>
      <c r="EO159" s="15">
        <f t="shared" si="228"/>
        <v>60.255436743999987</v>
      </c>
      <c r="EP159" s="15">
        <f t="shared" si="228"/>
        <v>64.230999735999987</v>
      </c>
      <c r="EQ159" s="15">
        <f t="shared" si="228"/>
        <v>60.135785001885829</v>
      </c>
      <c r="ER159" s="15">
        <f t="shared" si="228"/>
        <v>60.504403367562965</v>
      </c>
      <c r="ES159" s="15">
        <f t="shared" si="228"/>
        <v>59.597063477026872</v>
      </c>
      <c r="ET159" s="15">
        <f t="shared" si="228"/>
        <v>64.418611549348256</v>
      </c>
      <c r="EU159" s="15">
        <f t="shared" si="228"/>
        <v>63.777934442583408</v>
      </c>
      <c r="EV159" s="15">
        <f t="shared" si="228"/>
        <v>61.14769305088177</v>
      </c>
      <c r="EW159" s="15">
        <f t="shared" si="228"/>
        <v>60.772186983033571</v>
      </c>
      <c r="EX159" s="15">
        <f t="shared" si="228"/>
        <v>62.293147192656932</v>
      </c>
      <c r="EY159" s="15">
        <f t="shared" si="228"/>
        <v>61.776409109001165</v>
      </c>
      <c r="EZ159" s="15">
        <f t="shared" si="228"/>
        <v>60.386011956569654</v>
      </c>
      <c r="FA159" s="15">
        <f t="shared" si="228"/>
        <v>58.889235913388006</v>
      </c>
      <c r="FB159" s="15">
        <f t="shared" si="228"/>
        <v>63.860057326854239</v>
      </c>
      <c r="FC159" s="15">
        <f t="shared" si="228"/>
        <v>62.539892045053868</v>
      </c>
      <c r="FD159" s="15">
        <f t="shared" si="228"/>
        <v>61.323890362659242</v>
      </c>
      <c r="FE159" s="15">
        <f t="shared" si="228"/>
        <v>60.616519822024109</v>
      </c>
      <c r="FF159" s="15">
        <f t="shared" si="228"/>
        <v>66.172579098798323</v>
      </c>
      <c r="FG159" s="15">
        <f t="shared" si="228"/>
        <v>63.485911763971842</v>
      </c>
      <c r="FH159" s="15">
        <f t="shared" si="228"/>
        <v>61.120159409584474</v>
      </c>
      <c r="FI159" s="15">
        <f t="shared" si="228"/>
        <v>63.696140623037422</v>
      </c>
      <c r="FJ159" s="15">
        <f t="shared" si="228"/>
        <v>66.706244964692246</v>
      </c>
      <c r="FK159" s="15">
        <f t="shared" si="228"/>
        <v>66.299965475772694</v>
      </c>
      <c r="FL159" s="15">
        <f t="shared" si="228"/>
        <v>63.044684990449618</v>
      </c>
      <c r="FM159" s="15">
        <f t="shared" si="228"/>
        <v>63.509271851144909</v>
      </c>
      <c r="FN159" s="15">
        <f t="shared" si="228"/>
        <v>68.765717384201082</v>
      </c>
      <c r="FO159" s="15">
        <f t="shared" si="228"/>
        <v>66.858413400359794</v>
      </c>
      <c r="FP159" s="15">
        <f t="shared" si="228"/>
        <v>64.036788297380113</v>
      </c>
      <c r="FQ159" s="15">
        <f t="shared" si="228"/>
        <v>65.309366153762028</v>
      </c>
      <c r="FR159" s="15">
        <f t="shared" si="228"/>
        <v>70.203173563280799</v>
      </c>
      <c r="FS159" s="15">
        <f t="shared" si="228"/>
        <v>69.914138364425696</v>
      </c>
      <c r="FT159" s="15">
        <f t="shared" si="228"/>
        <v>67.947603259324552</v>
      </c>
      <c r="FU159" s="15">
        <f t="shared" si="228"/>
        <v>67.54158015407269</v>
      </c>
      <c r="FV159" s="15">
        <f t="shared" si="228"/>
        <v>73.781730899661696</v>
      </c>
      <c r="FW159" s="15">
        <f t="shared" si="228"/>
        <v>71.93236373318193</v>
      </c>
      <c r="FX159" s="15">
        <f t="shared" si="228"/>
        <v>69.169070567279135</v>
      </c>
      <c r="FY159" s="15">
        <f t="shared" si="228"/>
        <v>67.694541804096787</v>
      </c>
      <c r="FZ159" s="15">
        <f t="shared" si="228"/>
        <v>74.13556151885372</v>
      </c>
      <c r="GA159" s="15">
        <f t="shared" si="228"/>
        <v>72.771048230509308</v>
      </c>
      <c r="GB159" s="15">
        <f t="shared" si="228"/>
        <v>69.743179490745476</v>
      </c>
      <c r="GC159" s="15">
        <f t="shared" si="228"/>
        <v>69.540411260566131</v>
      </c>
      <c r="GD159" s="15">
        <f t="shared" si="228"/>
        <v>74.576318042602082</v>
      </c>
      <c r="GE159" s="15">
        <f t="shared" si="228"/>
        <v>71.001795978268348</v>
      </c>
      <c r="GF159" s="15">
        <f t="shared" ref="GF159:GG159" si="229">SUM(GF144,GF136,GF128,GF120,GF112)</f>
        <v>50.06883237000357</v>
      </c>
      <c r="GG159" s="15">
        <f t="shared" si="229"/>
        <v>67.783396281852305</v>
      </c>
      <c r="GH159" s="15">
        <f t="shared" ref="GH159:GI159" si="230">SUM(GH144,GH136,GH128,GH120,GH112)</f>
        <v>74.025414824914563</v>
      </c>
      <c r="GI159" s="15">
        <f t="shared" si="230"/>
        <v>70.428984185989208</v>
      </c>
      <c r="GJ159" s="15">
        <f t="shared" ref="GJ159" si="231">SUM(GJ144,GJ136,GJ128,GJ120,GJ112)</f>
        <v>71.388809977729878</v>
      </c>
      <c r="GK159" s="145"/>
      <c r="GL159" s="145"/>
      <c r="GM159" s="145"/>
      <c r="GN159" s="145"/>
      <c r="GO159" s="145"/>
      <c r="GP159" s="145"/>
    </row>
    <row r="160" spans="1:198" ht="15" x14ac:dyDescent="0.25">
      <c r="A160" s="35" t="s">
        <v>24</v>
      </c>
      <c r="B160" s="88"/>
      <c r="C160" s="13">
        <f>SUM(C146,C137,C129,C121,C113)</f>
        <v>18.762286577000005</v>
      </c>
      <c r="D160" s="13">
        <f t="shared" ref="D160:BO160" si="232">SUM(D146,D137,D129,D121,D113)</f>
        <v>18.637863068999998</v>
      </c>
      <c r="E160" s="13">
        <f t="shared" si="232"/>
        <v>19.075093555000002</v>
      </c>
      <c r="F160" s="13">
        <f t="shared" si="232"/>
        <v>20.757056277000004</v>
      </c>
      <c r="G160" s="13">
        <f t="shared" si="232"/>
        <v>19.715772158</v>
      </c>
      <c r="H160" s="13">
        <f t="shared" si="232"/>
        <v>19.275840353</v>
      </c>
      <c r="I160" s="13">
        <f t="shared" si="232"/>
        <v>18.957498939000001</v>
      </c>
      <c r="J160" s="13">
        <f t="shared" si="232"/>
        <v>20.499955602</v>
      </c>
      <c r="K160" s="13">
        <f t="shared" si="232"/>
        <v>19.022389947999997</v>
      </c>
      <c r="L160" s="13">
        <f t="shared" si="232"/>
        <v>18.942456210999996</v>
      </c>
      <c r="M160" s="13">
        <f t="shared" si="232"/>
        <v>18.936168363</v>
      </c>
      <c r="N160" s="13">
        <f t="shared" si="232"/>
        <v>20.463373671000003</v>
      </c>
      <c r="O160" s="13">
        <f t="shared" si="232"/>
        <v>21.033456063999996</v>
      </c>
      <c r="P160" s="13">
        <f t="shared" si="232"/>
        <v>18.272861409999997</v>
      </c>
      <c r="Q160" s="13">
        <f t="shared" si="232"/>
        <v>19.101935146999999</v>
      </c>
      <c r="R160" s="13">
        <f t="shared" si="232"/>
        <v>20.235924169999997</v>
      </c>
      <c r="S160" s="13">
        <f t="shared" si="232"/>
        <v>20.302807435000002</v>
      </c>
      <c r="T160" s="13">
        <f t="shared" si="232"/>
        <v>19.473970148999999</v>
      </c>
      <c r="U160" s="13">
        <f t="shared" si="232"/>
        <v>19.226413700999998</v>
      </c>
      <c r="V160" s="13">
        <f t="shared" si="232"/>
        <v>20.818580900000004</v>
      </c>
      <c r="W160" s="13">
        <f t="shared" si="232"/>
        <v>21.092084651999997</v>
      </c>
      <c r="X160" s="13">
        <f t="shared" si="232"/>
        <v>19.040440974999999</v>
      </c>
      <c r="Y160" s="13">
        <f t="shared" si="232"/>
        <v>17.813565184999998</v>
      </c>
      <c r="Z160" s="13">
        <f t="shared" si="232"/>
        <v>19.860837482999997</v>
      </c>
      <c r="AA160" s="13">
        <f t="shared" si="232"/>
        <v>19.589086629000001</v>
      </c>
      <c r="AB160" s="13">
        <f t="shared" si="232"/>
        <v>18.892527796</v>
      </c>
      <c r="AC160" s="13">
        <f t="shared" si="232"/>
        <v>18.810841536000002</v>
      </c>
      <c r="AD160" s="13">
        <f t="shared" si="232"/>
        <v>20.487697710999999</v>
      </c>
      <c r="AE160" s="13">
        <f t="shared" si="232"/>
        <v>19.511511725999998</v>
      </c>
      <c r="AF160" s="13">
        <f t="shared" si="232"/>
        <v>19.155555225000001</v>
      </c>
      <c r="AG160" s="13">
        <f t="shared" si="232"/>
        <v>19.231814869000001</v>
      </c>
      <c r="AH160" s="13">
        <f t="shared" si="232"/>
        <v>19.977732603000003</v>
      </c>
      <c r="AI160" s="13">
        <f t="shared" si="232"/>
        <v>19.925961548</v>
      </c>
      <c r="AJ160" s="13">
        <f t="shared" si="232"/>
        <v>19.765966833</v>
      </c>
      <c r="AK160" s="13">
        <f t="shared" si="232"/>
        <v>19.563447708000002</v>
      </c>
      <c r="AL160" s="13">
        <f t="shared" si="232"/>
        <v>20.229138697000003</v>
      </c>
      <c r="AM160" s="13">
        <f t="shared" si="232"/>
        <v>19.550173550999997</v>
      </c>
      <c r="AN160" s="13">
        <f t="shared" si="232"/>
        <v>19.35350364</v>
      </c>
      <c r="AO160" s="13">
        <f t="shared" si="232"/>
        <v>19.664975606999999</v>
      </c>
      <c r="AP160" s="13">
        <f t="shared" si="232"/>
        <v>20.507262287000003</v>
      </c>
      <c r="AQ160" s="13">
        <f t="shared" si="232"/>
        <v>20.513958462000002</v>
      </c>
      <c r="AR160" s="13">
        <f t="shared" si="232"/>
        <v>19.942417290999998</v>
      </c>
      <c r="AS160" s="13">
        <f t="shared" si="232"/>
        <v>19.308011719999996</v>
      </c>
      <c r="AT160" s="13">
        <f t="shared" si="232"/>
        <v>20.624008467000003</v>
      </c>
      <c r="AU160" s="13">
        <f t="shared" si="232"/>
        <v>19.423551638999996</v>
      </c>
      <c r="AV160" s="13">
        <f t="shared" si="232"/>
        <v>18.804309617999998</v>
      </c>
      <c r="AW160" s="13">
        <f t="shared" si="232"/>
        <v>18.450442729999999</v>
      </c>
      <c r="AX160" s="13">
        <f t="shared" si="232"/>
        <v>19.909982916000001</v>
      </c>
      <c r="AY160" s="13">
        <f t="shared" si="232"/>
        <v>19.155471697000003</v>
      </c>
      <c r="AZ160" s="13">
        <f t="shared" si="232"/>
        <v>19.100775370000001</v>
      </c>
      <c r="BA160" s="13">
        <f t="shared" si="232"/>
        <v>20.104409904000001</v>
      </c>
      <c r="BB160" s="13">
        <f t="shared" si="232"/>
        <v>20.863311634000002</v>
      </c>
      <c r="BC160" s="13">
        <f t="shared" si="232"/>
        <v>22.157342309999997</v>
      </c>
      <c r="BD160" s="13">
        <f t="shared" si="232"/>
        <v>21.032909839999999</v>
      </c>
      <c r="BE160" s="13">
        <f t="shared" si="232"/>
        <v>20.084586241</v>
      </c>
      <c r="BF160" s="13">
        <f t="shared" si="232"/>
        <v>21.950278536999999</v>
      </c>
      <c r="BG160" s="13">
        <f t="shared" si="232"/>
        <v>21.136147570999999</v>
      </c>
      <c r="BH160" s="13">
        <f t="shared" si="232"/>
        <v>20.324920110000004</v>
      </c>
      <c r="BI160" s="13">
        <f t="shared" si="232"/>
        <v>20.698489273</v>
      </c>
      <c r="BJ160" s="13">
        <f t="shared" si="232"/>
        <v>22.213082156999999</v>
      </c>
      <c r="BK160" s="13">
        <f t="shared" si="232"/>
        <v>21.955709585999998</v>
      </c>
      <c r="BL160" s="13">
        <f t="shared" si="232"/>
        <v>21.532391059999998</v>
      </c>
      <c r="BM160" s="13">
        <f t="shared" si="232"/>
        <v>21.510032704</v>
      </c>
      <c r="BN160" s="13">
        <f t="shared" si="232"/>
        <v>23.146249803</v>
      </c>
      <c r="BO160" s="13">
        <f t="shared" si="232"/>
        <v>22.629034268999998</v>
      </c>
      <c r="BP160" s="13">
        <f t="shared" ref="BP160:EA160" si="233">SUM(BP146,BP137,BP129,BP121,BP113)</f>
        <v>22.518995392000001</v>
      </c>
      <c r="BQ160" s="13">
        <f t="shared" si="233"/>
        <v>22.580865757000005</v>
      </c>
      <c r="BR160" s="13">
        <f t="shared" si="233"/>
        <v>23.409946691000002</v>
      </c>
      <c r="BS160" s="13">
        <f t="shared" si="233"/>
        <v>22.366684152000001</v>
      </c>
      <c r="BT160" s="13">
        <f t="shared" si="233"/>
        <v>22.099743735000001</v>
      </c>
      <c r="BU160" s="13">
        <f t="shared" si="233"/>
        <v>22.784852669999999</v>
      </c>
      <c r="BV160" s="13">
        <f t="shared" si="233"/>
        <v>23.258812569000003</v>
      </c>
      <c r="BW160" s="13">
        <f t="shared" si="233"/>
        <v>23.188813839000002</v>
      </c>
      <c r="BX160" s="13">
        <f t="shared" si="233"/>
        <v>23.020930496000002</v>
      </c>
      <c r="BY160" s="13">
        <f t="shared" si="233"/>
        <v>22.777634056000004</v>
      </c>
      <c r="BZ160" s="13">
        <f t="shared" si="233"/>
        <v>24.015322771999998</v>
      </c>
      <c r="CA160" s="13">
        <f t="shared" si="233"/>
        <v>22.843139973</v>
      </c>
      <c r="CB160" s="13">
        <f t="shared" si="233"/>
        <v>22.422400098000001</v>
      </c>
      <c r="CC160" s="13">
        <f t="shared" si="233"/>
        <v>22.701277098000002</v>
      </c>
      <c r="CD160" s="13">
        <f t="shared" si="233"/>
        <v>24.21741785</v>
      </c>
      <c r="CE160" s="13">
        <f t="shared" si="233"/>
        <v>24.945040299000002</v>
      </c>
      <c r="CF160" s="13">
        <f t="shared" si="233"/>
        <v>23.016584545000001</v>
      </c>
      <c r="CG160" s="13">
        <f t="shared" si="233"/>
        <v>23.494158943000002</v>
      </c>
      <c r="CH160" s="13">
        <f t="shared" si="233"/>
        <v>26.133684041000002</v>
      </c>
      <c r="CI160" s="13">
        <f t="shared" si="233"/>
        <v>24.885244376999999</v>
      </c>
      <c r="CJ160" s="13">
        <f t="shared" si="233"/>
        <v>23.986588673</v>
      </c>
      <c r="CK160" s="13">
        <f t="shared" si="233"/>
        <v>24.764882112999999</v>
      </c>
      <c r="CL160" s="13">
        <f t="shared" si="233"/>
        <v>25.120820330000001</v>
      </c>
      <c r="CM160" s="13">
        <f t="shared" si="233"/>
        <v>23.940781013999999</v>
      </c>
      <c r="CN160" s="13">
        <f t="shared" si="233"/>
        <v>23.973490603000002</v>
      </c>
      <c r="CO160" s="13">
        <f t="shared" si="233"/>
        <v>23.884412629999996</v>
      </c>
      <c r="CP160" s="13">
        <f t="shared" si="233"/>
        <v>25.891358820000001</v>
      </c>
      <c r="CQ160" s="13">
        <f t="shared" si="233"/>
        <v>25.186703753999996</v>
      </c>
      <c r="CR160" s="13">
        <f t="shared" si="233"/>
        <v>24.405817160000002</v>
      </c>
      <c r="CS160" s="13">
        <f t="shared" si="233"/>
        <v>24.435709317999997</v>
      </c>
      <c r="CT160" s="13">
        <f t="shared" si="233"/>
        <v>26.253593774999999</v>
      </c>
      <c r="CU160" s="13">
        <f t="shared" si="233"/>
        <v>25.192817650000002</v>
      </c>
      <c r="CV160" s="13">
        <f t="shared" si="233"/>
        <v>24.769367651</v>
      </c>
      <c r="CW160" s="13">
        <f t="shared" si="233"/>
        <v>24.632292750000001</v>
      </c>
      <c r="CX160" s="13">
        <f t="shared" si="233"/>
        <v>26.666559487000001</v>
      </c>
      <c r="CY160" s="13">
        <f t="shared" si="233"/>
        <v>25.709382457999997</v>
      </c>
      <c r="CZ160" s="13">
        <f t="shared" si="233"/>
        <v>24.966807588000002</v>
      </c>
      <c r="DA160" s="13">
        <f t="shared" si="233"/>
        <v>25.272759229999998</v>
      </c>
      <c r="DB160" s="13">
        <f t="shared" si="233"/>
        <v>26.823140589999998</v>
      </c>
      <c r="DC160" s="13">
        <f t="shared" si="233"/>
        <v>25.862379626000003</v>
      </c>
      <c r="DD160" s="13">
        <f t="shared" si="233"/>
        <v>24.666866209000002</v>
      </c>
      <c r="DE160" s="13">
        <f t="shared" si="233"/>
        <v>24.700338955999996</v>
      </c>
      <c r="DF160" s="13">
        <f t="shared" si="233"/>
        <v>26.550888756999999</v>
      </c>
      <c r="DG160" s="13">
        <f t="shared" si="233"/>
        <v>25.668668889000003</v>
      </c>
      <c r="DH160" s="13">
        <f t="shared" si="233"/>
        <v>24.918498664000001</v>
      </c>
      <c r="DI160" s="13">
        <f t="shared" si="233"/>
        <v>25.306899534999999</v>
      </c>
      <c r="DJ160" s="13">
        <f t="shared" si="233"/>
        <v>26.582326775000002</v>
      </c>
      <c r="DK160" s="13">
        <f t="shared" si="233"/>
        <v>25.668627399999998</v>
      </c>
      <c r="DL160" s="13">
        <f t="shared" si="233"/>
        <v>25.813828281999999</v>
      </c>
      <c r="DM160" s="13">
        <f t="shared" si="233"/>
        <v>26.274919297</v>
      </c>
      <c r="DN160" s="13">
        <f t="shared" si="233"/>
        <v>28.178484252999997</v>
      </c>
      <c r="DO160" s="13">
        <f t="shared" si="233"/>
        <v>27.312720223999996</v>
      </c>
      <c r="DP160" s="13">
        <f t="shared" si="233"/>
        <v>26.636308203999999</v>
      </c>
      <c r="DQ160" s="13">
        <f t="shared" si="233"/>
        <v>26.699046451999997</v>
      </c>
      <c r="DR160" s="13">
        <f t="shared" si="233"/>
        <v>28.798942328999999</v>
      </c>
      <c r="DS160" s="13">
        <f t="shared" si="233"/>
        <v>28.98824136</v>
      </c>
      <c r="DT160" s="13">
        <f t="shared" si="233"/>
        <v>27.873965654000003</v>
      </c>
      <c r="DU160" s="13">
        <f t="shared" si="233"/>
        <v>27.946053345000003</v>
      </c>
      <c r="DV160" s="13">
        <f t="shared" si="233"/>
        <v>29.144499433</v>
      </c>
      <c r="DW160" s="13">
        <f t="shared" si="233"/>
        <v>28.993835683</v>
      </c>
      <c r="DX160" s="13">
        <f t="shared" si="233"/>
        <v>27.202751524</v>
      </c>
      <c r="DY160" s="13">
        <f t="shared" si="233"/>
        <v>26.498851746</v>
      </c>
      <c r="DZ160" s="13">
        <f t="shared" si="233"/>
        <v>28.486076007000001</v>
      </c>
      <c r="EA160" s="13">
        <f t="shared" si="233"/>
        <v>28.459853521999996</v>
      </c>
      <c r="EB160" s="13">
        <f t="shared" ref="EB160:GE160" si="234">SUM(EB146,EB137,EB129,EB121,EB113)</f>
        <v>28.080359740999995</v>
      </c>
      <c r="EC160" s="13">
        <f t="shared" si="234"/>
        <v>26.567809871000001</v>
      </c>
      <c r="ED160" s="13">
        <f t="shared" si="234"/>
        <v>28.968285092999999</v>
      </c>
      <c r="EE160" s="13">
        <f t="shared" si="234"/>
        <v>28.761455685999998</v>
      </c>
      <c r="EF160" s="13">
        <f t="shared" si="234"/>
        <v>27.686921189000003</v>
      </c>
      <c r="EG160" s="13">
        <f t="shared" si="234"/>
        <v>27.843392229999996</v>
      </c>
      <c r="EH160" s="13">
        <f t="shared" si="234"/>
        <v>29.774490694999997</v>
      </c>
      <c r="EI160" s="13">
        <f t="shared" si="234"/>
        <v>29.254802582</v>
      </c>
      <c r="EJ160" s="13">
        <f t="shared" si="234"/>
        <v>28.499535766000001</v>
      </c>
      <c r="EK160" s="13">
        <f t="shared" si="234"/>
        <v>26.453284242999999</v>
      </c>
      <c r="EL160" s="13">
        <f t="shared" si="234"/>
        <v>27.821256658999999</v>
      </c>
      <c r="EM160" s="13">
        <f t="shared" si="234"/>
        <v>27.138518161999997</v>
      </c>
      <c r="EN160" s="13">
        <f t="shared" si="234"/>
        <v>27.287206142999999</v>
      </c>
      <c r="EO160" s="13">
        <f t="shared" si="234"/>
        <v>27.031934440000004</v>
      </c>
      <c r="EP160" s="13">
        <f t="shared" si="234"/>
        <v>28.868100791000003</v>
      </c>
      <c r="EQ160" s="13">
        <f t="shared" si="234"/>
        <v>28.162521573908514</v>
      </c>
      <c r="ER160" s="13">
        <f t="shared" si="234"/>
        <v>26.884984255559417</v>
      </c>
      <c r="ES160" s="13">
        <f t="shared" si="234"/>
        <v>26.880626380385774</v>
      </c>
      <c r="ET160" s="13">
        <f t="shared" si="234"/>
        <v>28.50661453370472</v>
      </c>
      <c r="EU160" s="13">
        <f t="shared" si="234"/>
        <v>27.897661925504465</v>
      </c>
      <c r="EV160" s="13">
        <f t="shared" si="234"/>
        <v>26.386049991450136</v>
      </c>
      <c r="EW160" s="13">
        <f t="shared" si="234"/>
        <v>26.688167953638178</v>
      </c>
      <c r="EX160" s="13">
        <f t="shared" si="234"/>
        <v>27.819794928261548</v>
      </c>
      <c r="EY160" s="13">
        <f t="shared" si="234"/>
        <v>26.739939254642294</v>
      </c>
      <c r="EZ160" s="13">
        <f t="shared" si="234"/>
        <v>26.069703960093737</v>
      </c>
      <c r="FA160" s="13">
        <f t="shared" si="234"/>
        <v>25.746734123502687</v>
      </c>
      <c r="FB160" s="13">
        <f t="shared" si="234"/>
        <v>27.593111123433346</v>
      </c>
      <c r="FC160" s="13">
        <f t="shared" si="234"/>
        <v>26.824573611399298</v>
      </c>
      <c r="FD160" s="13">
        <f t="shared" si="234"/>
        <v>25.792919627638796</v>
      </c>
      <c r="FE160" s="13">
        <f t="shared" si="234"/>
        <v>25.892596202056719</v>
      </c>
      <c r="FF160" s="13">
        <f t="shared" si="234"/>
        <v>27.692440239720327</v>
      </c>
      <c r="FG160" s="13">
        <f t="shared" si="234"/>
        <v>26.503746370073777</v>
      </c>
      <c r="FH160" s="13">
        <f t="shared" si="234"/>
        <v>25.92206503277805</v>
      </c>
      <c r="FI160" s="13">
        <f t="shared" si="234"/>
        <v>25.910153642639191</v>
      </c>
      <c r="FJ160" s="13">
        <f t="shared" si="234"/>
        <v>28.123383868407643</v>
      </c>
      <c r="FK160" s="13">
        <f t="shared" si="234"/>
        <v>27.710179079694825</v>
      </c>
      <c r="FL160" s="13">
        <f t="shared" si="234"/>
        <v>26.400491605391974</v>
      </c>
      <c r="FM160" s="13">
        <f t="shared" si="234"/>
        <v>26.587952540178758</v>
      </c>
      <c r="FN160" s="13">
        <f t="shared" si="234"/>
        <v>28.889782258846108</v>
      </c>
      <c r="FO160" s="13">
        <f t="shared" si="234"/>
        <v>28.778703035118333</v>
      </c>
      <c r="FP160" s="13">
        <f t="shared" si="234"/>
        <v>26.673696459227649</v>
      </c>
      <c r="FQ160" s="13">
        <f t="shared" si="234"/>
        <v>27.583993887946203</v>
      </c>
      <c r="FR160" s="13">
        <f t="shared" si="234"/>
        <v>29.379301733865876</v>
      </c>
      <c r="FS160" s="13">
        <f t="shared" si="234"/>
        <v>29.053101235044483</v>
      </c>
      <c r="FT160" s="13">
        <f t="shared" si="234"/>
        <v>27.940708662859635</v>
      </c>
      <c r="FU160" s="13">
        <f t="shared" si="234"/>
        <v>27.444997999407075</v>
      </c>
      <c r="FV160" s="13">
        <f t="shared" si="234"/>
        <v>30.109798008490539</v>
      </c>
      <c r="FW160" s="13">
        <f t="shared" si="234"/>
        <v>29.008229740330325</v>
      </c>
      <c r="FX160" s="13">
        <f t="shared" si="234"/>
        <v>27.731562216464081</v>
      </c>
      <c r="FY160" s="13">
        <f t="shared" si="234"/>
        <v>27.100623677123703</v>
      </c>
      <c r="FZ160" s="13">
        <f t="shared" si="234"/>
        <v>29.451283402997795</v>
      </c>
      <c r="GA160" s="13">
        <f t="shared" si="234"/>
        <v>28.956376325848769</v>
      </c>
      <c r="GB160" s="13">
        <f t="shared" si="234"/>
        <v>27.657926605457369</v>
      </c>
      <c r="GC160" s="13">
        <f t="shared" si="234"/>
        <v>27.238032707116023</v>
      </c>
      <c r="GD160" s="13">
        <f t="shared" si="234"/>
        <v>29.577028677991258</v>
      </c>
      <c r="GE160" s="13">
        <f t="shared" si="234"/>
        <v>27.73097257300541</v>
      </c>
      <c r="GF160" s="13">
        <f t="shared" ref="GF160:GG160" si="235">SUM(GF146,GF137,GF129,GF121,GF113)</f>
        <v>17.683982483554129</v>
      </c>
      <c r="GG160" s="13">
        <f t="shared" si="235"/>
        <v>26.132944396625525</v>
      </c>
      <c r="GH160" s="13">
        <f t="shared" ref="GH160:GI160" si="236">SUM(GH146,GH137,GH129,GH121,GH113)</f>
        <v>29.166276581345592</v>
      </c>
      <c r="GI160" s="13">
        <f t="shared" si="236"/>
        <v>27.249676811507104</v>
      </c>
      <c r="GJ160" s="13">
        <f t="shared" ref="GJ160" si="237">SUM(GJ146,GJ137,GJ129,GJ121,GJ113)</f>
        <v>27.470831747879572</v>
      </c>
      <c r="GK160" s="145"/>
      <c r="GL160" s="145"/>
      <c r="GM160" s="145"/>
      <c r="GN160" s="145"/>
      <c r="GO160" s="145"/>
      <c r="GP160" s="145"/>
    </row>
    <row r="161" spans="1:198" ht="15" x14ac:dyDescent="0.25">
      <c r="A161" s="36" t="s">
        <v>38</v>
      </c>
      <c r="B161" s="88">
        <v>8</v>
      </c>
      <c r="C161" s="13">
        <f>SUM(C147,C138,C130,C122,C114)</f>
        <v>1.9465620770000001</v>
      </c>
      <c r="D161" s="13">
        <f t="shared" ref="D161:BO161" si="238">SUM(D147,D138,D130,D122,D114)</f>
        <v>1.6795304420000001</v>
      </c>
      <c r="E161" s="13">
        <f t="shared" si="238"/>
        <v>1.6426903999999998</v>
      </c>
      <c r="F161" s="13">
        <f t="shared" si="238"/>
        <v>1.8780442930000001</v>
      </c>
      <c r="G161" s="13">
        <f t="shared" si="238"/>
        <v>1.6973638370000002</v>
      </c>
      <c r="H161" s="13">
        <f t="shared" si="238"/>
        <v>1.4977705950000002</v>
      </c>
      <c r="I161" s="13">
        <f t="shared" si="238"/>
        <v>1.3696047949999999</v>
      </c>
      <c r="J161" s="13">
        <f t="shared" si="238"/>
        <v>1.6412825000000002</v>
      </c>
      <c r="K161" s="13">
        <f t="shared" si="238"/>
        <v>1.258005281</v>
      </c>
      <c r="L161" s="13">
        <f t="shared" si="238"/>
        <v>1.146171118</v>
      </c>
      <c r="M161" s="13">
        <f t="shared" si="238"/>
        <v>1.105670538</v>
      </c>
      <c r="N161" s="13">
        <f t="shared" si="238"/>
        <v>1.285271606</v>
      </c>
      <c r="O161" s="13">
        <f t="shared" si="238"/>
        <v>1.3229094569999997</v>
      </c>
      <c r="P161" s="13">
        <f t="shared" si="238"/>
        <v>0.8424402299999999</v>
      </c>
      <c r="Q161" s="13">
        <f t="shared" si="238"/>
        <v>0.87777851099999993</v>
      </c>
      <c r="R161" s="13">
        <f t="shared" si="238"/>
        <v>1.0626826680000001</v>
      </c>
      <c r="S161" s="13">
        <f t="shared" si="238"/>
        <v>0.97478279899999998</v>
      </c>
      <c r="T161" s="13">
        <f t="shared" si="238"/>
        <v>0.837137142</v>
      </c>
      <c r="U161" s="13">
        <f t="shared" si="238"/>
        <v>0.7430425140000001</v>
      </c>
      <c r="V161" s="13">
        <f t="shared" si="238"/>
        <v>0.90898695400000007</v>
      </c>
      <c r="W161" s="13">
        <f t="shared" si="238"/>
        <v>0.89364084899999985</v>
      </c>
      <c r="X161" s="13">
        <f t="shared" si="238"/>
        <v>0.68287826799999995</v>
      </c>
      <c r="Y161" s="13">
        <f t="shared" si="238"/>
        <v>0.569166905</v>
      </c>
      <c r="Z161" s="13">
        <f t="shared" si="238"/>
        <v>0.73421967500000007</v>
      </c>
      <c r="AA161" s="13">
        <f t="shared" si="238"/>
        <v>0.70573317199999996</v>
      </c>
      <c r="AB161" s="13">
        <f t="shared" si="238"/>
        <v>0.56719584499999998</v>
      </c>
      <c r="AC161" s="13">
        <f t="shared" si="238"/>
        <v>0.50764169000000003</v>
      </c>
      <c r="AD161" s="13">
        <f t="shared" si="238"/>
        <v>0.63407108099999998</v>
      </c>
      <c r="AE161" s="13">
        <f t="shared" si="238"/>
        <v>0.53439178300000001</v>
      </c>
      <c r="AF161" s="13">
        <f t="shared" si="238"/>
        <v>0.42410630999999999</v>
      </c>
      <c r="AG161" s="13">
        <f t="shared" si="238"/>
        <v>0.38140001900000003</v>
      </c>
      <c r="AH161" s="13">
        <f t="shared" si="238"/>
        <v>0.52026585699999994</v>
      </c>
      <c r="AI161" s="13">
        <f t="shared" si="238"/>
        <v>0.45278053300000004</v>
      </c>
      <c r="AJ161" s="13">
        <f t="shared" si="238"/>
        <v>0.37985132999999999</v>
      </c>
      <c r="AK161" s="13">
        <f t="shared" si="238"/>
        <v>0.34211961899999999</v>
      </c>
      <c r="AL161" s="13">
        <f t="shared" si="238"/>
        <v>0.40500580400000002</v>
      </c>
      <c r="AM161" s="13">
        <f t="shared" si="238"/>
        <v>0.34460690800000005</v>
      </c>
      <c r="AN161" s="13">
        <f t="shared" si="238"/>
        <v>0.30729756699999999</v>
      </c>
      <c r="AO161" s="13">
        <f t="shared" si="238"/>
        <v>0.46587399900000004</v>
      </c>
      <c r="AP161" s="13">
        <f t="shared" si="238"/>
        <v>1.864153017</v>
      </c>
      <c r="AQ161" s="13">
        <f t="shared" si="238"/>
        <v>1.890574602</v>
      </c>
      <c r="AR161" s="13">
        <f t="shared" si="238"/>
        <v>1.5966520819999999</v>
      </c>
      <c r="AS161" s="13">
        <f t="shared" si="238"/>
        <v>1.6021898199999998</v>
      </c>
      <c r="AT161" s="13">
        <f t="shared" si="238"/>
        <v>1.796339183</v>
      </c>
      <c r="AU161" s="13">
        <f t="shared" si="238"/>
        <v>1.6243407749999998</v>
      </c>
      <c r="AV161" s="13">
        <f t="shared" si="238"/>
        <v>1.4567068539999999</v>
      </c>
      <c r="AW161" s="13">
        <f t="shared" si="238"/>
        <v>1.3610635370000002</v>
      </c>
      <c r="AX161" s="13">
        <f t="shared" si="238"/>
        <v>1.411935645</v>
      </c>
      <c r="AY161" s="13">
        <f t="shared" si="238"/>
        <v>1.4272817519999998</v>
      </c>
      <c r="AZ161" s="13">
        <f t="shared" si="238"/>
        <v>1.2915602229999998</v>
      </c>
      <c r="BA161" s="13">
        <f t="shared" si="238"/>
        <v>1.3174655769999999</v>
      </c>
      <c r="BB161" s="13">
        <f t="shared" si="238"/>
        <v>1.4040044769999998</v>
      </c>
      <c r="BC161" s="13">
        <f t="shared" si="238"/>
        <v>1.0400624139999999</v>
      </c>
      <c r="BD161" s="13">
        <f t="shared" si="238"/>
        <v>0.83375818200000007</v>
      </c>
      <c r="BE161" s="13">
        <f t="shared" si="238"/>
        <v>0.79856069200000002</v>
      </c>
      <c r="BF161" s="13">
        <f t="shared" si="238"/>
        <v>1.0645598669999998</v>
      </c>
      <c r="BG161" s="13">
        <f t="shared" si="238"/>
        <v>1.3132888089999997</v>
      </c>
      <c r="BH161" s="13">
        <f t="shared" si="238"/>
        <v>1.370121025</v>
      </c>
      <c r="BI161" s="13">
        <f t="shared" si="238"/>
        <v>1.5040122829999998</v>
      </c>
      <c r="BJ161" s="13">
        <f t="shared" si="238"/>
        <v>1.8392331929999999</v>
      </c>
      <c r="BK161" s="13">
        <f t="shared" si="238"/>
        <v>1.9241295439999999</v>
      </c>
      <c r="BL161" s="13">
        <f t="shared" si="238"/>
        <v>2.0818612359999999</v>
      </c>
      <c r="BM161" s="13">
        <f t="shared" si="238"/>
        <v>2.4889788899999998</v>
      </c>
      <c r="BN161" s="13">
        <f t="shared" si="238"/>
        <v>3.0428466179999996</v>
      </c>
      <c r="BO161" s="13">
        <f t="shared" si="238"/>
        <v>3.3081759870000003</v>
      </c>
      <c r="BP161" s="13">
        <f t="shared" ref="BP161:EA161" si="239">SUM(BP147,BP138,BP130,BP122,BP114)</f>
        <v>3.8915217800000002</v>
      </c>
      <c r="BQ161" s="13">
        <f t="shared" si="239"/>
        <v>4.791708292</v>
      </c>
      <c r="BR161" s="13">
        <f t="shared" si="239"/>
        <v>5.7144183559999995</v>
      </c>
      <c r="BS161" s="13">
        <f t="shared" si="239"/>
        <v>6.2808531139999992</v>
      </c>
      <c r="BT161" s="13">
        <f t="shared" si="239"/>
        <v>6.6631519639999999</v>
      </c>
      <c r="BU161" s="13">
        <f t="shared" si="239"/>
        <v>7.3326466960000012</v>
      </c>
      <c r="BV161" s="13">
        <f t="shared" si="239"/>
        <v>7.8718465809999998</v>
      </c>
      <c r="BW161" s="13">
        <f t="shared" si="239"/>
        <v>7.8980602820000003</v>
      </c>
      <c r="BX161" s="13">
        <f t="shared" si="239"/>
        <v>7.9785209470000016</v>
      </c>
      <c r="BY161" s="13">
        <f t="shared" si="239"/>
        <v>8.2959799839999988</v>
      </c>
      <c r="BZ161" s="13">
        <f t="shared" si="239"/>
        <v>9.1648797399999999</v>
      </c>
      <c r="CA161" s="13">
        <f t="shared" si="239"/>
        <v>8.9303070989999984</v>
      </c>
      <c r="CB161" s="13">
        <f t="shared" si="239"/>
        <v>8.9872970250000002</v>
      </c>
      <c r="CC161" s="13">
        <f t="shared" si="239"/>
        <v>9.4847450620000018</v>
      </c>
      <c r="CD161" s="13">
        <f t="shared" si="239"/>
        <v>10.275439025999999</v>
      </c>
      <c r="CE161" s="13">
        <f t="shared" si="239"/>
        <v>10.22206985</v>
      </c>
      <c r="CF161" s="13">
        <f t="shared" si="239"/>
        <v>10.185604522999999</v>
      </c>
      <c r="CG161" s="13">
        <f t="shared" si="239"/>
        <v>10.622858658</v>
      </c>
      <c r="CH161" s="13">
        <f t="shared" si="239"/>
        <v>12.033322442999999</v>
      </c>
      <c r="CI161" s="13">
        <f t="shared" si="239"/>
        <v>11.676751745999997</v>
      </c>
      <c r="CJ161" s="13">
        <f t="shared" si="239"/>
        <v>11.29188986</v>
      </c>
      <c r="CK161" s="13">
        <f t="shared" si="239"/>
        <v>12.228002161000001</v>
      </c>
      <c r="CL161" s="13">
        <f t="shared" si="239"/>
        <v>13.055608379000001</v>
      </c>
      <c r="CM161" s="13">
        <f t="shared" si="239"/>
        <v>14.135242908000002</v>
      </c>
      <c r="CN161" s="13">
        <f t="shared" si="239"/>
        <v>16.473432449000001</v>
      </c>
      <c r="CO161" s="13">
        <f t="shared" si="239"/>
        <v>16.764457005999997</v>
      </c>
      <c r="CP161" s="13">
        <f t="shared" si="239"/>
        <v>18.441077114000006</v>
      </c>
      <c r="CQ161" s="13">
        <f t="shared" si="239"/>
        <v>17.969844934000005</v>
      </c>
      <c r="CR161" s="13">
        <f t="shared" si="239"/>
        <v>17.675447548000005</v>
      </c>
      <c r="CS161" s="13">
        <f t="shared" si="239"/>
        <v>17.838189250999999</v>
      </c>
      <c r="CT161" s="13">
        <f t="shared" si="239"/>
        <v>19.247013544999998</v>
      </c>
      <c r="CU161" s="13">
        <f t="shared" si="239"/>
        <v>18.524810518999999</v>
      </c>
      <c r="CV161" s="13">
        <f t="shared" si="239"/>
        <v>18.292705588999997</v>
      </c>
      <c r="CW161" s="13">
        <f t="shared" si="239"/>
        <v>18.249498075000002</v>
      </c>
      <c r="CX161" s="13">
        <f t="shared" si="239"/>
        <v>19.773917683000001</v>
      </c>
      <c r="CY161" s="13">
        <f t="shared" si="239"/>
        <v>19.142176275999997</v>
      </c>
      <c r="CZ161" s="13">
        <f t="shared" si="239"/>
        <v>18.569296535000003</v>
      </c>
      <c r="DA161" s="13">
        <f t="shared" si="239"/>
        <v>18.917331818000001</v>
      </c>
      <c r="DB161" s="13">
        <f t="shared" si="239"/>
        <v>20.161351775999997</v>
      </c>
      <c r="DC161" s="13">
        <f t="shared" si="239"/>
        <v>19.550127829000004</v>
      </c>
      <c r="DD161" s="13">
        <f t="shared" si="239"/>
        <v>18.825305502999999</v>
      </c>
      <c r="DE161" s="13">
        <f t="shared" si="239"/>
        <v>19.170492652</v>
      </c>
      <c r="DF161" s="13">
        <f t="shared" si="239"/>
        <v>20.757269679</v>
      </c>
      <c r="DG161" s="13">
        <f t="shared" si="239"/>
        <v>19.987941897000002</v>
      </c>
      <c r="DH161" s="13">
        <f t="shared" si="239"/>
        <v>19.397198738</v>
      </c>
      <c r="DI161" s="13">
        <f t="shared" si="239"/>
        <v>19.775183832</v>
      </c>
      <c r="DJ161" s="13">
        <f t="shared" si="239"/>
        <v>20.790122822000001</v>
      </c>
      <c r="DK161" s="13">
        <f t="shared" si="239"/>
        <v>19.948761922000003</v>
      </c>
      <c r="DL161" s="13">
        <f t="shared" si="239"/>
        <v>20.175105624999997</v>
      </c>
      <c r="DM161" s="13">
        <f t="shared" si="239"/>
        <v>20.527662251999999</v>
      </c>
      <c r="DN161" s="13">
        <f t="shared" si="239"/>
        <v>21.998731269999997</v>
      </c>
      <c r="DO161" s="13">
        <f t="shared" si="239"/>
        <v>21.358366501999996</v>
      </c>
      <c r="DP161" s="13">
        <f t="shared" si="239"/>
        <v>20.830810980999999</v>
      </c>
      <c r="DQ161" s="13">
        <f t="shared" si="239"/>
        <v>20.899876568999996</v>
      </c>
      <c r="DR161" s="13">
        <f t="shared" si="239"/>
        <v>22.451543706000002</v>
      </c>
      <c r="DS161" s="13">
        <f t="shared" si="239"/>
        <v>21.994332497000002</v>
      </c>
      <c r="DT161" s="13">
        <f t="shared" si="239"/>
        <v>21.148820526000002</v>
      </c>
      <c r="DU161" s="13">
        <f t="shared" si="239"/>
        <v>21.334859538</v>
      </c>
      <c r="DV161" s="13">
        <f t="shared" si="239"/>
        <v>22.991972587999999</v>
      </c>
      <c r="DW161" s="13">
        <f t="shared" si="239"/>
        <v>22.769698506000001</v>
      </c>
      <c r="DX161" s="13">
        <f t="shared" si="239"/>
        <v>21.540138744</v>
      </c>
      <c r="DY161" s="13">
        <f t="shared" si="239"/>
        <v>21.079984029000002</v>
      </c>
      <c r="DZ161" s="13">
        <f t="shared" si="239"/>
        <v>22.729664570000001</v>
      </c>
      <c r="EA161" s="13">
        <f t="shared" si="239"/>
        <v>22.768432723999997</v>
      </c>
      <c r="EB161" s="13">
        <f t="shared" ref="EB161:GE161" si="240">SUM(EB147,EB138,EB130,EB122,EB114)</f>
        <v>22.369730051999998</v>
      </c>
      <c r="EC161" s="13">
        <f t="shared" si="240"/>
        <v>21.518313597000002</v>
      </c>
      <c r="ED161" s="13">
        <f t="shared" si="240"/>
        <v>23.209609693000001</v>
      </c>
      <c r="EE161" s="13">
        <f t="shared" si="240"/>
        <v>22.901756589999998</v>
      </c>
      <c r="EF161" s="13">
        <f t="shared" si="240"/>
        <v>22.156314713000004</v>
      </c>
      <c r="EG161" s="13">
        <f t="shared" si="240"/>
        <v>22.318844401</v>
      </c>
      <c r="EH161" s="13">
        <f t="shared" si="240"/>
        <v>23.860686461</v>
      </c>
      <c r="EI161" s="13">
        <f t="shared" si="240"/>
        <v>23.461507482999998</v>
      </c>
      <c r="EJ161" s="13">
        <f t="shared" si="240"/>
        <v>23.134028391999998</v>
      </c>
      <c r="EK161" s="13">
        <f t="shared" si="240"/>
        <v>21.486985972999999</v>
      </c>
      <c r="EL161" s="13">
        <f t="shared" si="240"/>
        <v>22.311448356999996</v>
      </c>
      <c r="EM161" s="13">
        <f t="shared" si="240"/>
        <v>21.271277648999998</v>
      </c>
      <c r="EN161" s="13">
        <f t="shared" si="240"/>
        <v>21.783328360999999</v>
      </c>
      <c r="EO161" s="13">
        <f t="shared" si="240"/>
        <v>21.557480740000003</v>
      </c>
      <c r="EP161" s="13">
        <f t="shared" si="240"/>
        <v>22.960018863999998</v>
      </c>
      <c r="EQ161" s="13">
        <f t="shared" si="240"/>
        <v>22.408853720790521</v>
      </c>
      <c r="ER161" s="13">
        <f t="shared" si="240"/>
        <v>21.432829104056172</v>
      </c>
      <c r="ES161" s="13">
        <f t="shared" si="240"/>
        <v>21.48094055696679</v>
      </c>
      <c r="ET161" s="13">
        <f t="shared" si="240"/>
        <v>22.729392581753835</v>
      </c>
      <c r="EU161" s="13">
        <f t="shared" si="240"/>
        <v>22.141109864209334</v>
      </c>
      <c r="EV161" s="13">
        <f t="shared" si="240"/>
        <v>21.476337607829389</v>
      </c>
      <c r="EW161" s="13">
        <f t="shared" si="240"/>
        <v>21.967723634646575</v>
      </c>
      <c r="EX161" s="13">
        <f t="shared" si="240"/>
        <v>22.432304685393618</v>
      </c>
      <c r="EY161" s="13">
        <f t="shared" si="240"/>
        <v>21.739347133067344</v>
      </c>
      <c r="EZ161" s="13">
        <f t="shared" si="240"/>
        <v>21.018826480989684</v>
      </c>
      <c r="FA161" s="13">
        <f t="shared" si="240"/>
        <v>20.793497178994119</v>
      </c>
      <c r="FB161" s="13">
        <f t="shared" si="240"/>
        <v>22.167125713165483</v>
      </c>
      <c r="FC161" s="13">
        <f t="shared" si="240"/>
        <v>21.486631874627072</v>
      </c>
      <c r="FD161" s="13">
        <f t="shared" si="240"/>
        <v>20.563131490341327</v>
      </c>
      <c r="FE161" s="13">
        <f t="shared" si="240"/>
        <v>20.856347066311798</v>
      </c>
      <c r="FF161" s="13">
        <f t="shared" si="240"/>
        <v>22.088212589068423</v>
      </c>
      <c r="FG161" s="13">
        <f t="shared" si="240"/>
        <v>21.102025400739379</v>
      </c>
      <c r="FH161" s="13">
        <f t="shared" si="240"/>
        <v>20.580993400349779</v>
      </c>
      <c r="FI161" s="13">
        <f t="shared" si="240"/>
        <v>20.557898646210589</v>
      </c>
      <c r="FJ161" s="13">
        <f t="shared" si="240"/>
        <v>22.231274192257789</v>
      </c>
      <c r="FK161" s="13">
        <f t="shared" si="240"/>
        <v>21.791050273909473</v>
      </c>
      <c r="FL161" s="13">
        <f t="shared" si="240"/>
        <v>20.745114539868421</v>
      </c>
      <c r="FM161" s="13">
        <f t="shared" si="240"/>
        <v>20.906793585340811</v>
      </c>
      <c r="FN161" s="13">
        <f t="shared" si="240"/>
        <v>22.610150739814252</v>
      </c>
      <c r="FO161" s="13">
        <f t="shared" si="240"/>
        <v>22.387573149067876</v>
      </c>
      <c r="FP161" s="13">
        <f t="shared" si="240"/>
        <v>20.585199138694286</v>
      </c>
      <c r="FQ161" s="13">
        <f t="shared" si="240"/>
        <v>21.351206295440004</v>
      </c>
      <c r="FR161" s="13">
        <f t="shared" si="240"/>
        <v>22.702190313306463</v>
      </c>
      <c r="FS161" s="13">
        <f t="shared" si="240"/>
        <v>22.514884325453981</v>
      </c>
      <c r="FT161" s="13">
        <f t="shared" si="240"/>
        <v>21.579124003285202</v>
      </c>
      <c r="FU161" s="13">
        <f t="shared" si="240"/>
        <v>21.070204679273377</v>
      </c>
      <c r="FV161" s="13">
        <f t="shared" si="240"/>
        <v>23.160359549361782</v>
      </c>
      <c r="FW161" s="13">
        <f t="shared" si="240"/>
        <v>22.305395622630254</v>
      </c>
      <c r="FX161" s="13">
        <f t="shared" si="240"/>
        <v>21.384229903061566</v>
      </c>
      <c r="FY161" s="13">
        <f t="shared" si="240"/>
        <v>20.983187018897699</v>
      </c>
      <c r="FZ161" s="13">
        <f t="shared" si="240"/>
        <v>22.982243537538107</v>
      </c>
      <c r="GA161" s="13">
        <f t="shared" si="240"/>
        <v>22.395043871799135</v>
      </c>
      <c r="GB161" s="13">
        <f t="shared" si="240"/>
        <v>21.316919151495117</v>
      </c>
      <c r="GC161" s="13">
        <f t="shared" si="240"/>
        <v>21.182907928736547</v>
      </c>
      <c r="GD161" s="13">
        <f t="shared" si="240"/>
        <v>22.817303474600656</v>
      </c>
      <c r="GE161" s="13">
        <f t="shared" si="240"/>
        <v>21.424161066957957</v>
      </c>
      <c r="GF161" s="13">
        <f t="shared" ref="GF161:GG161" si="241">SUM(GF147,GF138,GF130,GF122,GF114)</f>
        <v>13.567138377948908</v>
      </c>
      <c r="GG161" s="13">
        <f t="shared" si="241"/>
        <v>19.810118194290574</v>
      </c>
      <c r="GH161" s="13">
        <f t="shared" ref="GH161:GI161" si="242">SUM(GH147,GH138,GH130,GH122,GH114)</f>
        <v>21.968887292697339</v>
      </c>
      <c r="GI161" s="13">
        <f t="shared" si="242"/>
        <v>20.464661364384543</v>
      </c>
      <c r="GJ161" s="13">
        <f t="shared" ref="GJ161" si="243">SUM(GJ147,GJ138,GJ130,GJ122,GJ114)</f>
        <v>20.711592144901811</v>
      </c>
      <c r="GK161" s="145"/>
      <c r="GL161" s="145"/>
      <c r="GM161" s="145"/>
      <c r="GN161" s="145"/>
      <c r="GO161" s="145"/>
      <c r="GP161" s="145"/>
    </row>
    <row r="162" spans="1:198" ht="15" x14ac:dyDescent="0.25">
      <c r="A162" s="36" t="s">
        <v>39</v>
      </c>
      <c r="B162" s="88">
        <v>9</v>
      </c>
      <c r="C162" s="13">
        <f>SUM(C148,C139,C131,C123,C115)</f>
        <v>16.815724499999998</v>
      </c>
      <c r="D162" s="13">
        <f t="shared" ref="D162:BO162" si="244">SUM(D148,D139,D131,D123,D115)</f>
        <v>16.958332627000001</v>
      </c>
      <c r="E162" s="13">
        <f t="shared" si="244"/>
        <v>17.432403155000003</v>
      </c>
      <c r="F162" s="13">
        <f t="shared" si="244"/>
        <v>18.879011984000002</v>
      </c>
      <c r="G162" s="13">
        <f t="shared" si="244"/>
        <v>18.018408321000003</v>
      </c>
      <c r="H162" s="13">
        <f t="shared" si="244"/>
        <v>17.778069758000001</v>
      </c>
      <c r="I162" s="13">
        <f t="shared" si="244"/>
        <v>17.587894144</v>
      </c>
      <c r="J162" s="13">
        <f t="shared" si="244"/>
        <v>18.858673102000001</v>
      </c>
      <c r="K162" s="13">
        <f t="shared" si="244"/>
        <v>17.764384667000002</v>
      </c>
      <c r="L162" s="13">
        <f t="shared" si="244"/>
        <v>17.796285092999998</v>
      </c>
      <c r="M162" s="13">
        <f t="shared" si="244"/>
        <v>17.830497824999998</v>
      </c>
      <c r="N162" s="13">
        <f t="shared" si="244"/>
        <v>19.178102064999997</v>
      </c>
      <c r="O162" s="13">
        <f t="shared" si="244"/>
        <v>19.710546606999998</v>
      </c>
      <c r="P162" s="13">
        <f t="shared" si="244"/>
        <v>17.430421179999996</v>
      </c>
      <c r="Q162" s="13">
        <f t="shared" si="244"/>
        <v>18.224156636</v>
      </c>
      <c r="R162" s="13">
        <f t="shared" si="244"/>
        <v>19.173241502</v>
      </c>
      <c r="S162" s="13">
        <f t="shared" si="244"/>
        <v>19.328024636000002</v>
      </c>
      <c r="T162" s="13">
        <f t="shared" si="244"/>
        <v>18.636833007</v>
      </c>
      <c r="U162" s="13">
        <f t="shared" si="244"/>
        <v>18.483371186999999</v>
      </c>
      <c r="V162" s="13">
        <f t="shared" si="244"/>
        <v>19.909593946000001</v>
      </c>
      <c r="W162" s="13">
        <f t="shared" si="244"/>
        <v>20.198443803</v>
      </c>
      <c r="X162" s="13">
        <f t="shared" si="244"/>
        <v>18.357562707</v>
      </c>
      <c r="Y162" s="13">
        <f t="shared" si="244"/>
        <v>17.244398279999999</v>
      </c>
      <c r="Z162" s="13">
        <f t="shared" si="244"/>
        <v>19.126617808000002</v>
      </c>
      <c r="AA162" s="13">
        <f t="shared" si="244"/>
        <v>18.883353457000002</v>
      </c>
      <c r="AB162" s="13">
        <f t="shared" si="244"/>
        <v>18.325331950999999</v>
      </c>
      <c r="AC162" s="13">
        <f t="shared" si="244"/>
        <v>18.303199846000002</v>
      </c>
      <c r="AD162" s="13">
        <f t="shared" si="244"/>
        <v>19.853626630000001</v>
      </c>
      <c r="AE162" s="13">
        <f t="shared" si="244"/>
        <v>18.977119942999998</v>
      </c>
      <c r="AF162" s="13">
        <f t="shared" si="244"/>
        <v>18.731448914999998</v>
      </c>
      <c r="AG162" s="13">
        <f t="shared" si="244"/>
        <v>18.850414849999996</v>
      </c>
      <c r="AH162" s="13">
        <f t="shared" si="244"/>
        <v>19.457466746000001</v>
      </c>
      <c r="AI162" s="13">
        <f t="shared" si="244"/>
        <v>19.473181015000002</v>
      </c>
      <c r="AJ162" s="13">
        <f t="shared" si="244"/>
        <v>19.386115503000003</v>
      </c>
      <c r="AK162" s="13">
        <f t="shared" si="244"/>
        <v>19.221328089</v>
      </c>
      <c r="AL162" s="13">
        <f t="shared" si="244"/>
        <v>19.824132893000002</v>
      </c>
      <c r="AM162" s="13">
        <f t="shared" si="244"/>
        <v>19.205566643000001</v>
      </c>
      <c r="AN162" s="13">
        <f t="shared" si="244"/>
        <v>19.046206073</v>
      </c>
      <c r="AO162" s="13">
        <f t="shared" si="244"/>
        <v>19.199101607999999</v>
      </c>
      <c r="AP162" s="13">
        <f t="shared" si="244"/>
        <v>18.64310927</v>
      </c>
      <c r="AQ162" s="13">
        <f t="shared" si="244"/>
        <v>18.623383860000004</v>
      </c>
      <c r="AR162" s="13">
        <f t="shared" si="244"/>
        <v>18.345765209000007</v>
      </c>
      <c r="AS162" s="13">
        <f t="shared" si="244"/>
        <v>17.7058219</v>
      </c>
      <c r="AT162" s="13">
        <f t="shared" si="244"/>
        <v>18.827669284000002</v>
      </c>
      <c r="AU162" s="13">
        <f t="shared" si="244"/>
        <v>17.799210863999996</v>
      </c>
      <c r="AV162" s="13">
        <f t="shared" si="244"/>
        <v>17.347602763999998</v>
      </c>
      <c r="AW162" s="13">
        <f t="shared" si="244"/>
        <v>17.089379192999999</v>
      </c>
      <c r="AX162" s="13">
        <f t="shared" si="244"/>
        <v>18.498047271000004</v>
      </c>
      <c r="AY162" s="13">
        <f t="shared" si="244"/>
        <v>17.728189944999997</v>
      </c>
      <c r="AZ162" s="13">
        <f t="shared" si="244"/>
        <v>17.809215147</v>
      </c>
      <c r="BA162" s="13">
        <f t="shared" si="244"/>
        <v>18.786944327</v>
      </c>
      <c r="BB162" s="13">
        <f t="shared" si="244"/>
        <v>19.459307157000001</v>
      </c>
      <c r="BC162" s="13">
        <f t="shared" si="244"/>
        <v>21.117279895999996</v>
      </c>
      <c r="BD162" s="13">
        <f t="shared" si="244"/>
        <v>20.199151658000002</v>
      </c>
      <c r="BE162" s="13">
        <f t="shared" si="244"/>
        <v>19.286025548999998</v>
      </c>
      <c r="BF162" s="13">
        <f t="shared" si="244"/>
        <v>20.885718670000003</v>
      </c>
      <c r="BG162" s="13">
        <f t="shared" si="244"/>
        <v>19.822858761999999</v>
      </c>
      <c r="BH162" s="13">
        <f t="shared" si="244"/>
        <v>18.954799084999998</v>
      </c>
      <c r="BI162" s="13">
        <f t="shared" si="244"/>
        <v>19.194476989999998</v>
      </c>
      <c r="BJ162" s="13">
        <f t="shared" si="244"/>
        <v>20.373848963999997</v>
      </c>
      <c r="BK162" s="13">
        <f t="shared" si="244"/>
        <v>20.031580042000002</v>
      </c>
      <c r="BL162" s="13">
        <f t="shared" si="244"/>
        <v>19.450529824</v>
      </c>
      <c r="BM162" s="13">
        <f t="shared" si="244"/>
        <v>19.021053814000002</v>
      </c>
      <c r="BN162" s="13">
        <f t="shared" si="244"/>
        <v>20.103403184999998</v>
      </c>
      <c r="BO162" s="13">
        <f t="shared" si="244"/>
        <v>19.320858282</v>
      </c>
      <c r="BP162" s="13">
        <f t="shared" ref="BP162:EA162" si="245">SUM(BP148,BP139,BP131,BP123,BP115)</f>
        <v>18.627473612000003</v>
      </c>
      <c r="BQ162" s="13">
        <f t="shared" si="245"/>
        <v>17.789157465000002</v>
      </c>
      <c r="BR162" s="13">
        <f t="shared" si="245"/>
        <v>17.695528335000002</v>
      </c>
      <c r="BS162" s="13">
        <f t="shared" si="245"/>
        <v>16.085831037999998</v>
      </c>
      <c r="BT162" s="13">
        <f t="shared" si="245"/>
        <v>15.436591770999998</v>
      </c>
      <c r="BU162" s="13">
        <f t="shared" si="245"/>
        <v>15.452205974</v>
      </c>
      <c r="BV162" s="13">
        <f t="shared" si="245"/>
        <v>15.386965988</v>
      </c>
      <c r="BW162" s="13">
        <f t="shared" si="245"/>
        <v>15.290753557</v>
      </c>
      <c r="BX162" s="13">
        <f t="shared" si="245"/>
        <v>15.042409548999998</v>
      </c>
      <c r="BY162" s="13">
        <f t="shared" si="245"/>
        <v>14.481654072000001</v>
      </c>
      <c r="BZ162" s="13">
        <f t="shared" si="245"/>
        <v>14.850443031999999</v>
      </c>
      <c r="CA162" s="13">
        <f t="shared" si="245"/>
        <v>13.912832874000001</v>
      </c>
      <c r="CB162" s="13">
        <f t="shared" si="245"/>
        <v>13.435103073000001</v>
      </c>
      <c r="CC162" s="13">
        <f t="shared" si="245"/>
        <v>13.216532036</v>
      </c>
      <c r="CD162" s="13">
        <f t="shared" si="245"/>
        <v>13.941978824000001</v>
      </c>
      <c r="CE162" s="13">
        <f t="shared" si="245"/>
        <v>14.722970449</v>
      </c>
      <c r="CF162" s="13">
        <f t="shared" si="245"/>
        <v>12.830980022</v>
      </c>
      <c r="CG162" s="13">
        <f t="shared" si="245"/>
        <v>12.871300285000002</v>
      </c>
      <c r="CH162" s="13">
        <f t="shared" si="245"/>
        <v>14.100361597999999</v>
      </c>
      <c r="CI162" s="13">
        <f t="shared" si="245"/>
        <v>13.208492630999999</v>
      </c>
      <c r="CJ162" s="13">
        <f t="shared" si="245"/>
        <v>12.694698812999999</v>
      </c>
      <c r="CK162" s="13">
        <f t="shared" si="245"/>
        <v>12.536879952</v>
      </c>
      <c r="CL162" s="13">
        <f t="shared" si="245"/>
        <v>12.065211951</v>
      </c>
      <c r="CM162" s="13">
        <f t="shared" si="245"/>
        <v>9.805538106000002</v>
      </c>
      <c r="CN162" s="13">
        <f t="shared" si="245"/>
        <v>7.5000581539999995</v>
      </c>
      <c r="CO162" s="13">
        <f t="shared" si="245"/>
        <v>7.1199556240000001</v>
      </c>
      <c r="CP162" s="13">
        <f t="shared" si="245"/>
        <v>7.4502817060000002</v>
      </c>
      <c r="CQ162" s="13">
        <f t="shared" si="245"/>
        <v>7.2168588200000006</v>
      </c>
      <c r="CR162" s="13">
        <f t="shared" si="245"/>
        <v>6.7303696120000005</v>
      </c>
      <c r="CS162" s="13">
        <f t="shared" si="245"/>
        <v>6.5975200669999996</v>
      </c>
      <c r="CT162" s="13">
        <f t="shared" si="245"/>
        <v>7.00658023</v>
      </c>
      <c r="CU162" s="13">
        <f t="shared" si="245"/>
        <v>6.6680071309999995</v>
      </c>
      <c r="CV162" s="13">
        <f t="shared" si="245"/>
        <v>6.4766620619999999</v>
      </c>
      <c r="CW162" s="13">
        <f t="shared" si="245"/>
        <v>6.3827946749999995</v>
      </c>
      <c r="CX162" s="13">
        <f t="shared" si="245"/>
        <v>6.8926418040000001</v>
      </c>
      <c r="CY162" s="13">
        <f t="shared" si="245"/>
        <v>6.5672061820000005</v>
      </c>
      <c r="CZ162" s="13">
        <f t="shared" si="245"/>
        <v>6.3975110530000006</v>
      </c>
      <c r="DA162" s="13">
        <f t="shared" si="245"/>
        <v>6.3554274120000001</v>
      </c>
      <c r="DB162" s="13">
        <f t="shared" si="245"/>
        <v>6.6617888140000003</v>
      </c>
      <c r="DC162" s="13">
        <f t="shared" si="245"/>
        <v>6.3122517970000001</v>
      </c>
      <c r="DD162" s="13">
        <f t="shared" si="245"/>
        <v>5.8415607060000001</v>
      </c>
      <c r="DE162" s="13">
        <f t="shared" si="245"/>
        <v>5.5298463039999994</v>
      </c>
      <c r="DF162" s="13">
        <f t="shared" si="245"/>
        <v>5.7936190779999999</v>
      </c>
      <c r="DG162" s="13">
        <f t="shared" si="245"/>
        <v>5.6807269919999994</v>
      </c>
      <c r="DH162" s="13">
        <f t="shared" si="245"/>
        <v>5.5212999260000002</v>
      </c>
      <c r="DI162" s="13">
        <f t="shared" si="245"/>
        <v>5.5317157029999997</v>
      </c>
      <c r="DJ162" s="13">
        <f t="shared" si="245"/>
        <v>5.7922039529999996</v>
      </c>
      <c r="DK162" s="13">
        <f t="shared" si="245"/>
        <v>5.719865478</v>
      </c>
      <c r="DL162" s="13">
        <f t="shared" si="245"/>
        <v>5.6387226569999997</v>
      </c>
      <c r="DM162" s="13">
        <f t="shared" si="245"/>
        <v>5.7472570450000005</v>
      </c>
      <c r="DN162" s="13">
        <f t="shared" si="245"/>
        <v>6.1797529830000002</v>
      </c>
      <c r="DO162" s="13">
        <f t="shared" si="245"/>
        <v>5.9543537220000005</v>
      </c>
      <c r="DP162" s="13">
        <f t="shared" si="245"/>
        <v>5.8054972229999997</v>
      </c>
      <c r="DQ162" s="13">
        <f t="shared" si="245"/>
        <v>5.7991698829999994</v>
      </c>
      <c r="DR162" s="13">
        <f t="shared" si="245"/>
        <v>6.3473986230000001</v>
      </c>
      <c r="DS162" s="13">
        <f t="shared" si="245"/>
        <v>6.9939088630000006</v>
      </c>
      <c r="DT162" s="13">
        <f t="shared" si="245"/>
        <v>6.7251451280000003</v>
      </c>
      <c r="DU162" s="13">
        <f t="shared" si="245"/>
        <v>6.6111938070000003</v>
      </c>
      <c r="DV162" s="13">
        <f t="shared" si="245"/>
        <v>6.1525268449999997</v>
      </c>
      <c r="DW162" s="13">
        <f t="shared" si="245"/>
        <v>6.2241371770000002</v>
      </c>
      <c r="DX162" s="13">
        <f t="shared" si="245"/>
        <v>5.6626127799999999</v>
      </c>
      <c r="DY162" s="13">
        <f t="shared" si="245"/>
        <v>5.4188677170000004</v>
      </c>
      <c r="DZ162" s="13">
        <f t="shared" si="245"/>
        <v>5.7564114370000006</v>
      </c>
      <c r="EA162" s="13">
        <f t="shared" si="245"/>
        <v>5.6914207980000002</v>
      </c>
      <c r="EB162" s="13">
        <f t="shared" ref="EB162:GE162" si="246">SUM(EB148,EB139,EB131,EB123,EB115)</f>
        <v>5.7106296889999992</v>
      </c>
      <c r="EC162" s="13">
        <f t="shared" si="246"/>
        <v>5.0494962740000009</v>
      </c>
      <c r="ED162" s="13">
        <f t="shared" si="246"/>
        <v>5.7586753999999987</v>
      </c>
      <c r="EE162" s="13">
        <f t="shared" si="246"/>
        <v>5.8596990959999999</v>
      </c>
      <c r="EF162" s="13">
        <f t="shared" si="246"/>
        <v>5.5306064759999991</v>
      </c>
      <c r="EG162" s="13">
        <f t="shared" si="246"/>
        <v>5.5245478289999994</v>
      </c>
      <c r="EH162" s="13">
        <f t="shared" si="246"/>
        <v>5.9138042339999997</v>
      </c>
      <c r="EI162" s="13">
        <f t="shared" si="246"/>
        <v>5.7932950989999989</v>
      </c>
      <c r="EJ162" s="13">
        <f t="shared" si="246"/>
        <v>5.365507373999999</v>
      </c>
      <c r="EK162" s="13">
        <f t="shared" si="246"/>
        <v>4.9662982699999993</v>
      </c>
      <c r="EL162" s="13">
        <f t="shared" si="246"/>
        <v>5.5098083020000015</v>
      </c>
      <c r="EM162" s="13">
        <f t="shared" si="246"/>
        <v>5.8672405129999996</v>
      </c>
      <c r="EN162" s="13">
        <f t="shared" si="246"/>
        <v>5.503877782</v>
      </c>
      <c r="EO162" s="13">
        <f t="shared" si="246"/>
        <v>5.4744536999999998</v>
      </c>
      <c r="EP162" s="13">
        <f t="shared" si="246"/>
        <v>5.9080819270000005</v>
      </c>
      <c r="EQ162" s="13">
        <f t="shared" si="246"/>
        <v>5.7536678531179923</v>
      </c>
      <c r="ER162" s="13">
        <f t="shared" si="246"/>
        <v>5.4521551515032431</v>
      </c>
      <c r="ES162" s="13">
        <f t="shared" si="246"/>
        <v>5.3996858234189844</v>
      </c>
      <c r="ET162" s="13">
        <f t="shared" si="246"/>
        <v>5.7772219519508861</v>
      </c>
      <c r="EU162" s="13">
        <f t="shared" si="246"/>
        <v>5.7565520612951291</v>
      </c>
      <c r="EV162" s="13">
        <f t="shared" si="246"/>
        <v>4.9097123836207492</v>
      </c>
      <c r="EW162" s="13">
        <f t="shared" si="246"/>
        <v>4.7204443189916008</v>
      </c>
      <c r="EX162" s="13">
        <f t="shared" si="246"/>
        <v>5.387490242867929</v>
      </c>
      <c r="EY162" s="13">
        <f t="shared" si="246"/>
        <v>5.0005921215749503</v>
      </c>
      <c r="EZ162" s="13">
        <f t="shared" si="246"/>
        <v>5.0508774791040487</v>
      </c>
      <c r="FA162" s="13">
        <f t="shared" si="246"/>
        <v>4.9532369445085624</v>
      </c>
      <c r="FB162" s="13">
        <f t="shared" si="246"/>
        <v>5.4259854102678613</v>
      </c>
      <c r="FC162" s="13">
        <f t="shared" si="246"/>
        <v>5.3379417367722262</v>
      </c>
      <c r="FD162" s="13">
        <f t="shared" si="246"/>
        <v>5.2297881372974668</v>
      </c>
      <c r="FE162" s="13">
        <f t="shared" si="246"/>
        <v>5.0362491357449217</v>
      </c>
      <c r="FF162" s="13">
        <f t="shared" si="246"/>
        <v>5.6042276506519029</v>
      </c>
      <c r="FG162" s="13">
        <f t="shared" si="246"/>
        <v>5.4017209693343968</v>
      </c>
      <c r="FH162" s="13">
        <f t="shared" si="246"/>
        <v>5.341071632428271</v>
      </c>
      <c r="FI162" s="13">
        <f t="shared" si="246"/>
        <v>5.3522549964286039</v>
      </c>
      <c r="FJ162" s="13">
        <f t="shared" si="246"/>
        <v>5.8921096761498566</v>
      </c>
      <c r="FK162" s="13">
        <f t="shared" si="246"/>
        <v>5.9191288057853484</v>
      </c>
      <c r="FL162" s="13">
        <f t="shared" si="246"/>
        <v>5.655377065523556</v>
      </c>
      <c r="FM162" s="13">
        <f t="shared" si="246"/>
        <v>5.6811589548379455</v>
      </c>
      <c r="FN162" s="13">
        <f t="shared" si="246"/>
        <v>6.2796315190318595</v>
      </c>
      <c r="FO162" s="13">
        <f t="shared" si="246"/>
        <v>6.3911298860504573</v>
      </c>
      <c r="FP162" s="13">
        <f t="shared" si="246"/>
        <v>6.0884973205333601</v>
      </c>
      <c r="FQ162" s="13">
        <f t="shared" si="246"/>
        <v>6.2327875925061988</v>
      </c>
      <c r="FR162" s="13">
        <f t="shared" si="246"/>
        <v>6.6771114205594166</v>
      </c>
      <c r="FS162" s="13">
        <f t="shared" si="246"/>
        <v>6.5382169095905054</v>
      </c>
      <c r="FT162" s="13">
        <f t="shared" si="246"/>
        <v>6.3615846595744312</v>
      </c>
      <c r="FU162" s="13">
        <f t="shared" si="246"/>
        <v>6.374793320133695</v>
      </c>
      <c r="FV162" s="13">
        <f t="shared" si="246"/>
        <v>6.9494384591287544</v>
      </c>
      <c r="FW162" s="13">
        <f t="shared" si="246"/>
        <v>6.7028341177000668</v>
      </c>
      <c r="FX162" s="13">
        <f t="shared" si="246"/>
        <v>6.3473323134025161</v>
      </c>
      <c r="FY162" s="13">
        <f t="shared" si="246"/>
        <v>6.1174366582260014</v>
      </c>
      <c r="FZ162" s="13">
        <f t="shared" si="246"/>
        <v>6.4690398654596848</v>
      </c>
      <c r="GA162" s="13">
        <f t="shared" si="246"/>
        <v>6.5613324540496336</v>
      </c>
      <c r="GB162" s="13">
        <f t="shared" si="246"/>
        <v>6.341007453962253</v>
      </c>
      <c r="GC162" s="13">
        <f t="shared" si="246"/>
        <v>6.0551247783794722</v>
      </c>
      <c r="GD162" s="13">
        <f t="shared" si="246"/>
        <v>6.7597252033906052</v>
      </c>
      <c r="GE162" s="13">
        <f t="shared" si="246"/>
        <v>6.3068115060474499</v>
      </c>
      <c r="GF162" s="13">
        <f t="shared" ref="GF162:GG162" si="247">SUM(GF148,GF139,GF131,GF123,GF115)</f>
        <v>4.1168441056052218</v>
      </c>
      <c r="GG162" s="13">
        <f t="shared" si="247"/>
        <v>6.3228262023349524</v>
      </c>
      <c r="GH162" s="13">
        <f t="shared" ref="GH162:GI162" si="248">SUM(GH148,GH139,GH131,GH123,GH115)</f>
        <v>7.1973892886482549</v>
      </c>
      <c r="GI162" s="13">
        <f t="shared" si="248"/>
        <v>6.785015447122559</v>
      </c>
      <c r="GJ162" s="13">
        <f t="shared" ref="GJ162" si="249">SUM(GJ148,GJ139,GJ131,GJ123,GJ115)</f>
        <v>6.7592396029777628</v>
      </c>
      <c r="GK162" s="145"/>
      <c r="GL162" s="145"/>
      <c r="GM162" s="145"/>
      <c r="GN162" s="145"/>
      <c r="GO162" s="145"/>
      <c r="GP162" s="145"/>
    </row>
    <row r="163" spans="1:198" ht="15" x14ac:dyDescent="0.25">
      <c r="A163" s="35" t="s">
        <v>25</v>
      </c>
      <c r="B163" s="88"/>
      <c r="C163" s="13">
        <f>SUM(C149,C140,C132,C124,C116)</f>
        <v>8.867247227</v>
      </c>
      <c r="D163" s="13">
        <f t="shared" ref="D163:BO163" si="250">SUM(D149,D140,D132,D124,D116)</f>
        <v>9.9791038280000013</v>
      </c>
      <c r="E163" s="13">
        <f t="shared" si="250"/>
        <v>11.891480708</v>
      </c>
      <c r="F163" s="13">
        <f t="shared" si="250"/>
        <v>9.9720637329999988</v>
      </c>
      <c r="G163" s="13">
        <f t="shared" si="250"/>
        <v>8.4196734210000006</v>
      </c>
      <c r="H163" s="13">
        <f t="shared" si="250"/>
        <v>10.119019084</v>
      </c>
      <c r="I163" s="13">
        <f t="shared" si="250"/>
        <v>11.680437414</v>
      </c>
      <c r="J163" s="13">
        <f t="shared" si="250"/>
        <v>10.548204764000001</v>
      </c>
      <c r="K163" s="13">
        <f t="shared" si="250"/>
        <v>9.1915446530000011</v>
      </c>
      <c r="L163" s="13">
        <f t="shared" si="250"/>
        <v>10.418003144</v>
      </c>
      <c r="M163" s="13">
        <f t="shared" si="250"/>
        <v>10.906201041999999</v>
      </c>
      <c r="N163" s="13">
        <f t="shared" si="250"/>
        <v>10.883465623999999</v>
      </c>
      <c r="O163" s="13">
        <f t="shared" si="250"/>
        <v>10.523301062000002</v>
      </c>
      <c r="P163" s="13">
        <f t="shared" si="250"/>
        <v>10.752825829999999</v>
      </c>
      <c r="Q163" s="13">
        <f t="shared" si="250"/>
        <v>11.400900737000001</v>
      </c>
      <c r="R163" s="13">
        <f t="shared" si="250"/>
        <v>10.629166055000001</v>
      </c>
      <c r="S163" s="13">
        <f t="shared" si="250"/>
        <v>9.696933575000001</v>
      </c>
      <c r="T163" s="13">
        <f t="shared" si="250"/>
        <v>10.017856858</v>
      </c>
      <c r="U163" s="13">
        <f t="shared" si="250"/>
        <v>11.292671589000001</v>
      </c>
      <c r="V163" s="13">
        <f t="shared" si="250"/>
        <v>11.368189888</v>
      </c>
      <c r="W163" s="13">
        <f t="shared" si="250"/>
        <v>9.9418579040000008</v>
      </c>
      <c r="X163" s="13">
        <f t="shared" si="250"/>
        <v>10.333869401999999</v>
      </c>
      <c r="Y163" s="13">
        <f t="shared" si="250"/>
        <v>10.036628469</v>
      </c>
      <c r="Z163" s="13">
        <f t="shared" si="250"/>
        <v>10.667612578</v>
      </c>
      <c r="AA163" s="13">
        <f t="shared" si="250"/>
        <v>11.086009943000001</v>
      </c>
      <c r="AB163" s="13">
        <f t="shared" si="250"/>
        <v>12.596412424</v>
      </c>
      <c r="AC163" s="13">
        <f t="shared" si="250"/>
        <v>11.159252722000002</v>
      </c>
      <c r="AD163" s="13">
        <f t="shared" si="250"/>
        <v>10.661912287</v>
      </c>
      <c r="AE163" s="13">
        <f t="shared" si="250"/>
        <v>10.031202101</v>
      </c>
      <c r="AF163" s="13">
        <f t="shared" si="250"/>
        <v>10.584888943999999</v>
      </c>
      <c r="AG163" s="13">
        <f t="shared" si="250"/>
        <v>10.079574368999999</v>
      </c>
      <c r="AH163" s="13">
        <f t="shared" si="250"/>
        <v>10.412184831000001</v>
      </c>
      <c r="AI163" s="13">
        <f t="shared" si="250"/>
        <v>10.838451099999999</v>
      </c>
      <c r="AJ163" s="13">
        <f t="shared" si="250"/>
        <v>11.237157257</v>
      </c>
      <c r="AK163" s="13">
        <f t="shared" si="250"/>
        <v>10.712172040999999</v>
      </c>
      <c r="AL163" s="13">
        <f t="shared" si="250"/>
        <v>10.079393401999999</v>
      </c>
      <c r="AM163" s="13">
        <f t="shared" si="250"/>
        <v>10.177627045000001</v>
      </c>
      <c r="AN163" s="13">
        <f t="shared" si="250"/>
        <v>10.277592919</v>
      </c>
      <c r="AO163" s="13">
        <f t="shared" si="250"/>
        <v>10.245880270999999</v>
      </c>
      <c r="AP163" s="13">
        <f t="shared" si="250"/>
        <v>10.691841469</v>
      </c>
      <c r="AQ163" s="13">
        <f t="shared" si="250"/>
        <v>10.725988677</v>
      </c>
      <c r="AR163" s="13">
        <f t="shared" si="250"/>
        <v>10.657710618999999</v>
      </c>
      <c r="AS163" s="13">
        <f t="shared" si="250"/>
        <v>10.626638509999999</v>
      </c>
      <c r="AT163" s="13">
        <f t="shared" si="250"/>
        <v>11.005115862</v>
      </c>
      <c r="AU163" s="13">
        <f t="shared" si="250"/>
        <v>10.947242359000001</v>
      </c>
      <c r="AV163" s="13">
        <f t="shared" si="250"/>
        <v>10.125195734</v>
      </c>
      <c r="AW163" s="13">
        <f t="shared" si="250"/>
        <v>10.897606791999999</v>
      </c>
      <c r="AX163" s="13">
        <f t="shared" si="250"/>
        <v>10.525905508999999</v>
      </c>
      <c r="AY163" s="13">
        <f t="shared" si="250"/>
        <v>9.7386334330000004</v>
      </c>
      <c r="AZ163" s="13">
        <f t="shared" si="250"/>
        <v>10.918657398999999</v>
      </c>
      <c r="BA163" s="13">
        <f t="shared" si="250"/>
        <v>10.778972656000001</v>
      </c>
      <c r="BB163" s="13">
        <f t="shared" si="250"/>
        <v>10.749070649</v>
      </c>
      <c r="BC163" s="13">
        <f t="shared" si="250"/>
        <v>10.167946386000001</v>
      </c>
      <c r="BD163" s="13">
        <f t="shared" si="250"/>
        <v>10.319519418</v>
      </c>
      <c r="BE163" s="13">
        <f t="shared" si="250"/>
        <v>10.331052355000001</v>
      </c>
      <c r="BF163" s="13">
        <f t="shared" si="250"/>
        <v>10.312724976</v>
      </c>
      <c r="BG163" s="13">
        <f t="shared" si="250"/>
        <v>10.977956929000001</v>
      </c>
      <c r="BH163" s="13">
        <f t="shared" si="250"/>
        <v>10.223333732</v>
      </c>
      <c r="BI163" s="13">
        <f t="shared" si="250"/>
        <v>9.7963216749999997</v>
      </c>
      <c r="BJ163" s="13">
        <f t="shared" si="250"/>
        <v>10.122072018000001</v>
      </c>
      <c r="BK163" s="13">
        <f t="shared" si="250"/>
        <v>10.597576038</v>
      </c>
      <c r="BL163" s="13">
        <f t="shared" si="250"/>
        <v>10.678898193</v>
      </c>
      <c r="BM163" s="13">
        <f t="shared" si="250"/>
        <v>10.589545183999999</v>
      </c>
      <c r="BN163" s="13">
        <f t="shared" si="250"/>
        <v>10.876654861999999</v>
      </c>
      <c r="BO163" s="13">
        <f t="shared" si="250"/>
        <v>10.934800198</v>
      </c>
      <c r="BP163" s="13">
        <f t="shared" ref="BP163:EA163" si="251">SUM(BP149,BP140,BP132,BP124,BP116)</f>
        <v>11.237328891000001</v>
      </c>
      <c r="BQ163" s="13">
        <f t="shared" si="251"/>
        <v>12.015320902000001</v>
      </c>
      <c r="BR163" s="13">
        <f t="shared" si="251"/>
        <v>11.900370217000001</v>
      </c>
      <c r="BS163" s="13">
        <f t="shared" si="251"/>
        <v>12.147850093000002</v>
      </c>
      <c r="BT163" s="13">
        <f t="shared" si="251"/>
        <v>11.082529493999999</v>
      </c>
      <c r="BU163" s="13">
        <f t="shared" si="251"/>
        <v>11.508085738999998</v>
      </c>
      <c r="BV163" s="13">
        <f t="shared" si="251"/>
        <v>11.525933733999999</v>
      </c>
      <c r="BW163" s="13">
        <f t="shared" si="251"/>
        <v>12.734892228</v>
      </c>
      <c r="BX163" s="13">
        <f t="shared" si="251"/>
        <v>12.941018047</v>
      </c>
      <c r="BY163" s="13">
        <f t="shared" si="251"/>
        <v>13.956436720000001</v>
      </c>
      <c r="BZ163" s="13">
        <f t="shared" si="251"/>
        <v>13.779147557</v>
      </c>
      <c r="CA163" s="13">
        <f t="shared" si="251"/>
        <v>13.732714271000001</v>
      </c>
      <c r="CB163" s="13">
        <f t="shared" si="251"/>
        <v>13.597391584</v>
      </c>
      <c r="CC163" s="13">
        <f t="shared" si="251"/>
        <v>13.294912825000001</v>
      </c>
      <c r="CD163" s="13">
        <f t="shared" si="251"/>
        <v>14.315308178</v>
      </c>
      <c r="CE163" s="13">
        <f t="shared" si="251"/>
        <v>15.165772960000002</v>
      </c>
      <c r="CF163" s="13">
        <f t="shared" si="251"/>
        <v>15.191984682000001</v>
      </c>
      <c r="CG163" s="13">
        <f t="shared" si="251"/>
        <v>14.848633007999998</v>
      </c>
      <c r="CH163" s="13">
        <f t="shared" si="251"/>
        <v>15.590594231000001</v>
      </c>
      <c r="CI163" s="13">
        <f t="shared" si="251"/>
        <v>16.273541449</v>
      </c>
      <c r="CJ163" s="13">
        <f t="shared" si="251"/>
        <v>17.416326123999998</v>
      </c>
      <c r="CK163" s="13">
        <f t="shared" si="251"/>
        <v>17.964204070999997</v>
      </c>
      <c r="CL163" s="13">
        <f t="shared" si="251"/>
        <v>17.359923513000002</v>
      </c>
      <c r="CM163" s="13">
        <f t="shared" si="251"/>
        <v>18.013404494000003</v>
      </c>
      <c r="CN163" s="13">
        <f t="shared" si="251"/>
        <v>18.169287874999998</v>
      </c>
      <c r="CO163" s="13">
        <f t="shared" si="251"/>
        <v>16.445728297000002</v>
      </c>
      <c r="CP163" s="13">
        <f t="shared" si="251"/>
        <v>18.692338216</v>
      </c>
      <c r="CQ163" s="13">
        <f t="shared" si="251"/>
        <v>18.335238922000002</v>
      </c>
      <c r="CR163" s="13">
        <f t="shared" si="251"/>
        <v>19.420921126</v>
      </c>
      <c r="CS163" s="13">
        <f t="shared" si="251"/>
        <v>18.180349100000001</v>
      </c>
      <c r="CT163" s="13">
        <f t="shared" si="251"/>
        <v>19.944592344</v>
      </c>
      <c r="CU163" s="13">
        <f t="shared" si="251"/>
        <v>20.077260755000001</v>
      </c>
      <c r="CV163" s="13">
        <f t="shared" si="251"/>
        <v>18.871375326999999</v>
      </c>
      <c r="CW163" s="13">
        <f t="shared" si="251"/>
        <v>18.477834821000002</v>
      </c>
      <c r="CX163" s="13">
        <f t="shared" si="251"/>
        <v>20.115734971999998</v>
      </c>
      <c r="CY163" s="13">
        <f t="shared" si="251"/>
        <v>20.341063890000001</v>
      </c>
      <c r="CZ163" s="13">
        <f t="shared" si="251"/>
        <v>19.709402858000001</v>
      </c>
      <c r="DA163" s="13">
        <f t="shared" si="251"/>
        <v>19.523578736000001</v>
      </c>
      <c r="DB163" s="13">
        <f t="shared" si="251"/>
        <v>20.614875251000001</v>
      </c>
      <c r="DC163" s="13">
        <f t="shared" si="251"/>
        <v>22.566176493</v>
      </c>
      <c r="DD163" s="13">
        <f t="shared" si="251"/>
        <v>20.874489787999998</v>
      </c>
      <c r="DE163" s="13">
        <f t="shared" si="251"/>
        <v>20.564210817999999</v>
      </c>
      <c r="DF163" s="13">
        <f t="shared" si="251"/>
        <v>22.498357063</v>
      </c>
      <c r="DG163" s="13">
        <f t="shared" si="251"/>
        <v>21.859275845999999</v>
      </c>
      <c r="DH163" s="13">
        <f t="shared" si="251"/>
        <v>20.761361597000001</v>
      </c>
      <c r="DI163" s="13">
        <f t="shared" si="251"/>
        <v>21.692089777</v>
      </c>
      <c r="DJ163" s="13">
        <f t="shared" si="251"/>
        <v>22.592864369999997</v>
      </c>
      <c r="DK163" s="13">
        <f t="shared" si="251"/>
        <v>22.600210340999997</v>
      </c>
      <c r="DL163" s="13">
        <f t="shared" si="251"/>
        <v>22.852500342999999</v>
      </c>
      <c r="DM163" s="13">
        <f t="shared" si="251"/>
        <v>22.997078261999999</v>
      </c>
      <c r="DN163" s="13">
        <f t="shared" si="251"/>
        <v>24.809920050000002</v>
      </c>
      <c r="DO163" s="13">
        <f t="shared" si="251"/>
        <v>24.479615099999997</v>
      </c>
      <c r="DP163" s="13">
        <f t="shared" si="251"/>
        <v>23.982574245999999</v>
      </c>
      <c r="DQ163" s="13">
        <f t="shared" si="251"/>
        <v>23.306537018</v>
      </c>
      <c r="DR163" s="13">
        <f t="shared" si="251"/>
        <v>25.147091533999998</v>
      </c>
      <c r="DS163" s="13">
        <f t="shared" si="251"/>
        <v>25.612540395</v>
      </c>
      <c r="DT163" s="13">
        <f t="shared" si="251"/>
        <v>24.560858788000001</v>
      </c>
      <c r="DU163" s="13">
        <f t="shared" si="251"/>
        <v>24.670057446000001</v>
      </c>
      <c r="DV163" s="13">
        <f t="shared" si="251"/>
        <v>25.421320813000001</v>
      </c>
      <c r="DW163" s="13">
        <f t="shared" si="251"/>
        <v>27.014503387000001</v>
      </c>
      <c r="DX163" s="13">
        <f t="shared" si="251"/>
        <v>26.354306791999999</v>
      </c>
      <c r="DY163" s="13">
        <f t="shared" si="251"/>
        <v>25.592271009999997</v>
      </c>
      <c r="DZ163" s="13">
        <f t="shared" si="251"/>
        <v>27.159246795000001</v>
      </c>
      <c r="EA163" s="13">
        <f t="shared" si="251"/>
        <v>26.638646447999999</v>
      </c>
      <c r="EB163" s="13">
        <f t="shared" ref="EB163:GE163" si="252">SUM(EB149,EB140,EB132,EB124,EB116)</f>
        <v>26.920137183999998</v>
      </c>
      <c r="EC163" s="13">
        <f t="shared" si="252"/>
        <v>25.620458284999998</v>
      </c>
      <c r="ED163" s="13">
        <f t="shared" si="252"/>
        <v>27.825567264999997</v>
      </c>
      <c r="EE163" s="13">
        <f t="shared" si="252"/>
        <v>27.587731519000002</v>
      </c>
      <c r="EF163" s="13">
        <f t="shared" si="252"/>
        <v>26.808956817999999</v>
      </c>
      <c r="EG163" s="13">
        <f t="shared" si="252"/>
        <v>26.798646207000004</v>
      </c>
      <c r="EH163" s="13">
        <f t="shared" si="252"/>
        <v>29.115226988999996</v>
      </c>
      <c r="EI163" s="13">
        <f t="shared" si="252"/>
        <v>28.397500483999998</v>
      </c>
      <c r="EJ163" s="13">
        <f t="shared" si="252"/>
        <v>28.140046537000003</v>
      </c>
      <c r="EK163" s="13">
        <f t="shared" si="252"/>
        <v>26.688345342999998</v>
      </c>
      <c r="EL163" s="13">
        <f t="shared" si="252"/>
        <v>26.106635372</v>
      </c>
      <c r="EM163" s="13">
        <f t="shared" si="252"/>
        <v>26.174706286000003</v>
      </c>
      <c r="EN163" s="13">
        <f t="shared" si="252"/>
        <v>25.957933494999999</v>
      </c>
      <c r="EO163" s="13">
        <f t="shared" si="252"/>
        <v>25.177179367000001</v>
      </c>
      <c r="EP163" s="13">
        <f t="shared" si="252"/>
        <v>27.300873230000001</v>
      </c>
      <c r="EQ163" s="13">
        <f t="shared" si="252"/>
        <v>25.342529349573876</v>
      </c>
      <c r="ER163" s="13">
        <f t="shared" si="252"/>
        <v>26.305787241147581</v>
      </c>
      <c r="ES163" s="13">
        <f t="shared" si="252"/>
        <v>25.739771371149917</v>
      </c>
      <c r="ET163" s="13">
        <f t="shared" si="252"/>
        <v>28.735958632814384</v>
      </c>
      <c r="EU163" s="13">
        <f t="shared" si="252"/>
        <v>28.630060178563735</v>
      </c>
      <c r="EV163" s="13">
        <f t="shared" si="252"/>
        <v>26.747210211424061</v>
      </c>
      <c r="EW163" s="13">
        <f t="shared" si="252"/>
        <v>26.591807478310169</v>
      </c>
      <c r="EX163" s="13">
        <f t="shared" si="252"/>
        <v>28.656140598789271</v>
      </c>
      <c r="EY163" s="13">
        <f t="shared" si="252"/>
        <v>28.512144315978812</v>
      </c>
      <c r="EZ163" s="13">
        <f t="shared" si="252"/>
        <v>27.661072129922186</v>
      </c>
      <c r="FA163" s="13">
        <f t="shared" si="252"/>
        <v>26.384873202019502</v>
      </c>
      <c r="FB163" s="13">
        <f t="shared" si="252"/>
        <v>29.577198741350387</v>
      </c>
      <c r="FC163" s="13">
        <f t="shared" si="252"/>
        <v>28.892983888250875</v>
      </c>
      <c r="FD163" s="13">
        <f t="shared" si="252"/>
        <v>27.816259683995501</v>
      </c>
      <c r="FE163" s="13">
        <f t="shared" si="252"/>
        <v>27.791028299463072</v>
      </c>
      <c r="FF163" s="13">
        <f t="shared" si="252"/>
        <v>31.714436788361244</v>
      </c>
      <c r="FG163" s="13">
        <f t="shared" si="252"/>
        <v>30.228390404279001</v>
      </c>
      <c r="FH163" s="13">
        <f t="shared" si="252"/>
        <v>28.832700951728558</v>
      </c>
      <c r="FI163" s="13">
        <f t="shared" si="252"/>
        <v>29.830651987692271</v>
      </c>
      <c r="FJ163" s="13">
        <f t="shared" si="252"/>
        <v>31.46422327131544</v>
      </c>
      <c r="FK163" s="13">
        <f t="shared" si="252"/>
        <v>31.358596304742552</v>
      </c>
      <c r="FL163" s="13">
        <f t="shared" si="252"/>
        <v>29.466547516110911</v>
      </c>
      <c r="FM163" s="13">
        <f t="shared" si="252"/>
        <v>29.219401541612836</v>
      </c>
      <c r="FN163" s="13">
        <f t="shared" si="252"/>
        <v>32.574893762218608</v>
      </c>
      <c r="FO163" s="13">
        <f t="shared" si="252"/>
        <v>31.203805935624352</v>
      </c>
      <c r="FP163" s="13">
        <f t="shared" si="252"/>
        <v>30.439313273358298</v>
      </c>
      <c r="FQ163" s="13">
        <f t="shared" si="252"/>
        <v>30.305761404970163</v>
      </c>
      <c r="FR163" s="13">
        <f t="shared" si="252"/>
        <v>33.957280533965942</v>
      </c>
      <c r="FS163" s="13">
        <f t="shared" si="252"/>
        <v>33.333697426853952</v>
      </c>
      <c r="FT163" s="13">
        <f t="shared" si="252"/>
        <v>32.732429741813874</v>
      </c>
      <c r="FU163" s="13">
        <f t="shared" si="252"/>
        <v>32.416154737669068</v>
      </c>
      <c r="FV163" s="13">
        <f t="shared" si="252"/>
        <v>36.334177502393004</v>
      </c>
      <c r="FW163" s="13">
        <f t="shared" si="252"/>
        <v>34.496763652987866</v>
      </c>
      <c r="FX163" s="13">
        <f t="shared" si="252"/>
        <v>33.959270975306751</v>
      </c>
      <c r="FY163" s="13">
        <f t="shared" si="252"/>
        <v>33.68523061926922</v>
      </c>
      <c r="FZ163" s="13">
        <f t="shared" si="252"/>
        <v>36.826802672861163</v>
      </c>
      <c r="GA163" s="13">
        <f t="shared" si="252"/>
        <v>36.181986155339317</v>
      </c>
      <c r="GB163" s="13">
        <f t="shared" si="252"/>
        <v>34.195707768420775</v>
      </c>
      <c r="GC163" s="13">
        <f t="shared" si="252"/>
        <v>34.377534480043877</v>
      </c>
      <c r="GD163" s="13">
        <f t="shared" si="252"/>
        <v>37.07137343456985</v>
      </c>
      <c r="GE163" s="13">
        <f t="shared" si="252"/>
        <v>35.437441196504516</v>
      </c>
      <c r="GF163" s="13">
        <f t="shared" ref="GF163:GG163" si="253">SUM(GF149,GF140,GF132,GF124,GF116)</f>
        <v>27.59387047214241</v>
      </c>
      <c r="GG163" s="13">
        <f t="shared" si="253"/>
        <v>34.776281138225201</v>
      </c>
      <c r="GH163" s="13">
        <f t="shared" ref="GH163:GI163" si="254">SUM(GH149,GH140,GH132,GH124,GH116)</f>
        <v>38.063088322512201</v>
      </c>
      <c r="GI163" s="13">
        <f t="shared" si="254"/>
        <v>36.724730182812429</v>
      </c>
      <c r="GJ163" s="13">
        <f t="shared" ref="GJ163" si="255">SUM(GJ149,GJ140,GJ132,GJ124,GJ116)</f>
        <v>36.465531948675306</v>
      </c>
      <c r="GK163" s="145"/>
      <c r="GL163" s="145"/>
      <c r="GM163" s="145"/>
      <c r="GN163" s="145"/>
      <c r="GO163" s="145"/>
      <c r="GP163" s="145"/>
    </row>
    <row r="164" spans="1:198" ht="15" x14ac:dyDescent="0.25">
      <c r="A164" s="35" t="s">
        <v>26</v>
      </c>
      <c r="B164" s="88"/>
      <c r="C164" s="13">
        <f>SUM(C152,C141,C133,C125,C117)</f>
        <v>7.7064117689999998</v>
      </c>
      <c r="D164" s="13">
        <f t="shared" ref="D164:BO164" si="256">SUM(D152,D141,D133,D125,D117)</f>
        <v>4.1722783860000003</v>
      </c>
      <c r="E164" s="13">
        <f t="shared" si="256"/>
        <v>5.3479729640000002</v>
      </c>
      <c r="F164" s="13">
        <f t="shared" si="256"/>
        <v>3.7315095209999996</v>
      </c>
      <c r="G164" s="13">
        <f t="shared" si="256"/>
        <v>5.5658844519999997</v>
      </c>
      <c r="H164" s="13">
        <f t="shared" si="256"/>
        <v>6.7257893419999997</v>
      </c>
      <c r="I164" s="13">
        <f t="shared" si="256"/>
        <v>5.9124338739999995</v>
      </c>
      <c r="J164" s="13">
        <f t="shared" si="256"/>
        <v>6.8863642609999998</v>
      </c>
      <c r="K164" s="13">
        <f t="shared" si="256"/>
        <v>5.4961730149999992</v>
      </c>
      <c r="L164" s="13">
        <f t="shared" si="256"/>
        <v>6.5195049039999997</v>
      </c>
      <c r="M164" s="13">
        <f t="shared" si="256"/>
        <v>4.0958337070000006</v>
      </c>
      <c r="N164" s="13">
        <f t="shared" si="256"/>
        <v>6.9571605330000006</v>
      </c>
      <c r="O164" s="13">
        <f t="shared" si="256"/>
        <v>5.7463885230000002</v>
      </c>
      <c r="P164" s="13">
        <f t="shared" si="256"/>
        <v>6.9604855069999996</v>
      </c>
      <c r="Q164" s="13">
        <f t="shared" si="256"/>
        <v>8.0439105370000004</v>
      </c>
      <c r="R164" s="13">
        <f t="shared" si="256"/>
        <v>6.9863765459999998</v>
      </c>
      <c r="S164" s="13">
        <f t="shared" si="256"/>
        <v>6.481429586</v>
      </c>
      <c r="T164" s="13">
        <f t="shared" si="256"/>
        <v>4.93274407</v>
      </c>
      <c r="U164" s="13">
        <f t="shared" si="256"/>
        <v>7.0843952039999998</v>
      </c>
      <c r="V164" s="13">
        <f t="shared" si="256"/>
        <v>6.5221785729999997</v>
      </c>
      <c r="W164" s="13">
        <f t="shared" si="256"/>
        <v>5.9422698379999996</v>
      </c>
      <c r="X164" s="13">
        <f t="shared" si="256"/>
        <v>5.4511315400000004</v>
      </c>
      <c r="Y164" s="13">
        <f t="shared" si="256"/>
        <v>5.4445030459999995</v>
      </c>
      <c r="Z164" s="13">
        <f t="shared" si="256"/>
        <v>6.0024399629999996</v>
      </c>
      <c r="AA164" s="13">
        <f t="shared" si="256"/>
        <v>4.4713520219999996</v>
      </c>
      <c r="AB164" s="13">
        <f t="shared" si="256"/>
        <v>5.2198361740000001</v>
      </c>
      <c r="AC164" s="13">
        <f t="shared" si="256"/>
        <v>5.4345583349999993</v>
      </c>
      <c r="AD164" s="13">
        <f t="shared" si="256"/>
        <v>5.2749836370000001</v>
      </c>
      <c r="AE164" s="13">
        <f t="shared" si="256"/>
        <v>4.9049374280000002</v>
      </c>
      <c r="AF164" s="13">
        <f t="shared" si="256"/>
        <v>4.3099031490000002</v>
      </c>
      <c r="AG164" s="13">
        <f t="shared" si="256"/>
        <v>4.1101144639999996</v>
      </c>
      <c r="AH164" s="13">
        <f t="shared" si="256"/>
        <v>3.8423114730000001</v>
      </c>
      <c r="AI164" s="13">
        <f t="shared" si="256"/>
        <v>4.2509704999999993</v>
      </c>
      <c r="AJ164" s="13">
        <f t="shared" si="256"/>
        <v>4.0577298470000001</v>
      </c>
      <c r="AK164" s="13">
        <f t="shared" si="256"/>
        <v>4.0378006509999995</v>
      </c>
      <c r="AL164" s="13">
        <f t="shared" si="256"/>
        <v>3.5220790549999998</v>
      </c>
      <c r="AM164" s="13">
        <f t="shared" si="256"/>
        <v>2.690006452</v>
      </c>
      <c r="AN164" s="13">
        <f t="shared" si="256"/>
        <v>2.0570457270000002</v>
      </c>
      <c r="AO164" s="13">
        <f t="shared" si="256"/>
        <v>3.5924918699999999</v>
      </c>
      <c r="AP164" s="13">
        <f t="shared" si="256"/>
        <v>2.5879206800000003</v>
      </c>
      <c r="AQ164" s="13">
        <f t="shared" si="256"/>
        <v>2.6532515130000003</v>
      </c>
      <c r="AR164" s="13">
        <f t="shared" si="256"/>
        <v>2.2380976810000002</v>
      </c>
      <c r="AS164" s="13">
        <f t="shared" si="256"/>
        <v>2.0438044209999999</v>
      </c>
      <c r="AT164" s="13">
        <f t="shared" si="256"/>
        <v>1.913448091</v>
      </c>
      <c r="AU164" s="13">
        <f t="shared" si="256"/>
        <v>2.3403508519999998</v>
      </c>
      <c r="AV164" s="13">
        <f t="shared" si="256"/>
        <v>2.2699785010000002</v>
      </c>
      <c r="AW164" s="13">
        <f t="shared" si="256"/>
        <v>2.0208774470000002</v>
      </c>
      <c r="AX164" s="13">
        <f t="shared" si="256"/>
        <v>2.0086312070000001</v>
      </c>
      <c r="AY164" s="13">
        <f t="shared" si="256"/>
        <v>1.6522398219999999</v>
      </c>
      <c r="AZ164" s="13">
        <f t="shared" si="256"/>
        <v>2.2292567179999998</v>
      </c>
      <c r="BA164" s="13">
        <f t="shared" si="256"/>
        <v>2.02525793</v>
      </c>
      <c r="BB164" s="13">
        <f t="shared" si="256"/>
        <v>1.9729094219999999</v>
      </c>
      <c r="BC164" s="13">
        <f t="shared" si="256"/>
        <v>1.854626291</v>
      </c>
      <c r="BD164" s="13">
        <f t="shared" si="256"/>
        <v>2.2967059519999999</v>
      </c>
      <c r="BE164" s="13">
        <f t="shared" si="256"/>
        <v>1.962379842</v>
      </c>
      <c r="BF164" s="13">
        <f t="shared" si="256"/>
        <v>2.0053193299999998</v>
      </c>
      <c r="BG164" s="13">
        <f t="shared" si="256"/>
        <v>1.952498925</v>
      </c>
      <c r="BH164" s="13">
        <f t="shared" si="256"/>
        <v>2.4423493359999999</v>
      </c>
      <c r="BI164" s="13">
        <f t="shared" si="256"/>
        <v>2.2551045809999999</v>
      </c>
      <c r="BJ164" s="13">
        <f t="shared" si="256"/>
        <v>2.000320732</v>
      </c>
      <c r="BK164" s="13">
        <f t="shared" si="256"/>
        <v>1.7597573220000002</v>
      </c>
      <c r="BL164" s="13">
        <f t="shared" si="256"/>
        <v>1.816555688</v>
      </c>
      <c r="BM164" s="13">
        <f t="shared" si="256"/>
        <v>1.7639166190000002</v>
      </c>
      <c r="BN164" s="13">
        <f t="shared" si="256"/>
        <v>1.5942703920000001</v>
      </c>
      <c r="BO164" s="13">
        <f t="shared" si="256"/>
        <v>1.691261259</v>
      </c>
      <c r="BP164" s="13">
        <f t="shared" ref="BP164:EA164" si="257">SUM(BP152,BP141,BP133,BP125,BP117)</f>
        <v>1.8019018090000001</v>
      </c>
      <c r="BQ164" s="13">
        <f t="shared" si="257"/>
        <v>1.938076396</v>
      </c>
      <c r="BR164" s="13">
        <f t="shared" si="257"/>
        <v>1.8747532730000001</v>
      </c>
      <c r="BS164" s="13">
        <f t="shared" si="257"/>
        <v>2.0850861300000001</v>
      </c>
      <c r="BT164" s="13">
        <f t="shared" si="257"/>
        <v>1.867267252</v>
      </c>
      <c r="BU164" s="13">
        <f t="shared" si="257"/>
        <v>1.503550827</v>
      </c>
      <c r="BV164" s="13">
        <f t="shared" si="257"/>
        <v>1.260964464</v>
      </c>
      <c r="BW164" s="13">
        <f t="shared" si="257"/>
        <v>1.4646785120000001</v>
      </c>
      <c r="BX164" s="13">
        <f t="shared" si="257"/>
        <v>1.485343979</v>
      </c>
      <c r="BY164" s="13">
        <f t="shared" si="257"/>
        <v>3.5526054059999996</v>
      </c>
      <c r="BZ164" s="13">
        <f t="shared" si="257"/>
        <v>1.904378938</v>
      </c>
      <c r="CA164" s="13">
        <f t="shared" si="257"/>
        <v>1.304037723</v>
      </c>
      <c r="CB164" s="13">
        <f t="shared" si="257"/>
        <v>1.6028010540000002</v>
      </c>
      <c r="CC164" s="13">
        <f t="shared" si="257"/>
        <v>1.6672514919999999</v>
      </c>
      <c r="CD164" s="13">
        <f t="shared" si="257"/>
        <v>1.2148906679999998</v>
      </c>
      <c r="CE164" s="13">
        <f t="shared" si="257"/>
        <v>1.6275504519999999</v>
      </c>
      <c r="CF164" s="13">
        <f t="shared" si="257"/>
        <v>1.9204492580000001</v>
      </c>
      <c r="CG164" s="13">
        <f t="shared" si="257"/>
        <v>2.516751782</v>
      </c>
      <c r="CH164" s="13">
        <f t="shared" si="257"/>
        <v>1.742144817</v>
      </c>
      <c r="CI164" s="13">
        <f t="shared" si="257"/>
        <v>1.5632940149999999</v>
      </c>
      <c r="CJ164" s="13">
        <f t="shared" si="257"/>
        <v>2.0189153959999997</v>
      </c>
      <c r="CK164" s="13">
        <f t="shared" si="257"/>
        <v>1.39173061</v>
      </c>
      <c r="CL164" s="13">
        <f t="shared" si="257"/>
        <v>2.3569335359999997</v>
      </c>
      <c r="CM164" s="13">
        <f t="shared" si="257"/>
        <v>1.8841991259999999</v>
      </c>
      <c r="CN164" s="13">
        <f t="shared" si="257"/>
        <v>2.306381848</v>
      </c>
      <c r="CO164" s="13">
        <f t="shared" si="257"/>
        <v>2.1077945410000001</v>
      </c>
      <c r="CP164" s="13">
        <f t="shared" si="257"/>
        <v>2.1095893920000002</v>
      </c>
      <c r="CQ164" s="13">
        <f t="shared" si="257"/>
        <v>2.0861435610000001</v>
      </c>
      <c r="CR164" s="13">
        <f t="shared" si="257"/>
        <v>1.777830985</v>
      </c>
      <c r="CS164" s="13">
        <f t="shared" si="257"/>
        <v>1.8733067270000001</v>
      </c>
      <c r="CT164" s="13">
        <f t="shared" si="257"/>
        <v>1.5073391730000001</v>
      </c>
      <c r="CU164" s="13">
        <f t="shared" si="257"/>
        <v>1.8837462760000001</v>
      </c>
      <c r="CV164" s="13">
        <f t="shared" si="257"/>
        <v>1.7739759240000001</v>
      </c>
      <c r="CW164" s="13">
        <f t="shared" si="257"/>
        <v>1.8459529829999999</v>
      </c>
      <c r="CX164" s="13">
        <f t="shared" si="257"/>
        <v>1.3665754300000001</v>
      </c>
      <c r="CY164" s="13">
        <f t="shared" si="257"/>
        <v>1.4865284299999999</v>
      </c>
      <c r="CZ164" s="13">
        <f t="shared" si="257"/>
        <v>1.5346319450000001</v>
      </c>
      <c r="DA164" s="13">
        <f t="shared" si="257"/>
        <v>1.996005912</v>
      </c>
      <c r="DB164" s="13">
        <f t="shared" si="257"/>
        <v>1.915915295</v>
      </c>
      <c r="DC164" s="13">
        <f t="shared" si="257"/>
        <v>2.529599095</v>
      </c>
      <c r="DD164" s="13">
        <f t="shared" si="257"/>
        <v>2.3917389919999996</v>
      </c>
      <c r="DE164" s="13">
        <f t="shared" si="257"/>
        <v>2.4507505719999996</v>
      </c>
      <c r="DF164" s="13">
        <f t="shared" si="257"/>
        <v>2.3017509019999998</v>
      </c>
      <c r="DG164" s="13">
        <f t="shared" si="257"/>
        <v>2.1433735440000001</v>
      </c>
      <c r="DH164" s="13">
        <f t="shared" si="257"/>
        <v>2.0645424320000001</v>
      </c>
      <c r="DI164" s="13">
        <f t="shared" si="257"/>
        <v>2.4511711089999997</v>
      </c>
      <c r="DJ164" s="13">
        <f t="shared" si="257"/>
        <v>1.9594579539999999</v>
      </c>
      <c r="DK164" s="13">
        <f t="shared" si="257"/>
        <v>2.1072321250000003</v>
      </c>
      <c r="DL164" s="13">
        <f t="shared" si="257"/>
        <v>2.2286872899999999</v>
      </c>
      <c r="DM164" s="13">
        <f t="shared" si="257"/>
        <v>2.4004640619999997</v>
      </c>
      <c r="DN164" s="13">
        <f t="shared" si="257"/>
        <v>2.3318411569999999</v>
      </c>
      <c r="DO164" s="13">
        <f t="shared" si="257"/>
        <v>2.7172702070000003</v>
      </c>
      <c r="DP164" s="13">
        <f t="shared" si="257"/>
        <v>2.9454512450000001</v>
      </c>
      <c r="DQ164" s="13">
        <f t="shared" si="257"/>
        <v>2.7926124200000002</v>
      </c>
      <c r="DR164" s="13">
        <f t="shared" si="257"/>
        <v>2.1199805979999997</v>
      </c>
      <c r="DS164" s="13">
        <f t="shared" si="257"/>
        <v>1.882466838</v>
      </c>
      <c r="DT164" s="13">
        <f t="shared" si="257"/>
        <v>1.228127864</v>
      </c>
      <c r="DU164" s="13">
        <f t="shared" si="257"/>
        <v>2.1694342760000001</v>
      </c>
      <c r="DV164" s="13">
        <f t="shared" si="257"/>
        <v>2.3134544950000002</v>
      </c>
      <c r="DW164" s="13">
        <f t="shared" si="257"/>
        <v>2.3204532439999999</v>
      </c>
      <c r="DX164" s="13">
        <f t="shared" si="257"/>
        <v>2.2656345350000002</v>
      </c>
      <c r="DY164" s="13">
        <f t="shared" si="257"/>
        <v>2.1860651639999999</v>
      </c>
      <c r="DZ164" s="13">
        <f t="shared" si="257"/>
        <v>2.2588540749999999</v>
      </c>
      <c r="EA164" s="13">
        <f t="shared" si="257"/>
        <v>1.802489378</v>
      </c>
      <c r="EB164" s="13">
        <f t="shared" ref="EB164:GE164" si="258">SUM(EB152,EB141,EB133,EB125,EB117)</f>
        <v>1.6412535349999999</v>
      </c>
      <c r="EC164" s="13">
        <f t="shared" si="258"/>
        <v>1.8727761319999998</v>
      </c>
      <c r="ED164" s="13">
        <f t="shared" si="258"/>
        <v>2.050997899</v>
      </c>
      <c r="EE164" s="13">
        <f t="shared" si="258"/>
        <v>2.11358815</v>
      </c>
      <c r="EF164" s="13">
        <f t="shared" si="258"/>
        <v>1.7450387329999999</v>
      </c>
      <c r="EG164" s="13">
        <f t="shared" si="258"/>
        <v>2.0339303060000002</v>
      </c>
      <c r="EH164" s="13">
        <f t="shared" si="258"/>
        <v>2.3825504660000001</v>
      </c>
      <c r="EI164" s="13">
        <f t="shared" si="258"/>
        <v>1.9910477319999997</v>
      </c>
      <c r="EJ164" s="13">
        <f t="shared" si="258"/>
        <v>1.619699357</v>
      </c>
      <c r="EK164" s="13">
        <f t="shared" si="258"/>
        <v>1.870442986</v>
      </c>
      <c r="EL164" s="13">
        <f t="shared" si="258"/>
        <v>2.436164674</v>
      </c>
      <c r="EM164" s="13">
        <f t="shared" si="258"/>
        <v>1.792514744</v>
      </c>
      <c r="EN164" s="13">
        <f t="shared" si="258"/>
        <v>1.6479175970000002</v>
      </c>
      <c r="EO164" s="13">
        <f t="shared" si="258"/>
        <v>2.0287186510000002</v>
      </c>
      <c r="EP164" s="13">
        <f t="shared" si="258"/>
        <v>1.924176171</v>
      </c>
      <c r="EQ164" s="13">
        <f t="shared" si="258"/>
        <v>1.9621205694513264</v>
      </c>
      <c r="ER164" s="13">
        <f t="shared" si="258"/>
        <v>1.884672114493481</v>
      </c>
      <c r="ES164" s="13">
        <f t="shared" si="258"/>
        <v>1.7520266532902027</v>
      </c>
      <c r="ET164" s="13">
        <f t="shared" si="258"/>
        <v>1.4061560518002945</v>
      </c>
      <c r="EU164" s="13">
        <f t="shared" si="258"/>
        <v>1.6782039086859462</v>
      </c>
      <c r="EV164" s="13">
        <f t="shared" si="258"/>
        <v>1.7543734737728927</v>
      </c>
      <c r="EW164" s="13">
        <f t="shared" si="258"/>
        <v>1.9654267229552751</v>
      </c>
      <c r="EX164" s="13">
        <f t="shared" si="258"/>
        <v>1.93738392988049</v>
      </c>
      <c r="EY164" s="13">
        <f t="shared" si="258"/>
        <v>2.0443907567389514</v>
      </c>
      <c r="EZ164" s="13">
        <f t="shared" si="258"/>
        <v>1.8043342192969818</v>
      </c>
      <c r="FA164" s="13">
        <f t="shared" si="258"/>
        <v>1.7283741984017147</v>
      </c>
      <c r="FB164" s="13">
        <f t="shared" si="258"/>
        <v>1.7128487852550631</v>
      </c>
      <c r="FC164" s="13">
        <f t="shared" si="258"/>
        <v>2.0616806438558131</v>
      </c>
      <c r="FD164" s="13">
        <f t="shared" si="258"/>
        <v>2.7427466379328989</v>
      </c>
      <c r="FE164" s="13">
        <f t="shared" si="258"/>
        <v>1.7353579178194811</v>
      </c>
      <c r="FF164" s="13">
        <f t="shared" si="258"/>
        <v>1.6286434534323353</v>
      </c>
      <c r="FG164" s="13">
        <f t="shared" si="258"/>
        <v>1.9263935868656152</v>
      </c>
      <c r="FH164" s="13">
        <f t="shared" si="258"/>
        <v>1.7720934841715978</v>
      </c>
      <c r="FI164" s="13">
        <f t="shared" si="258"/>
        <v>2.6449425558566224</v>
      </c>
      <c r="FJ164" s="13">
        <f t="shared" si="258"/>
        <v>2.0922453156326326</v>
      </c>
      <c r="FK164" s="13">
        <f t="shared" si="258"/>
        <v>2.4305048407092418</v>
      </c>
      <c r="FL164" s="13">
        <f t="shared" si="258"/>
        <v>2.0902681805549421</v>
      </c>
      <c r="FM164" s="13">
        <f t="shared" si="258"/>
        <v>2.1978965210453993</v>
      </c>
      <c r="FN164" s="13">
        <f t="shared" si="258"/>
        <v>2.0136084840829103</v>
      </c>
      <c r="FO164" s="13">
        <f t="shared" si="258"/>
        <v>1.7637299785205351</v>
      </c>
      <c r="FP164" s="13">
        <f t="shared" si="258"/>
        <v>1.5627447636272547</v>
      </c>
      <c r="FQ164" s="13">
        <f t="shared" si="258"/>
        <v>1.5372110248768482</v>
      </c>
      <c r="FR164" s="13">
        <f t="shared" si="258"/>
        <v>1.3247093271473915</v>
      </c>
      <c r="FS164" s="13">
        <f t="shared" si="258"/>
        <v>1.7583627233672561</v>
      </c>
      <c r="FT164" s="13">
        <f t="shared" si="258"/>
        <v>1.519915561308917</v>
      </c>
      <c r="FU164" s="13">
        <f t="shared" si="258"/>
        <v>1.6736534066456046</v>
      </c>
      <c r="FV164" s="13">
        <f t="shared" si="258"/>
        <v>1.4683015551311625</v>
      </c>
      <c r="FW164" s="13">
        <f t="shared" si="258"/>
        <v>1.9426664946985186</v>
      </c>
      <c r="FX164" s="13">
        <f t="shared" si="258"/>
        <v>1.5380927534263864</v>
      </c>
      <c r="FY164" s="13">
        <f t="shared" si="258"/>
        <v>0.70192821738355282</v>
      </c>
      <c r="FZ164" s="13">
        <f t="shared" si="258"/>
        <v>1.6966660884819165</v>
      </c>
      <c r="GA164" s="13">
        <f t="shared" si="258"/>
        <v>1.8711678646339256</v>
      </c>
      <c r="GB164" s="13">
        <f t="shared" si="258"/>
        <v>1.8276147689961642</v>
      </c>
      <c r="GC164" s="13">
        <f t="shared" si="258"/>
        <v>1.5510644517102739</v>
      </c>
      <c r="GD164" s="13">
        <f t="shared" si="258"/>
        <v>1.8251436196428079</v>
      </c>
      <c r="GE164" s="13">
        <f t="shared" si="258"/>
        <v>2.2700006612440267</v>
      </c>
      <c r="GF164" s="13">
        <f t="shared" ref="GF164:GG164" si="259">SUM(GF152,GF141,GF133,GF125,GF117)</f>
        <v>1.5855756898219482</v>
      </c>
      <c r="GG164" s="13">
        <f t="shared" si="259"/>
        <v>1.4955989337883411</v>
      </c>
      <c r="GH164" s="13">
        <f t="shared" ref="GH164:GI164" si="260">SUM(GH152,GH141,GH133,GH125,GH117)</f>
        <v>1.4801777873120461</v>
      </c>
      <c r="GI164" s="13">
        <f t="shared" si="260"/>
        <v>1.3319746323897743</v>
      </c>
      <c r="GJ164" s="13">
        <f t="shared" ref="GJ164" si="261">SUM(GJ152,GJ141,GJ133,GJ125,GJ117)</f>
        <v>1.4062415996383666</v>
      </c>
      <c r="GK164" s="145"/>
      <c r="GL164" s="145"/>
      <c r="GM164" s="145"/>
      <c r="GN164" s="145"/>
      <c r="GO164" s="145"/>
      <c r="GP164" s="145"/>
    </row>
    <row r="165" spans="1:198" ht="15" x14ac:dyDescent="0.25">
      <c r="A165" s="35" t="s">
        <v>23</v>
      </c>
      <c r="B165" s="88"/>
      <c r="C165" s="13">
        <f>SUM(C150,C142,C134,C126,C118)</f>
        <v>0</v>
      </c>
      <c r="D165" s="13">
        <f t="shared" ref="D165:BO165" si="262">SUM(D150,D142,D134,D126,D118)</f>
        <v>0</v>
      </c>
      <c r="E165" s="13">
        <f t="shared" si="262"/>
        <v>0</v>
      </c>
      <c r="F165" s="13">
        <f t="shared" si="262"/>
        <v>0</v>
      </c>
      <c r="G165" s="13">
        <f t="shared" si="262"/>
        <v>0</v>
      </c>
      <c r="H165" s="13">
        <f t="shared" si="262"/>
        <v>0</v>
      </c>
      <c r="I165" s="13">
        <f t="shared" si="262"/>
        <v>0</v>
      </c>
      <c r="J165" s="13">
        <f t="shared" si="262"/>
        <v>0</v>
      </c>
      <c r="K165" s="13">
        <f t="shared" si="262"/>
        <v>0</v>
      </c>
      <c r="L165" s="13">
        <f t="shared" si="262"/>
        <v>0</v>
      </c>
      <c r="M165" s="13">
        <f t="shared" si="262"/>
        <v>0</v>
      </c>
      <c r="N165" s="13">
        <f t="shared" si="262"/>
        <v>0</v>
      </c>
      <c r="O165" s="13">
        <f t="shared" si="262"/>
        <v>0</v>
      </c>
      <c r="P165" s="13">
        <f t="shared" si="262"/>
        <v>0</v>
      </c>
      <c r="Q165" s="13">
        <f t="shared" si="262"/>
        <v>0</v>
      </c>
      <c r="R165" s="13">
        <f t="shared" si="262"/>
        <v>0</v>
      </c>
      <c r="S165" s="13">
        <f t="shared" si="262"/>
        <v>0</v>
      </c>
      <c r="T165" s="13">
        <f t="shared" si="262"/>
        <v>0</v>
      </c>
      <c r="U165" s="13">
        <f t="shared" si="262"/>
        <v>0</v>
      </c>
      <c r="V165" s="13">
        <f t="shared" si="262"/>
        <v>0</v>
      </c>
      <c r="W165" s="13">
        <f t="shared" si="262"/>
        <v>0</v>
      </c>
      <c r="X165" s="13">
        <f t="shared" si="262"/>
        <v>0</v>
      </c>
      <c r="Y165" s="13">
        <f t="shared" si="262"/>
        <v>0</v>
      </c>
      <c r="Z165" s="13">
        <f t="shared" si="262"/>
        <v>0</v>
      </c>
      <c r="AA165" s="13">
        <f t="shared" si="262"/>
        <v>0</v>
      </c>
      <c r="AB165" s="13">
        <f t="shared" si="262"/>
        <v>0</v>
      </c>
      <c r="AC165" s="13">
        <f t="shared" si="262"/>
        <v>0</v>
      </c>
      <c r="AD165" s="13">
        <f t="shared" si="262"/>
        <v>0</v>
      </c>
      <c r="AE165" s="13">
        <f t="shared" si="262"/>
        <v>0</v>
      </c>
      <c r="AF165" s="13">
        <f t="shared" si="262"/>
        <v>0</v>
      </c>
      <c r="AG165" s="13">
        <f t="shared" si="262"/>
        <v>0</v>
      </c>
      <c r="AH165" s="13">
        <f t="shared" si="262"/>
        <v>0</v>
      </c>
      <c r="AI165" s="13">
        <f t="shared" si="262"/>
        <v>0</v>
      </c>
      <c r="AJ165" s="13">
        <f t="shared" si="262"/>
        <v>0</v>
      </c>
      <c r="AK165" s="13">
        <f t="shared" si="262"/>
        <v>0</v>
      </c>
      <c r="AL165" s="13">
        <f t="shared" si="262"/>
        <v>0</v>
      </c>
      <c r="AM165" s="13">
        <f t="shared" si="262"/>
        <v>0</v>
      </c>
      <c r="AN165" s="13">
        <f t="shared" si="262"/>
        <v>0</v>
      </c>
      <c r="AO165" s="13">
        <f t="shared" si="262"/>
        <v>0</v>
      </c>
      <c r="AP165" s="13">
        <f t="shared" si="262"/>
        <v>0</v>
      </c>
      <c r="AQ165" s="13">
        <f t="shared" si="262"/>
        <v>0.64886086899999995</v>
      </c>
      <c r="AR165" s="13">
        <f t="shared" si="262"/>
        <v>0.64886086899999995</v>
      </c>
      <c r="AS165" s="13">
        <f t="shared" si="262"/>
        <v>0.64886086899999995</v>
      </c>
      <c r="AT165" s="13">
        <f t="shared" si="262"/>
        <v>0.64886086899999995</v>
      </c>
      <c r="AU165" s="13">
        <f t="shared" si="262"/>
        <v>1.1675429740000001</v>
      </c>
      <c r="AV165" s="13">
        <f t="shared" si="262"/>
        <v>1.1675429740000001</v>
      </c>
      <c r="AW165" s="13">
        <f t="shared" si="262"/>
        <v>1.1675429740000001</v>
      </c>
      <c r="AX165" s="13">
        <f t="shared" si="262"/>
        <v>1.1675429740000001</v>
      </c>
      <c r="AY165" s="13">
        <f t="shared" si="262"/>
        <v>1.3603046200000002</v>
      </c>
      <c r="AZ165" s="13">
        <f t="shared" si="262"/>
        <v>1.3603046200000002</v>
      </c>
      <c r="BA165" s="13">
        <f t="shared" si="262"/>
        <v>1.3603046200000002</v>
      </c>
      <c r="BB165" s="13">
        <f t="shared" si="262"/>
        <v>1.3603046200000002</v>
      </c>
      <c r="BC165" s="13">
        <f t="shared" si="262"/>
        <v>1.3511222409999999</v>
      </c>
      <c r="BD165" s="13">
        <f t="shared" si="262"/>
        <v>1.3511222409999999</v>
      </c>
      <c r="BE165" s="13">
        <f t="shared" si="262"/>
        <v>1.3511222409999999</v>
      </c>
      <c r="BF165" s="13">
        <f t="shared" si="262"/>
        <v>1.3511222409999999</v>
      </c>
      <c r="BG165" s="13">
        <f t="shared" si="262"/>
        <v>1.41398607</v>
      </c>
      <c r="BH165" s="13">
        <f t="shared" si="262"/>
        <v>1.41398607</v>
      </c>
      <c r="BI165" s="13">
        <f t="shared" si="262"/>
        <v>1.41398607</v>
      </c>
      <c r="BJ165" s="13">
        <f t="shared" si="262"/>
        <v>1.41398607</v>
      </c>
      <c r="BK165" s="13">
        <f t="shared" si="262"/>
        <v>1.345472719</v>
      </c>
      <c r="BL165" s="13">
        <f t="shared" si="262"/>
        <v>1.345472719</v>
      </c>
      <c r="BM165" s="13">
        <f t="shared" si="262"/>
        <v>1.345472719</v>
      </c>
      <c r="BN165" s="13">
        <f t="shared" si="262"/>
        <v>1.345472719</v>
      </c>
      <c r="BO165" s="13">
        <f t="shared" si="262"/>
        <v>1.372843882</v>
      </c>
      <c r="BP165" s="13">
        <f t="shared" ref="BP165:EA165" si="263">SUM(BP150,BP142,BP134,BP126,BP118)</f>
        <v>1.372843882</v>
      </c>
      <c r="BQ165" s="13">
        <f t="shared" si="263"/>
        <v>1.372843882</v>
      </c>
      <c r="BR165" s="13">
        <f t="shared" si="263"/>
        <v>1.372843882</v>
      </c>
      <c r="BS165" s="13">
        <f t="shared" si="263"/>
        <v>1.5364749980000001</v>
      </c>
      <c r="BT165" s="13">
        <f t="shared" si="263"/>
        <v>1.5364749980000001</v>
      </c>
      <c r="BU165" s="13">
        <f t="shared" si="263"/>
        <v>1.5364749980000001</v>
      </c>
      <c r="BV165" s="13">
        <f t="shared" si="263"/>
        <v>1.5364749980000001</v>
      </c>
      <c r="BW165" s="13">
        <f t="shared" si="263"/>
        <v>1.442311527</v>
      </c>
      <c r="BX165" s="13">
        <f t="shared" si="263"/>
        <v>1.442311527</v>
      </c>
      <c r="BY165" s="13">
        <f t="shared" si="263"/>
        <v>1.442311527</v>
      </c>
      <c r="BZ165" s="13">
        <f t="shared" si="263"/>
        <v>1.442311527</v>
      </c>
      <c r="CA165" s="13">
        <f t="shared" si="263"/>
        <v>1.4283459679999999</v>
      </c>
      <c r="CB165" s="13">
        <f t="shared" si="263"/>
        <v>1.4283459679999999</v>
      </c>
      <c r="CC165" s="13">
        <f t="shared" si="263"/>
        <v>1.4283459679999999</v>
      </c>
      <c r="CD165" s="13">
        <f t="shared" si="263"/>
        <v>1.4283459679999999</v>
      </c>
      <c r="CE165" s="13">
        <f t="shared" si="263"/>
        <v>1.4868768780000001</v>
      </c>
      <c r="CF165" s="13">
        <f t="shared" si="263"/>
        <v>1.4868768780000001</v>
      </c>
      <c r="CG165" s="13">
        <f t="shared" si="263"/>
        <v>1.4868768780000001</v>
      </c>
      <c r="CH165" s="13">
        <f t="shared" si="263"/>
        <v>1.4868768780000001</v>
      </c>
      <c r="CI165" s="13">
        <f t="shared" si="263"/>
        <v>1.2697724999999997</v>
      </c>
      <c r="CJ165" s="13">
        <f t="shared" si="263"/>
        <v>1.2697724999999997</v>
      </c>
      <c r="CK165" s="13">
        <f t="shared" si="263"/>
        <v>1.2697724999999997</v>
      </c>
      <c r="CL165" s="13">
        <f t="shared" si="263"/>
        <v>1.2697724999999997</v>
      </c>
      <c r="CM165" s="13">
        <f t="shared" si="263"/>
        <v>1.1852889559999999</v>
      </c>
      <c r="CN165" s="13">
        <f t="shared" si="263"/>
        <v>1.1852889559999999</v>
      </c>
      <c r="CO165" s="13">
        <f t="shared" si="263"/>
        <v>1.1852889559999999</v>
      </c>
      <c r="CP165" s="13">
        <f t="shared" si="263"/>
        <v>1.1852889559999999</v>
      </c>
      <c r="CQ165" s="13">
        <f t="shared" si="263"/>
        <v>0.92232195299999997</v>
      </c>
      <c r="CR165" s="13">
        <f t="shared" si="263"/>
        <v>0.92232195299999997</v>
      </c>
      <c r="CS165" s="13">
        <f t="shared" si="263"/>
        <v>0.92232195299999997</v>
      </c>
      <c r="CT165" s="13">
        <f t="shared" si="263"/>
        <v>0.92232195299999997</v>
      </c>
      <c r="CU165" s="13">
        <f t="shared" si="263"/>
        <v>0.95335055800000001</v>
      </c>
      <c r="CV165" s="13">
        <f t="shared" si="263"/>
        <v>0.95335055800000001</v>
      </c>
      <c r="CW165" s="13">
        <f t="shared" si="263"/>
        <v>0.95335055800000001</v>
      </c>
      <c r="CX165" s="13">
        <f t="shared" si="263"/>
        <v>0.95335055800000001</v>
      </c>
      <c r="CY165" s="13">
        <f t="shared" si="263"/>
        <v>1.0289182669999999</v>
      </c>
      <c r="CZ165" s="13">
        <f t="shared" si="263"/>
        <v>1.0289182669999999</v>
      </c>
      <c r="DA165" s="13">
        <f t="shared" si="263"/>
        <v>1.0289182669999999</v>
      </c>
      <c r="DB165" s="13">
        <f t="shared" si="263"/>
        <v>1.0289182669999999</v>
      </c>
      <c r="DC165" s="13">
        <f t="shared" si="263"/>
        <v>1.2529005500000001</v>
      </c>
      <c r="DD165" s="13">
        <f t="shared" si="263"/>
        <v>1.2529005500000001</v>
      </c>
      <c r="DE165" s="13">
        <f t="shared" si="263"/>
        <v>1.2529005500000001</v>
      </c>
      <c r="DF165" s="13">
        <f t="shared" si="263"/>
        <v>1.2529005500000001</v>
      </c>
      <c r="DG165" s="13">
        <f t="shared" si="263"/>
        <v>1.6410160570000001</v>
      </c>
      <c r="DH165" s="13">
        <f t="shared" si="263"/>
        <v>1.6410160570000001</v>
      </c>
      <c r="DI165" s="13">
        <f t="shared" si="263"/>
        <v>1.6410160570000001</v>
      </c>
      <c r="DJ165" s="13">
        <f t="shared" si="263"/>
        <v>1.6410160570000001</v>
      </c>
      <c r="DK165" s="13">
        <f t="shared" si="263"/>
        <v>1.8796053709999998</v>
      </c>
      <c r="DL165" s="13">
        <f t="shared" si="263"/>
        <v>1.8796053709999998</v>
      </c>
      <c r="DM165" s="13">
        <f t="shared" si="263"/>
        <v>1.8796053709999998</v>
      </c>
      <c r="DN165" s="13">
        <f t="shared" si="263"/>
        <v>1.8796053709999998</v>
      </c>
      <c r="DO165" s="13">
        <f t="shared" si="263"/>
        <v>1.8838711160000001</v>
      </c>
      <c r="DP165" s="13">
        <f t="shared" si="263"/>
        <v>1.8838711160000001</v>
      </c>
      <c r="DQ165" s="13">
        <f t="shared" si="263"/>
        <v>1.8838711160000001</v>
      </c>
      <c r="DR165" s="13">
        <f t="shared" si="263"/>
        <v>1.8838711160000001</v>
      </c>
      <c r="DS165" s="13">
        <f t="shared" si="263"/>
        <v>2.1189767269999997</v>
      </c>
      <c r="DT165" s="13">
        <f t="shared" si="263"/>
        <v>2.1189767269999997</v>
      </c>
      <c r="DU165" s="13">
        <f t="shared" si="263"/>
        <v>2.1189767269999997</v>
      </c>
      <c r="DV165" s="13">
        <f t="shared" si="263"/>
        <v>2.1189767269999997</v>
      </c>
      <c r="DW165" s="13">
        <f t="shared" si="263"/>
        <v>2.1480105909999998</v>
      </c>
      <c r="DX165" s="13">
        <f t="shared" si="263"/>
        <v>2.1480105909999998</v>
      </c>
      <c r="DY165" s="13">
        <f t="shared" si="263"/>
        <v>2.1480105909999998</v>
      </c>
      <c r="DZ165" s="13">
        <f t="shared" si="263"/>
        <v>2.1480105909999998</v>
      </c>
      <c r="EA165" s="13">
        <f t="shared" si="263"/>
        <v>2.2709061230000001</v>
      </c>
      <c r="EB165" s="13">
        <f t="shared" ref="EB165:GE165" si="264">SUM(EB150,EB142,EB134,EB126,EB118)</f>
        <v>2.2709061230000001</v>
      </c>
      <c r="EC165" s="13">
        <f t="shared" si="264"/>
        <v>2.2709061230000001</v>
      </c>
      <c r="ED165" s="13">
        <f t="shared" si="264"/>
        <v>2.2709061230000001</v>
      </c>
      <c r="EE165" s="13">
        <f t="shared" si="264"/>
        <v>2.4064683219999998</v>
      </c>
      <c r="EF165" s="13">
        <f t="shared" si="264"/>
        <v>2.4064683219999998</v>
      </c>
      <c r="EG165" s="13">
        <f t="shared" si="264"/>
        <v>2.4064683219999998</v>
      </c>
      <c r="EH165" s="13">
        <f t="shared" si="264"/>
        <v>2.4064683219999998</v>
      </c>
      <c r="EI165" s="13">
        <f t="shared" si="264"/>
        <v>2.2477054180000002</v>
      </c>
      <c r="EJ165" s="13">
        <f t="shared" si="264"/>
        <v>2.2477054180000002</v>
      </c>
      <c r="EK165" s="13">
        <f t="shared" si="264"/>
        <v>2.2477054180000002</v>
      </c>
      <c r="EL165" s="13">
        <f t="shared" si="264"/>
        <v>2.2477054180000002</v>
      </c>
      <c r="EM165" s="13">
        <f t="shared" si="264"/>
        <v>2.0919702460000003</v>
      </c>
      <c r="EN165" s="13">
        <f t="shared" si="264"/>
        <v>2.0919702460000003</v>
      </c>
      <c r="EO165" s="13">
        <f t="shared" si="264"/>
        <v>2.0919702460000003</v>
      </c>
      <c r="EP165" s="13">
        <f t="shared" si="264"/>
        <v>2.0919702460000003</v>
      </c>
      <c r="EQ165" s="13">
        <f t="shared" si="264"/>
        <v>1.4580320299600378</v>
      </c>
      <c r="ER165" s="13">
        <f t="shared" si="264"/>
        <v>1.8446445124134916</v>
      </c>
      <c r="ES165" s="13">
        <f t="shared" si="264"/>
        <v>2.081736076361798</v>
      </c>
      <c r="ET165" s="13">
        <f t="shared" si="264"/>
        <v>1.7285835801114322</v>
      </c>
      <c r="EU165" s="13">
        <f t="shared" si="264"/>
        <v>1.3996557978652413</v>
      </c>
      <c r="EV165" s="13">
        <f t="shared" si="264"/>
        <v>1.7912804020228577</v>
      </c>
      <c r="EW165" s="13">
        <f t="shared" si="264"/>
        <v>2.0314621512657696</v>
      </c>
      <c r="EX165" s="13">
        <f t="shared" si="264"/>
        <v>1.6762288036041646</v>
      </c>
      <c r="EY165" s="13">
        <f t="shared" si="264"/>
        <v>1.5021233829595044</v>
      </c>
      <c r="EZ165" s="13">
        <f t="shared" si="264"/>
        <v>1.9363138297496219</v>
      </c>
      <c r="FA165" s="13">
        <f t="shared" si="264"/>
        <v>2.1985273943691368</v>
      </c>
      <c r="FB165" s="13">
        <f t="shared" si="264"/>
        <v>1.8069881681274982</v>
      </c>
      <c r="FC165" s="13">
        <f t="shared" si="264"/>
        <v>1.5056153185118519</v>
      </c>
      <c r="FD165" s="13">
        <f t="shared" si="264"/>
        <v>2.0329881369822282</v>
      </c>
      <c r="FE165" s="13">
        <f t="shared" si="264"/>
        <v>2.1779934371347909</v>
      </c>
      <c r="FF165" s="13">
        <f t="shared" si="264"/>
        <v>1.8071828807501122</v>
      </c>
      <c r="FG165" s="13">
        <f t="shared" si="264"/>
        <v>1.5763399744445725</v>
      </c>
      <c r="FH165" s="13">
        <f t="shared" si="264"/>
        <v>2.0078492753413388</v>
      </c>
      <c r="FI165" s="13">
        <f t="shared" si="264"/>
        <v>2.3476931003923536</v>
      </c>
      <c r="FJ165" s="13">
        <f t="shared" si="264"/>
        <v>1.9433475989110796</v>
      </c>
      <c r="FK165" s="13">
        <f t="shared" si="264"/>
        <v>1.592588865367663</v>
      </c>
      <c r="FL165" s="13">
        <f t="shared" si="264"/>
        <v>2.1824878112198975</v>
      </c>
      <c r="FM165" s="13">
        <f t="shared" si="264"/>
        <v>2.538185417384319</v>
      </c>
      <c r="FN165" s="13">
        <f t="shared" si="264"/>
        <v>1.9537192314151779</v>
      </c>
      <c r="FO165" s="13">
        <f t="shared" si="264"/>
        <v>1.6574362628813908</v>
      </c>
      <c r="FP165" s="13">
        <f t="shared" si="264"/>
        <v>2.1742892826690401</v>
      </c>
      <c r="FQ165" s="13">
        <f t="shared" si="264"/>
        <v>2.5503350440319807</v>
      </c>
      <c r="FR165" s="13">
        <f t="shared" si="264"/>
        <v>2.0297284810523673</v>
      </c>
      <c r="FS165" s="13">
        <f t="shared" si="264"/>
        <v>1.767227401246219</v>
      </c>
      <c r="FT165" s="13">
        <f t="shared" si="264"/>
        <v>2.4105649488576839</v>
      </c>
      <c r="FU165" s="13">
        <f t="shared" si="264"/>
        <v>2.6154787739029626</v>
      </c>
      <c r="FV165" s="13">
        <f t="shared" si="264"/>
        <v>2.1116643778347584</v>
      </c>
      <c r="FW165" s="13">
        <f t="shared" si="264"/>
        <v>1.7266298683016021</v>
      </c>
      <c r="FX165" s="13">
        <f t="shared" si="264"/>
        <v>2.4723008566201794</v>
      </c>
      <c r="FY165" s="13">
        <f t="shared" si="264"/>
        <v>2.653903202894349</v>
      </c>
      <c r="FZ165" s="13">
        <f t="shared" si="264"/>
        <v>2.2460017131259575</v>
      </c>
      <c r="GA165" s="13">
        <f t="shared" si="264"/>
        <v>1.8463975293608494</v>
      </c>
      <c r="GB165" s="13">
        <f t="shared" si="264"/>
        <v>2.4808944949807219</v>
      </c>
      <c r="GC165" s="13">
        <f t="shared" si="264"/>
        <v>2.7999950550235302</v>
      </c>
      <c r="GD165" s="13">
        <f t="shared" si="264"/>
        <v>2.2810183200088496</v>
      </c>
      <c r="GE165" s="13">
        <f t="shared" si="264"/>
        <v>1.9925881589424492</v>
      </c>
      <c r="GF165" s="13">
        <f t="shared" ref="GF165:GG165" si="265">SUM(GF150,GF142,GF134,GF126,GF118)</f>
        <v>2.1587812226390972</v>
      </c>
      <c r="GG165" s="13">
        <f t="shared" si="265"/>
        <v>2.7653735579503067</v>
      </c>
      <c r="GH165" s="13">
        <f t="shared" ref="GH165:GI165" si="266">SUM(GH150,GH142,GH134,GH126,GH118)</f>
        <v>2.2321728697871572</v>
      </c>
      <c r="GI165" s="13">
        <f t="shared" si="266"/>
        <v>1.9167270754838936</v>
      </c>
      <c r="GJ165" s="13">
        <f t="shared" ref="GJ165" si="267">SUM(GJ150,GJ142,GJ134,GJ126,GJ118)</f>
        <v>2.5346294290972011</v>
      </c>
      <c r="GK165" s="145"/>
      <c r="GL165" s="145"/>
      <c r="GM165" s="145"/>
      <c r="GN165" s="145"/>
      <c r="GO165" s="145"/>
      <c r="GP165" s="145"/>
    </row>
    <row r="166" spans="1:198" ht="15" x14ac:dyDescent="0.25">
      <c r="A166" s="35" t="s">
        <v>27</v>
      </c>
      <c r="B166" s="88"/>
      <c r="C166" s="39">
        <f>SUM(C167:C169)</f>
        <v>1.7174464299999999</v>
      </c>
      <c r="D166" s="39">
        <f t="shared" ref="D166:BO166" si="268">SUM(D167:D169)</f>
        <v>1.84239036</v>
      </c>
      <c r="E166" s="39">
        <f t="shared" si="268"/>
        <v>1.8386776999999999</v>
      </c>
      <c r="F166" s="39">
        <f t="shared" si="268"/>
        <v>1.6601394</v>
      </c>
      <c r="G166" s="39">
        <f t="shared" si="268"/>
        <v>1.6133597099999999</v>
      </c>
      <c r="H166" s="39">
        <f t="shared" si="268"/>
        <v>1.8580870099999998</v>
      </c>
      <c r="I166" s="39">
        <f t="shared" si="268"/>
        <v>1.8760777399999999</v>
      </c>
      <c r="J166" s="39">
        <f t="shared" si="268"/>
        <v>1.7495395499999999</v>
      </c>
      <c r="K166" s="39">
        <f t="shared" si="268"/>
        <v>1.8221276200000001</v>
      </c>
      <c r="L166" s="39">
        <f t="shared" si="268"/>
        <v>1.9410660700000002</v>
      </c>
      <c r="M166" s="39">
        <f t="shared" si="268"/>
        <v>1.8767964300000002</v>
      </c>
      <c r="N166" s="39">
        <f t="shared" si="268"/>
        <v>1.8666661599999999</v>
      </c>
      <c r="O166" s="39">
        <f t="shared" si="268"/>
        <v>1.84594309</v>
      </c>
      <c r="P166" s="39">
        <f t="shared" si="268"/>
        <v>2.0095932800000003</v>
      </c>
      <c r="Q166" s="39">
        <f t="shared" si="268"/>
        <v>2.0734911600000001</v>
      </c>
      <c r="R166" s="39">
        <f t="shared" si="268"/>
        <v>2.0205663899999999</v>
      </c>
      <c r="S166" s="39">
        <f t="shared" si="268"/>
        <v>1.9053023499999999</v>
      </c>
      <c r="T166" s="39">
        <f t="shared" si="268"/>
        <v>1.9880789000000001</v>
      </c>
      <c r="U166" s="39">
        <f t="shared" si="268"/>
        <v>2.0669140000000001</v>
      </c>
      <c r="V166" s="39">
        <f t="shared" si="268"/>
        <v>1.9883773300000001</v>
      </c>
      <c r="W166" s="39">
        <f t="shared" si="268"/>
        <v>2.0810823199999997</v>
      </c>
      <c r="X166" s="39">
        <f t="shared" si="268"/>
        <v>2.1525015399999998</v>
      </c>
      <c r="Y166" s="39">
        <f t="shared" si="268"/>
        <v>1.9903883899999999</v>
      </c>
      <c r="Z166" s="39">
        <f t="shared" si="268"/>
        <v>1.8849981599999999</v>
      </c>
      <c r="AA166" s="39">
        <f t="shared" si="268"/>
        <v>1.9154145499999999</v>
      </c>
      <c r="AB166" s="39">
        <f t="shared" si="268"/>
        <v>1.4193919099999999</v>
      </c>
      <c r="AC166" s="39">
        <f t="shared" si="268"/>
        <v>1.94182224</v>
      </c>
      <c r="AD166" s="39">
        <f t="shared" si="268"/>
        <v>1.7761622500000001</v>
      </c>
      <c r="AE166" s="39">
        <f t="shared" si="268"/>
        <v>1.7327334300000001</v>
      </c>
      <c r="AF166" s="39">
        <f t="shared" si="268"/>
        <v>1.49149233</v>
      </c>
      <c r="AG166" s="39">
        <f t="shared" si="268"/>
        <v>1.5660392600000002</v>
      </c>
      <c r="AH166" s="39">
        <f t="shared" si="268"/>
        <v>1.5301821499999999</v>
      </c>
      <c r="AI166" s="39">
        <f t="shared" si="268"/>
        <v>1.7256572800000001</v>
      </c>
      <c r="AJ166" s="39">
        <f t="shared" si="268"/>
        <v>1.6338922</v>
      </c>
      <c r="AK166" s="39">
        <f t="shared" si="268"/>
        <v>1.4974192900000001</v>
      </c>
      <c r="AL166" s="39">
        <f t="shared" si="268"/>
        <v>1.4854259600000002</v>
      </c>
      <c r="AM166" s="39">
        <f t="shared" si="268"/>
        <v>1.4651652799999999</v>
      </c>
      <c r="AN166" s="39">
        <f t="shared" si="268"/>
        <v>1.5249917000000002</v>
      </c>
      <c r="AO166" s="39">
        <f t="shared" si="268"/>
        <v>1.5546690400000001</v>
      </c>
      <c r="AP166" s="39">
        <f t="shared" si="268"/>
        <v>1.5470690199999999</v>
      </c>
      <c r="AQ166" s="39">
        <f t="shared" si="268"/>
        <v>1.6003955700000001</v>
      </c>
      <c r="AR166" s="39">
        <f t="shared" si="268"/>
        <v>1.5680942</v>
      </c>
      <c r="AS166" s="39">
        <f t="shared" si="268"/>
        <v>1.6612556999999999</v>
      </c>
      <c r="AT166" s="39">
        <f t="shared" si="268"/>
        <v>1.84920916</v>
      </c>
      <c r="AU166" s="39">
        <f t="shared" si="268"/>
        <v>1.65788965</v>
      </c>
      <c r="AV166" s="39">
        <f t="shared" si="268"/>
        <v>1.7601570800000002</v>
      </c>
      <c r="AW166" s="39">
        <f t="shared" si="268"/>
        <v>1.6791299899999999</v>
      </c>
      <c r="AX166" s="39">
        <f t="shared" si="268"/>
        <v>1.6934178</v>
      </c>
      <c r="AY166" s="39">
        <f t="shared" si="268"/>
        <v>1.7056159399999999</v>
      </c>
      <c r="AZ166" s="39">
        <f t="shared" si="268"/>
        <v>1.70641317</v>
      </c>
      <c r="BA166" s="39">
        <f t="shared" si="268"/>
        <v>1.6174064899999998</v>
      </c>
      <c r="BB166" s="39">
        <f t="shared" si="268"/>
        <v>1.6251810400000002</v>
      </c>
      <c r="BC166" s="39">
        <f t="shared" si="268"/>
        <v>2.5239316199999999</v>
      </c>
      <c r="BD166" s="39">
        <f t="shared" si="268"/>
        <v>1.64553817</v>
      </c>
      <c r="BE166" s="39">
        <f t="shared" si="268"/>
        <v>1.6063753699999999</v>
      </c>
      <c r="BF166" s="39">
        <f t="shared" si="268"/>
        <v>1.8319083399999998</v>
      </c>
      <c r="BG166" s="39">
        <f t="shared" si="268"/>
        <v>1.8878346699999999</v>
      </c>
      <c r="BH166" s="39">
        <f t="shared" si="268"/>
        <v>1.64529836</v>
      </c>
      <c r="BI166" s="39">
        <f t="shared" si="268"/>
        <v>2.0924284599999998</v>
      </c>
      <c r="BJ166" s="39">
        <f t="shared" si="268"/>
        <v>2.9689784100000001</v>
      </c>
      <c r="BK166" s="39">
        <f t="shared" si="268"/>
        <v>2.9809305200000003</v>
      </c>
      <c r="BL166" s="39">
        <f t="shared" si="268"/>
        <v>2.66941256</v>
      </c>
      <c r="BM166" s="39">
        <f t="shared" si="268"/>
        <v>2.6467060299999998</v>
      </c>
      <c r="BN166" s="39">
        <f t="shared" si="268"/>
        <v>2.8363957800000001</v>
      </c>
      <c r="BO166" s="39">
        <f t="shared" si="268"/>
        <v>3.3460909319999996</v>
      </c>
      <c r="BP166" s="39">
        <f t="shared" ref="BP166:EA166" si="269">SUM(BP167:BP169)</f>
        <v>3.2378469760000002</v>
      </c>
      <c r="BQ166" s="39">
        <f t="shared" si="269"/>
        <v>3.9792957340000004</v>
      </c>
      <c r="BR166" s="39">
        <f t="shared" si="269"/>
        <v>3.3105086629999998</v>
      </c>
      <c r="BS166" s="39">
        <f t="shared" si="269"/>
        <v>3.1626840209999996</v>
      </c>
      <c r="BT166" s="39">
        <f t="shared" si="269"/>
        <v>2.966873927</v>
      </c>
      <c r="BU166" s="39">
        <f t="shared" si="269"/>
        <v>2.9979763509999997</v>
      </c>
      <c r="BV166" s="39">
        <f t="shared" si="269"/>
        <v>2.904980149</v>
      </c>
      <c r="BW166" s="39">
        <f t="shared" si="269"/>
        <v>2.532033728</v>
      </c>
      <c r="BX166" s="39">
        <f t="shared" si="269"/>
        <v>3.2184259630000001</v>
      </c>
      <c r="BY166" s="39">
        <f t="shared" si="269"/>
        <v>2.9275757759999999</v>
      </c>
      <c r="BZ166" s="39">
        <f t="shared" si="269"/>
        <v>3.2553518219999997</v>
      </c>
      <c r="CA166" s="39">
        <f t="shared" si="269"/>
        <v>3.3644028519999996</v>
      </c>
      <c r="CB166" s="39">
        <f t="shared" si="269"/>
        <v>3.0533736219999996</v>
      </c>
      <c r="CC166" s="39">
        <f t="shared" si="269"/>
        <v>4.1099225289999994</v>
      </c>
      <c r="CD166" s="39">
        <f t="shared" si="269"/>
        <v>3.2472842230000003</v>
      </c>
      <c r="CE166" s="39">
        <f t="shared" si="269"/>
        <v>4.3927301050000001</v>
      </c>
      <c r="CF166" s="39">
        <f t="shared" si="269"/>
        <v>4.3150250100000003</v>
      </c>
      <c r="CG166" s="39">
        <f t="shared" si="269"/>
        <v>3.4309054850000003</v>
      </c>
      <c r="CH166" s="39">
        <f t="shared" si="269"/>
        <v>3.7414670279999998</v>
      </c>
      <c r="CI166" s="39">
        <f t="shared" si="269"/>
        <v>3.8864647419999998</v>
      </c>
      <c r="CJ166" s="39">
        <f t="shared" si="269"/>
        <v>4.0335429270000001</v>
      </c>
      <c r="CK166" s="39">
        <f t="shared" si="269"/>
        <v>4.4066179400000003</v>
      </c>
      <c r="CL166" s="39">
        <f t="shared" si="269"/>
        <v>4.0146542030000001</v>
      </c>
      <c r="CM166" s="39">
        <f t="shared" si="269"/>
        <v>4.0853521410000004</v>
      </c>
      <c r="CN166" s="39">
        <f t="shared" si="269"/>
        <v>3.9938871780000005</v>
      </c>
      <c r="CO166" s="39">
        <f t="shared" si="269"/>
        <v>3.9593355539999999</v>
      </c>
      <c r="CP166" s="39">
        <f t="shared" si="269"/>
        <v>3.973074853</v>
      </c>
      <c r="CQ166" s="39">
        <f t="shared" si="269"/>
        <v>3.3322139959999997</v>
      </c>
      <c r="CR166" s="39">
        <f t="shared" si="269"/>
        <v>3.8907495269999997</v>
      </c>
      <c r="CS166" s="39">
        <f t="shared" si="269"/>
        <v>3.9807723019999997</v>
      </c>
      <c r="CT166" s="39">
        <f t="shared" si="269"/>
        <v>4.0919308029999995</v>
      </c>
      <c r="CU166" s="39">
        <f t="shared" si="269"/>
        <v>4.0411548029999995</v>
      </c>
      <c r="CV166" s="39">
        <f t="shared" si="269"/>
        <v>3.9775262649999998</v>
      </c>
      <c r="CW166" s="39">
        <f t="shared" si="269"/>
        <v>4.0131690110000005</v>
      </c>
      <c r="CX166" s="39">
        <f t="shared" si="269"/>
        <v>4.0329688780000001</v>
      </c>
      <c r="CY166" s="39">
        <f t="shared" si="269"/>
        <v>4.0685054630000002</v>
      </c>
      <c r="CZ166" s="39">
        <f t="shared" si="269"/>
        <v>3.9591777600000002</v>
      </c>
      <c r="DA166" s="39">
        <f t="shared" si="269"/>
        <v>3.9874679830000002</v>
      </c>
      <c r="DB166" s="39">
        <f t="shared" si="269"/>
        <v>3.8076222350000002</v>
      </c>
      <c r="DC166" s="39">
        <f t="shared" si="269"/>
        <v>4.4225486149999993</v>
      </c>
      <c r="DD166" s="39">
        <f t="shared" si="269"/>
        <v>4.1413071820000003</v>
      </c>
      <c r="DE166" s="39">
        <f t="shared" si="269"/>
        <v>4.3073811820000003</v>
      </c>
      <c r="DF166" s="39">
        <f t="shared" si="269"/>
        <v>4.3039492589999995</v>
      </c>
      <c r="DG166" s="39">
        <f t="shared" si="269"/>
        <v>4.5838522389999996</v>
      </c>
      <c r="DH166" s="39">
        <f t="shared" si="269"/>
        <v>5.1210893969999995</v>
      </c>
      <c r="DI166" s="39">
        <f t="shared" si="269"/>
        <v>4.0348593509999997</v>
      </c>
      <c r="DJ166" s="39">
        <f t="shared" si="269"/>
        <v>3.8694366090000001</v>
      </c>
      <c r="DK166" s="39">
        <f t="shared" si="269"/>
        <v>3.8698361179999998</v>
      </c>
      <c r="DL166" s="39">
        <f t="shared" si="269"/>
        <v>3.756567381</v>
      </c>
      <c r="DM166" s="39">
        <f t="shared" si="269"/>
        <v>4.4446130690000007</v>
      </c>
      <c r="DN166" s="39">
        <f t="shared" si="269"/>
        <v>4.2679096000000003</v>
      </c>
      <c r="DO166" s="39">
        <f t="shared" si="269"/>
        <v>5.0986200199999994</v>
      </c>
      <c r="DP166" s="39">
        <f t="shared" si="269"/>
        <v>4.1313910599999994</v>
      </c>
      <c r="DQ166" s="39">
        <f t="shared" si="269"/>
        <v>4.2029461720000008</v>
      </c>
      <c r="DR166" s="39">
        <f t="shared" si="269"/>
        <v>4.7459074560000003</v>
      </c>
      <c r="DS166" s="39">
        <f t="shared" si="269"/>
        <v>4.7216693830000001</v>
      </c>
      <c r="DT166" s="39">
        <f t="shared" si="269"/>
        <v>4.9540059989999996</v>
      </c>
      <c r="DU166" s="39">
        <f t="shared" si="269"/>
        <v>4.4804622920000003</v>
      </c>
      <c r="DV166" s="39">
        <f t="shared" si="269"/>
        <v>4.5666266269999998</v>
      </c>
      <c r="DW166" s="39">
        <f t="shared" si="269"/>
        <v>4.323449673999999</v>
      </c>
      <c r="DX166" s="39">
        <f t="shared" si="269"/>
        <v>4.0992793350000003</v>
      </c>
      <c r="DY166" s="39">
        <f t="shared" si="269"/>
        <v>4.3630646419999994</v>
      </c>
      <c r="DZ166" s="39">
        <f t="shared" si="269"/>
        <v>4.6285970279999997</v>
      </c>
      <c r="EA166" s="39">
        <f t="shared" si="269"/>
        <v>4.7926012289999997</v>
      </c>
      <c r="EB166" s="39">
        <f t="shared" ref="EB166:GE166" si="270">SUM(EB167:EB169)</f>
        <v>4.2487163880000001</v>
      </c>
      <c r="EC166" s="39">
        <f t="shared" si="270"/>
        <v>4.2466622579999997</v>
      </c>
      <c r="ED166" s="39">
        <f t="shared" si="270"/>
        <v>4.427033196</v>
      </c>
      <c r="EE166" s="39">
        <f t="shared" si="270"/>
        <v>4.3632927210000005</v>
      </c>
      <c r="EF166" s="39">
        <f t="shared" si="270"/>
        <v>3.1341567760000002</v>
      </c>
      <c r="EG166" s="39">
        <f t="shared" si="270"/>
        <v>3.3453769830000004</v>
      </c>
      <c r="EH166" s="39">
        <f t="shared" si="270"/>
        <v>3.7448005969999998</v>
      </c>
      <c r="EI166" s="39">
        <f t="shared" si="270"/>
        <v>3.7865910610000002</v>
      </c>
      <c r="EJ166" s="39">
        <f t="shared" si="270"/>
        <v>4.5088865020000011</v>
      </c>
      <c r="EK166" s="39">
        <f t="shared" si="270"/>
        <v>2.6617157689999997</v>
      </c>
      <c r="EL166" s="39">
        <f t="shared" si="270"/>
        <v>4.8216195769999999</v>
      </c>
      <c r="EM166" s="39">
        <f t="shared" si="270"/>
        <v>3.8093599189999998</v>
      </c>
      <c r="EN166" s="39">
        <f t="shared" si="270"/>
        <v>3.2435675420000001</v>
      </c>
      <c r="EO166" s="39">
        <f t="shared" si="270"/>
        <v>3.9256340399999998</v>
      </c>
      <c r="EP166" s="39">
        <f t="shared" si="270"/>
        <v>4.045879298</v>
      </c>
      <c r="EQ166" s="39">
        <f t="shared" si="270"/>
        <v>3.210581478992069</v>
      </c>
      <c r="ER166" s="39">
        <f t="shared" si="270"/>
        <v>3.5843152439489985</v>
      </c>
      <c r="ES166" s="39">
        <f t="shared" si="270"/>
        <v>3.1429029958391719</v>
      </c>
      <c r="ET166" s="39">
        <f t="shared" si="270"/>
        <v>4.0412987509174441</v>
      </c>
      <c r="EU166" s="39">
        <f t="shared" si="270"/>
        <v>4.1723526319640074</v>
      </c>
      <c r="EV166" s="39">
        <f t="shared" si="270"/>
        <v>4.4687789722118128</v>
      </c>
      <c r="EW166" s="39">
        <f t="shared" si="270"/>
        <v>3.4953226768641681</v>
      </c>
      <c r="EX166" s="39">
        <f t="shared" si="270"/>
        <v>2.20359893212146</v>
      </c>
      <c r="EY166" s="39">
        <f t="shared" si="270"/>
        <v>2.9778113986816028</v>
      </c>
      <c r="EZ166" s="39">
        <f t="shared" si="270"/>
        <v>2.9145878175071274</v>
      </c>
      <c r="FA166" s="39">
        <f t="shared" si="270"/>
        <v>2.8307269950949618</v>
      </c>
      <c r="FB166" s="39">
        <f t="shared" si="270"/>
        <v>3.1699105086879453</v>
      </c>
      <c r="FC166" s="39">
        <f t="shared" si="270"/>
        <v>3.2550385830360336</v>
      </c>
      <c r="FD166" s="39">
        <f t="shared" si="270"/>
        <v>2.9389762761098224</v>
      </c>
      <c r="FE166" s="39">
        <f t="shared" si="270"/>
        <v>3.0195439655500422</v>
      </c>
      <c r="FF166" s="39">
        <f t="shared" si="270"/>
        <v>3.3298757365343108</v>
      </c>
      <c r="FG166" s="39">
        <f t="shared" si="270"/>
        <v>3.2510414283088722</v>
      </c>
      <c r="FH166" s="39">
        <f t="shared" si="270"/>
        <v>2.585450665564927</v>
      </c>
      <c r="FI166" s="39">
        <f t="shared" si="270"/>
        <v>2.9626993364569851</v>
      </c>
      <c r="FJ166" s="39">
        <f t="shared" si="270"/>
        <v>3.0830449104254565</v>
      </c>
      <c r="FK166" s="39">
        <f t="shared" si="270"/>
        <v>3.2080963852584081</v>
      </c>
      <c r="FL166" s="39">
        <f t="shared" si="270"/>
        <v>2.9048898771718932</v>
      </c>
      <c r="FM166" s="39">
        <f t="shared" si="270"/>
        <v>2.9658358309235981</v>
      </c>
      <c r="FN166" s="39">
        <f t="shared" si="270"/>
        <v>3.3337136476382905</v>
      </c>
      <c r="FO166" s="39">
        <f t="shared" si="270"/>
        <v>3.4547381882151829</v>
      </c>
      <c r="FP166" s="39">
        <f t="shared" si="270"/>
        <v>3.186744518497862</v>
      </c>
      <c r="FQ166" s="39">
        <f t="shared" si="270"/>
        <v>3.3320647919368316</v>
      </c>
      <c r="FR166" s="39">
        <f t="shared" si="270"/>
        <v>3.5121534872492233</v>
      </c>
      <c r="FS166" s="39">
        <f t="shared" si="270"/>
        <v>4.0017495779138015</v>
      </c>
      <c r="FT166" s="39">
        <f t="shared" si="270"/>
        <v>3.3439843444844328</v>
      </c>
      <c r="FU166" s="39">
        <f t="shared" si="270"/>
        <v>3.3912952364479882</v>
      </c>
      <c r="FV166" s="39">
        <f t="shared" si="270"/>
        <v>3.7577894558122265</v>
      </c>
      <c r="FW166" s="39">
        <f t="shared" si="270"/>
        <v>4.7580739768636189</v>
      </c>
      <c r="FX166" s="39">
        <f t="shared" si="270"/>
        <v>3.4678437654617342</v>
      </c>
      <c r="FY166" s="39">
        <f t="shared" si="270"/>
        <v>3.5528560874259569</v>
      </c>
      <c r="FZ166" s="39">
        <f t="shared" si="270"/>
        <v>3.9148076413868984</v>
      </c>
      <c r="GA166" s="39">
        <f t="shared" si="270"/>
        <v>3.9151203553264486</v>
      </c>
      <c r="GB166" s="39">
        <f t="shared" si="270"/>
        <v>3.5810358528904471</v>
      </c>
      <c r="GC166" s="39">
        <f t="shared" si="270"/>
        <v>3.5737845666724173</v>
      </c>
      <c r="GD166" s="39">
        <f t="shared" si="270"/>
        <v>3.8217539903893005</v>
      </c>
      <c r="GE166" s="39">
        <f t="shared" si="270"/>
        <v>3.5707933885719521</v>
      </c>
      <c r="GF166" s="39">
        <f t="shared" ref="GF166:GG166" si="271">SUM(GF167:GF169)</f>
        <v>1.0466225018459909</v>
      </c>
      <c r="GG166" s="39">
        <f t="shared" si="271"/>
        <v>2.6131982552629278</v>
      </c>
      <c r="GH166" s="39">
        <f t="shared" ref="GH166:GI166" si="272">SUM(GH167:GH169)</f>
        <v>3.0836992639575747</v>
      </c>
      <c r="GI166" s="39">
        <f t="shared" si="272"/>
        <v>3.2058754837960048</v>
      </c>
      <c r="GJ166" s="39">
        <f t="shared" ref="GJ166" si="273">SUM(GJ167:GJ169)</f>
        <v>3.5115752524394299</v>
      </c>
      <c r="GK166" s="145"/>
      <c r="GL166" s="145"/>
      <c r="GM166" s="145"/>
      <c r="GN166" s="145"/>
      <c r="GO166" s="145"/>
      <c r="GP166" s="145"/>
    </row>
    <row r="167" spans="1:198" ht="15" x14ac:dyDescent="0.25">
      <c r="A167" s="36" t="s">
        <v>42</v>
      </c>
      <c r="B167" s="88"/>
      <c r="C167" s="13">
        <f>C155</f>
        <v>1.09011233</v>
      </c>
      <c r="D167" s="13">
        <f t="shared" ref="D167:BO167" si="274">D155</f>
        <v>1.12994416</v>
      </c>
      <c r="E167" s="13">
        <f t="shared" si="274"/>
        <v>1.1416294</v>
      </c>
      <c r="F167" s="13">
        <f t="shared" si="274"/>
        <v>1.1666692000000001</v>
      </c>
      <c r="G167" s="13">
        <f t="shared" si="274"/>
        <v>1.16680831</v>
      </c>
      <c r="H167" s="13">
        <f t="shared" si="274"/>
        <v>1.1895296099999999</v>
      </c>
      <c r="I167" s="13">
        <f t="shared" si="274"/>
        <v>1.1783544399999999</v>
      </c>
      <c r="J167" s="13">
        <f t="shared" si="274"/>
        <v>1.2471211499999999</v>
      </c>
      <c r="K167" s="13">
        <f t="shared" si="274"/>
        <v>1.33434312</v>
      </c>
      <c r="L167" s="13">
        <f t="shared" si="274"/>
        <v>1.23905277</v>
      </c>
      <c r="M167" s="13">
        <f t="shared" si="274"/>
        <v>1.1619858300000001</v>
      </c>
      <c r="N167" s="13">
        <f t="shared" si="274"/>
        <v>1.3205248599999999</v>
      </c>
      <c r="O167" s="13">
        <f t="shared" si="274"/>
        <v>1.27642699</v>
      </c>
      <c r="P167" s="13">
        <f t="shared" si="274"/>
        <v>1.29854548</v>
      </c>
      <c r="Q167" s="13">
        <f t="shared" si="274"/>
        <v>1.3451009599999999</v>
      </c>
      <c r="R167" s="13">
        <f t="shared" si="274"/>
        <v>1.4985392900000001</v>
      </c>
      <c r="S167" s="13">
        <f t="shared" si="274"/>
        <v>1.3829852499999999</v>
      </c>
      <c r="T167" s="13">
        <f t="shared" si="274"/>
        <v>1.3391656000000001</v>
      </c>
      <c r="U167" s="13">
        <f t="shared" si="274"/>
        <v>1.3651328</v>
      </c>
      <c r="V167" s="13">
        <f t="shared" si="274"/>
        <v>1.45875383</v>
      </c>
      <c r="W167" s="13">
        <f t="shared" si="274"/>
        <v>1.4892189199999999</v>
      </c>
      <c r="X167" s="13">
        <f t="shared" si="274"/>
        <v>1.49181564</v>
      </c>
      <c r="Y167" s="13">
        <f t="shared" si="274"/>
        <v>1.39930749</v>
      </c>
      <c r="Z167" s="13">
        <f t="shared" si="274"/>
        <v>1.3974990599999999</v>
      </c>
      <c r="AA167" s="13">
        <f t="shared" si="274"/>
        <v>1.4335285499999999</v>
      </c>
      <c r="AB167" s="13">
        <f t="shared" si="274"/>
        <v>0.87421360999999997</v>
      </c>
      <c r="AC167" s="13">
        <f t="shared" si="274"/>
        <v>1.4584292400000001</v>
      </c>
      <c r="AD167" s="13">
        <f t="shared" si="274"/>
        <v>1.36350985</v>
      </c>
      <c r="AE167" s="13">
        <f t="shared" si="274"/>
        <v>1.3437562300000001</v>
      </c>
      <c r="AF167" s="13">
        <f t="shared" si="274"/>
        <v>1.0353957300000001</v>
      </c>
      <c r="AG167" s="13">
        <f t="shared" si="274"/>
        <v>1.1262345600000001</v>
      </c>
      <c r="AH167" s="13">
        <f t="shared" si="274"/>
        <v>1.13536945</v>
      </c>
      <c r="AI167" s="13">
        <f t="shared" si="274"/>
        <v>1.32312158</v>
      </c>
      <c r="AJ167" s="13">
        <f t="shared" si="274"/>
        <v>1.2144303000000001</v>
      </c>
      <c r="AK167" s="13">
        <f t="shared" si="274"/>
        <v>1.1062490899999999</v>
      </c>
      <c r="AL167" s="13">
        <f t="shared" si="274"/>
        <v>1.15776616</v>
      </c>
      <c r="AM167" s="13">
        <f t="shared" si="274"/>
        <v>1.10703738</v>
      </c>
      <c r="AN167" s="13">
        <f t="shared" si="274"/>
        <v>1.1499760000000001</v>
      </c>
      <c r="AO167" s="13">
        <f t="shared" si="274"/>
        <v>1.17928184</v>
      </c>
      <c r="AP167" s="13">
        <f t="shared" si="274"/>
        <v>1.21099892</v>
      </c>
      <c r="AQ167" s="13">
        <f t="shared" si="274"/>
        <v>1.22514177</v>
      </c>
      <c r="AR167" s="13">
        <f t="shared" si="274"/>
        <v>1.1926364</v>
      </c>
      <c r="AS167" s="13">
        <f t="shared" si="274"/>
        <v>1.2965051999999999</v>
      </c>
      <c r="AT167" s="13">
        <f t="shared" si="274"/>
        <v>1.5143514600000001</v>
      </c>
      <c r="AU167" s="13">
        <f t="shared" si="274"/>
        <v>1.29534595</v>
      </c>
      <c r="AV167" s="13">
        <f t="shared" si="274"/>
        <v>1.40009578</v>
      </c>
      <c r="AW167" s="13">
        <f t="shared" si="274"/>
        <v>1.3710217899999999</v>
      </c>
      <c r="AX167" s="13">
        <f t="shared" si="274"/>
        <v>1.3484396000000001</v>
      </c>
      <c r="AY167" s="13">
        <f t="shared" si="274"/>
        <v>1.4166962400000001</v>
      </c>
      <c r="AZ167" s="13">
        <f t="shared" si="274"/>
        <v>1.4426170700000001</v>
      </c>
      <c r="BA167" s="13">
        <f t="shared" si="274"/>
        <v>1.34366349</v>
      </c>
      <c r="BB167" s="13">
        <f t="shared" si="274"/>
        <v>1.3489960400000001</v>
      </c>
      <c r="BC167" s="13">
        <f t="shared" si="274"/>
        <v>2.24458622</v>
      </c>
      <c r="BD167" s="13">
        <f t="shared" si="274"/>
        <v>1.3424578700000001</v>
      </c>
      <c r="BE167" s="13">
        <f t="shared" si="274"/>
        <v>1.3317927700000001</v>
      </c>
      <c r="BF167" s="13">
        <f t="shared" si="274"/>
        <v>1.56276174</v>
      </c>
      <c r="BG167" s="13">
        <f t="shared" si="274"/>
        <v>1.58219077</v>
      </c>
      <c r="BH167" s="13">
        <f t="shared" si="274"/>
        <v>1.3585482600000001</v>
      </c>
      <c r="BI167" s="13">
        <f t="shared" si="274"/>
        <v>1.84775176</v>
      </c>
      <c r="BJ167" s="13">
        <f t="shared" si="274"/>
        <v>2.7021190100000001</v>
      </c>
      <c r="BK167" s="13">
        <f t="shared" si="274"/>
        <v>2.6846375199999999</v>
      </c>
      <c r="BL167" s="13">
        <f t="shared" si="274"/>
        <v>2.3847163600000001</v>
      </c>
      <c r="BM167" s="13">
        <f t="shared" si="274"/>
        <v>2.36435993</v>
      </c>
      <c r="BN167" s="13">
        <f t="shared" si="274"/>
        <v>2.5574909799999999</v>
      </c>
      <c r="BO167" s="13">
        <f t="shared" si="274"/>
        <v>3.0415012319999999</v>
      </c>
      <c r="BP167" s="13">
        <f t="shared" ref="BP167:EA167" si="275">BP155</f>
        <v>2.9425012760000002</v>
      </c>
      <c r="BQ167" s="13">
        <f t="shared" si="275"/>
        <v>3.7082091340000001</v>
      </c>
      <c r="BR167" s="13">
        <f t="shared" si="275"/>
        <v>3.052119963</v>
      </c>
      <c r="BS167" s="13">
        <f t="shared" si="275"/>
        <v>2.9117523209999998</v>
      </c>
      <c r="BT167" s="13">
        <f t="shared" si="275"/>
        <v>2.697041027</v>
      </c>
      <c r="BU167" s="13">
        <f t="shared" si="275"/>
        <v>2.7605406509999999</v>
      </c>
      <c r="BV167" s="13">
        <f t="shared" si="275"/>
        <v>2.669813649</v>
      </c>
      <c r="BW167" s="13">
        <f t="shared" si="275"/>
        <v>2.2645359279999999</v>
      </c>
      <c r="BX167" s="13">
        <f t="shared" si="275"/>
        <v>2.8803352630000001</v>
      </c>
      <c r="BY167" s="13">
        <f t="shared" si="275"/>
        <v>2.6836228759999998</v>
      </c>
      <c r="BZ167" s="13">
        <f t="shared" si="275"/>
        <v>2.969758422</v>
      </c>
      <c r="CA167" s="13">
        <f t="shared" si="275"/>
        <v>3.0992007519999998</v>
      </c>
      <c r="CB167" s="13">
        <f t="shared" si="275"/>
        <v>2.7770222219999998</v>
      </c>
      <c r="CC167" s="13">
        <f t="shared" si="275"/>
        <v>3.8730041289999999</v>
      </c>
      <c r="CD167" s="13">
        <f t="shared" si="275"/>
        <v>2.996042423</v>
      </c>
      <c r="CE167" s="13">
        <f t="shared" si="275"/>
        <v>4.1895357049999999</v>
      </c>
      <c r="CF167" s="13">
        <f t="shared" si="275"/>
        <v>4.1183546099999999</v>
      </c>
      <c r="CG167" s="13">
        <f t="shared" si="275"/>
        <v>3.1875783850000001</v>
      </c>
      <c r="CH167" s="13">
        <f t="shared" si="275"/>
        <v>3.467946628</v>
      </c>
      <c r="CI167" s="13">
        <f t="shared" si="275"/>
        <v>3.5879371419999999</v>
      </c>
      <c r="CJ167" s="13">
        <f t="shared" si="275"/>
        <v>3.7831990270000002</v>
      </c>
      <c r="CK167" s="13">
        <f t="shared" si="275"/>
        <v>4.1508434400000001</v>
      </c>
      <c r="CL167" s="13">
        <f t="shared" si="275"/>
        <v>3.7418865029999999</v>
      </c>
      <c r="CM167" s="13">
        <f t="shared" si="275"/>
        <v>3.777079241</v>
      </c>
      <c r="CN167" s="13">
        <f t="shared" si="275"/>
        <v>3.7337756780000002</v>
      </c>
      <c r="CO167" s="13">
        <f t="shared" si="275"/>
        <v>3.7250779540000001</v>
      </c>
      <c r="CP167" s="13">
        <f t="shared" si="275"/>
        <v>3.7166115529999999</v>
      </c>
      <c r="CQ167" s="13">
        <f t="shared" si="275"/>
        <v>3.0522839959999999</v>
      </c>
      <c r="CR167" s="13">
        <f t="shared" si="275"/>
        <v>3.6234727269999998</v>
      </c>
      <c r="CS167" s="13">
        <f t="shared" si="275"/>
        <v>3.762564502</v>
      </c>
      <c r="CT167" s="13">
        <f t="shared" si="275"/>
        <v>3.8562187030000001</v>
      </c>
      <c r="CU167" s="13">
        <f t="shared" si="275"/>
        <v>3.7690600029999999</v>
      </c>
      <c r="CV167" s="13">
        <f t="shared" si="275"/>
        <v>3.7532811650000002</v>
      </c>
      <c r="CW167" s="13">
        <f t="shared" si="275"/>
        <v>3.7895586109999999</v>
      </c>
      <c r="CX167" s="13">
        <f t="shared" si="275"/>
        <v>3.8077898779999999</v>
      </c>
      <c r="CY167" s="13">
        <f t="shared" si="275"/>
        <v>3.7998403629999999</v>
      </c>
      <c r="CZ167" s="13">
        <f t="shared" si="275"/>
        <v>3.7315165600000002</v>
      </c>
      <c r="DA167" s="13">
        <f t="shared" si="275"/>
        <v>3.7883604829999999</v>
      </c>
      <c r="DB167" s="13">
        <f t="shared" si="275"/>
        <v>3.573992235</v>
      </c>
      <c r="DC167" s="13">
        <f t="shared" si="275"/>
        <v>4.1302677149999996</v>
      </c>
      <c r="DD167" s="13">
        <f t="shared" si="275"/>
        <v>3.905825782</v>
      </c>
      <c r="DE167" s="13">
        <f t="shared" si="275"/>
        <v>4.1164480819999998</v>
      </c>
      <c r="DF167" s="13">
        <f t="shared" si="275"/>
        <v>4.0621401590000001</v>
      </c>
      <c r="DG167" s="13">
        <f t="shared" si="275"/>
        <v>4.3082449389999997</v>
      </c>
      <c r="DH167" s="13">
        <f t="shared" si="275"/>
        <v>4.9001394969999996</v>
      </c>
      <c r="DI167" s="13">
        <f t="shared" si="275"/>
        <v>3.8330919510000001</v>
      </c>
      <c r="DJ167" s="13">
        <f t="shared" si="275"/>
        <v>3.6546494090000001</v>
      </c>
      <c r="DK167" s="13">
        <f t="shared" si="275"/>
        <v>3.6208748179999999</v>
      </c>
      <c r="DL167" s="13">
        <f t="shared" si="275"/>
        <v>3.535841681</v>
      </c>
      <c r="DM167" s="13">
        <f t="shared" si="275"/>
        <v>4.2510550690000004</v>
      </c>
      <c r="DN167" s="13">
        <f t="shared" si="275"/>
        <v>4.0311354000000001</v>
      </c>
      <c r="DO167" s="13">
        <f t="shared" si="275"/>
        <v>4.8347336199999997</v>
      </c>
      <c r="DP167" s="13">
        <f t="shared" si="275"/>
        <v>3.9242826599999998</v>
      </c>
      <c r="DQ167" s="13">
        <f t="shared" si="275"/>
        <v>4.0131409720000004</v>
      </c>
      <c r="DR167" s="13">
        <f t="shared" si="275"/>
        <v>4.5032486560000002</v>
      </c>
      <c r="DS167" s="13">
        <f t="shared" si="275"/>
        <v>4.4582120830000003</v>
      </c>
      <c r="DT167" s="13">
        <f t="shared" si="275"/>
        <v>4.7352201989999996</v>
      </c>
      <c r="DU167" s="13">
        <f t="shared" si="275"/>
        <v>4.2446059920000003</v>
      </c>
      <c r="DV167" s="13">
        <f t="shared" si="275"/>
        <v>4.3720112269999998</v>
      </c>
      <c r="DW167" s="13">
        <f t="shared" si="275"/>
        <v>4.0685546739999996</v>
      </c>
      <c r="DX167" s="13">
        <f t="shared" si="275"/>
        <v>3.8933814349999998</v>
      </c>
      <c r="DY167" s="13">
        <f t="shared" si="275"/>
        <v>4.1881445419999999</v>
      </c>
      <c r="DZ167" s="13">
        <f t="shared" si="275"/>
        <v>4.4238069280000003</v>
      </c>
      <c r="EA167" s="13">
        <f t="shared" si="275"/>
        <v>4.562331629</v>
      </c>
      <c r="EB167" s="13">
        <f t="shared" ref="EB167:GE167" si="276">EB155</f>
        <v>4.0633518879999997</v>
      </c>
      <c r="EC167" s="13">
        <f t="shared" si="276"/>
        <v>4.0876675579999997</v>
      </c>
      <c r="ED167" s="13">
        <f t="shared" si="276"/>
        <v>4.2315737960000002</v>
      </c>
      <c r="EE167" s="13">
        <f t="shared" si="276"/>
        <v>4.1230184210000003</v>
      </c>
      <c r="EF167" s="13">
        <f t="shared" si="276"/>
        <v>2.9548791759999999</v>
      </c>
      <c r="EG167" s="13">
        <f t="shared" si="276"/>
        <v>3.187027783</v>
      </c>
      <c r="EH167" s="13">
        <f t="shared" si="276"/>
        <v>3.5328006969999999</v>
      </c>
      <c r="EI167" s="13">
        <f t="shared" si="276"/>
        <v>3.553059261</v>
      </c>
      <c r="EJ167" s="13">
        <f t="shared" si="276"/>
        <v>4.3251542020000002</v>
      </c>
      <c r="EK167" s="13">
        <f t="shared" si="276"/>
        <v>2.5134537689999998</v>
      </c>
      <c r="EL167" s="13">
        <f t="shared" si="276"/>
        <v>4.6331238770000001</v>
      </c>
      <c r="EM167" s="13">
        <f t="shared" si="276"/>
        <v>3.5868494700000002</v>
      </c>
      <c r="EN167" s="13">
        <f t="shared" si="276"/>
        <v>3.150093794</v>
      </c>
      <c r="EO167" s="13">
        <f t="shared" si="276"/>
        <v>3.774764201</v>
      </c>
      <c r="EP167" s="13">
        <f t="shared" si="276"/>
        <v>3.858296046</v>
      </c>
      <c r="EQ167" s="13">
        <f t="shared" si="276"/>
        <v>3.0004762125570998</v>
      </c>
      <c r="ER167" s="13">
        <f t="shared" si="276"/>
        <v>3.4173911685451199</v>
      </c>
      <c r="ES167" s="13">
        <f t="shared" si="276"/>
        <v>3.00811054408477</v>
      </c>
      <c r="ET167" s="13">
        <f t="shared" si="276"/>
        <v>3.8312072144444702</v>
      </c>
      <c r="EU167" s="13">
        <f t="shared" si="276"/>
        <v>3.96283927717261</v>
      </c>
      <c r="EV167" s="13">
        <f t="shared" si="276"/>
        <v>4.3044985999124599</v>
      </c>
      <c r="EW167" s="13">
        <f t="shared" si="276"/>
        <v>3.35270853032331</v>
      </c>
      <c r="EX167" s="13">
        <f t="shared" si="276"/>
        <v>2.0314849411294</v>
      </c>
      <c r="EY167" s="13">
        <f t="shared" si="276"/>
        <v>2.7637477283178802</v>
      </c>
      <c r="EZ167" s="13">
        <f t="shared" si="276"/>
        <v>2.7556880294844399</v>
      </c>
      <c r="FA167" s="13">
        <f t="shared" si="276"/>
        <v>2.7082578130144901</v>
      </c>
      <c r="FB167" s="13">
        <f t="shared" si="276"/>
        <v>3.0038766384356399</v>
      </c>
      <c r="FC167" s="13">
        <f t="shared" si="276"/>
        <v>3.0754584715632101</v>
      </c>
      <c r="FD167" s="13">
        <f t="shared" si="276"/>
        <v>2.8155108157298798</v>
      </c>
      <c r="FE167" s="13">
        <f t="shared" si="276"/>
        <v>2.8981191393651899</v>
      </c>
      <c r="FF167" s="13">
        <f t="shared" si="276"/>
        <v>3.1868445599279398</v>
      </c>
      <c r="FG167" s="13">
        <f t="shared" si="276"/>
        <v>3.0834041442556299</v>
      </c>
      <c r="FH167" s="13">
        <f t="shared" si="276"/>
        <v>2.46582629565185</v>
      </c>
      <c r="FI167" s="13">
        <f t="shared" si="276"/>
        <v>2.84095990614302</v>
      </c>
      <c r="FJ167" s="13">
        <f t="shared" si="276"/>
        <v>2.9556761863372301</v>
      </c>
      <c r="FK167" s="13">
        <f t="shared" si="276"/>
        <v>3.0432084393649701</v>
      </c>
      <c r="FL167" s="13">
        <f t="shared" si="276"/>
        <v>2.7983808890123898</v>
      </c>
      <c r="FM167" s="13">
        <f t="shared" si="276"/>
        <v>2.8113577348747101</v>
      </c>
      <c r="FN167" s="13">
        <f t="shared" si="276"/>
        <v>3.2021978426347402</v>
      </c>
      <c r="FO167" s="13">
        <f t="shared" si="276"/>
        <v>3.2571115201143401</v>
      </c>
      <c r="FP167" s="13">
        <f t="shared" si="276"/>
        <v>3.0795257814062</v>
      </c>
      <c r="FQ167" s="13">
        <f t="shared" si="276"/>
        <v>3.1953311812811198</v>
      </c>
      <c r="FR167" s="13">
        <f t="shared" si="276"/>
        <v>3.3412171865885201</v>
      </c>
      <c r="FS167" s="13">
        <f t="shared" si="276"/>
        <v>3.8510149875215798</v>
      </c>
      <c r="FT167" s="13">
        <f t="shared" si="276"/>
        <v>3.2297467054967801</v>
      </c>
      <c r="FU167" s="13">
        <f t="shared" si="276"/>
        <v>3.3005325540353199</v>
      </c>
      <c r="FV167" s="13">
        <f t="shared" si="276"/>
        <v>3.62814503260133</v>
      </c>
      <c r="FW167" s="13">
        <f t="shared" si="276"/>
        <v>4.6140263261053196</v>
      </c>
      <c r="FX167" s="13">
        <f t="shared" si="276"/>
        <v>3.3564047851060401</v>
      </c>
      <c r="FY167" s="13">
        <f t="shared" si="276"/>
        <v>3.4524024651363501</v>
      </c>
      <c r="FZ167" s="13">
        <f t="shared" si="276"/>
        <v>3.8013638468675799</v>
      </c>
      <c r="GA167" s="13">
        <f t="shared" si="276"/>
        <v>3.7662792934780698</v>
      </c>
      <c r="GB167" s="13">
        <f t="shared" si="276"/>
        <v>3.4832682856259898</v>
      </c>
      <c r="GC167" s="13">
        <f t="shared" si="276"/>
        <v>3.4833377440834101</v>
      </c>
      <c r="GD167" s="13">
        <f t="shared" si="276"/>
        <v>3.71631417402897</v>
      </c>
      <c r="GE167" s="13">
        <f t="shared" si="276"/>
        <v>3.4501778238402099</v>
      </c>
      <c r="GF167" s="13">
        <f t="shared" ref="GF167:GG167" si="277">GF155</f>
        <v>0.99024926565851801</v>
      </c>
      <c r="GG167" s="13">
        <f t="shared" si="277"/>
        <v>2.51510146647116</v>
      </c>
      <c r="GH167" s="13">
        <f t="shared" ref="GH167:GI167" si="278">GH155</f>
        <v>2.96114312452297</v>
      </c>
      <c r="GI167" s="13">
        <f t="shared" si="278"/>
        <v>3.09249964212332</v>
      </c>
      <c r="GJ167" s="13">
        <f t="shared" ref="GJ167" si="279">GJ155</f>
        <v>3.4283630447039801</v>
      </c>
      <c r="GK167" s="145"/>
      <c r="GL167" s="145"/>
      <c r="GM167" s="145"/>
      <c r="GN167" s="145"/>
      <c r="GO167" s="145"/>
      <c r="GP167" s="145"/>
    </row>
    <row r="168" spans="1:198" ht="15" x14ac:dyDescent="0.25">
      <c r="A168" s="36" t="s">
        <v>43</v>
      </c>
      <c r="B168" s="88"/>
      <c r="C168" s="13">
        <f>C156</f>
        <v>0.3612301</v>
      </c>
      <c r="D168" s="13">
        <f t="shared" ref="D168:BO168" si="280">D156</f>
        <v>0.33516780000000002</v>
      </c>
      <c r="E168" s="13">
        <f t="shared" si="280"/>
        <v>0.30626750000000003</v>
      </c>
      <c r="F168" s="13">
        <f t="shared" si="280"/>
        <v>0.31246380000000001</v>
      </c>
      <c r="G168" s="13">
        <f t="shared" si="280"/>
        <v>0.28275939999999999</v>
      </c>
      <c r="H168" s="13">
        <f t="shared" si="280"/>
        <v>0.30376059999999999</v>
      </c>
      <c r="I168" s="13">
        <f t="shared" si="280"/>
        <v>0.2539537</v>
      </c>
      <c r="J168" s="13">
        <f t="shared" si="280"/>
        <v>0.30234159999999999</v>
      </c>
      <c r="K168" s="13">
        <f t="shared" si="280"/>
        <v>0.3184709</v>
      </c>
      <c r="L168" s="13">
        <f t="shared" si="280"/>
        <v>0.2965237</v>
      </c>
      <c r="M168" s="13">
        <f t="shared" si="280"/>
        <v>0.27897539999999998</v>
      </c>
      <c r="N168" s="13">
        <f t="shared" si="280"/>
        <v>0.3396613</v>
      </c>
      <c r="O168" s="13">
        <f t="shared" si="280"/>
        <v>0.3610409</v>
      </c>
      <c r="P168" s="13">
        <f t="shared" si="280"/>
        <v>0.29581420000000003</v>
      </c>
      <c r="Q168" s="13">
        <f t="shared" si="280"/>
        <v>0.27083980000000002</v>
      </c>
      <c r="R168" s="13">
        <f t="shared" si="280"/>
        <v>0.32575510000000002</v>
      </c>
      <c r="S168" s="13">
        <f t="shared" si="280"/>
        <v>0.35318909999999998</v>
      </c>
      <c r="T168" s="13">
        <f t="shared" si="280"/>
        <v>0.29311809999999999</v>
      </c>
      <c r="U168" s="13">
        <f t="shared" si="280"/>
        <v>0.27944839999999999</v>
      </c>
      <c r="V168" s="13">
        <f t="shared" si="280"/>
        <v>0.33237709999999998</v>
      </c>
      <c r="W168" s="13">
        <f t="shared" si="280"/>
        <v>0.35768260000000002</v>
      </c>
      <c r="X168" s="13">
        <f t="shared" si="280"/>
        <v>0.31194349999999998</v>
      </c>
      <c r="Y168" s="13">
        <f t="shared" si="280"/>
        <v>0.22633049999999999</v>
      </c>
      <c r="Z168" s="13">
        <f t="shared" si="280"/>
        <v>0.30834869999999998</v>
      </c>
      <c r="AA168" s="13">
        <f t="shared" si="280"/>
        <v>0.28890840000000001</v>
      </c>
      <c r="AB168" s="13">
        <f t="shared" si="280"/>
        <v>0.28905029999999998</v>
      </c>
      <c r="AC168" s="13">
        <f t="shared" si="280"/>
        <v>0.19497059999999999</v>
      </c>
      <c r="AD168" s="13">
        <f t="shared" si="280"/>
        <v>0.25939319999999999</v>
      </c>
      <c r="AE168" s="13">
        <f t="shared" si="280"/>
        <v>0.25636599999999998</v>
      </c>
      <c r="AF168" s="13">
        <f t="shared" si="280"/>
        <v>0.24548700000000001</v>
      </c>
      <c r="AG168" s="13">
        <f t="shared" si="280"/>
        <v>0.20618069999999999</v>
      </c>
      <c r="AH168" s="13">
        <f t="shared" si="280"/>
        <v>0.26067030000000002</v>
      </c>
      <c r="AI168" s="13">
        <f t="shared" si="280"/>
        <v>0.26663009999999998</v>
      </c>
      <c r="AJ168" s="13">
        <f t="shared" si="280"/>
        <v>0.2173435</v>
      </c>
      <c r="AK168" s="13">
        <f t="shared" si="280"/>
        <v>0.18872700000000001</v>
      </c>
      <c r="AL168" s="13">
        <f t="shared" si="280"/>
        <v>0.19175420000000001</v>
      </c>
      <c r="AM168" s="13">
        <f t="shared" si="280"/>
        <v>0.21526229999999999</v>
      </c>
      <c r="AN168" s="13">
        <f t="shared" si="280"/>
        <v>0.19322049999999999</v>
      </c>
      <c r="AO168" s="13">
        <f t="shared" si="280"/>
        <v>0.20055200000000001</v>
      </c>
      <c r="AP168" s="13">
        <f t="shared" si="280"/>
        <v>0.20457249999999999</v>
      </c>
      <c r="AQ168" s="13">
        <f t="shared" si="280"/>
        <v>0.22524259999999999</v>
      </c>
      <c r="AR168" s="13">
        <f t="shared" si="280"/>
        <v>0.206701</v>
      </c>
      <c r="AS168" s="13">
        <f t="shared" si="280"/>
        <v>0.21460009999999999</v>
      </c>
      <c r="AT168" s="13">
        <f t="shared" si="280"/>
        <v>0.21157290000000001</v>
      </c>
      <c r="AU168" s="13">
        <f t="shared" si="280"/>
        <v>0.2303037</v>
      </c>
      <c r="AV168" s="13">
        <f t="shared" si="280"/>
        <v>0.2193301</v>
      </c>
      <c r="AW168" s="13">
        <f t="shared" si="280"/>
        <v>0.1737802</v>
      </c>
      <c r="AX168" s="13">
        <f t="shared" si="280"/>
        <v>0.21672859999999999</v>
      </c>
      <c r="AY168" s="13">
        <f t="shared" si="280"/>
        <v>0.1773277</v>
      </c>
      <c r="AZ168" s="13">
        <f t="shared" si="280"/>
        <v>0.13475770000000001</v>
      </c>
      <c r="BA168" s="13">
        <f t="shared" si="280"/>
        <v>0.12591260000000001</v>
      </c>
      <c r="BB168" s="13">
        <f t="shared" si="280"/>
        <v>0.151833</v>
      </c>
      <c r="BC168" s="13">
        <f t="shared" si="280"/>
        <v>0.16186059999999999</v>
      </c>
      <c r="BD168" s="13">
        <f t="shared" si="280"/>
        <v>0.1753411</v>
      </c>
      <c r="BE168" s="13">
        <f t="shared" si="280"/>
        <v>0.1529682</v>
      </c>
      <c r="BF168" s="13">
        <f t="shared" si="280"/>
        <v>0.1525898</v>
      </c>
      <c r="BG168" s="13">
        <f t="shared" si="280"/>
        <v>0.18082790000000001</v>
      </c>
      <c r="BH168" s="13">
        <f t="shared" si="280"/>
        <v>0.15840770000000001</v>
      </c>
      <c r="BI168" s="13">
        <f t="shared" si="280"/>
        <v>0.1297439</v>
      </c>
      <c r="BJ168" s="13">
        <f t="shared" si="280"/>
        <v>0.15675220000000001</v>
      </c>
      <c r="BK168" s="13">
        <f t="shared" si="280"/>
        <v>0.18929460000000001</v>
      </c>
      <c r="BL168" s="13">
        <f t="shared" si="280"/>
        <v>0.165077</v>
      </c>
      <c r="BM168" s="13">
        <f t="shared" si="280"/>
        <v>0.16105649999999999</v>
      </c>
      <c r="BN168" s="13">
        <f t="shared" si="280"/>
        <v>0.1630904</v>
      </c>
      <c r="BO168" s="13">
        <f t="shared" si="280"/>
        <v>0.20589689999999999</v>
      </c>
      <c r="BP168" s="13">
        <f t="shared" ref="BP168:EA168" si="281">BP156</f>
        <v>0.1858417</v>
      </c>
      <c r="BQ168" s="13">
        <f t="shared" si="281"/>
        <v>0.1643202</v>
      </c>
      <c r="BR168" s="13">
        <f t="shared" si="281"/>
        <v>0.16758390000000001</v>
      </c>
      <c r="BS168" s="13">
        <f t="shared" si="281"/>
        <v>0.17316529999999999</v>
      </c>
      <c r="BT168" s="13">
        <f t="shared" si="281"/>
        <v>0.1642729</v>
      </c>
      <c r="BU168" s="13">
        <f t="shared" si="281"/>
        <v>0.14667730000000001</v>
      </c>
      <c r="BV168" s="13">
        <f t="shared" si="281"/>
        <v>0.1517857</v>
      </c>
      <c r="BW168" s="13">
        <f t="shared" si="281"/>
        <v>0.1756722</v>
      </c>
      <c r="BX168" s="13">
        <f t="shared" si="281"/>
        <v>0.2181003</v>
      </c>
      <c r="BY168" s="13">
        <f t="shared" si="281"/>
        <v>0.14535290000000001</v>
      </c>
      <c r="BZ168" s="13">
        <f t="shared" si="281"/>
        <v>0.19515979999999999</v>
      </c>
      <c r="CA168" s="13">
        <f t="shared" si="281"/>
        <v>0.1769493</v>
      </c>
      <c r="CB168" s="13">
        <f t="shared" si="281"/>
        <v>0.1874026</v>
      </c>
      <c r="CC168" s="13">
        <f t="shared" si="281"/>
        <v>0.1536304</v>
      </c>
      <c r="CD168" s="13">
        <f t="shared" si="281"/>
        <v>0.165077</v>
      </c>
      <c r="CE168" s="13">
        <f t="shared" si="281"/>
        <v>0.1199528</v>
      </c>
      <c r="CF168" s="13">
        <f t="shared" si="281"/>
        <v>0.10141120000000001</v>
      </c>
      <c r="CG168" s="13">
        <f t="shared" si="281"/>
        <v>0.17098949999999999</v>
      </c>
      <c r="CH168" s="13">
        <f t="shared" si="281"/>
        <v>0.19468679999999999</v>
      </c>
      <c r="CI168" s="13">
        <f t="shared" si="281"/>
        <v>0.22382360000000001</v>
      </c>
      <c r="CJ168" s="13">
        <f t="shared" si="281"/>
        <v>0.16909750000000001</v>
      </c>
      <c r="CK168" s="13">
        <f t="shared" si="281"/>
        <v>0.16919210000000001</v>
      </c>
      <c r="CL168" s="13">
        <f t="shared" si="281"/>
        <v>0.19170690000000001</v>
      </c>
      <c r="CM168" s="13">
        <f t="shared" si="281"/>
        <v>0.22633049999999999</v>
      </c>
      <c r="CN168" s="13">
        <f t="shared" si="281"/>
        <v>0.18253069999999999</v>
      </c>
      <c r="CO168" s="13">
        <f t="shared" si="281"/>
        <v>0.1649824</v>
      </c>
      <c r="CP168" s="13">
        <f t="shared" si="281"/>
        <v>0.19076090000000001</v>
      </c>
      <c r="CQ168" s="13">
        <f t="shared" si="281"/>
        <v>0.21209320000000001</v>
      </c>
      <c r="CR168" s="13">
        <f t="shared" si="281"/>
        <v>0.18844320000000001</v>
      </c>
      <c r="CS168" s="13">
        <f t="shared" si="281"/>
        <v>0.16034699999999999</v>
      </c>
      <c r="CT168" s="13">
        <f t="shared" si="281"/>
        <v>0.17070569999999999</v>
      </c>
      <c r="CU168" s="13">
        <f t="shared" si="281"/>
        <v>0.2075524</v>
      </c>
      <c r="CV168" s="13">
        <f t="shared" si="281"/>
        <v>0.1655027</v>
      </c>
      <c r="CW168" s="13">
        <f t="shared" si="281"/>
        <v>0.1419</v>
      </c>
      <c r="CX168" s="13">
        <f t="shared" si="281"/>
        <v>0.1633742</v>
      </c>
      <c r="CY168" s="13">
        <f t="shared" si="281"/>
        <v>0.19312589999999999</v>
      </c>
      <c r="CZ168" s="13">
        <f t="shared" si="281"/>
        <v>0.16214439999999999</v>
      </c>
      <c r="DA168" s="13">
        <f t="shared" si="281"/>
        <v>0.14658270000000001</v>
      </c>
      <c r="DB168" s="13">
        <f t="shared" si="281"/>
        <v>0.16857720000000001</v>
      </c>
      <c r="DC168" s="13">
        <f t="shared" si="281"/>
        <v>0.21497849999999999</v>
      </c>
      <c r="DD168" s="13">
        <f t="shared" si="281"/>
        <v>0.17321259999999999</v>
      </c>
      <c r="DE168" s="13">
        <f t="shared" si="281"/>
        <v>0.1412851</v>
      </c>
      <c r="DF168" s="13">
        <f t="shared" si="281"/>
        <v>0.1863147</v>
      </c>
      <c r="DG168" s="13">
        <f t="shared" si="281"/>
        <v>0.20438329999999999</v>
      </c>
      <c r="DH168" s="13">
        <f t="shared" si="281"/>
        <v>0.16058349999999999</v>
      </c>
      <c r="DI168" s="13">
        <f t="shared" si="281"/>
        <v>0.15713060000000001</v>
      </c>
      <c r="DJ168" s="13">
        <f t="shared" si="281"/>
        <v>0.1634688</v>
      </c>
      <c r="DK168" s="13">
        <f t="shared" si="281"/>
        <v>0.19397729999999999</v>
      </c>
      <c r="DL168" s="13">
        <f t="shared" si="281"/>
        <v>0.1536777</v>
      </c>
      <c r="DM168" s="13">
        <f t="shared" si="281"/>
        <v>0.14511640000000001</v>
      </c>
      <c r="DN168" s="13">
        <f t="shared" si="281"/>
        <v>0.17775340000000001</v>
      </c>
      <c r="DO168" s="13">
        <f t="shared" si="281"/>
        <v>0.19071360000000001</v>
      </c>
      <c r="DP168" s="13">
        <f t="shared" si="281"/>
        <v>0.1549548</v>
      </c>
      <c r="DQ168" s="13">
        <f t="shared" si="281"/>
        <v>0.13565640000000001</v>
      </c>
      <c r="DR168" s="13">
        <f t="shared" si="281"/>
        <v>0.18219959999999999</v>
      </c>
      <c r="DS168" s="13">
        <f t="shared" si="281"/>
        <v>0.20230210000000001</v>
      </c>
      <c r="DT168" s="13">
        <f t="shared" si="281"/>
        <v>0.15902259999999999</v>
      </c>
      <c r="DU168" s="13">
        <f t="shared" si="281"/>
        <v>0.19047710000000001</v>
      </c>
      <c r="DV168" s="13">
        <f t="shared" si="281"/>
        <v>0.13972419999999999</v>
      </c>
      <c r="DW168" s="13">
        <f t="shared" si="281"/>
        <v>0.1985654</v>
      </c>
      <c r="DX168" s="13">
        <f t="shared" si="281"/>
        <v>0.15717790000000001</v>
      </c>
      <c r="DY168" s="13">
        <f t="shared" si="281"/>
        <v>0.1434609</v>
      </c>
      <c r="DZ168" s="13">
        <f t="shared" si="281"/>
        <v>0.15992129999999999</v>
      </c>
      <c r="EA168" s="13">
        <f t="shared" si="281"/>
        <v>0.17974000000000001</v>
      </c>
      <c r="EB168" s="13">
        <f t="shared" ref="EB168:GE168" si="282">EB156</f>
        <v>0.14856929999999999</v>
      </c>
      <c r="EC168" s="13">
        <f t="shared" si="282"/>
        <v>0.13560910000000001</v>
      </c>
      <c r="ED168" s="13">
        <f t="shared" si="282"/>
        <v>0.14994099999999999</v>
      </c>
      <c r="EE168" s="13">
        <f t="shared" si="282"/>
        <v>0.1861255</v>
      </c>
      <c r="EF168" s="13">
        <f t="shared" si="282"/>
        <v>0.14568400000000001</v>
      </c>
      <c r="EG168" s="13">
        <f t="shared" si="282"/>
        <v>0.133386</v>
      </c>
      <c r="EH168" s="13">
        <f t="shared" si="282"/>
        <v>0.17061109999999999</v>
      </c>
      <c r="EI168" s="13">
        <f t="shared" si="282"/>
        <v>0.19024060000000001</v>
      </c>
      <c r="EJ168" s="13">
        <f t="shared" si="282"/>
        <v>0.1530155</v>
      </c>
      <c r="EK168" s="13">
        <f t="shared" si="282"/>
        <v>0.1299804</v>
      </c>
      <c r="EL168" s="13">
        <f t="shared" si="282"/>
        <v>0.1546237</v>
      </c>
      <c r="EM168" s="13">
        <f t="shared" si="282"/>
        <v>0.17770846500000001</v>
      </c>
      <c r="EN168" s="13">
        <f t="shared" si="282"/>
        <v>6.2419899000000001E-2</v>
      </c>
      <c r="EO168" s="13">
        <f t="shared" si="282"/>
        <v>0.13214656</v>
      </c>
      <c r="EP168" s="13">
        <f t="shared" si="282"/>
        <v>0.15023834</v>
      </c>
      <c r="EQ168" s="13">
        <f t="shared" si="282"/>
        <v>0.15448693598743199</v>
      </c>
      <c r="ER168" s="13">
        <f t="shared" si="282"/>
        <v>0.129324066412315</v>
      </c>
      <c r="ES168" s="13">
        <f t="shared" si="282"/>
        <v>0.110667063522995</v>
      </c>
      <c r="ET168" s="13">
        <f t="shared" si="282"/>
        <v>0.155806574643548</v>
      </c>
      <c r="EU168" s="13">
        <f t="shared" si="282"/>
        <v>0.16244249924041201</v>
      </c>
      <c r="EV168" s="13">
        <f t="shared" si="282"/>
        <v>0.123853294453369</v>
      </c>
      <c r="EW168" s="13">
        <f t="shared" si="282"/>
        <v>0.118338132969541</v>
      </c>
      <c r="EX168" s="13">
        <f t="shared" si="282"/>
        <v>0.126894340806329</v>
      </c>
      <c r="EY168" s="13">
        <f t="shared" si="282"/>
        <v>0.15930350948750099</v>
      </c>
      <c r="EZ168" s="13">
        <f t="shared" si="282"/>
        <v>0.124174321030805</v>
      </c>
      <c r="FA168" s="13">
        <f t="shared" si="282"/>
        <v>0.111559321726021</v>
      </c>
      <c r="FB168" s="13">
        <f t="shared" si="282"/>
        <v>0.13131245912991901</v>
      </c>
      <c r="FC168" s="13">
        <f t="shared" si="282"/>
        <v>0.15007870100573001</v>
      </c>
      <c r="FD168" s="13">
        <f t="shared" si="282"/>
        <v>0.103207776583988</v>
      </c>
      <c r="FE168" s="13">
        <f t="shared" si="282"/>
        <v>0.112442200866873</v>
      </c>
      <c r="FF168" s="13">
        <f t="shared" si="282"/>
        <v>0.12099440158307501</v>
      </c>
      <c r="FG168" s="13">
        <f t="shared" si="282"/>
        <v>0.138373577063335</v>
      </c>
      <c r="FH168" s="13">
        <f t="shared" si="282"/>
        <v>0.102560699295955</v>
      </c>
      <c r="FI168" s="13">
        <f t="shared" si="282"/>
        <v>9.1744565751155402E-2</v>
      </c>
      <c r="FJ168" s="13">
        <f t="shared" si="282"/>
        <v>0.107678105968277</v>
      </c>
      <c r="FK168" s="13">
        <f t="shared" si="282"/>
        <v>0.13501396286103901</v>
      </c>
      <c r="FL168" s="13">
        <f t="shared" si="282"/>
        <v>9.2238232633254105E-2</v>
      </c>
      <c r="FM168" s="13">
        <f t="shared" si="282"/>
        <v>0.14700633702694599</v>
      </c>
      <c r="FN168" s="13">
        <f t="shared" si="282"/>
        <v>0.108337893122896</v>
      </c>
      <c r="FO168" s="13">
        <f t="shared" si="282"/>
        <v>0.17126260412512201</v>
      </c>
      <c r="FP168" s="13">
        <f t="shared" si="282"/>
        <v>8.8321678924443994E-2</v>
      </c>
      <c r="FQ168" s="13">
        <f t="shared" si="282"/>
        <v>0.121440475481739</v>
      </c>
      <c r="FR168" s="13">
        <f t="shared" si="282"/>
        <v>0.15034011494147301</v>
      </c>
      <c r="FS168" s="13">
        <f t="shared" si="282"/>
        <v>0.121818123925683</v>
      </c>
      <c r="FT168" s="13">
        <f t="shared" si="282"/>
        <v>9.6461863870885997E-2</v>
      </c>
      <c r="FU168" s="13">
        <f t="shared" si="282"/>
        <v>8.1323312405725795E-2</v>
      </c>
      <c r="FV168" s="13">
        <f t="shared" si="282"/>
        <v>0.10565557655423</v>
      </c>
      <c r="FW168" s="13">
        <f t="shared" si="282"/>
        <v>0.121841661336546</v>
      </c>
      <c r="FX168" s="13">
        <f t="shared" si="282"/>
        <v>9.0177527570792199E-2</v>
      </c>
      <c r="FY168" s="13">
        <f t="shared" si="282"/>
        <v>8.9331687851331401E-2</v>
      </c>
      <c r="FZ168" s="13">
        <f t="shared" si="282"/>
        <v>0.10904465891759201</v>
      </c>
      <c r="GA168" s="13">
        <f t="shared" si="282"/>
        <v>0.127368347007667</v>
      </c>
      <c r="GB168" s="13">
        <f t="shared" si="282"/>
        <v>8.7511924257177798E-2</v>
      </c>
      <c r="GC168" s="13">
        <f t="shared" si="282"/>
        <v>7.5750215701730794E-2</v>
      </c>
      <c r="GD168" s="13">
        <f t="shared" si="282"/>
        <v>9.7967106695700398E-2</v>
      </c>
      <c r="GE168" s="13">
        <f t="shared" si="282"/>
        <v>0.110521860050039</v>
      </c>
      <c r="GF168" s="13">
        <f t="shared" ref="GF168:GG168" si="283">GF156</f>
        <v>4.9862101601716897E-2</v>
      </c>
      <c r="GG168" s="13">
        <f t="shared" si="283"/>
        <v>8.3370017280739006E-2</v>
      </c>
      <c r="GH168" s="13">
        <f t="shared" ref="GH168:GI168" si="284">GH156</f>
        <v>9.6884216462081202E-2</v>
      </c>
      <c r="GI168" s="13">
        <f t="shared" si="284"/>
        <v>0.10305189864459301</v>
      </c>
      <c r="GJ168" s="13">
        <f t="shared" ref="GJ168" si="285">GJ156</f>
        <v>7.6410834624422594E-2</v>
      </c>
      <c r="GK168" s="145"/>
      <c r="GL168" s="145"/>
      <c r="GM168" s="145"/>
      <c r="GN168" s="145"/>
      <c r="GO168" s="145"/>
      <c r="GP168" s="145"/>
    </row>
    <row r="169" spans="1:198" ht="15" x14ac:dyDescent="0.25">
      <c r="A169" s="36" t="s">
        <v>44</v>
      </c>
      <c r="B169" s="88"/>
      <c r="C169" s="13">
        <f>C157</f>
        <v>0.26610400000000001</v>
      </c>
      <c r="D169" s="13">
        <f t="shared" ref="D169:BO169" si="286">D157</f>
        <v>0.37727840000000001</v>
      </c>
      <c r="E169" s="13">
        <f t="shared" si="286"/>
        <v>0.39078079999999998</v>
      </c>
      <c r="F169" s="13">
        <f t="shared" si="286"/>
        <v>0.18100640000000001</v>
      </c>
      <c r="G169" s="13">
        <f t="shared" si="286"/>
        <v>0.16379199999999999</v>
      </c>
      <c r="H169" s="13">
        <f t="shared" si="286"/>
        <v>0.36479679999999998</v>
      </c>
      <c r="I169" s="13">
        <f t="shared" si="286"/>
        <v>0.44376959999999999</v>
      </c>
      <c r="J169" s="13">
        <f t="shared" si="286"/>
        <v>0.2000768</v>
      </c>
      <c r="K169" s="13">
        <f t="shared" si="286"/>
        <v>0.16931360000000001</v>
      </c>
      <c r="L169" s="13">
        <f t="shared" si="286"/>
        <v>0.40548960000000001</v>
      </c>
      <c r="M169" s="13">
        <f t="shared" si="286"/>
        <v>0.43583519999999998</v>
      </c>
      <c r="N169" s="13">
        <f t="shared" si="286"/>
        <v>0.20648</v>
      </c>
      <c r="O169" s="13">
        <f t="shared" si="286"/>
        <v>0.2084752</v>
      </c>
      <c r="P169" s="13">
        <f t="shared" si="286"/>
        <v>0.41523359999999998</v>
      </c>
      <c r="Q169" s="13">
        <f t="shared" si="286"/>
        <v>0.45755040000000002</v>
      </c>
      <c r="R169" s="13">
        <f t="shared" si="286"/>
        <v>0.196272</v>
      </c>
      <c r="S169" s="13">
        <f t="shared" si="286"/>
        <v>0.169128</v>
      </c>
      <c r="T169" s="13">
        <f t="shared" si="286"/>
        <v>0.35579519999999998</v>
      </c>
      <c r="U169" s="13">
        <f t="shared" si="286"/>
        <v>0.42233280000000001</v>
      </c>
      <c r="V169" s="13">
        <f t="shared" si="286"/>
        <v>0.19724639999999999</v>
      </c>
      <c r="W169" s="13">
        <f t="shared" si="286"/>
        <v>0.23418079999999999</v>
      </c>
      <c r="X169" s="13">
        <f t="shared" si="286"/>
        <v>0.34874240000000001</v>
      </c>
      <c r="Y169" s="13">
        <f t="shared" si="286"/>
        <v>0.36475039999999997</v>
      </c>
      <c r="Z169" s="13">
        <f t="shared" si="286"/>
        <v>0.17915039999999999</v>
      </c>
      <c r="AA169" s="13">
        <f t="shared" si="286"/>
        <v>0.1929776</v>
      </c>
      <c r="AB169" s="13">
        <f t="shared" si="286"/>
        <v>0.25612800000000002</v>
      </c>
      <c r="AC169" s="13">
        <f t="shared" si="286"/>
        <v>0.28842240000000002</v>
      </c>
      <c r="AD169" s="13">
        <f t="shared" si="286"/>
        <v>0.15325920000000001</v>
      </c>
      <c r="AE169" s="13">
        <f t="shared" si="286"/>
        <v>0.13261120000000001</v>
      </c>
      <c r="AF169" s="13">
        <f t="shared" si="286"/>
        <v>0.21060960000000001</v>
      </c>
      <c r="AG169" s="13">
        <f t="shared" si="286"/>
        <v>0.233624</v>
      </c>
      <c r="AH169" s="13">
        <f t="shared" si="286"/>
        <v>0.13414239999999999</v>
      </c>
      <c r="AI169" s="13">
        <f t="shared" si="286"/>
        <v>0.13590559999999999</v>
      </c>
      <c r="AJ169" s="13">
        <f t="shared" si="286"/>
        <v>0.2021184</v>
      </c>
      <c r="AK169" s="13">
        <f t="shared" si="286"/>
        <v>0.20244319999999999</v>
      </c>
      <c r="AL169" s="13">
        <f t="shared" si="286"/>
        <v>0.13590559999999999</v>
      </c>
      <c r="AM169" s="13">
        <f t="shared" si="286"/>
        <v>0.14286560000000001</v>
      </c>
      <c r="AN169" s="13">
        <f t="shared" si="286"/>
        <v>0.18179519999999999</v>
      </c>
      <c r="AO169" s="13">
        <f t="shared" si="286"/>
        <v>0.1748352</v>
      </c>
      <c r="AP169" s="13">
        <f t="shared" si="286"/>
        <v>0.13149759999999999</v>
      </c>
      <c r="AQ169" s="13">
        <f t="shared" si="286"/>
        <v>0.15001120000000001</v>
      </c>
      <c r="AR169" s="13">
        <f t="shared" si="286"/>
        <v>0.16875680000000001</v>
      </c>
      <c r="AS169" s="13">
        <f t="shared" si="286"/>
        <v>0.15015039999999999</v>
      </c>
      <c r="AT169" s="13">
        <f t="shared" si="286"/>
        <v>0.1232848</v>
      </c>
      <c r="AU169" s="13">
        <f t="shared" si="286"/>
        <v>0.13224</v>
      </c>
      <c r="AV169" s="13">
        <f t="shared" si="286"/>
        <v>0.1407312</v>
      </c>
      <c r="AW169" s="13">
        <f t="shared" si="286"/>
        <v>0.134328</v>
      </c>
      <c r="AX169" s="13">
        <f t="shared" si="286"/>
        <v>0.12824959999999999</v>
      </c>
      <c r="AY169" s="13">
        <f t="shared" si="286"/>
        <v>0.111592</v>
      </c>
      <c r="AZ169" s="13">
        <f t="shared" si="286"/>
        <v>0.1290384</v>
      </c>
      <c r="BA169" s="13">
        <f t="shared" si="286"/>
        <v>0.1478304</v>
      </c>
      <c r="BB169" s="13">
        <f t="shared" si="286"/>
        <v>0.124352</v>
      </c>
      <c r="BC169" s="13">
        <f t="shared" si="286"/>
        <v>0.1174848</v>
      </c>
      <c r="BD169" s="13">
        <f t="shared" si="286"/>
        <v>0.1277392</v>
      </c>
      <c r="BE169" s="13">
        <f t="shared" si="286"/>
        <v>0.1216144</v>
      </c>
      <c r="BF169" s="13">
        <f t="shared" si="286"/>
        <v>0.1165568</v>
      </c>
      <c r="BG169" s="13">
        <f t="shared" si="286"/>
        <v>0.124816</v>
      </c>
      <c r="BH169" s="13">
        <f t="shared" si="286"/>
        <v>0.1283424</v>
      </c>
      <c r="BI169" s="13">
        <f t="shared" si="286"/>
        <v>0.1149328</v>
      </c>
      <c r="BJ169" s="13">
        <f t="shared" si="286"/>
        <v>0.1101072</v>
      </c>
      <c r="BK169" s="13">
        <f t="shared" si="286"/>
        <v>0.10699839999999999</v>
      </c>
      <c r="BL169" s="13">
        <f t="shared" si="286"/>
        <v>0.11961919999999999</v>
      </c>
      <c r="BM169" s="13">
        <f t="shared" si="286"/>
        <v>0.1212896</v>
      </c>
      <c r="BN169" s="13">
        <f t="shared" si="286"/>
        <v>0.1158144</v>
      </c>
      <c r="BO169" s="13">
        <f t="shared" si="286"/>
        <v>9.8692799999999997E-2</v>
      </c>
      <c r="BP169" s="13">
        <f t="shared" ref="BP169:EA169" si="287">BP157</f>
        <v>0.109504</v>
      </c>
      <c r="BQ169" s="13">
        <f t="shared" si="287"/>
        <v>0.1067664</v>
      </c>
      <c r="BR169" s="13">
        <f t="shared" si="287"/>
        <v>9.0804800000000005E-2</v>
      </c>
      <c r="BS169" s="13">
        <f t="shared" si="287"/>
        <v>7.7766399999999999E-2</v>
      </c>
      <c r="BT169" s="13">
        <f t="shared" si="287"/>
        <v>0.10556</v>
      </c>
      <c r="BU169" s="13">
        <f t="shared" si="287"/>
        <v>9.0758400000000003E-2</v>
      </c>
      <c r="BV169" s="13">
        <f t="shared" si="287"/>
        <v>8.3380800000000005E-2</v>
      </c>
      <c r="BW169" s="13">
        <f t="shared" si="287"/>
        <v>9.1825599999999993E-2</v>
      </c>
      <c r="BX169" s="13">
        <f t="shared" si="287"/>
        <v>0.1199904</v>
      </c>
      <c r="BY169" s="13">
        <f t="shared" si="287"/>
        <v>9.8599999999999993E-2</v>
      </c>
      <c r="BZ169" s="13">
        <f t="shared" si="287"/>
        <v>9.0433600000000003E-2</v>
      </c>
      <c r="CA169" s="13">
        <f t="shared" si="287"/>
        <v>8.8252800000000006E-2</v>
      </c>
      <c r="CB169" s="13">
        <f t="shared" si="287"/>
        <v>8.8948799999999995E-2</v>
      </c>
      <c r="CC169" s="13">
        <f t="shared" si="287"/>
        <v>8.3288000000000001E-2</v>
      </c>
      <c r="CD169" s="13">
        <f t="shared" si="287"/>
        <v>8.61648E-2</v>
      </c>
      <c r="CE169" s="13">
        <f t="shared" si="287"/>
        <v>8.3241599999999999E-2</v>
      </c>
      <c r="CF169" s="13">
        <f t="shared" si="287"/>
        <v>9.5259200000000002E-2</v>
      </c>
      <c r="CG169" s="13">
        <f t="shared" si="287"/>
        <v>7.2337600000000002E-2</v>
      </c>
      <c r="CH169" s="13">
        <f t="shared" si="287"/>
        <v>7.8833600000000004E-2</v>
      </c>
      <c r="CI169" s="13">
        <f t="shared" si="287"/>
        <v>7.4704000000000007E-2</v>
      </c>
      <c r="CJ169" s="13">
        <f t="shared" si="287"/>
        <v>8.1246399999999996E-2</v>
      </c>
      <c r="CK169" s="13">
        <f t="shared" si="287"/>
        <v>8.6582400000000004E-2</v>
      </c>
      <c r="CL169" s="13">
        <f t="shared" si="287"/>
        <v>8.1060800000000002E-2</v>
      </c>
      <c r="CM169" s="13">
        <f t="shared" si="287"/>
        <v>8.1942399999999999E-2</v>
      </c>
      <c r="CN169" s="13">
        <f t="shared" si="287"/>
        <v>7.7580800000000005E-2</v>
      </c>
      <c r="CO169" s="13">
        <f t="shared" si="287"/>
        <v>6.9275199999999995E-2</v>
      </c>
      <c r="CP169" s="13">
        <f t="shared" si="287"/>
        <v>6.5702399999999994E-2</v>
      </c>
      <c r="CQ169" s="13">
        <f t="shared" si="287"/>
        <v>6.7836800000000003E-2</v>
      </c>
      <c r="CR169" s="13">
        <f t="shared" si="287"/>
        <v>7.8833600000000004E-2</v>
      </c>
      <c r="CS169" s="13">
        <f t="shared" si="287"/>
        <v>5.7860799999999997E-2</v>
      </c>
      <c r="CT169" s="13">
        <f t="shared" si="287"/>
        <v>6.5006400000000006E-2</v>
      </c>
      <c r="CU169" s="13">
        <f t="shared" si="287"/>
        <v>6.45424E-2</v>
      </c>
      <c r="CV169" s="13">
        <f t="shared" si="287"/>
        <v>5.87424E-2</v>
      </c>
      <c r="CW169" s="13">
        <f t="shared" si="287"/>
        <v>8.1710400000000002E-2</v>
      </c>
      <c r="CX169" s="13">
        <f t="shared" si="287"/>
        <v>6.18048E-2</v>
      </c>
      <c r="CY169" s="13">
        <f t="shared" si="287"/>
        <v>7.5539200000000001E-2</v>
      </c>
      <c r="CZ169" s="13">
        <f t="shared" si="287"/>
        <v>6.55168E-2</v>
      </c>
      <c r="DA169" s="13">
        <f t="shared" si="287"/>
        <v>5.2524800000000003E-2</v>
      </c>
      <c r="DB169" s="13">
        <f t="shared" si="287"/>
        <v>6.5052799999999994E-2</v>
      </c>
      <c r="DC169" s="13">
        <f t="shared" si="287"/>
        <v>7.7302399999999993E-2</v>
      </c>
      <c r="DD169" s="13">
        <f t="shared" si="287"/>
        <v>6.2268799999999999E-2</v>
      </c>
      <c r="DE169" s="13">
        <f t="shared" si="287"/>
        <v>4.9647999999999998E-2</v>
      </c>
      <c r="DF169" s="13">
        <f t="shared" si="287"/>
        <v>5.5494399999999999E-2</v>
      </c>
      <c r="DG169" s="13">
        <f t="shared" si="287"/>
        <v>7.1223999999999996E-2</v>
      </c>
      <c r="DH169" s="13">
        <f t="shared" si="287"/>
        <v>6.0366400000000001E-2</v>
      </c>
      <c r="DI169" s="13">
        <f t="shared" si="287"/>
        <v>4.4636799999999997E-2</v>
      </c>
      <c r="DJ169" s="13">
        <f t="shared" si="287"/>
        <v>5.13184E-2</v>
      </c>
      <c r="DK169" s="13">
        <f t="shared" si="287"/>
        <v>5.4983999999999998E-2</v>
      </c>
      <c r="DL169" s="13">
        <f t="shared" si="287"/>
        <v>6.7047999999999996E-2</v>
      </c>
      <c r="DM169" s="13">
        <f t="shared" si="287"/>
        <v>4.8441600000000001E-2</v>
      </c>
      <c r="DN169" s="13">
        <f t="shared" si="287"/>
        <v>5.9020799999999998E-2</v>
      </c>
      <c r="DO169" s="13">
        <f t="shared" si="287"/>
        <v>7.3172799999999996E-2</v>
      </c>
      <c r="DP169" s="13">
        <f t="shared" si="287"/>
        <v>5.2153600000000001E-2</v>
      </c>
      <c r="DQ169" s="13">
        <f t="shared" si="287"/>
        <v>5.4148799999999997E-2</v>
      </c>
      <c r="DR169" s="13">
        <f t="shared" si="287"/>
        <v>6.0459199999999998E-2</v>
      </c>
      <c r="DS169" s="13">
        <f t="shared" si="287"/>
        <v>6.11552E-2</v>
      </c>
      <c r="DT169" s="13">
        <f t="shared" si="287"/>
        <v>5.9763200000000002E-2</v>
      </c>
      <c r="DU169" s="13">
        <f t="shared" si="287"/>
        <v>4.5379200000000001E-2</v>
      </c>
      <c r="DV169" s="13">
        <f t="shared" si="287"/>
        <v>5.4891200000000001E-2</v>
      </c>
      <c r="DW169" s="13">
        <f t="shared" si="287"/>
        <v>5.6329600000000001E-2</v>
      </c>
      <c r="DX169" s="13">
        <f t="shared" si="287"/>
        <v>4.8719999999999999E-2</v>
      </c>
      <c r="DY169" s="13">
        <f t="shared" si="287"/>
        <v>3.14592E-2</v>
      </c>
      <c r="DZ169" s="13">
        <f t="shared" si="287"/>
        <v>4.48688E-2</v>
      </c>
      <c r="EA169" s="13">
        <f t="shared" si="287"/>
        <v>5.0529600000000001E-2</v>
      </c>
      <c r="EB169" s="13">
        <f t="shared" ref="EB169:GE169" si="288">EB157</f>
        <v>3.67952E-2</v>
      </c>
      <c r="EC169" s="13">
        <f t="shared" si="288"/>
        <v>2.3385599999999999E-2</v>
      </c>
      <c r="ED169" s="13">
        <f t="shared" si="288"/>
        <v>4.5518400000000001E-2</v>
      </c>
      <c r="EE169" s="13">
        <f t="shared" si="288"/>
        <v>5.4148799999999997E-2</v>
      </c>
      <c r="EF169" s="13">
        <f t="shared" si="288"/>
        <v>3.3593600000000001E-2</v>
      </c>
      <c r="EG169" s="13">
        <f t="shared" si="288"/>
        <v>2.4963200000000001E-2</v>
      </c>
      <c r="EH169" s="13">
        <f t="shared" si="288"/>
        <v>4.1388800000000003E-2</v>
      </c>
      <c r="EI169" s="13">
        <f t="shared" si="288"/>
        <v>4.3291200000000002E-2</v>
      </c>
      <c r="EJ169" s="13">
        <f t="shared" si="288"/>
        <v>3.0716799999999999E-2</v>
      </c>
      <c r="EK169" s="13">
        <f t="shared" si="288"/>
        <v>1.8281599999999999E-2</v>
      </c>
      <c r="EL169" s="13">
        <f t="shared" si="288"/>
        <v>3.3871999999999999E-2</v>
      </c>
      <c r="EM169" s="13">
        <f t="shared" si="288"/>
        <v>4.4801984000000003E-2</v>
      </c>
      <c r="EN169" s="13">
        <f t="shared" si="288"/>
        <v>3.1053849000000001E-2</v>
      </c>
      <c r="EO169" s="13">
        <f t="shared" si="288"/>
        <v>1.8723278999999999E-2</v>
      </c>
      <c r="EP169" s="13">
        <f t="shared" si="288"/>
        <v>3.7344912000000001E-2</v>
      </c>
      <c r="EQ169" s="13">
        <f t="shared" si="288"/>
        <v>5.5618330447537202E-2</v>
      </c>
      <c r="ER169" s="13">
        <f t="shared" si="288"/>
        <v>3.7600008991563197E-2</v>
      </c>
      <c r="ES169" s="13">
        <f t="shared" si="288"/>
        <v>2.41253882314067E-2</v>
      </c>
      <c r="ET169" s="13">
        <f t="shared" si="288"/>
        <v>5.4284961829425701E-2</v>
      </c>
      <c r="EU169" s="13">
        <f t="shared" si="288"/>
        <v>4.7070855550985703E-2</v>
      </c>
      <c r="EV169" s="13">
        <f t="shared" si="288"/>
        <v>4.0427077845984101E-2</v>
      </c>
      <c r="EW169" s="13">
        <f t="shared" si="288"/>
        <v>2.42760135713171E-2</v>
      </c>
      <c r="EX169" s="13">
        <f t="shared" si="288"/>
        <v>4.5219650185730903E-2</v>
      </c>
      <c r="EY169" s="13">
        <f t="shared" si="288"/>
        <v>5.4760160876221799E-2</v>
      </c>
      <c r="EZ169" s="13">
        <f t="shared" si="288"/>
        <v>3.47254669918826E-2</v>
      </c>
      <c r="FA169" s="13">
        <f t="shared" si="288"/>
        <v>1.09098603544507E-2</v>
      </c>
      <c r="FB169" s="13">
        <f t="shared" si="288"/>
        <v>3.4721411122386497E-2</v>
      </c>
      <c r="FC169" s="13">
        <f t="shared" si="288"/>
        <v>2.95014104670933E-2</v>
      </c>
      <c r="FD169" s="13">
        <f t="shared" si="288"/>
        <v>2.02576837959547E-2</v>
      </c>
      <c r="FE169" s="13">
        <f t="shared" si="288"/>
        <v>8.9826253179794199E-3</v>
      </c>
      <c r="FF169" s="13">
        <f t="shared" si="288"/>
        <v>2.2036775023295999E-2</v>
      </c>
      <c r="FG169" s="13">
        <f t="shared" si="288"/>
        <v>2.92637069899075E-2</v>
      </c>
      <c r="FH169" s="13">
        <f t="shared" si="288"/>
        <v>1.70636706171222E-2</v>
      </c>
      <c r="FI169" s="13">
        <f t="shared" si="288"/>
        <v>2.99948645628095E-2</v>
      </c>
      <c r="FJ169" s="13">
        <f t="shared" si="288"/>
        <v>1.9690618119948999E-2</v>
      </c>
      <c r="FK169" s="13">
        <f t="shared" si="288"/>
        <v>2.9873983032399E-2</v>
      </c>
      <c r="FL169" s="13">
        <f t="shared" si="288"/>
        <v>1.42707555262492E-2</v>
      </c>
      <c r="FM169" s="13">
        <f t="shared" si="288"/>
        <v>7.4717590219420902E-3</v>
      </c>
      <c r="FN169" s="13">
        <f t="shared" si="288"/>
        <v>2.3177911880654E-2</v>
      </c>
      <c r="FO169" s="13">
        <f t="shared" si="288"/>
        <v>2.6364063975720602E-2</v>
      </c>
      <c r="FP169" s="13">
        <f t="shared" si="288"/>
        <v>1.88970581672183E-2</v>
      </c>
      <c r="FQ169" s="13">
        <f t="shared" si="288"/>
        <v>1.5293135173972501E-2</v>
      </c>
      <c r="FR169" s="13">
        <f t="shared" si="288"/>
        <v>2.0596185719229901E-2</v>
      </c>
      <c r="FS169" s="13">
        <f t="shared" si="288"/>
        <v>2.8916466466539E-2</v>
      </c>
      <c r="FT169" s="13">
        <f t="shared" si="288"/>
        <v>1.77757751167666E-2</v>
      </c>
      <c r="FU169" s="13">
        <f t="shared" si="288"/>
        <v>9.4393700069424404E-3</v>
      </c>
      <c r="FV169" s="13">
        <f t="shared" si="288"/>
        <v>2.3988846656666198E-2</v>
      </c>
      <c r="FW169" s="13">
        <f t="shared" si="288"/>
        <v>2.2205989421753301E-2</v>
      </c>
      <c r="FX169" s="13">
        <f t="shared" si="288"/>
        <v>2.1261452784902001E-2</v>
      </c>
      <c r="FY169" s="13">
        <f t="shared" si="288"/>
        <v>1.11219344382753E-2</v>
      </c>
      <c r="FZ169" s="13">
        <f t="shared" si="288"/>
        <v>4.3991356017263599E-3</v>
      </c>
      <c r="GA169" s="13">
        <f t="shared" si="288"/>
        <v>2.1472714840711501E-2</v>
      </c>
      <c r="GB169" s="13">
        <f t="shared" si="288"/>
        <v>1.0255643007279399E-2</v>
      </c>
      <c r="GC169" s="13">
        <f t="shared" si="288"/>
        <v>1.4696606887276101E-2</v>
      </c>
      <c r="GD169" s="13">
        <f t="shared" si="288"/>
        <v>7.4727096646300499E-3</v>
      </c>
      <c r="GE169" s="13">
        <f t="shared" si="288"/>
        <v>1.0093704681703E-2</v>
      </c>
      <c r="GF169" s="13">
        <f t="shared" ref="GF169:GG169" si="289">GF157</f>
        <v>6.5111345857560704E-3</v>
      </c>
      <c r="GG169" s="13">
        <f t="shared" si="289"/>
        <v>1.47267715110288E-2</v>
      </c>
      <c r="GH169" s="13">
        <f t="shared" ref="GH169:GI169" si="290">GH157</f>
        <v>2.5671922972523301E-2</v>
      </c>
      <c r="GI169" s="13">
        <f t="shared" si="290"/>
        <v>1.03239430280915E-2</v>
      </c>
      <c r="GJ169" s="13">
        <f t="shared" ref="GJ169" si="291">GJ157</f>
        <v>6.8013731110270603E-3</v>
      </c>
      <c r="GK169" s="145"/>
      <c r="GL169" s="145"/>
      <c r="GM169" s="145"/>
      <c r="GN169" s="145"/>
      <c r="GO169" s="145"/>
      <c r="GP169" s="145"/>
    </row>
    <row r="170" spans="1:198" ht="15" x14ac:dyDescent="0.25">
      <c r="A170" s="35"/>
      <c r="B170" s="86"/>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c r="AB170" s="13"/>
      <c r="AC170" s="13"/>
      <c r="AD170" s="13"/>
      <c r="AE170" s="13"/>
      <c r="AF170" s="13"/>
      <c r="AG170" s="13"/>
      <c r="AH170" s="13"/>
      <c r="AI170" s="13"/>
      <c r="AJ170" s="13"/>
      <c r="AK170" s="13"/>
      <c r="AL170" s="13"/>
      <c r="AM170" s="13"/>
      <c r="AN170" s="13"/>
      <c r="AO170" s="13"/>
      <c r="AP170" s="13"/>
      <c r="AQ170" s="13"/>
      <c r="AR170" s="13"/>
      <c r="AS170" s="13"/>
      <c r="AT170" s="13"/>
      <c r="AU170" s="13"/>
      <c r="AV170" s="13"/>
      <c r="AW170" s="13"/>
      <c r="AX170" s="13"/>
      <c r="AY170" s="13"/>
      <c r="AZ170" s="13"/>
      <c r="BA170" s="13"/>
      <c r="BB170" s="13"/>
      <c r="BC170" s="13"/>
      <c r="BD170" s="13"/>
      <c r="BE170" s="13"/>
      <c r="BF170" s="13"/>
      <c r="BG170" s="13"/>
      <c r="BH170" s="13"/>
      <c r="BI170" s="13"/>
      <c r="BJ170" s="13"/>
      <c r="BK170" s="13"/>
      <c r="BL170" s="13"/>
      <c r="BM170" s="13"/>
      <c r="BN170" s="13"/>
      <c r="BO170" s="13"/>
      <c r="BP170" s="13"/>
      <c r="BQ170" s="13"/>
      <c r="BR170" s="13"/>
      <c r="BS170" s="13"/>
      <c r="BT170" s="13"/>
      <c r="BU170" s="13"/>
      <c r="BV170" s="13"/>
      <c r="BW170" s="13"/>
      <c r="BX170" s="13"/>
      <c r="BY170" s="13"/>
      <c r="BZ170" s="13"/>
      <c r="CA170" s="13"/>
      <c r="CB170" s="13"/>
      <c r="CC170" s="13"/>
      <c r="CD170" s="13"/>
      <c r="CE170" s="13"/>
      <c r="CF170" s="13"/>
      <c r="CG170" s="13"/>
      <c r="CH170" s="13"/>
      <c r="CI170" s="13"/>
      <c r="CJ170" s="13"/>
      <c r="CK170" s="13"/>
      <c r="CL170" s="13"/>
      <c r="CM170" s="13"/>
      <c r="CN170" s="13"/>
      <c r="CO170" s="13"/>
      <c r="CP170" s="13"/>
      <c r="CQ170" s="13"/>
      <c r="CR170" s="13"/>
      <c r="CS170" s="13"/>
      <c r="CT170" s="13"/>
      <c r="CU170" s="13"/>
      <c r="CV170" s="13"/>
      <c r="CW170" s="13"/>
      <c r="CX170" s="13"/>
      <c r="CY170" s="13"/>
      <c r="CZ170" s="13"/>
      <c r="DA170" s="13"/>
      <c r="DB170" s="13"/>
      <c r="DC170" s="13"/>
      <c r="DD170" s="13"/>
      <c r="DE170" s="13"/>
      <c r="DF170" s="13"/>
      <c r="DG170" s="13"/>
      <c r="DH170" s="13"/>
      <c r="DI170" s="13"/>
      <c r="DJ170" s="13"/>
      <c r="DK170" s="13"/>
      <c r="DL170" s="13"/>
      <c r="DM170" s="13"/>
      <c r="DN170" s="13"/>
      <c r="DO170" s="13"/>
      <c r="DP170" s="13"/>
      <c r="DQ170" s="13"/>
      <c r="DR170" s="13"/>
      <c r="DS170" s="13"/>
      <c r="DT170" s="13"/>
      <c r="DU170" s="13"/>
      <c r="DV170" s="13"/>
      <c r="DW170" s="13"/>
      <c r="DX170" s="13"/>
      <c r="DY170" s="13"/>
      <c r="DZ170" s="13"/>
      <c r="EA170" s="13"/>
      <c r="EB170" s="13"/>
      <c r="EC170" s="13"/>
      <c r="ED170" s="13"/>
      <c r="EE170" s="13"/>
      <c r="EF170" s="13"/>
      <c r="EG170" s="13"/>
      <c r="EH170" s="13"/>
      <c r="EI170" s="13"/>
      <c r="EJ170" s="13"/>
      <c r="EK170" s="13"/>
      <c r="EL170" s="13"/>
      <c r="EM170" s="13"/>
      <c r="EN170" s="13"/>
      <c r="EO170" s="13"/>
      <c r="EP170" s="13"/>
      <c r="EQ170" s="13"/>
      <c r="ER170" s="13"/>
      <c r="ES170" s="13"/>
      <c r="ET170" s="13"/>
      <c r="EU170" s="13"/>
      <c r="EV170" s="13"/>
      <c r="EW170" s="13"/>
      <c r="EX170" s="13"/>
      <c r="EY170" s="13"/>
      <c r="EZ170" s="44"/>
      <c r="FA170" s="44"/>
      <c r="FB170" s="44"/>
      <c r="FC170" s="44"/>
      <c r="FD170" s="44"/>
      <c r="FE170" s="44"/>
      <c r="FF170" s="44"/>
      <c r="FG170" s="44"/>
      <c r="FH170" s="44"/>
    </row>
    <row r="171" spans="1:198" ht="15" x14ac:dyDescent="0.25">
      <c r="A171" s="38" t="s">
        <v>57</v>
      </c>
      <c r="B171" s="86"/>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c r="AE171" s="13"/>
      <c r="AF171" s="13"/>
      <c r="AG171" s="13"/>
      <c r="AH171" s="13"/>
      <c r="AI171" s="13"/>
      <c r="AJ171" s="13"/>
      <c r="AK171" s="13"/>
      <c r="AL171" s="13"/>
      <c r="AM171" s="13"/>
      <c r="AN171" s="13"/>
      <c r="AO171" s="13"/>
      <c r="AP171" s="13"/>
      <c r="AQ171" s="13"/>
      <c r="AR171" s="13"/>
      <c r="AS171" s="13"/>
      <c r="AT171" s="13"/>
      <c r="AU171" s="13"/>
      <c r="AV171" s="13"/>
      <c r="AW171" s="13"/>
      <c r="AX171" s="13"/>
      <c r="AY171" s="13"/>
      <c r="AZ171" s="13"/>
      <c r="BA171" s="13"/>
      <c r="BB171" s="13"/>
      <c r="BC171" s="13"/>
      <c r="BD171" s="13"/>
      <c r="BE171" s="13"/>
      <c r="BF171" s="13"/>
      <c r="BG171" s="13"/>
      <c r="BH171" s="13"/>
      <c r="BI171" s="13"/>
      <c r="BJ171" s="13"/>
      <c r="BK171" s="13"/>
      <c r="BL171" s="13"/>
      <c r="BM171" s="13"/>
      <c r="BN171" s="13"/>
      <c r="BO171" s="13"/>
      <c r="BP171" s="13"/>
      <c r="BQ171" s="13"/>
      <c r="BR171" s="13"/>
      <c r="BS171" s="13"/>
      <c r="BT171" s="13"/>
      <c r="BU171" s="13"/>
      <c r="BV171" s="13"/>
      <c r="BW171" s="13"/>
      <c r="BX171" s="13"/>
      <c r="BY171" s="13"/>
      <c r="BZ171" s="13"/>
      <c r="CA171" s="13"/>
      <c r="CB171" s="13"/>
      <c r="CC171" s="13"/>
      <c r="CD171" s="13"/>
      <c r="CE171" s="13"/>
      <c r="CF171" s="13"/>
      <c r="CG171" s="13"/>
      <c r="CH171" s="13"/>
      <c r="CI171" s="13"/>
      <c r="CJ171" s="13"/>
      <c r="CK171" s="13"/>
      <c r="CL171" s="13"/>
      <c r="CM171" s="13"/>
      <c r="CN171" s="13"/>
      <c r="CO171" s="13"/>
      <c r="CP171" s="13"/>
      <c r="CQ171" s="13"/>
      <c r="CR171" s="13"/>
      <c r="CS171" s="13"/>
      <c r="CT171" s="13"/>
      <c r="CU171" s="13"/>
      <c r="CV171" s="13"/>
      <c r="CW171" s="13"/>
      <c r="CX171" s="13"/>
      <c r="CY171" s="13"/>
      <c r="CZ171" s="13"/>
      <c r="DA171" s="13"/>
      <c r="DB171" s="13"/>
      <c r="DC171" s="13"/>
      <c r="DD171" s="13"/>
      <c r="DE171" s="13"/>
      <c r="DF171" s="13"/>
      <c r="DG171" s="13"/>
      <c r="DH171" s="13"/>
      <c r="DI171" s="13"/>
      <c r="DJ171" s="13"/>
      <c r="DK171" s="13"/>
      <c r="DL171" s="13"/>
      <c r="DM171" s="13"/>
      <c r="DN171" s="13"/>
      <c r="DO171" s="13"/>
      <c r="DP171" s="13"/>
      <c r="DQ171" s="13"/>
      <c r="DR171" s="13"/>
      <c r="DS171" s="13"/>
      <c r="DT171" s="13"/>
      <c r="DU171" s="13"/>
      <c r="DV171" s="13"/>
      <c r="DW171" s="13"/>
      <c r="DX171" s="13"/>
      <c r="DY171" s="13"/>
      <c r="DZ171" s="13"/>
      <c r="EA171" s="13"/>
      <c r="EB171" s="13"/>
      <c r="EC171" s="13"/>
      <c r="ED171" s="13"/>
      <c r="EE171" s="13"/>
      <c r="EF171" s="13"/>
      <c r="EG171" s="13"/>
      <c r="EH171" s="13"/>
      <c r="EI171" s="13"/>
      <c r="EJ171" s="13"/>
      <c r="EK171" s="13"/>
      <c r="EL171" s="13"/>
      <c r="EM171" s="13"/>
      <c r="EN171" s="13"/>
      <c r="EO171" s="13"/>
      <c r="EP171" s="13"/>
      <c r="EQ171" s="13"/>
      <c r="ER171" s="13"/>
      <c r="ES171" s="13"/>
      <c r="ET171" s="13"/>
      <c r="EU171" s="13"/>
      <c r="EV171" s="13"/>
      <c r="EW171" s="13"/>
      <c r="EX171" s="13"/>
      <c r="EY171" s="13"/>
      <c r="EZ171" s="44"/>
      <c r="FA171" s="44"/>
      <c r="FB171" s="44"/>
      <c r="FC171" s="44"/>
      <c r="FD171" s="44"/>
      <c r="FE171" s="44"/>
      <c r="FF171" s="44"/>
      <c r="FG171" s="44"/>
      <c r="FH171" s="44"/>
    </row>
    <row r="172" spans="1:198" ht="17.25" x14ac:dyDescent="0.25">
      <c r="A172" s="46" t="s">
        <v>99</v>
      </c>
      <c r="B172" s="89"/>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c r="AB172" s="13"/>
      <c r="AC172" s="13"/>
      <c r="AD172" s="13"/>
      <c r="AE172" s="13"/>
      <c r="AF172" s="13"/>
      <c r="AG172" s="13"/>
      <c r="AH172" s="13"/>
      <c r="AI172" s="13"/>
      <c r="AJ172" s="13"/>
      <c r="AK172" s="13"/>
      <c r="AL172" s="13"/>
      <c r="AM172" s="13"/>
      <c r="AN172" s="13"/>
      <c r="AO172" s="13"/>
      <c r="AP172" s="13"/>
      <c r="AQ172" s="13"/>
      <c r="AR172" s="13"/>
      <c r="AS172" s="13"/>
      <c r="AT172" s="13"/>
      <c r="AU172" s="13"/>
      <c r="AV172" s="13"/>
      <c r="AW172" s="13"/>
      <c r="AX172" s="13"/>
      <c r="AY172" s="13"/>
      <c r="AZ172" s="13"/>
      <c r="BA172" s="13"/>
      <c r="BB172" s="13"/>
      <c r="BC172" s="13"/>
      <c r="BD172" s="13"/>
      <c r="BE172" s="13"/>
      <c r="BF172" s="13"/>
      <c r="BG172" s="13"/>
      <c r="BH172" s="13"/>
      <c r="BI172" s="13"/>
      <c r="BJ172" s="13"/>
      <c r="BK172" s="13"/>
      <c r="BL172" s="13"/>
      <c r="BM172" s="13"/>
      <c r="BN172" s="13"/>
      <c r="BO172" s="13"/>
      <c r="BP172" s="13"/>
      <c r="BQ172" s="13"/>
      <c r="BR172" s="13"/>
      <c r="BS172" s="13"/>
      <c r="BT172" s="13"/>
      <c r="BU172" s="13"/>
      <c r="BV172" s="13"/>
      <c r="BW172" s="13"/>
      <c r="BX172" s="13"/>
      <c r="BY172" s="13"/>
      <c r="BZ172" s="13"/>
      <c r="CA172" s="13"/>
      <c r="CB172" s="13"/>
      <c r="CC172" s="13"/>
      <c r="CD172" s="13"/>
      <c r="CE172" s="13"/>
      <c r="CF172" s="13"/>
      <c r="CG172" s="13"/>
      <c r="CH172" s="13"/>
      <c r="CI172" s="13"/>
      <c r="CJ172" s="13"/>
      <c r="CK172" s="13"/>
      <c r="CL172" s="13"/>
      <c r="CM172" s="13"/>
      <c r="CN172" s="13"/>
      <c r="CO172" s="13"/>
      <c r="CP172" s="13"/>
      <c r="CQ172" s="13"/>
      <c r="CR172" s="13"/>
      <c r="CS172" s="13"/>
      <c r="CT172" s="13"/>
      <c r="CU172" s="13"/>
      <c r="CV172" s="13"/>
      <c r="CW172" s="13"/>
      <c r="CX172" s="13"/>
      <c r="CY172" s="13"/>
      <c r="CZ172" s="13"/>
      <c r="DA172" s="13"/>
      <c r="DB172" s="13"/>
      <c r="DC172" s="13"/>
      <c r="DD172" s="13"/>
      <c r="DE172" s="13"/>
      <c r="DF172" s="13"/>
      <c r="DG172" s="13"/>
      <c r="DH172" s="13"/>
      <c r="DI172" s="13"/>
      <c r="DJ172" s="13"/>
      <c r="DK172" s="13"/>
      <c r="DL172" s="13"/>
      <c r="DM172" s="13"/>
      <c r="DN172" s="13"/>
      <c r="DO172" s="13"/>
      <c r="DP172" s="13"/>
      <c r="DQ172" s="13"/>
      <c r="DR172" s="13"/>
      <c r="DS172" s="13"/>
      <c r="DT172" s="13"/>
      <c r="DU172" s="13"/>
      <c r="DV172" s="13"/>
      <c r="DW172" s="13"/>
      <c r="DX172" s="13"/>
      <c r="DY172" s="13"/>
      <c r="DZ172" s="13"/>
      <c r="EA172" s="13"/>
      <c r="EB172" s="13"/>
      <c r="EC172" s="13"/>
      <c r="ED172" s="13"/>
      <c r="EE172" s="13"/>
      <c r="EF172" s="13"/>
      <c r="EG172" s="13"/>
      <c r="EH172" s="13"/>
      <c r="EI172" s="13"/>
      <c r="EJ172" s="13"/>
      <c r="EK172" s="13"/>
      <c r="EL172" s="13"/>
      <c r="EM172" s="13"/>
      <c r="EN172" s="13"/>
      <c r="EO172" s="13"/>
      <c r="EP172" s="13"/>
      <c r="EQ172" s="13"/>
      <c r="ER172" s="13"/>
      <c r="ES172" s="13"/>
      <c r="ET172" s="13"/>
      <c r="EU172" s="13"/>
      <c r="EV172" s="13"/>
      <c r="EW172" s="13"/>
      <c r="EX172" s="13"/>
      <c r="EY172" s="13"/>
      <c r="EZ172" s="44"/>
      <c r="FA172" s="44"/>
      <c r="FB172" s="44"/>
      <c r="FC172" s="44"/>
      <c r="FD172" s="44"/>
      <c r="FE172" s="44"/>
      <c r="FF172" s="44"/>
      <c r="FG172" s="44"/>
      <c r="FH172" s="44"/>
    </row>
    <row r="173" spans="1:198" ht="17.25" x14ac:dyDescent="0.25">
      <c r="A173" s="46" t="s">
        <v>95</v>
      </c>
      <c r="B173" s="89"/>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c r="AB173" s="13"/>
      <c r="AC173" s="13"/>
      <c r="AD173" s="13"/>
      <c r="AE173" s="13"/>
      <c r="AF173" s="13"/>
      <c r="AG173" s="13"/>
      <c r="AH173" s="13"/>
      <c r="AI173" s="13"/>
      <c r="AJ173" s="13"/>
      <c r="AK173" s="13"/>
      <c r="AL173" s="13"/>
      <c r="AM173" s="13"/>
      <c r="AN173" s="13"/>
      <c r="AO173" s="13"/>
      <c r="AP173" s="13"/>
      <c r="AQ173" s="13"/>
      <c r="AR173" s="13"/>
      <c r="AS173" s="13"/>
      <c r="AT173" s="13"/>
      <c r="AU173" s="13"/>
      <c r="AV173" s="13"/>
      <c r="AW173" s="13"/>
      <c r="AX173" s="13"/>
      <c r="AY173" s="13"/>
      <c r="AZ173" s="13"/>
      <c r="BA173" s="13"/>
      <c r="BB173" s="13"/>
      <c r="BC173" s="13"/>
      <c r="BD173" s="13"/>
      <c r="BE173" s="13"/>
      <c r="BF173" s="13"/>
      <c r="BG173" s="13"/>
      <c r="BH173" s="13"/>
      <c r="BI173" s="13"/>
      <c r="BJ173" s="13"/>
      <c r="BK173" s="13"/>
      <c r="BL173" s="13"/>
      <c r="BM173" s="13"/>
      <c r="BN173" s="13"/>
      <c r="BO173" s="13"/>
      <c r="BP173" s="13"/>
      <c r="BQ173" s="13"/>
      <c r="BR173" s="13"/>
      <c r="BS173" s="13"/>
      <c r="BT173" s="13"/>
      <c r="BU173" s="13"/>
      <c r="BV173" s="13"/>
      <c r="BW173" s="13"/>
      <c r="BX173" s="13"/>
      <c r="BY173" s="13"/>
      <c r="BZ173" s="13"/>
      <c r="CA173" s="13"/>
      <c r="CB173" s="13"/>
      <c r="CC173" s="13"/>
      <c r="CD173" s="13"/>
      <c r="CE173" s="13"/>
      <c r="CF173" s="13"/>
      <c r="CG173" s="13"/>
      <c r="CH173" s="13"/>
      <c r="CI173" s="13"/>
      <c r="CJ173" s="13"/>
      <c r="CK173" s="13"/>
      <c r="CL173" s="13"/>
      <c r="CM173" s="13"/>
      <c r="CN173" s="13"/>
      <c r="CO173" s="13"/>
      <c r="CP173" s="13"/>
      <c r="CQ173" s="13"/>
      <c r="CR173" s="13"/>
      <c r="CS173" s="13"/>
      <c r="CT173" s="13"/>
      <c r="CU173" s="13"/>
      <c r="CV173" s="13"/>
      <c r="CW173" s="13"/>
      <c r="CX173" s="13"/>
      <c r="CY173" s="13"/>
      <c r="CZ173" s="13"/>
      <c r="DA173" s="13"/>
      <c r="DB173" s="13"/>
      <c r="DC173" s="13"/>
      <c r="DD173" s="13"/>
      <c r="DE173" s="13"/>
      <c r="DF173" s="13"/>
      <c r="DG173" s="13"/>
      <c r="DH173" s="13"/>
      <c r="DI173" s="13"/>
      <c r="DJ173" s="13"/>
      <c r="DK173" s="13"/>
      <c r="DL173" s="13"/>
      <c r="DM173" s="13"/>
      <c r="DN173" s="13"/>
      <c r="DO173" s="13"/>
      <c r="DP173" s="13"/>
      <c r="DQ173" s="13"/>
      <c r="DR173" s="13"/>
      <c r="DS173" s="13"/>
      <c r="DT173" s="13"/>
      <c r="DU173" s="13"/>
      <c r="DV173" s="13"/>
      <c r="DW173" s="13"/>
      <c r="DX173" s="13"/>
      <c r="DY173" s="13"/>
      <c r="DZ173" s="13"/>
      <c r="EA173" s="13"/>
      <c r="EB173" s="13"/>
      <c r="EC173" s="13"/>
      <c r="ED173" s="13"/>
      <c r="EE173" s="13"/>
      <c r="EF173" s="13"/>
      <c r="EG173" s="13"/>
      <c r="EH173" s="13"/>
      <c r="EI173" s="13"/>
      <c r="EJ173" s="13"/>
      <c r="EK173" s="13"/>
      <c r="EL173" s="13"/>
      <c r="EM173" s="13"/>
      <c r="EN173" s="13"/>
      <c r="EO173" s="13"/>
      <c r="EP173" s="13"/>
      <c r="EQ173" s="13"/>
      <c r="ER173" s="13"/>
      <c r="ES173" s="13"/>
      <c r="ET173" s="13"/>
      <c r="EU173" s="13"/>
      <c r="EV173" s="13"/>
      <c r="EW173" s="13"/>
      <c r="EX173" s="13"/>
      <c r="EY173" s="13"/>
      <c r="EZ173" s="44"/>
      <c r="FA173" s="44"/>
      <c r="FB173" s="44"/>
      <c r="FC173" s="44"/>
      <c r="FD173" s="44"/>
      <c r="FE173" s="44"/>
      <c r="FF173" s="44"/>
      <c r="FG173" s="44"/>
      <c r="FH173" s="44"/>
    </row>
    <row r="174" spans="1:198" ht="17.25" x14ac:dyDescent="0.25">
      <c r="A174" s="46" t="s">
        <v>98</v>
      </c>
      <c r="B174" s="89"/>
    </row>
    <row r="175" spans="1:198" ht="17.25" x14ac:dyDescent="0.25">
      <c r="A175" s="46" t="s">
        <v>96</v>
      </c>
      <c r="B175" s="89"/>
    </row>
    <row r="176" spans="1:198" ht="17.25" x14ac:dyDescent="0.25">
      <c r="A176" s="46" t="s">
        <v>100</v>
      </c>
      <c r="B176" s="89"/>
    </row>
    <row r="177" spans="1:2" ht="17.25" x14ac:dyDescent="0.25">
      <c r="A177" s="38" t="s">
        <v>105</v>
      </c>
      <c r="B177" s="86"/>
    </row>
    <row r="178" spans="1:2" ht="17.25" x14ac:dyDescent="0.25">
      <c r="A178" s="46" t="s">
        <v>102</v>
      </c>
      <c r="B178" s="89"/>
    </row>
    <row r="179" spans="1:2" ht="17.25" x14ac:dyDescent="0.25">
      <c r="A179" s="46" t="s">
        <v>106</v>
      </c>
      <c r="B179" s="89"/>
    </row>
    <row r="180" spans="1:2" ht="17.25" x14ac:dyDescent="0.25">
      <c r="A180" s="46" t="s">
        <v>107</v>
      </c>
      <c r="B180" s="89"/>
    </row>
    <row r="181" spans="1:2" ht="17.25" x14ac:dyDescent="0.25">
      <c r="A181" s="46" t="s">
        <v>103</v>
      </c>
      <c r="B181" s="89"/>
    </row>
  </sheetData>
  <dataConsolidate/>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tint="-0.249977111117893"/>
    <outlinePr summaryBelow="0"/>
    <pageSetUpPr fitToPage="1"/>
  </sheetPr>
  <dimension ref="A1:AW208"/>
  <sheetViews>
    <sheetView zoomScale="85" zoomScaleNormal="85" workbookViewId="0">
      <pane xSplit="2" ySplit="9" topLeftCell="AE178" activePane="bottomRight" state="frozenSplit"/>
      <selection activeCell="D102" sqref="D102"/>
      <selection pane="topRight" activeCell="D102" sqref="D102"/>
      <selection pane="bottomLeft" activeCell="D102" sqref="D102"/>
      <selection pane="bottomRight" activeCell="AW17" sqref="AW17"/>
    </sheetView>
  </sheetViews>
  <sheetFormatPr defaultColWidth="9" defaultRowHeight="15" x14ac:dyDescent="0.25"/>
  <cols>
    <col min="1" max="1" width="46.25" style="2" customWidth="1"/>
    <col min="2" max="2" width="6.25" style="99" bestFit="1" customWidth="1"/>
    <col min="3" max="46" width="9" style="1"/>
    <col min="47" max="49" width="9.875" style="1" bestFit="1" customWidth="1"/>
    <col min="50" max="16384" width="9" style="1"/>
  </cols>
  <sheetData>
    <row r="1" spans="1:49" x14ac:dyDescent="0.25">
      <c r="A1" s="21"/>
      <c r="B1" s="94"/>
    </row>
    <row r="7" spans="1:49" ht="21" x14ac:dyDescent="0.35">
      <c r="A7" s="8" t="s">
        <v>56</v>
      </c>
      <c r="B7" s="82"/>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row>
    <row r="8" spans="1:49" x14ac:dyDescent="0.25">
      <c r="A8" s="91" t="s">
        <v>150</v>
      </c>
      <c r="B8" s="83" t="s">
        <v>151</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row>
    <row r="9" spans="1:49" x14ac:dyDescent="0.25">
      <c r="A9" s="6" t="s">
        <v>141</v>
      </c>
      <c r="B9" s="84" t="s">
        <v>152</v>
      </c>
      <c r="C9" s="10">
        <v>1974</v>
      </c>
      <c r="D9" s="10">
        <v>1975</v>
      </c>
      <c r="E9" s="10">
        <v>1976</v>
      </c>
      <c r="F9" s="10">
        <v>1977</v>
      </c>
      <c r="G9" s="10">
        <v>1978</v>
      </c>
      <c r="H9" s="10">
        <v>1979</v>
      </c>
      <c r="I9" s="10">
        <v>1980</v>
      </c>
      <c r="J9" s="10">
        <v>1981</v>
      </c>
      <c r="K9" s="10">
        <v>1982</v>
      </c>
      <c r="L9" s="10">
        <v>1983</v>
      </c>
      <c r="M9" s="10">
        <v>1984</v>
      </c>
      <c r="N9" s="10">
        <v>1985</v>
      </c>
      <c r="O9" s="10">
        <v>1986</v>
      </c>
      <c r="P9" s="10">
        <v>1987</v>
      </c>
      <c r="Q9" s="10">
        <v>1988</v>
      </c>
      <c r="R9" s="10">
        <v>1989</v>
      </c>
      <c r="S9" s="10">
        <v>1990</v>
      </c>
      <c r="T9" s="10">
        <v>1991</v>
      </c>
      <c r="U9" s="10">
        <v>1992</v>
      </c>
      <c r="V9" s="10">
        <v>1993</v>
      </c>
      <c r="W9" s="10">
        <v>1994</v>
      </c>
      <c r="X9" s="10">
        <v>1995</v>
      </c>
      <c r="Y9" s="10">
        <v>1996</v>
      </c>
      <c r="Z9" s="10">
        <v>1997</v>
      </c>
      <c r="AA9" s="10">
        <v>1998</v>
      </c>
      <c r="AB9" s="10">
        <v>1999</v>
      </c>
      <c r="AC9" s="10">
        <v>2000</v>
      </c>
      <c r="AD9" s="10">
        <v>2001</v>
      </c>
      <c r="AE9" s="10">
        <v>2002</v>
      </c>
      <c r="AF9" s="10">
        <v>2003</v>
      </c>
      <c r="AG9" s="10">
        <v>2004</v>
      </c>
      <c r="AH9" s="10">
        <v>2005</v>
      </c>
      <c r="AI9" s="10">
        <v>2006</v>
      </c>
      <c r="AJ9" s="10">
        <v>2007</v>
      </c>
      <c r="AK9" s="10">
        <v>2008</v>
      </c>
      <c r="AL9" s="10">
        <v>2009</v>
      </c>
      <c r="AM9" s="10">
        <v>2010</v>
      </c>
      <c r="AN9" s="10">
        <v>2011</v>
      </c>
      <c r="AO9" s="10">
        <v>2012</v>
      </c>
      <c r="AP9" s="10">
        <v>2013</v>
      </c>
      <c r="AQ9" s="10">
        <v>2014</v>
      </c>
      <c r="AR9" s="10">
        <v>2015</v>
      </c>
      <c r="AS9" s="10">
        <v>2016</v>
      </c>
      <c r="AT9" s="10">
        <v>2017</v>
      </c>
      <c r="AU9" s="10">
        <v>2018</v>
      </c>
      <c r="AV9" s="10">
        <v>2019</v>
      </c>
      <c r="AW9" s="10">
        <v>2020</v>
      </c>
    </row>
    <row r="10" spans="1:49" x14ac:dyDescent="0.25">
      <c r="A10" s="6"/>
      <c r="B10" s="84"/>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S10" s="7"/>
    </row>
    <row r="11" spans="1:49" x14ac:dyDescent="0.25">
      <c r="A11" s="32" t="s">
        <v>50</v>
      </c>
      <c r="B11" s="85"/>
      <c r="C11" s="42">
        <f t="shared" ref="C11:AV11" si="0">C12+C41+C43-C57-C72-C87-C101</f>
        <v>4016.6490984110537</v>
      </c>
      <c r="D11" s="42">
        <f t="shared" si="0"/>
        <v>4317.7649969581953</v>
      </c>
      <c r="E11" s="42">
        <f t="shared" si="0"/>
        <v>3875.1625927110927</v>
      </c>
      <c r="F11" s="42">
        <f t="shared" si="0"/>
        <v>3858.3817932152888</v>
      </c>
      <c r="G11" s="42">
        <f t="shared" si="0"/>
        <v>3499.1295248987717</v>
      </c>
      <c r="H11" s="42">
        <f t="shared" si="0"/>
        <v>3590.7801709787727</v>
      </c>
      <c r="I11" s="42">
        <f t="shared" si="0"/>
        <v>3403.1256619256665</v>
      </c>
      <c r="J11" s="42">
        <f t="shared" si="0"/>
        <v>3397.6243333322427</v>
      </c>
      <c r="K11" s="42">
        <f t="shared" si="0"/>
        <v>3717.5529369270689</v>
      </c>
      <c r="L11" s="42">
        <f t="shared" si="0"/>
        <v>3249.0568441439982</v>
      </c>
      <c r="M11" s="42">
        <f t="shared" si="0"/>
        <v>3472.9908166441751</v>
      </c>
      <c r="N11" s="42">
        <f t="shared" si="0"/>
        <v>3493.0235150199865</v>
      </c>
      <c r="O11" s="42">
        <f t="shared" si="0"/>
        <v>3569.6343406076267</v>
      </c>
      <c r="P11" s="42">
        <f t="shared" si="0"/>
        <v>4130.7125615284349</v>
      </c>
      <c r="Q11" s="42">
        <f t="shared" si="0"/>
        <v>3193.4342389701951</v>
      </c>
      <c r="R11" s="42">
        <f t="shared" si="0"/>
        <v>3454.4492573844718</v>
      </c>
      <c r="S11" s="42">
        <f t="shared" si="0"/>
        <v>3444.3914479891641</v>
      </c>
      <c r="T11" s="42">
        <f t="shared" si="0"/>
        <v>3635.3833391192311</v>
      </c>
      <c r="U11" s="42">
        <f t="shared" si="0"/>
        <v>4035.6743089991037</v>
      </c>
      <c r="V11" s="42">
        <f t="shared" si="0"/>
        <v>4038.8036766035566</v>
      </c>
      <c r="W11" s="42">
        <f t="shared" si="0"/>
        <v>4543.5562708328098</v>
      </c>
      <c r="X11" s="42">
        <f t="shared" si="0"/>
        <v>4558.0346805734789</v>
      </c>
      <c r="Y11" s="42">
        <f t="shared" si="0"/>
        <v>4960.7561402001493</v>
      </c>
      <c r="Z11" s="42">
        <f t="shared" si="0"/>
        <v>5002.0374130172377</v>
      </c>
      <c r="AA11" s="42">
        <f t="shared" si="0"/>
        <v>5145.8196939673953</v>
      </c>
      <c r="AB11" s="42">
        <f t="shared" si="0"/>
        <v>5381.9745600006563</v>
      </c>
      <c r="AC11" s="42">
        <f t="shared" si="0"/>
        <v>5374.0527298666202</v>
      </c>
      <c r="AD11" s="42">
        <f t="shared" si="0"/>
        <v>5486.7150014417293</v>
      </c>
      <c r="AE11" s="42">
        <f t="shared" si="0"/>
        <v>5597.1884928852614</v>
      </c>
      <c r="AF11" s="42">
        <f t="shared" si="0"/>
        <v>5984.1233662531367</v>
      </c>
      <c r="AG11" s="42">
        <f t="shared" si="0"/>
        <v>5987.6317958103764</v>
      </c>
      <c r="AH11" s="42">
        <f t="shared" si="0"/>
        <v>6137.9626748453975</v>
      </c>
      <c r="AI11" s="42">
        <f t="shared" si="0"/>
        <v>6066.979586399234</v>
      </c>
      <c r="AJ11" s="42">
        <f t="shared" si="0"/>
        <v>6119.742669152929</v>
      </c>
      <c r="AK11" s="42">
        <f t="shared" si="0"/>
        <v>6039.1743401516414</v>
      </c>
      <c r="AL11" s="42">
        <f t="shared" si="0"/>
        <v>6003.081867928162</v>
      </c>
      <c r="AM11" s="42">
        <f t="shared" si="0"/>
        <v>5844.3548474168119</v>
      </c>
      <c r="AN11" s="42">
        <f t="shared" si="0"/>
        <v>6019.6952030022057</v>
      </c>
      <c r="AO11" s="42">
        <f t="shared" si="0"/>
        <v>5941.9255135394387</v>
      </c>
      <c r="AP11" s="42">
        <f t="shared" si="0"/>
        <v>5950.3045028748111</v>
      </c>
      <c r="AQ11" s="42">
        <f t="shared" si="0"/>
        <v>6060.8302924828658</v>
      </c>
      <c r="AR11" s="42">
        <f t="shared" si="0"/>
        <v>6342.974318573898</v>
      </c>
      <c r="AS11" s="42">
        <f t="shared" si="0"/>
        <v>6654.8943569267176</v>
      </c>
      <c r="AT11" s="42">
        <f t="shared" si="0"/>
        <v>6882.9376145795368</v>
      </c>
      <c r="AU11" s="42">
        <f t="shared" si="0"/>
        <v>6741.0897013173344</v>
      </c>
      <c r="AV11" s="42">
        <f t="shared" si="0"/>
        <v>6682.7532848605224</v>
      </c>
      <c r="AW11" s="42">
        <f t="shared" ref="AW11" si="1">AW12+AW41+AW43-AW57-AW72-AW87-AW101</f>
        <v>6360.3507661195035</v>
      </c>
    </row>
    <row r="12" spans="1:49" x14ac:dyDescent="0.2">
      <c r="A12" s="25" t="s">
        <v>0</v>
      </c>
      <c r="B12" s="84"/>
      <c r="C12" s="17">
        <f t="shared" ref="C12:AV12" si="2">C13+C32</f>
        <v>170.5894392313665</v>
      </c>
      <c r="D12" s="17">
        <f t="shared" si="2"/>
        <v>176.94187049335176</v>
      </c>
      <c r="E12" s="17">
        <f t="shared" si="2"/>
        <v>469.24525872671802</v>
      </c>
      <c r="F12" s="17">
        <f t="shared" si="2"/>
        <v>672.91540259028966</v>
      </c>
      <c r="G12" s="17">
        <f t="shared" si="2"/>
        <v>572.54219604134983</v>
      </c>
      <c r="H12" s="17">
        <f t="shared" si="2"/>
        <v>372.78642976783539</v>
      </c>
      <c r="I12" s="17">
        <f t="shared" si="2"/>
        <v>334.07587470375915</v>
      </c>
      <c r="J12" s="17">
        <f t="shared" si="2"/>
        <v>453.4949936830422</v>
      </c>
      <c r="K12" s="17">
        <f t="shared" si="2"/>
        <v>683.72031212734055</v>
      </c>
      <c r="L12" s="17">
        <f t="shared" si="2"/>
        <v>675.8182876995611</v>
      </c>
      <c r="M12" s="17">
        <f t="shared" si="2"/>
        <v>946.38711433765718</v>
      </c>
      <c r="N12" s="17">
        <f t="shared" si="2"/>
        <v>1290.010305485479</v>
      </c>
      <c r="O12" s="17">
        <f t="shared" si="2"/>
        <v>1429.1210354597742</v>
      </c>
      <c r="P12" s="17">
        <f t="shared" si="2"/>
        <v>1369.3248887994655</v>
      </c>
      <c r="Q12" s="17">
        <f t="shared" si="2"/>
        <v>1635.3933768856684</v>
      </c>
      <c r="R12" s="17">
        <f t="shared" si="2"/>
        <v>1826.4260404920822</v>
      </c>
      <c r="S12" s="17">
        <f t="shared" si="2"/>
        <v>1886.4075549146767</v>
      </c>
      <c r="T12" s="17">
        <f t="shared" si="2"/>
        <v>1992.6743873742314</v>
      </c>
      <c r="U12" s="17">
        <f t="shared" si="2"/>
        <v>1882.2148009018579</v>
      </c>
      <c r="V12" s="17">
        <f t="shared" si="2"/>
        <v>1984.8098688840564</v>
      </c>
      <c r="W12" s="17">
        <f t="shared" si="2"/>
        <v>1915.6557147335434</v>
      </c>
      <c r="X12" s="17">
        <f t="shared" si="2"/>
        <v>1591.3456374534876</v>
      </c>
      <c r="Y12" s="17">
        <f t="shared" si="2"/>
        <v>2085.1238193407544</v>
      </c>
      <c r="Z12" s="17">
        <f t="shared" si="2"/>
        <v>2724.9647596536192</v>
      </c>
      <c r="AA12" s="17">
        <f t="shared" si="2"/>
        <v>2205.5397017673963</v>
      </c>
      <c r="AB12" s="17">
        <f t="shared" si="2"/>
        <v>1983.4627231036179</v>
      </c>
      <c r="AC12" s="17">
        <f t="shared" si="2"/>
        <v>1791.1842398516069</v>
      </c>
      <c r="AD12" s="17">
        <f t="shared" si="2"/>
        <v>1728.6713451242044</v>
      </c>
      <c r="AE12" s="17">
        <f t="shared" si="2"/>
        <v>1583.4116160238968</v>
      </c>
      <c r="AF12" s="17">
        <f t="shared" si="2"/>
        <v>1219.5440533980793</v>
      </c>
      <c r="AG12" s="17">
        <f t="shared" si="2"/>
        <v>1091.2873320974668</v>
      </c>
      <c r="AH12" s="17">
        <f t="shared" si="2"/>
        <v>1027.5392555524072</v>
      </c>
      <c r="AI12" s="17">
        <f t="shared" si="2"/>
        <v>968.45536155870843</v>
      </c>
      <c r="AJ12" s="17">
        <f t="shared" si="2"/>
        <v>1984.7384301743004</v>
      </c>
      <c r="AK12" s="17">
        <f t="shared" si="2"/>
        <v>2795.6324822635925</v>
      </c>
      <c r="AL12" s="17">
        <f t="shared" si="2"/>
        <v>2646.4046644037198</v>
      </c>
      <c r="AM12" s="17">
        <f t="shared" si="2"/>
        <v>2615.3921273245933</v>
      </c>
      <c r="AN12" s="17">
        <f t="shared" si="2"/>
        <v>2270.2648534781201</v>
      </c>
      <c r="AO12" s="17">
        <f t="shared" si="2"/>
        <v>2049.51167912146</v>
      </c>
      <c r="AP12" s="17">
        <f t="shared" si="2"/>
        <v>1696.286410090926</v>
      </c>
      <c r="AQ12" s="17">
        <f t="shared" si="2"/>
        <v>1989.0562910646024</v>
      </c>
      <c r="AR12" s="17">
        <f t="shared" si="2"/>
        <v>2076.3149557794477</v>
      </c>
      <c r="AS12" s="17">
        <f t="shared" si="2"/>
        <v>1747.5413812948445</v>
      </c>
      <c r="AT12" s="17">
        <f t="shared" si="2"/>
        <v>1587.7093536846692</v>
      </c>
      <c r="AU12" s="17">
        <f t="shared" si="2"/>
        <v>1258.7959857937681</v>
      </c>
      <c r="AV12" s="17">
        <f t="shared" si="2"/>
        <v>1283.2258760099271</v>
      </c>
      <c r="AW12" s="17">
        <f t="shared" ref="AW12" si="3">AW13+AW32</f>
        <v>1124.6759944162975</v>
      </c>
    </row>
    <row r="13" spans="1:49" x14ac:dyDescent="0.25">
      <c r="A13" s="33" t="s">
        <v>138</v>
      </c>
      <c r="B13" s="85"/>
      <c r="C13" s="49">
        <f t="shared" ref="C13:AV13" si="4">SUM(C14:C31)</f>
        <v>168.40766601562501</v>
      </c>
      <c r="D13" s="49">
        <f t="shared" si="4"/>
        <v>174.35700230407701</v>
      </c>
      <c r="E13" s="49">
        <f t="shared" si="4"/>
        <v>464.82842070007302</v>
      </c>
      <c r="F13" s="49">
        <f t="shared" si="4"/>
        <v>666.592446380615</v>
      </c>
      <c r="G13" s="49">
        <f t="shared" si="4"/>
        <v>564.42546127319304</v>
      </c>
      <c r="H13" s="49">
        <f t="shared" si="4"/>
        <v>362.61259796142531</v>
      </c>
      <c r="I13" s="49">
        <f t="shared" si="4"/>
        <v>321.53843896484329</v>
      </c>
      <c r="J13" s="49">
        <f t="shared" si="4"/>
        <v>431.78629812622154</v>
      </c>
      <c r="K13" s="49">
        <f t="shared" si="4"/>
        <v>658.15457470703143</v>
      </c>
      <c r="L13" s="49">
        <f t="shared" si="4"/>
        <v>646.87073559570331</v>
      </c>
      <c r="M13" s="49">
        <f t="shared" si="4"/>
        <v>900.96823874855011</v>
      </c>
      <c r="N13" s="49">
        <f t="shared" si="4"/>
        <v>1204.2748950500481</v>
      </c>
      <c r="O13" s="49">
        <f t="shared" si="4"/>
        <v>1329.0004181442257</v>
      </c>
      <c r="P13" s="49">
        <f t="shared" si="4"/>
        <v>1267.3483631477352</v>
      </c>
      <c r="Q13" s="49">
        <f t="shared" si="4"/>
        <v>1530.7557944183352</v>
      </c>
      <c r="R13" s="49">
        <f t="shared" si="4"/>
        <v>1720.250385169983</v>
      </c>
      <c r="S13" s="49">
        <f t="shared" si="4"/>
        <v>1774.1168623409276</v>
      </c>
      <c r="T13" s="49">
        <f t="shared" si="4"/>
        <v>1863.0678106346131</v>
      </c>
      <c r="U13" s="49">
        <f t="shared" si="4"/>
        <v>1756.3988409652709</v>
      </c>
      <c r="V13" s="49">
        <f t="shared" si="4"/>
        <v>1860.8155263061517</v>
      </c>
      <c r="W13" s="49">
        <f t="shared" si="4"/>
        <v>1792.5014722290043</v>
      </c>
      <c r="X13" s="49">
        <f t="shared" si="4"/>
        <v>1494.5350566406253</v>
      </c>
      <c r="Y13" s="49">
        <f t="shared" si="4"/>
        <v>1972.2296867675784</v>
      </c>
      <c r="Z13" s="49">
        <f t="shared" si="4"/>
        <v>2604.4442987213133</v>
      </c>
      <c r="AA13" s="49">
        <f t="shared" si="4"/>
        <v>2068.4265746841434</v>
      </c>
      <c r="AB13" s="49">
        <f t="shared" si="4"/>
        <v>1826.6591166687001</v>
      </c>
      <c r="AC13" s="49">
        <f t="shared" si="4"/>
        <v>1624.9049131000043</v>
      </c>
      <c r="AD13" s="49">
        <f t="shared" si="4"/>
        <v>1529.387085030555</v>
      </c>
      <c r="AE13" s="49">
        <f t="shared" si="4"/>
        <v>1382.4056153459549</v>
      </c>
      <c r="AF13" s="49">
        <f t="shared" si="4"/>
        <v>1071.1428154972789</v>
      </c>
      <c r="AG13" s="49">
        <f t="shared" si="4"/>
        <v>929.16558237171216</v>
      </c>
      <c r="AH13" s="49">
        <f t="shared" si="4"/>
        <v>869.71761928963667</v>
      </c>
      <c r="AI13" s="49">
        <f t="shared" si="4"/>
        <v>833.8245522975925</v>
      </c>
      <c r="AJ13" s="49">
        <f t="shared" si="4"/>
        <v>1889.184779870033</v>
      </c>
      <c r="AK13" s="49">
        <f t="shared" si="4"/>
        <v>2722.746864899158</v>
      </c>
      <c r="AL13" s="49">
        <f t="shared" si="4"/>
        <v>2573.1525645530228</v>
      </c>
      <c r="AM13" s="49">
        <f t="shared" si="4"/>
        <v>2466.7162890744212</v>
      </c>
      <c r="AN13" s="49">
        <f t="shared" si="4"/>
        <v>2122.1123432012314</v>
      </c>
      <c r="AO13" s="49">
        <f t="shared" si="4"/>
        <v>1869.1416915757584</v>
      </c>
      <c r="AP13" s="49">
        <f t="shared" si="4"/>
        <v>1501.2632023584856</v>
      </c>
      <c r="AQ13" s="49">
        <f t="shared" si="4"/>
        <v>1751.1907146618435</v>
      </c>
      <c r="AR13" s="49">
        <f t="shared" si="4"/>
        <v>1862.0597934409552</v>
      </c>
      <c r="AS13" s="49">
        <f t="shared" si="4"/>
        <v>1571.6543909378283</v>
      </c>
      <c r="AT13" s="49">
        <f t="shared" si="4"/>
        <v>1400.4367137154754</v>
      </c>
      <c r="AU13" s="49">
        <f t="shared" si="4"/>
        <v>1085.2203756334611</v>
      </c>
      <c r="AV13" s="49">
        <f t="shared" si="4"/>
        <v>1121.090816625833</v>
      </c>
      <c r="AW13" s="49">
        <f t="shared" ref="AW13" si="5">SUM(AW14:AW31)</f>
        <v>963.85706893167185</v>
      </c>
    </row>
    <row r="14" spans="1:49" x14ac:dyDescent="0.25">
      <c r="A14" s="34" t="s">
        <v>5</v>
      </c>
      <c r="B14" s="88"/>
      <c r="C14" s="39">
        <v>0</v>
      </c>
      <c r="D14" s="39">
        <v>0</v>
      </c>
      <c r="E14" s="39">
        <v>0</v>
      </c>
      <c r="F14" s="39">
        <v>0</v>
      </c>
      <c r="G14" s="39">
        <v>0</v>
      </c>
      <c r="H14" s="39">
        <v>94.286111450195307</v>
      </c>
      <c r="I14" s="39">
        <v>137.271947814941</v>
      </c>
      <c r="J14" s="39">
        <v>197.57159082031299</v>
      </c>
      <c r="K14" s="39">
        <v>375.15048388671897</v>
      </c>
      <c r="L14" s="39">
        <v>356.010232421875</v>
      </c>
      <c r="M14" s="39">
        <v>432.41972851562502</v>
      </c>
      <c r="N14" s="39">
        <v>509.44192578125001</v>
      </c>
      <c r="O14" s="39">
        <v>619.07101562499997</v>
      </c>
      <c r="P14" s="39">
        <v>590.10484765624994</v>
      </c>
      <c r="Q14" s="39">
        <v>640.25266015625004</v>
      </c>
      <c r="R14" s="39">
        <v>648.25407812499998</v>
      </c>
      <c r="S14" s="39">
        <v>656.82002734374998</v>
      </c>
      <c r="T14" s="39">
        <v>662.85285937499998</v>
      </c>
      <c r="U14" s="39">
        <v>721.84661328125003</v>
      </c>
      <c r="V14" s="39">
        <v>738.25758203124997</v>
      </c>
      <c r="W14" s="39">
        <v>733.71499609374996</v>
      </c>
      <c r="X14" s="39">
        <v>801.84875390624995</v>
      </c>
      <c r="Y14" s="39">
        <v>1321.8291015625</v>
      </c>
      <c r="Z14" s="39">
        <v>1976.33209375</v>
      </c>
      <c r="AA14" s="39">
        <v>1479.4854609375</v>
      </c>
      <c r="AB14" s="39">
        <v>1316.8341171874999</v>
      </c>
      <c r="AC14" s="39">
        <v>1231.8737578124999</v>
      </c>
      <c r="AD14" s="39">
        <v>1113.6957656249999</v>
      </c>
      <c r="AE14" s="39">
        <v>1050.5563906249999</v>
      </c>
      <c r="AF14" s="39">
        <v>786.74173046875001</v>
      </c>
      <c r="AG14" s="39">
        <v>616.93816796875001</v>
      </c>
      <c r="AH14" s="39">
        <v>572.35206249999999</v>
      </c>
      <c r="AI14" s="39">
        <v>462.58727685546899</v>
      </c>
      <c r="AJ14" s="39">
        <v>256.84910156249998</v>
      </c>
      <c r="AK14" s="39">
        <v>219.70553222656201</v>
      </c>
      <c r="AL14" s="39">
        <v>224.97879296875001</v>
      </c>
      <c r="AM14" s="39">
        <v>231.21575195312499</v>
      </c>
      <c r="AN14" s="39">
        <v>151.643268310547</v>
      </c>
      <c r="AO14" s="39">
        <v>150.85394970703101</v>
      </c>
      <c r="AP14" s="39">
        <v>170.84488784999999</v>
      </c>
      <c r="AQ14" s="39">
        <v>195.17110945600001</v>
      </c>
      <c r="AR14" s="39">
        <v>146.51693635999999</v>
      </c>
      <c r="AS14" s="39">
        <v>126.16592411000001</v>
      </c>
      <c r="AT14" s="39">
        <v>142.71397475690401</v>
      </c>
      <c r="AU14" s="39">
        <v>127.35137491050401</v>
      </c>
      <c r="AV14" s="39">
        <v>104.154683927349</v>
      </c>
      <c r="AW14" s="39">
        <v>115.806638864901</v>
      </c>
    </row>
    <row r="15" spans="1:49" x14ac:dyDescent="0.25">
      <c r="A15" s="34" t="s">
        <v>6</v>
      </c>
      <c r="B15" s="88"/>
      <c r="C15" s="39">
        <v>168.40766601562501</v>
      </c>
      <c r="D15" s="39">
        <v>174.35700230407701</v>
      </c>
      <c r="E15" s="39">
        <v>464.82842070007302</v>
      </c>
      <c r="F15" s="39">
        <v>666.592446380615</v>
      </c>
      <c r="G15" s="39">
        <v>564.42546127319304</v>
      </c>
      <c r="H15" s="39">
        <v>268.32648651122997</v>
      </c>
      <c r="I15" s="39">
        <v>184.12338714599599</v>
      </c>
      <c r="J15" s="39">
        <v>221.876149688721</v>
      </c>
      <c r="K15" s="39">
        <v>278.25669958496098</v>
      </c>
      <c r="L15" s="39">
        <v>279.51403588867203</v>
      </c>
      <c r="M15" s="39">
        <v>286.52907205200199</v>
      </c>
      <c r="N15" s="39">
        <v>309.76624099731401</v>
      </c>
      <c r="O15" s="39">
        <v>285.81225671386699</v>
      </c>
      <c r="P15" s="39">
        <v>249.783980224609</v>
      </c>
      <c r="Q15" s="39">
        <v>271.54095611572302</v>
      </c>
      <c r="R15" s="39">
        <v>272.03434497070299</v>
      </c>
      <c r="S15" s="39">
        <v>245.23343341064501</v>
      </c>
      <c r="T15" s="39">
        <v>236.63257464599599</v>
      </c>
      <c r="U15" s="39">
        <v>233.58518994140599</v>
      </c>
      <c r="V15" s="39">
        <v>213.00841772460899</v>
      </c>
      <c r="W15" s="39">
        <v>202.64740686035199</v>
      </c>
      <c r="X15" s="39">
        <v>165.50779064941401</v>
      </c>
      <c r="Y15" s="39">
        <v>169.65905224609401</v>
      </c>
      <c r="Z15" s="39">
        <v>140.847369873047</v>
      </c>
      <c r="AA15" s="39">
        <v>133.41388458252001</v>
      </c>
      <c r="AB15" s="39">
        <v>119.736042297363</v>
      </c>
      <c r="AC15" s="39">
        <v>101.185043945313</v>
      </c>
      <c r="AD15" s="39">
        <v>95.534493774414102</v>
      </c>
      <c r="AE15" s="39">
        <v>89.068961669921904</v>
      </c>
      <c r="AF15" s="39">
        <v>73.892598632812494</v>
      </c>
      <c r="AG15" s="39">
        <v>103.515934204102</v>
      </c>
      <c r="AH15" s="39">
        <v>86.694846557617197</v>
      </c>
      <c r="AI15" s="39">
        <v>89.510442138671905</v>
      </c>
      <c r="AJ15" s="39">
        <v>75.671969421386706</v>
      </c>
      <c r="AK15" s="39">
        <v>64.024857421874998</v>
      </c>
      <c r="AL15" s="39">
        <v>50.013343749999997</v>
      </c>
      <c r="AM15" s="39">
        <v>54.916769165039099</v>
      </c>
      <c r="AN15" s="39">
        <v>59.163778912734401</v>
      </c>
      <c r="AO15" s="39">
        <v>55.179673813828103</v>
      </c>
      <c r="AP15" s="39">
        <v>51.080157581750001</v>
      </c>
      <c r="AQ15" s="39">
        <v>70.927691966249995</v>
      </c>
      <c r="AR15" s="39">
        <v>51.527522930000003</v>
      </c>
      <c r="AS15" s="39">
        <v>37.414161117099603</v>
      </c>
      <c r="AT15" s="39">
        <v>33.0464642095979</v>
      </c>
      <c r="AU15" s="39">
        <v>36.736627996985199</v>
      </c>
      <c r="AV15" s="39">
        <v>36.764884324709001</v>
      </c>
      <c r="AW15" s="39">
        <v>35.153951088609197</v>
      </c>
    </row>
    <row r="16" spans="1:49" x14ac:dyDescent="0.25">
      <c r="A16" s="34" t="s">
        <v>2</v>
      </c>
      <c r="B16" s="88"/>
      <c r="C16" s="39">
        <v>0</v>
      </c>
      <c r="D16" s="39">
        <v>0</v>
      </c>
      <c r="E16" s="39">
        <v>0</v>
      </c>
      <c r="F16" s="39">
        <v>0</v>
      </c>
      <c r="G16" s="39">
        <v>0</v>
      </c>
      <c r="H16" s="39">
        <v>0</v>
      </c>
      <c r="I16" s="39">
        <v>0</v>
      </c>
      <c r="J16" s="39">
        <v>0</v>
      </c>
      <c r="K16" s="39">
        <v>0</v>
      </c>
      <c r="L16" s="39">
        <v>0</v>
      </c>
      <c r="M16" s="39">
        <v>0</v>
      </c>
      <c r="N16" s="39">
        <v>0</v>
      </c>
      <c r="O16" s="39">
        <v>0</v>
      </c>
      <c r="P16" s="39">
        <v>0</v>
      </c>
      <c r="Q16" s="39">
        <v>0</v>
      </c>
      <c r="R16" s="39">
        <v>0</v>
      </c>
      <c r="S16" s="39">
        <v>0</v>
      </c>
      <c r="T16" s="39">
        <v>0</v>
      </c>
      <c r="U16" s="39">
        <v>0</v>
      </c>
      <c r="V16" s="39">
        <v>0</v>
      </c>
      <c r="W16" s="39">
        <v>0</v>
      </c>
      <c r="X16" s="39">
        <v>0</v>
      </c>
      <c r="Y16" s="39">
        <v>0</v>
      </c>
      <c r="Z16" s="39">
        <v>0</v>
      </c>
      <c r="AA16" s="39">
        <v>0</v>
      </c>
      <c r="AB16" s="39">
        <v>0</v>
      </c>
      <c r="AC16" s="39">
        <v>0</v>
      </c>
      <c r="AD16" s="39">
        <v>0</v>
      </c>
      <c r="AE16" s="39">
        <v>0</v>
      </c>
      <c r="AF16" s="39">
        <v>0</v>
      </c>
      <c r="AG16" s="39">
        <v>0</v>
      </c>
      <c r="AH16" s="39">
        <v>0</v>
      </c>
      <c r="AI16" s="39">
        <v>115.765687866211</v>
      </c>
      <c r="AJ16" s="39">
        <v>580.15831445312494</v>
      </c>
      <c r="AK16" s="39">
        <v>566.89611132812502</v>
      </c>
      <c r="AL16" s="39">
        <v>532.15022265624998</v>
      </c>
      <c r="AM16" s="39">
        <v>522.30406249999999</v>
      </c>
      <c r="AN16" s="39">
        <v>484.79569140625</v>
      </c>
      <c r="AO16" s="39">
        <v>497.22099218749997</v>
      </c>
      <c r="AP16" s="39">
        <v>433.096893229165</v>
      </c>
      <c r="AQ16" s="39">
        <v>513.73887188217805</v>
      </c>
      <c r="AR16" s="39">
        <v>400.20506696256598</v>
      </c>
      <c r="AS16" s="39">
        <v>397.38313993039901</v>
      </c>
      <c r="AT16" s="39">
        <v>333.766460808901</v>
      </c>
      <c r="AU16" s="39">
        <v>185.84841119356099</v>
      </c>
      <c r="AV16" s="39">
        <v>282.45354456291398</v>
      </c>
      <c r="AW16" s="39">
        <v>209.99932813692601</v>
      </c>
    </row>
    <row r="17" spans="1:49" x14ac:dyDescent="0.25">
      <c r="A17" s="34" t="s">
        <v>3</v>
      </c>
      <c r="B17" s="88"/>
      <c r="C17" s="39">
        <v>0</v>
      </c>
      <c r="D17" s="39">
        <v>0</v>
      </c>
      <c r="E17" s="39">
        <v>0</v>
      </c>
      <c r="F17" s="39">
        <v>0</v>
      </c>
      <c r="G17" s="39">
        <v>0</v>
      </c>
      <c r="H17" s="39">
        <v>0</v>
      </c>
      <c r="I17" s="39">
        <v>0</v>
      </c>
      <c r="J17" s="39">
        <v>0</v>
      </c>
      <c r="K17" s="39">
        <v>0</v>
      </c>
      <c r="L17" s="39">
        <v>0</v>
      </c>
      <c r="M17" s="39">
        <v>0</v>
      </c>
      <c r="N17" s="39">
        <v>0</v>
      </c>
      <c r="O17" s="39">
        <v>0</v>
      </c>
      <c r="P17" s="39">
        <v>0</v>
      </c>
      <c r="Q17" s="39">
        <v>0</v>
      </c>
      <c r="R17" s="39">
        <v>0</v>
      </c>
      <c r="S17" s="39">
        <v>0</v>
      </c>
      <c r="T17" s="39">
        <v>0</v>
      </c>
      <c r="U17" s="39">
        <v>0</v>
      </c>
      <c r="V17" s="39">
        <v>0</v>
      </c>
      <c r="W17" s="39">
        <v>0</v>
      </c>
      <c r="X17" s="39">
        <v>0</v>
      </c>
      <c r="Y17" s="39">
        <v>0</v>
      </c>
      <c r="Z17" s="39">
        <v>0</v>
      </c>
      <c r="AA17" s="39">
        <v>0</v>
      </c>
      <c r="AB17" s="39">
        <v>0</v>
      </c>
      <c r="AC17" s="39">
        <v>0</v>
      </c>
      <c r="AD17" s="39">
        <v>0</v>
      </c>
      <c r="AE17" s="39">
        <v>0</v>
      </c>
      <c r="AF17" s="39">
        <v>0</v>
      </c>
      <c r="AG17" s="39">
        <v>0</v>
      </c>
      <c r="AH17" s="39">
        <v>0</v>
      </c>
      <c r="AI17" s="39">
        <v>0</v>
      </c>
      <c r="AJ17" s="39">
        <v>818.97228173828103</v>
      </c>
      <c r="AK17" s="39">
        <v>1738.5053984374999</v>
      </c>
      <c r="AL17" s="39">
        <v>810.17161718750003</v>
      </c>
      <c r="AM17" s="39">
        <v>447.69533007812498</v>
      </c>
      <c r="AN17" s="39">
        <v>339.675345703125</v>
      </c>
      <c r="AO17" s="39">
        <v>250.76105859374999</v>
      </c>
      <c r="AP17" s="39">
        <v>180.854827337188</v>
      </c>
      <c r="AQ17" s="39">
        <v>155.82855411</v>
      </c>
      <c r="AR17" s="39">
        <v>211.97272563000001</v>
      </c>
      <c r="AS17" s="39">
        <v>143.26468299000001</v>
      </c>
      <c r="AT17" s="39">
        <v>104.01822522000001</v>
      </c>
      <c r="AU17" s="39">
        <v>81.804023819999998</v>
      </c>
      <c r="AV17" s="39">
        <v>50.856796080000002</v>
      </c>
      <c r="AW17" s="39">
        <v>0</v>
      </c>
    </row>
    <row r="18" spans="1:49" x14ac:dyDescent="0.25">
      <c r="A18" s="34" t="s">
        <v>1</v>
      </c>
      <c r="B18" s="88"/>
      <c r="C18" s="39">
        <v>0</v>
      </c>
      <c r="D18" s="39">
        <v>0</v>
      </c>
      <c r="E18" s="39">
        <v>0</v>
      </c>
      <c r="F18" s="39">
        <v>0</v>
      </c>
      <c r="G18" s="39">
        <v>0</v>
      </c>
      <c r="H18" s="39">
        <v>0</v>
      </c>
      <c r="I18" s="39">
        <v>0</v>
      </c>
      <c r="J18" s="39">
        <v>0</v>
      </c>
      <c r="K18" s="39">
        <v>0</v>
      </c>
      <c r="L18" s="39">
        <v>0</v>
      </c>
      <c r="M18" s="39">
        <v>0</v>
      </c>
      <c r="N18" s="39">
        <v>0</v>
      </c>
      <c r="O18" s="39">
        <v>0</v>
      </c>
      <c r="P18" s="39">
        <v>0</v>
      </c>
      <c r="Q18" s="39">
        <v>0</v>
      </c>
      <c r="R18" s="39">
        <v>0</v>
      </c>
      <c r="S18" s="39">
        <v>0</v>
      </c>
      <c r="T18" s="39">
        <v>0</v>
      </c>
      <c r="U18" s="39">
        <v>0</v>
      </c>
      <c r="V18" s="39">
        <v>0</v>
      </c>
      <c r="W18" s="39">
        <v>0</v>
      </c>
      <c r="X18" s="39">
        <v>0</v>
      </c>
      <c r="Y18" s="39">
        <v>0</v>
      </c>
      <c r="Z18" s="39">
        <v>0</v>
      </c>
      <c r="AA18" s="39">
        <v>0</v>
      </c>
      <c r="AB18" s="39">
        <v>0</v>
      </c>
      <c r="AC18" s="39">
        <v>0</v>
      </c>
      <c r="AD18" s="39">
        <v>0</v>
      </c>
      <c r="AE18" s="39">
        <v>0</v>
      </c>
      <c r="AF18" s="39">
        <v>0</v>
      </c>
      <c r="AG18" s="39">
        <v>0</v>
      </c>
      <c r="AH18" s="39">
        <v>0</v>
      </c>
      <c r="AI18" s="39">
        <v>0</v>
      </c>
      <c r="AJ18" s="39">
        <v>0</v>
      </c>
      <c r="AK18" s="39">
        <v>0</v>
      </c>
      <c r="AL18" s="39">
        <v>763.88401953125003</v>
      </c>
      <c r="AM18" s="39">
        <v>803.43718554687496</v>
      </c>
      <c r="AN18" s="39">
        <v>692.14576953125004</v>
      </c>
      <c r="AO18" s="39">
        <v>475.98593164062498</v>
      </c>
      <c r="AP18" s="39">
        <v>253.48929365785801</v>
      </c>
      <c r="AQ18" s="39">
        <v>372.95092677020301</v>
      </c>
      <c r="AR18" s="39">
        <v>596.071601661317</v>
      </c>
      <c r="AS18" s="39">
        <v>447.35671058703599</v>
      </c>
      <c r="AT18" s="39">
        <v>393.16721847777097</v>
      </c>
      <c r="AU18" s="39">
        <v>302.88908580277501</v>
      </c>
      <c r="AV18" s="39">
        <v>323.87011978376199</v>
      </c>
      <c r="AW18" s="39">
        <v>236.783859248293</v>
      </c>
    </row>
    <row r="19" spans="1:49" x14ac:dyDescent="0.25">
      <c r="A19" s="34" t="s">
        <v>4</v>
      </c>
      <c r="B19" s="88"/>
      <c r="C19" s="39">
        <v>0</v>
      </c>
      <c r="D19" s="39">
        <v>0</v>
      </c>
      <c r="E19" s="39">
        <v>0</v>
      </c>
      <c r="F19" s="39">
        <v>0</v>
      </c>
      <c r="G19" s="39">
        <v>0</v>
      </c>
      <c r="H19" s="39">
        <v>0</v>
      </c>
      <c r="I19" s="39">
        <v>0</v>
      </c>
      <c r="J19" s="39">
        <v>0</v>
      </c>
      <c r="K19" s="39">
        <v>0</v>
      </c>
      <c r="L19" s="39">
        <v>0</v>
      </c>
      <c r="M19" s="39">
        <v>0</v>
      </c>
      <c r="N19" s="39">
        <v>0</v>
      </c>
      <c r="O19" s="39">
        <v>0</v>
      </c>
      <c r="P19" s="39">
        <v>0</v>
      </c>
      <c r="Q19" s="39">
        <v>0</v>
      </c>
      <c r="R19" s="39">
        <v>0</v>
      </c>
      <c r="S19" s="39">
        <v>0</v>
      </c>
      <c r="T19" s="39">
        <v>0</v>
      </c>
      <c r="U19" s="39">
        <v>0</v>
      </c>
      <c r="V19" s="39">
        <v>0</v>
      </c>
      <c r="W19" s="39">
        <v>0</v>
      </c>
      <c r="X19" s="39">
        <v>0</v>
      </c>
      <c r="Y19" s="39">
        <v>0</v>
      </c>
      <c r="Z19" s="39">
        <v>0</v>
      </c>
      <c r="AA19" s="39">
        <v>0</v>
      </c>
      <c r="AB19" s="39">
        <v>0</v>
      </c>
      <c r="AC19" s="39">
        <v>0</v>
      </c>
      <c r="AD19" s="39">
        <v>0</v>
      </c>
      <c r="AE19" s="39">
        <v>0</v>
      </c>
      <c r="AF19" s="39">
        <v>0</v>
      </c>
      <c r="AG19" s="39">
        <v>0</v>
      </c>
      <c r="AH19" s="39">
        <v>0</v>
      </c>
      <c r="AI19" s="39">
        <v>0</v>
      </c>
      <c r="AJ19" s="39">
        <v>0</v>
      </c>
      <c r="AK19" s="39">
        <v>0</v>
      </c>
      <c r="AL19" s="39">
        <v>11.426030273437499</v>
      </c>
      <c r="AM19" s="39">
        <v>237.06318457031301</v>
      </c>
      <c r="AN19" s="39">
        <v>221.04409765624999</v>
      </c>
      <c r="AO19" s="39">
        <v>196.57147656250001</v>
      </c>
      <c r="AP19" s="39">
        <v>179.05993907118699</v>
      </c>
      <c r="AQ19" s="39">
        <v>158.75537525259199</v>
      </c>
      <c r="AR19" s="39">
        <v>178.362802080314</v>
      </c>
      <c r="AS19" s="39">
        <v>162.660868901795</v>
      </c>
      <c r="AT19" s="39">
        <v>142.25222322488301</v>
      </c>
      <c r="AU19" s="39">
        <v>121.33224582722301</v>
      </c>
      <c r="AV19" s="39">
        <v>102.396903073605</v>
      </c>
      <c r="AW19" s="39">
        <v>92.592781432229501</v>
      </c>
    </row>
    <row r="20" spans="1:49" x14ac:dyDescent="0.25">
      <c r="A20" s="34" t="s">
        <v>7</v>
      </c>
      <c r="B20" s="88"/>
      <c r="C20" s="39">
        <v>0</v>
      </c>
      <c r="D20" s="39">
        <v>0</v>
      </c>
      <c r="E20" s="39">
        <v>0</v>
      </c>
      <c r="F20" s="39">
        <v>0</v>
      </c>
      <c r="G20" s="39">
        <v>0</v>
      </c>
      <c r="H20" s="39">
        <v>0</v>
      </c>
      <c r="I20" s="39">
        <v>0.14310400390625</v>
      </c>
      <c r="J20" s="39">
        <v>12.338557617187501</v>
      </c>
      <c r="K20" s="39">
        <v>4.7473912353515599</v>
      </c>
      <c r="L20" s="39">
        <v>5.4870400390625003</v>
      </c>
      <c r="M20" s="39">
        <v>121.09675793456999</v>
      </c>
      <c r="N20" s="39">
        <v>378.72714843749998</v>
      </c>
      <c r="O20" s="39">
        <v>419.63240624999997</v>
      </c>
      <c r="P20" s="39">
        <v>423.90638671875001</v>
      </c>
      <c r="Q20" s="39">
        <v>483.20885937499997</v>
      </c>
      <c r="R20" s="39">
        <v>511.58501171875002</v>
      </c>
      <c r="S20" s="39">
        <v>481.78526953124998</v>
      </c>
      <c r="T20" s="39">
        <v>425.08198828125001</v>
      </c>
      <c r="U20" s="39">
        <v>341.44689257812502</v>
      </c>
      <c r="V20" s="39">
        <v>321.713505859375</v>
      </c>
      <c r="W20" s="39">
        <v>297.35339648437503</v>
      </c>
      <c r="X20" s="39">
        <v>295.96146874999999</v>
      </c>
      <c r="Y20" s="39">
        <v>262.98016015625001</v>
      </c>
      <c r="Z20" s="39">
        <v>248.17472656250001</v>
      </c>
      <c r="AA20" s="39">
        <v>243.94982226562499</v>
      </c>
      <c r="AB20" s="39">
        <v>226.41628417968701</v>
      </c>
      <c r="AC20" s="39">
        <v>158.811301757812</v>
      </c>
      <c r="AD20" s="39">
        <v>147.858872070312</v>
      </c>
      <c r="AE20" s="39">
        <v>81.8271889648437</v>
      </c>
      <c r="AF20" s="39">
        <v>75.917491699218701</v>
      </c>
      <c r="AG20" s="39">
        <v>66.708088378906297</v>
      </c>
      <c r="AH20" s="39">
        <v>58.684284667968797</v>
      </c>
      <c r="AI20" s="39">
        <v>46.558720214843802</v>
      </c>
      <c r="AJ20" s="39">
        <v>35.980671874999999</v>
      </c>
      <c r="AK20" s="39">
        <v>24.903424072265601</v>
      </c>
      <c r="AL20" s="39">
        <v>22.972351806640599</v>
      </c>
      <c r="AM20" s="39">
        <v>18.391359985351599</v>
      </c>
      <c r="AN20" s="39">
        <v>16.309049072265601</v>
      </c>
      <c r="AO20" s="39">
        <v>16.857093872070301</v>
      </c>
      <c r="AP20" s="39">
        <v>12.650235328000001</v>
      </c>
      <c r="AQ20" s="39">
        <v>9.5363220563234403</v>
      </c>
      <c r="AR20" s="39">
        <v>5.2553056900000001</v>
      </c>
      <c r="AS20" s="39">
        <v>2.3493109059999999</v>
      </c>
      <c r="AT20" s="39">
        <v>1.0712789525919899</v>
      </c>
      <c r="AU20" s="39">
        <v>3.1387490591115903E-2</v>
      </c>
      <c r="AV20" s="39">
        <v>0.232047632</v>
      </c>
      <c r="AW20" s="39">
        <v>2.0398207396927202</v>
      </c>
    </row>
    <row r="21" spans="1:49" x14ac:dyDescent="0.25">
      <c r="A21" s="34" t="s">
        <v>8</v>
      </c>
      <c r="B21" s="88"/>
      <c r="C21" s="39">
        <v>0</v>
      </c>
      <c r="D21" s="39">
        <v>0</v>
      </c>
      <c r="E21" s="39">
        <v>0</v>
      </c>
      <c r="F21" s="39">
        <v>0</v>
      </c>
      <c r="G21" s="39">
        <v>0</v>
      </c>
      <c r="H21" s="39">
        <v>0</v>
      </c>
      <c r="I21" s="39">
        <v>0</v>
      </c>
      <c r="J21" s="39">
        <v>0</v>
      </c>
      <c r="K21" s="39">
        <v>0</v>
      </c>
      <c r="L21" s="39">
        <v>0</v>
      </c>
      <c r="M21" s="39">
        <v>0</v>
      </c>
      <c r="N21" s="39">
        <v>0</v>
      </c>
      <c r="O21" s="39">
        <v>0</v>
      </c>
      <c r="P21" s="39">
        <v>0</v>
      </c>
      <c r="Q21" s="39">
        <v>0</v>
      </c>
      <c r="R21" s="39">
        <v>0</v>
      </c>
      <c r="S21" s="39">
        <v>0</v>
      </c>
      <c r="T21" s="39">
        <v>0</v>
      </c>
      <c r="U21" s="39">
        <v>0</v>
      </c>
      <c r="V21" s="39">
        <v>0</v>
      </c>
      <c r="W21" s="39">
        <v>0</v>
      </c>
      <c r="X21" s="39">
        <v>0</v>
      </c>
      <c r="Y21" s="39">
        <v>0</v>
      </c>
      <c r="Z21" s="39">
        <v>0.91964588928222701</v>
      </c>
      <c r="AA21" s="39">
        <v>3.6995394668579098</v>
      </c>
      <c r="AB21" s="39">
        <v>0</v>
      </c>
      <c r="AC21" s="39">
        <v>0</v>
      </c>
      <c r="AD21" s="39">
        <v>6.4230128173828103</v>
      </c>
      <c r="AE21" s="39">
        <v>17.682024597167999</v>
      </c>
      <c r="AF21" s="39">
        <v>13.8180611572266</v>
      </c>
      <c r="AG21" s="39">
        <v>12.813787109374999</v>
      </c>
      <c r="AH21" s="39">
        <v>9.2625508728027306</v>
      </c>
      <c r="AI21" s="39">
        <v>8.6330648345947303</v>
      </c>
      <c r="AJ21" s="39">
        <v>10.9172694702148</v>
      </c>
      <c r="AK21" s="39">
        <v>14.439489990234399</v>
      </c>
      <c r="AL21" s="39">
        <v>32.758256713867198</v>
      </c>
      <c r="AM21" s="39">
        <v>26.780156250000001</v>
      </c>
      <c r="AN21" s="39">
        <v>26.526854125976602</v>
      </c>
      <c r="AO21" s="39">
        <v>44.524369140624998</v>
      </c>
      <c r="AP21" s="39">
        <v>58.4957410680313</v>
      </c>
      <c r="AQ21" s="39">
        <v>87.983471633999997</v>
      </c>
      <c r="AR21" s="39">
        <v>98.041226617825004</v>
      </c>
      <c r="AS21" s="39">
        <v>109.559338306125</v>
      </c>
      <c r="AT21" s="39">
        <v>109.91074164123199</v>
      </c>
      <c r="AU21" s="39">
        <v>80.741123672000001</v>
      </c>
      <c r="AV21" s="39">
        <v>80.349988663000005</v>
      </c>
      <c r="AW21" s="39">
        <v>117.64374449543701</v>
      </c>
    </row>
    <row r="22" spans="1:49" x14ac:dyDescent="0.25">
      <c r="A22" s="34" t="s">
        <v>9</v>
      </c>
      <c r="B22" s="88"/>
      <c r="C22" s="39">
        <v>0</v>
      </c>
      <c r="D22" s="39">
        <v>0</v>
      </c>
      <c r="E22" s="39">
        <v>0</v>
      </c>
      <c r="F22" s="39">
        <v>0</v>
      </c>
      <c r="G22" s="39">
        <v>0</v>
      </c>
      <c r="H22" s="39">
        <v>0</v>
      </c>
      <c r="I22" s="39">
        <v>0</v>
      </c>
      <c r="J22" s="39">
        <v>0</v>
      </c>
      <c r="K22" s="39">
        <v>0</v>
      </c>
      <c r="L22" s="39">
        <v>0</v>
      </c>
      <c r="M22" s="39">
        <v>0</v>
      </c>
      <c r="N22" s="39">
        <v>0</v>
      </c>
      <c r="O22" s="39">
        <v>0</v>
      </c>
      <c r="P22" s="39">
        <v>0</v>
      </c>
      <c r="Q22" s="39">
        <v>0</v>
      </c>
      <c r="R22" s="39">
        <v>0</v>
      </c>
      <c r="S22" s="39">
        <v>0</v>
      </c>
      <c r="T22" s="39">
        <v>0</v>
      </c>
      <c r="U22" s="39">
        <v>0</v>
      </c>
      <c r="V22" s="39">
        <v>0</v>
      </c>
      <c r="W22" s="39">
        <v>0</v>
      </c>
      <c r="X22" s="39">
        <v>0</v>
      </c>
      <c r="Y22" s="39">
        <v>0</v>
      </c>
      <c r="Z22" s="39">
        <v>0</v>
      </c>
      <c r="AA22" s="39">
        <v>0</v>
      </c>
      <c r="AB22" s="39">
        <v>0</v>
      </c>
      <c r="AC22" s="39">
        <v>0</v>
      </c>
      <c r="AD22" s="39">
        <v>0</v>
      </c>
      <c r="AE22" s="39">
        <v>0</v>
      </c>
      <c r="AF22" s="39">
        <v>0</v>
      </c>
      <c r="AG22" s="39">
        <v>0</v>
      </c>
      <c r="AH22" s="39">
        <v>8.3945999145507794E-2</v>
      </c>
      <c r="AI22" s="39">
        <v>8.6936528625488307</v>
      </c>
      <c r="AJ22" s="39">
        <v>31.203268066406199</v>
      </c>
      <c r="AK22" s="39">
        <v>28.2657960205078</v>
      </c>
      <c r="AL22" s="39">
        <v>46.558204833984398</v>
      </c>
      <c r="AM22" s="39">
        <v>35.385742431640601</v>
      </c>
      <c r="AN22" s="39">
        <v>28.013662963867201</v>
      </c>
      <c r="AO22" s="39">
        <v>38.165704589843699</v>
      </c>
      <c r="AP22" s="39">
        <v>37.518984528932897</v>
      </c>
      <c r="AQ22" s="39">
        <v>37.0751708575092</v>
      </c>
      <c r="AR22" s="39">
        <v>37.171591622074502</v>
      </c>
      <c r="AS22" s="39">
        <v>40.946777943884001</v>
      </c>
      <c r="AT22" s="39">
        <v>42.222343936166801</v>
      </c>
      <c r="AU22" s="39">
        <v>41.3988019922676</v>
      </c>
      <c r="AV22" s="39">
        <v>35.299340954846002</v>
      </c>
      <c r="AW22" s="39">
        <v>71.8179904119539</v>
      </c>
    </row>
    <row r="23" spans="1:49" x14ac:dyDescent="0.25">
      <c r="A23" s="34" t="s">
        <v>10</v>
      </c>
      <c r="B23" s="88"/>
      <c r="C23" s="39">
        <v>0</v>
      </c>
      <c r="D23" s="39">
        <v>0</v>
      </c>
      <c r="E23" s="39">
        <v>0</v>
      </c>
      <c r="F23" s="39">
        <v>0</v>
      </c>
      <c r="G23" s="39">
        <v>0</v>
      </c>
      <c r="H23" s="39">
        <v>0</v>
      </c>
      <c r="I23" s="39">
        <v>0</v>
      </c>
      <c r="J23" s="39">
        <v>0</v>
      </c>
      <c r="K23" s="39">
        <v>0</v>
      </c>
      <c r="L23" s="39">
        <v>0</v>
      </c>
      <c r="M23" s="39">
        <v>0</v>
      </c>
      <c r="N23" s="39">
        <v>0</v>
      </c>
      <c r="O23" s="39">
        <v>0</v>
      </c>
      <c r="P23" s="39">
        <v>0</v>
      </c>
      <c r="Q23" s="39">
        <v>0</v>
      </c>
      <c r="R23" s="39">
        <v>0</v>
      </c>
      <c r="S23" s="39">
        <v>0</v>
      </c>
      <c r="T23" s="39">
        <v>0</v>
      </c>
      <c r="U23" s="39">
        <v>0</v>
      </c>
      <c r="V23" s="39">
        <v>0</v>
      </c>
      <c r="W23" s="39">
        <v>0</v>
      </c>
      <c r="X23" s="39">
        <v>0</v>
      </c>
      <c r="Y23" s="39">
        <v>0</v>
      </c>
      <c r="Z23" s="39">
        <v>0</v>
      </c>
      <c r="AA23" s="39">
        <v>0</v>
      </c>
      <c r="AB23" s="39">
        <v>0</v>
      </c>
      <c r="AC23" s="39">
        <v>0</v>
      </c>
      <c r="AD23" s="39">
        <v>0</v>
      </c>
      <c r="AE23" s="39">
        <v>0</v>
      </c>
      <c r="AF23" s="39">
        <v>0</v>
      </c>
      <c r="AG23" s="39">
        <v>0</v>
      </c>
      <c r="AH23" s="39">
        <v>0</v>
      </c>
      <c r="AI23" s="39">
        <v>0</v>
      </c>
      <c r="AJ23" s="39">
        <v>0</v>
      </c>
      <c r="AK23" s="39">
        <v>0</v>
      </c>
      <c r="AL23" s="39">
        <v>15.590322296142601</v>
      </c>
      <c r="AM23" s="39">
        <v>29.616301025390602</v>
      </c>
      <c r="AN23" s="39">
        <v>20.749762817382798</v>
      </c>
      <c r="AO23" s="39">
        <v>14.772761108398401</v>
      </c>
      <c r="AP23" s="39">
        <v>16.683276716279899</v>
      </c>
      <c r="AQ23" s="39">
        <v>25.683394105470299</v>
      </c>
      <c r="AR23" s="39">
        <v>22.661739990234398</v>
      </c>
      <c r="AS23" s="39">
        <v>15.4563194824219</v>
      </c>
      <c r="AT23" s="39">
        <v>12.028140097297999</v>
      </c>
      <c r="AU23" s="39">
        <v>16.725769000097301</v>
      </c>
      <c r="AV23" s="39">
        <v>11.8333217571485</v>
      </c>
      <c r="AW23" s="39">
        <v>6.5399301898815398</v>
      </c>
    </row>
    <row r="24" spans="1:49" x14ac:dyDescent="0.25">
      <c r="A24" s="34" t="s">
        <v>158</v>
      </c>
      <c r="B24" s="88">
        <v>1</v>
      </c>
      <c r="C24" s="39">
        <v>0</v>
      </c>
      <c r="D24" s="39">
        <v>0</v>
      </c>
      <c r="E24" s="39">
        <v>0</v>
      </c>
      <c r="F24" s="39">
        <v>0</v>
      </c>
      <c r="G24" s="39">
        <v>0</v>
      </c>
      <c r="H24" s="39">
        <v>0</v>
      </c>
      <c r="I24" s="39">
        <v>0</v>
      </c>
      <c r="J24" s="39">
        <v>0</v>
      </c>
      <c r="K24" s="39">
        <v>0</v>
      </c>
      <c r="L24" s="39">
        <v>0.57009173583984396</v>
      </c>
      <c r="M24" s="39">
        <v>0.54785981369018599</v>
      </c>
      <c r="N24" s="39">
        <v>3.6786011581420901</v>
      </c>
      <c r="O24" s="39">
        <v>2.9600305175781201</v>
      </c>
      <c r="P24" s="39">
        <v>3.5531485481262202</v>
      </c>
      <c r="Q24" s="39">
        <v>3.4094340057373</v>
      </c>
      <c r="R24" s="39">
        <v>3.4173746719360301</v>
      </c>
      <c r="S24" s="39">
        <v>5.7858761959075897</v>
      </c>
      <c r="T24" s="39">
        <v>8.8777109374999998</v>
      </c>
      <c r="U24" s="39">
        <v>26.574430358886701</v>
      </c>
      <c r="V24" s="39">
        <v>47.111264831542996</v>
      </c>
      <c r="W24" s="39">
        <v>47.928830993652298</v>
      </c>
      <c r="X24" s="39">
        <v>67.939692749023394</v>
      </c>
      <c r="Y24" s="39">
        <v>94.114205078124996</v>
      </c>
      <c r="Z24" s="39">
        <v>116.418409423828</v>
      </c>
      <c r="AA24" s="39">
        <v>89.830744140625001</v>
      </c>
      <c r="AB24" s="39">
        <v>75.038185302734405</v>
      </c>
      <c r="AC24" s="39">
        <v>70.015901611328104</v>
      </c>
      <c r="AD24" s="39">
        <v>72.103240356445298</v>
      </c>
      <c r="AE24" s="39">
        <v>60.3718177490234</v>
      </c>
      <c r="AF24" s="39">
        <v>46.709175872802703</v>
      </c>
      <c r="AG24" s="39">
        <v>59.079020233154303</v>
      </c>
      <c r="AH24" s="39">
        <v>58.0637258911133</v>
      </c>
      <c r="AI24" s="39">
        <v>39.757617431640597</v>
      </c>
      <c r="AJ24" s="39">
        <v>29.447066253662101</v>
      </c>
      <c r="AK24" s="39">
        <v>24.853380035400399</v>
      </c>
      <c r="AL24" s="39">
        <v>26.511513732910199</v>
      </c>
      <c r="AM24" s="39">
        <v>24.508317749023401</v>
      </c>
      <c r="AN24" s="39">
        <v>22.996454833984401</v>
      </c>
      <c r="AO24" s="39">
        <v>27.353334838867202</v>
      </c>
      <c r="AP24" s="39">
        <v>19.0872718919858</v>
      </c>
      <c r="AQ24" s="39">
        <v>17.723895281479699</v>
      </c>
      <c r="AR24" s="39">
        <v>23.6234902027213</v>
      </c>
      <c r="AS24" s="39">
        <v>24.431242742476599</v>
      </c>
      <c r="AT24" s="39">
        <v>19.8725837997738</v>
      </c>
      <c r="AU24" s="39">
        <v>18.792078537347301</v>
      </c>
      <c r="AV24" s="39">
        <v>19.7945433744338</v>
      </c>
      <c r="AW24" s="39">
        <v>13.4701823671728</v>
      </c>
    </row>
    <row r="25" spans="1:49" x14ac:dyDescent="0.25">
      <c r="A25" s="34" t="s">
        <v>13</v>
      </c>
      <c r="B25" s="88"/>
      <c r="C25" s="39">
        <v>0</v>
      </c>
      <c r="D25" s="39">
        <v>0</v>
      </c>
      <c r="E25" s="39">
        <v>0</v>
      </c>
      <c r="F25" s="39">
        <v>0</v>
      </c>
      <c r="G25" s="39">
        <v>0</v>
      </c>
      <c r="H25" s="39">
        <v>0</v>
      </c>
      <c r="I25" s="39">
        <v>0</v>
      </c>
      <c r="J25" s="39">
        <v>0</v>
      </c>
      <c r="K25" s="39">
        <v>0</v>
      </c>
      <c r="L25" s="39">
        <v>0</v>
      </c>
      <c r="M25" s="39">
        <v>0</v>
      </c>
      <c r="N25" s="39">
        <v>0</v>
      </c>
      <c r="O25" s="39">
        <v>0</v>
      </c>
      <c r="P25" s="39">
        <v>0</v>
      </c>
      <c r="Q25" s="39">
        <v>0</v>
      </c>
      <c r="R25" s="39">
        <v>0</v>
      </c>
      <c r="S25" s="39">
        <v>0</v>
      </c>
      <c r="T25" s="39">
        <v>0</v>
      </c>
      <c r="U25" s="39">
        <v>0</v>
      </c>
      <c r="V25" s="39">
        <v>0</v>
      </c>
      <c r="W25" s="39">
        <v>0</v>
      </c>
      <c r="X25" s="39">
        <v>0</v>
      </c>
      <c r="Y25" s="39">
        <v>0</v>
      </c>
      <c r="Z25" s="39">
        <v>0</v>
      </c>
      <c r="AA25" s="39">
        <v>0</v>
      </c>
      <c r="AB25" s="39">
        <v>0.47401797485351599</v>
      </c>
      <c r="AC25" s="39">
        <v>9.3691993713378899E-2</v>
      </c>
      <c r="AD25" s="39">
        <v>12.3530509262085</v>
      </c>
      <c r="AE25" s="39">
        <v>21.861200881957998</v>
      </c>
      <c r="AF25" s="39">
        <v>31.495595581054701</v>
      </c>
      <c r="AG25" s="39">
        <v>43.056237792968801</v>
      </c>
      <c r="AH25" s="39">
        <v>36.427132324218697</v>
      </c>
      <c r="AI25" s="39">
        <v>33.449032348632798</v>
      </c>
      <c r="AJ25" s="39">
        <v>14.445242004394499</v>
      </c>
      <c r="AK25" s="39">
        <v>9.3898440551757805</v>
      </c>
      <c r="AL25" s="39">
        <v>12.384471740722701</v>
      </c>
      <c r="AM25" s="39">
        <v>11.646316833496099</v>
      </c>
      <c r="AN25" s="39">
        <v>19.043127441406199</v>
      </c>
      <c r="AO25" s="39">
        <v>23.8374810791016</v>
      </c>
      <c r="AP25" s="39">
        <v>13.5525158304516</v>
      </c>
      <c r="AQ25" s="39">
        <v>5.8125350813046301</v>
      </c>
      <c r="AR25" s="39">
        <v>7.3901647992825401</v>
      </c>
      <c r="AS25" s="39">
        <v>7.9905009016659996</v>
      </c>
      <c r="AT25" s="39">
        <v>10.929032836499999</v>
      </c>
      <c r="AU25" s="39">
        <v>13.23224285</v>
      </c>
      <c r="AV25" s="39">
        <v>9.8001810000000003</v>
      </c>
      <c r="AW25" s="39">
        <v>4.409073473956</v>
      </c>
    </row>
    <row r="26" spans="1:49" x14ac:dyDescent="0.25">
      <c r="A26" s="34" t="s">
        <v>14</v>
      </c>
      <c r="B26" s="88"/>
      <c r="C26" s="39">
        <v>0</v>
      </c>
      <c r="D26" s="39">
        <v>0</v>
      </c>
      <c r="E26" s="39">
        <v>0</v>
      </c>
      <c r="F26" s="39">
        <v>0</v>
      </c>
      <c r="G26" s="39">
        <v>0</v>
      </c>
      <c r="H26" s="39">
        <v>0</v>
      </c>
      <c r="I26" s="39">
        <v>0</v>
      </c>
      <c r="J26" s="39">
        <v>0</v>
      </c>
      <c r="K26" s="39">
        <v>0</v>
      </c>
      <c r="L26" s="39">
        <v>0</v>
      </c>
      <c r="M26" s="39">
        <v>0</v>
      </c>
      <c r="N26" s="39">
        <v>0</v>
      </c>
      <c r="O26" s="39">
        <v>0</v>
      </c>
      <c r="P26" s="39">
        <v>0</v>
      </c>
      <c r="Q26" s="39">
        <v>0</v>
      </c>
      <c r="R26" s="39">
        <v>0</v>
      </c>
      <c r="S26" s="39">
        <v>0</v>
      </c>
      <c r="T26" s="39">
        <v>0</v>
      </c>
      <c r="U26" s="39">
        <v>0</v>
      </c>
      <c r="V26" s="39">
        <v>0</v>
      </c>
      <c r="W26" s="39">
        <v>0</v>
      </c>
      <c r="X26" s="39">
        <v>0</v>
      </c>
      <c r="Y26" s="39">
        <v>0</v>
      </c>
      <c r="Z26" s="39">
        <v>0</v>
      </c>
      <c r="AA26" s="39">
        <v>0</v>
      </c>
      <c r="AB26" s="39">
        <v>0</v>
      </c>
      <c r="AC26" s="39">
        <v>0</v>
      </c>
      <c r="AD26" s="39">
        <v>0</v>
      </c>
      <c r="AE26" s="39">
        <v>0</v>
      </c>
      <c r="AF26" s="39">
        <v>0.19048999786376999</v>
      </c>
      <c r="AG26" s="39">
        <v>1.38215998840332</v>
      </c>
      <c r="AH26" s="39">
        <v>11.9955540466309</v>
      </c>
      <c r="AI26" s="39">
        <v>3.9462440185546899</v>
      </c>
      <c r="AJ26" s="39">
        <v>18.707889923095699</v>
      </c>
      <c r="AK26" s="39">
        <v>24.782305786132799</v>
      </c>
      <c r="AL26" s="39">
        <v>18.3871580810547</v>
      </c>
      <c r="AM26" s="39">
        <v>17.785680847167999</v>
      </c>
      <c r="AN26" s="39">
        <v>34.478394042968802</v>
      </c>
      <c r="AO26" s="39">
        <v>49.168469482421898</v>
      </c>
      <c r="AP26" s="39">
        <v>52.1212861328125</v>
      </c>
      <c r="AQ26" s="39">
        <v>69.423303242187501</v>
      </c>
      <c r="AR26" s="39">
        <v>63.9843549</v>
      </c>
      <c r="AS26" s="39">
        <v>42.2751296</v>
      </c>
      <c r="AT26" s="39">
        <v>36.244560900000003</v>
      </c>
      <c r="AU26" s="39">
        <v>39.4539957</v>
      </c>
      <c r="AV26" s="39">
        <v>48.015502968176101</v>
      </c>
      <c r="AW26" s="39">
        <v>47.667585631400001</v>
      </c>
    </row>
    <row r="27" spans="1:49" x14ac:dyDescent="0.25">
      <c r="A27" s="34" t="s">
        <v>11</v>
      </c>
      <c r="B27" s="88"/>
      <c r="C27" s="39">
        <v>0</v>
      </c>
      <c r="D27" s="39">
        <v>0</v>
      </c>
      <c r="E27" s="39">
        <v>0</v>
      </c>
      <c r="F27" s="39">
        <v>0</v>
      </c>
      <c r="G27" s="39">
        <v>0</v>
      </c>
      <c r="H27" s="39">
        <v>0</v>
      </c>
      <c r="I27" s="39">
        <v>0</v>
      </c>
      <c r="J27" s="39">
        <v>0</v>
      </c>
      <c r="K27" s="39">
        <v>0</v>
      </c>
      <c r="L27" s="39">
        <v>0</v>
      </c>
      <c r="M27" s="39">
        <v>0</v>
      </c>
      <c r="N27" s="39">
        <v>0</v>
      </c>
      <c r="O27" s="39">
        <v>0</v>
      </c>
      <c r="P27" s="39">
        <v>0</v>
      </c>
      <c r="Q27" s="39">
        <v>0</v>
      </c>
      <c r="R27" s="39">
        <v>0</v>
      </c>
      <c r="S27" s="39">
        <v>0</v>
      </c>
      <c r="T27" s="39">
        <v>0</v>
      </c>
      <c r="U27" s="39">
        <v>0</v>
      </c>
      <c r="V27" s="39">
        <v>0</v>
      </c>
      <c r="W27" s="39">
        <v>0</v>
      </c>
      <c r="X27" s="39">
        <v>0</v>
      </c>
      <c r="Y27" s="39">
        <v>29.3883176269531</v>
      </c>
      <c r="Z27" s="39">
        <v>53.153527832031301</v>
      </c>
      <c r="AA27" s="39">
        <v>53.617224121093699</v>
      </c>
      <c r="AB27" s="39">
        <v>50.146651367187502</v>
      </c>
      <c r="AC27" s="39">
        <v>39.374456542968801</v>
      </c>
      <c r="AD27" s="39">
        <v>41.5531931152344</v>
      </c>
      <c r="AE27" s="39">
        <v>35.473535644531303</v>
      </c>
      <c r="AF27" s="39">
        <v>30.381613769531199</v>
      </c>
      <c r="AG27" s="39">
        <v>17.962661376953101</v>
      </c>
      <c r="AH27" s="39">
        <v>14.044271911621101</v>
      </c>
      <c r="AI27" s="39">
        <v>11.659040710449201</v>
      </c>
      <c r="AJ27" s="39">
        <v>6.3091239929199201</v>
      </c>
      <c r="AK27" s="39">
        <v>1.8254060268402099</v>
      </c>
      <c r="AL27" s="39">
        <v>1.5880000591278101E-3</v>
      </c>
      <c r="AM27" s="39">
        <v>0</v>
      </c>
      <c r="AN27" s="39">
        <v>6.5198331236839296E-2</v>
      </c>
      <c r="AO27" s="39">
        <v>0.23353044509887699</v>
      </c>
      <c r="AP27" s="39">
        <v>0</v>
      </c>
      <c r="AQ27" s="39">
        <v>0</v>
      </c>
      <c r="AR27" s="39">
        <v>0</v>
      </c>
      <c r="AS27" s="39">
        <v>0</v>
      </c>
      <c r="AT27" s="39">
        <v>0</v>
      </c>
      <c r="AU27" s="39">
        <v>0</v>
      </c>
      <c r="AV27" s="39">
        <v>0</v>
      </c>
      <c r="AW27" s="39">
        <v>0</v>
      </c>
    </row>
    <row r="28" spans="1:49" x14ac:dyDescent="0.25">
      <c r="A28" s="34" t="s">
        <v>12</v>
      </c>
      <c r="B28" s="88"/>
      <c r="C28" s="39">
        <v>0</v>
      </c>
      <c r="D28" s="39">
        <v>0</v>
      </c>
      <c r="E28" s="39">
        <v>0</v>
      </c>
      <c r="F28" s="39">
        <v>0</v>
      </c>
      <c r="G28" s="39">
        <v>0</v>
      </c>
      <c r="H28" s="39">
        <v>0</v>
      </c>
      <c r="I28" s="39">
        <v>0</v>
      </c>
      <c r="J28" s="39">
        <v>0</v>
      </c>
      <c r="K28" s="39">
        <v>0</v>
      </c>
      <c r="L28" s="39">
        <v>0</v>
      </c>
      <c r="M28" s="39">
        <v>0</v>
      </c>
      <c r="N28" s="39">
        <v>0</v>
      </c>
      <c r="O28" s="39">
        <v>0</v>
      </c>
      <c r="P28" s="39">
        <v>0</v>
      </c>
      <c r="Q28" s="39">
        <v>132.34388476562501</v>
      </c>
      <c r="R28" s="39">
        <v>284.95957568359398</v>
      </c>
      <c r="S28" s="39">
        <v>384.49225585937501</v>
      </c>
      <c r="T28" s="39">
        <v>527.33198828125001</v>
      </c>
      <c r="U28" s="39">
        <v>432.48837109375</v>
      </c>
      <c r="V28" s="39">
        <v>540.72475585937502</v>
      </c>
      <c r="W28" s="39">
        <v>510.85684179687502</v>
      </c>
      <c r="X28" s="39">
        <v>163.277350585938</v>
      </c>
      <c r="Y28" s="39">
        <v>94.258850097656193</v>
      </c>
      <c r="Z28" s="39">
        <v>68.598525390624999</v>
      </c>
      <c r="AA28" s="39">
        <v>64.429899169921896</v>
      </c>
      <c r="AB28" s="39">
        <v>38.013818359375001</v>
      </c>
      <c r="AC28" s="39">
        <v>23.4692474365234</v>
      </c>
      <c r="AD28" s="39">
        <v>20.931744628906301</v>
      </c>
      <c r="AE28" s="39">
        <v>16.324545288085901</v>
      </c>
      <c r="AF28" s="39">
        <v>10.1854531860352</v>
      </c>
      <c r="AG28" s="39">
        <v>6.7911889038085897</v>
      </c>
      <c r="AH28" s="39">
        <v>7.4627775878906304</v>
      </c>
      <c r="AI28" s="39">
        <v>10.3237030334473</v>
      </c>
      <c r="AJ28" s="39">
        <v>7.6118283081054701</v>
      </c>
      <c r="AK28" s="39">
        <v>2.8345699882507298</v>
      </c>
      <c r="AL28" s="39">
        <v>2.8628162765502898</v>
      </c>
      <c r="AM28" s="39">
        <v>3.4500851287841798</v>
      </c>
      <c r="AN28" s="39">
        <v>1.54771976280212</v>
      </c>
      <c r="AO28" s="39">
        <v>2.64199995398521E-2</v>
      </c>
      <c r="AP28" s="39">
        <v>3.10150559336304</v>
      </c>
      <c r="AQ28" s="39">
        <v>8.1639733979531304</v>
      </c>
      <c r="AR28" s="39">
        <v>6.0632690756054703</v>
      </c>
      <c r="AS28" s="39">
        <v>4.4550607859999998</v>
      </c>
      <c r="AT28" s="39">
        <v>6.0981114395634402</v>
      </c>
      <c r="AU28" s="39">
        <v>3.792110417</v>
      </c>
      <c r="AV28" s="39">
        <v>3.0059602211635998</v>
      </c>
      <c r="AW28" s="39">
        <v>1.51971338</v>
      </c>
    </row>
    <row r="29" spans="1:49" x14ac:dyDescent="0.25">
      <c r="A29" s="34" t="s">
        <v>144</v>
      </c>
      <c r="B29" s="88"/>
      <c r="C29" s="39">
        <v>0</v>
      </c>
      <c r="D29" s="39">
        <v>0</v>
      </c>
      <c r="E29" s="39">
        <v>0</v>
      </c>
      <c r="F29" s="39">
        <v>0</v>
      </c>
      <c r="G29" s="39">
        <v>0</v>
      </c>
      <c r="H29" s="39">
        <v>0</v>
      </c>
      <c r="I29" s="39">
        <v>0</v>
      </c>
      <c r="J29" s="39">
        <v>0</v>
      </c>
      <c r="K29" s="39">
        <v>0</v>
      </c>
      <c r="L29" s="39">
        <v>0</v>
      </c>
      <c r="M29" s="39">
        <v>0</v>
      </c>
      <c r="N29" s="39">
        <v>0</v>
      </c>
      <c r="O29" s="39">
        <v>0</v>
      </c>
      <c r="P29" s="39">
        <v>0</v>
      </c>
      <c r="Q29" s="39">
        <v>0</v>
      </c>
      <c r="R29" s="39">
        <v>0</v>
      </c>
      <c r="S29" s="39">
        <v>0</v>
      </c>
      <c r="T29" s="39">
        <v>0</v>
      </c>
      <c r="U29" s="39">
        <v>0</v>
      </c>
      <c r="V29" s="39">
        <v>0</v>
      </c>
      <c r="W29" s="39">
        <v>0</v>
      </c>
      <c r="X29" s="39">
        <v>0</v>
      </c>
      <c r="Y29" s="39">
        <v>0</v>
      </c>
      <c r="Z29" s="39">
        <v>0</v>
      </c>
      <c r="AA29" s="39">
        <v>0</v>
      </c>
      <c r="AB29" s="39">
        <v>0</v>
      </c>
      <c r="AC29" s="39">
        <v>0</v>
      </c>
      <c r="AD29" s="39">
        <v>0</v>
      </c>
      <c r="AE29" s="39">
        <v>0</v>
      </c>
      <c r="AF29" s="39">
        <v>0</v>
      </c>
      <c r="AG29" s="39">
        <v>0</v>
      </c>
      <c r="AH29" s="39">
        <v>0</v>
      </c>
      <c r="AI29" s="39">
        <v>0</v>
      </c>
      <c r="AJ29" s="39">
        <v>0</v>
      </c>
      <c r="AK29" s="39">
        <v>0</v>
      </c>
      <c r="AL29" s="39">
        <v>0</v>
      </c>
      <c r="AM29" s="39">
        <v>0</v>
      </c>
      <c r="AN29" s="39">
        <v>1.4242700195312501</v>
      </c>
      <c r="AO29" s="39">
        <v>24.2982653198242</v>
      </c>
      <c r="AP29" s="39">
        <v>9.2852092671718793</v>
      </c>
      <c r="AQ29" s="39">
        <v>6.1175061208378896</v>
      </c>
      <c r="AR29" s="39">
        <v>2.9211952052905699</v>
      </c>
      <c r="AS29" s="39">
        <v>5.7431325449999999</v>
      </c>
      <c r="AT29" s="39">
        <v>2.8186025721419998</v>
      </c>
      <c r="AU29" s="39">
        <v>5.3908144929999997</v>
      </c>
      <c r="AV29" s="39">
        <v>5.9611763387199996</v>
      </c>
      <c r="AW29" s="39">
        <v>4.3971128443850001</v>
      </c>
    </row>
    <row r="30" spans="1:49" x14ac:dyDescent="0.25">
      <c r="A30" s="34" t="s">
        <v>15</v>
      </c>
      <c r="B30" s="88"/>
      <c r="C30" s="39">
        <v>0</v>
      </c>
      <c r="D30" s="39">
        <v>0</v>
      </c>
      <c r="E30" s="39">
        <v>0</v>
      </c>
      <c r="F30" s="39">
        <v>0</v>
      </c>
      <c r="G30" s="39">
        <v>0</v>
      </c>
      <c r="H30" s="39">
        <v>0</v>
      </c>
      <c r="I30" s="39">
        <v>0</v>
      </c>
      <c r="J30" s="39">
        <v>0</v>
      </c>
      <c r="K30" s="39">
        <v>0</v>
      </c>
      <c r="L30" s="39">
        <v>0</v>
      </c>
      <c r="M30" s="39">
        <v>0</v>
      </c>
      <c r="N30" s="39">
        <v>0</v>
      </c>
      <c r="O30" s="39">
        <v>0</v>
      </c>
      <c r="P30" s="39">
        <v>0</v>
      </c>
      <c r="Q30" s="39">
        <v>0</v>
      </c>
      <c r="R30" s="39">
        <v>0</v>
      </c>
      <c r="S30" s="39">
        <v>0</v>
      </c>
      <c r="T30" s="39">
        <v>0</v>
      </c>
      <c r="U30" s="39">
        <v>0</v>
      </c>
      <c r="V30" s="39">
        <v>0</v>
      </c>
      <c r="W30" s="39">
        <v>0</v>
      </c>
      <c r="X30" s="39">
        <v>0</v>
      </c>
      <c r="Y30" s="39">
        <v>0</v>
      </c>
      <c r="Z30" s="39">
        <v>0</v>
      </c>
      <c r="AA30" s="39">
        <v>0</v>
      </c>
      <c r="AB30" s="39">
        <v>0</v>
      </c>
      <c r="AC30" s="39">
        <v>0</v>
      </c>
      <c r="AD30" s="39">
        <v>0</v>
      </c>
      <c r="AE30" s="39">
        <v>0</v>
      </c>
      <c r="AF30" s="39">
        <v>0.98039313507080095</v>
      </c>
      <c r="AG30" s="39">
        <v>2.9737677574157701E-2</v>
      </c>
      <c r="AH30" s="39">
        <v>3.6035400085449201</v>
      </c>
      <c r="AI30" s="39">
        <v>2.8248899841308601</v>
      </c>
      <c r="AJ30" s="39">
        <v>2.1417048015594502</v>
      </c>
      <c r="AK30" s="39">
        <v>2.0673639945983902</v>
      </c>
      <c r="AL30" s="39">
        <v>2.3902992057800301</v>
      </c>
      <c r="AM30" s="39">
        <v>2.4068268127441401</v>
      </c>
      <c r="AN30" s="39">
        <v>2.0200884094238298</v>
      </c>
      <c r="AO30" s="39">
        <v>1.7514464797973599</v>
      </c>
      <c r="AP30" s="39">
        <v>1.05282298533716</v>
      </c>
      <c r="AQ30" s="39">
        <v>0.52138671613015297</v>
      </c>
      <c r="AR30" s="39">
        <v>0</v>
      </c>
      <c r="AS30" s="39">
        <v>0</v>
      </c>
      <c r="AT30" s="39">
        <v>0.46806000518798802</v>
      </c>
      <c r="AU30" s="39">
        <v>0.76959880309320305</v>
      </c>
      <c r="AV30" s="39">
        <v>0</v>
      </c>
      <c r="AW30" s="39">
        <v>0</v>
      </c>
    </row>
    <row r="31" spans="1:49" x14ac:dyDescent="0.25">
      <c r="A31" s="34" t="s">
        <v>16</v>
      </c>
      <c r="B31" s="88"/>
      <c r="C31" s="39">
        <v>0</v>
      </c>
      <c r="D31" s="39">
        <v>0</v>
      </c>
      <c r="E31" s="39">
        <v>0</v>
      </c>
      <c r="F31" s="39">
        <v>0</v>
      </c>
      <c r="G31" s="39">
        <v>0</v>
      </c>
      <c r="H31" s="39">
        <v>0</v>
      </c>
      <c r="I31" s="39">
        <v>0</v>
      </c>
      <c r="J31" s="39">
        <v>0</v>
      </c>
      <c r="K31" s="39">
        <v>0</v>
      </c>
      <c r="L31" s="39">
        <v>5.2893355102539097</v>
      </c>
      <c r="M31" s="39">
        <v>60.374820432663</v>
      </c>
      <c r="N31" s="39">
        <v>2.6609786758422902</v>
      </c>
      <c r="O31" s="39">
        <v>1.5247090377807599</v>
      </c>
      <c r="P31" s="39">
        <v>0</v>
      </c>
      <c r="Q31" s="39">
        <v>0</v>
      </c>
      <c r="R31" s="39">
        <v>0</v>
      </c>
      <c r="S31" s="39">
        <v>0</v>
      </c>
      <c r="T31" s="39">
        <v>2.2906891136169398</v>
      </c>
      <c r="U31" s="39">
        <v>0.45734371185302702</v>
      </c>
      <c r="V31" s="39">
        <v>0</v>
      </c>
      <c r="W31" s="39">
        <v>0</v>
      </c>
      <c r="X31" s="39">
        <v>0</v>
      </c>
      <c r="Y31" s="39">
        <v>0</v>
      </c>
      <c r="Z31" s="39">
        <v>0</v>
      </c>
      <c r="AA31" s="39">
        <v>0</v>
      </c>
      <c r="AB31" s="39">
        <v>0</v>
      </c>
      <c r="AC31" s="39">
        <v>8.1511999845504807E-2</v>
      </c>
      <c r="AD31" s="39">
        <v>18.933711716651899</v>
      </c>
      <c r="AE31" s="39">
        <v>9.2399499254226694</v>
      </c>
      <c r="AF31" s="39">
        <v>0.830211996912956</v>
      </c>
      <c r="AG31" s="39">
        <v>0.88859873771667497</v>
      </c>
      <c r="AH31" s="39">
        <v>11.0429269220829</v>
      </c>
      <c r="AI31" s="39">
        <v>0.115179998397827</v>
      </c>
      <c r="AJ31" s="39">
        <v>0.76904799938201895</v>
      </c>
      <c r="AK31" s="39">
        <v>0.25338551568985002</v>
      </c>
      <c r="AL31" s="39">
        <v>0.11155549812316901</v>
      </c>
      <c r="AM31" s="39">
        <v>0.113218197345734</v>
      </c>
      <c r="AN31" s="39">
        <v>0.469809860229492</v>
      </c>
      <c r="AO31" s="39">
        <v>1.57973271493614</v>
      </c>
      <c r="AP31" s="39">
        <v>9.2883542889717603</v>
      </c>
      <c r="AQ31" s="39">
        <v>15.7772267314248</v>
      </c>
      <c r="AR31" s="39">
        <v>10.2907997137247</v>
      </c>
      <c r="AS31" s="39">
        <v>4.2020900879251402</v>
      </c>
      <c r="AT31" s="39">
        <v>9.8086908369625192</v>
      </c>
      <c r="AU31" s="39">
        <v>8.9306831270162608</v>
      </c>
      <c r="AV31" s="39">
        <v>6.30182196400599</v>
      </c>
      <c r="AW31" s="39">
        <v>4.0153566268342802</v>
      </c>
    </row>
    <row r="32" spans="1:49" x14ac:dyDescent="0.25">
      <c r="A32" s="33" t="s">
        <v>23</v>
      </c>
      <c r="B32" s="85"/>
      <c r="C32" s="49">
        <f t="shared" ref="C32:AV32" si="6">SUM(C33:C40)</f>
        <v>2.1817732157415</v>
      </c>
      <c r="D32" s="49">
        <f t="shared" si="6"/>
        <v>2.5848681892747298</v>
      </c>
      <c r="E32" s="49">
        <f t="shared" si="6"/>
        <v>4.41683802664501</v>
      </c>
      <c r="F32" s="49">
        <f t="shared" si="6"/>
        <v>6.3229562096746399</v>
      </c>
      <c r="G32" s="49">
        <f t="shared" si="6"/>
        <v>8.1167347681567907</v>
      </c>
      <c r="H32" s="49">
        <f t="shared" si="6"/>
        <v>10.173831806410099</v>
      </c>
      <c r="I32" s="49">
        <f t="shared" si="6"/>
        <v>12.537435738915839</v>
      </c>
      <c r="J32" s="49">
        <f t="shared" si="6"/>
        <v>21.70869555682064</v>
      </c>
      <c r="K32" s="49">
        <f t="shared" si="6"/>
        <v>25.565737420309109</v>
      </c>
      <c r="L32" s="49">
        <f t="shared" si="6"/>
        <v>28.947552103857799</v>
      </c>
      <c r="M32" s="49">
        <f t="shared" si="6"/>
        <v>45.418875589107103</v>
      </c>
      <c r="N32" s="49">
        <f t="shared" si="6"/>
        <v>85.735410435430794</v>
      </c>
      <c r="O32" s="49">
        <f t="shared" si="6"/>
        <v>100.1206173155486</v>
      </c>
      <c r="P32" s="49">
        <f t="shared" si="6"/>
        <v>101.9765256517304</v>
      </c>
      <c r="Q32" s="49">
        <f t="shared" si="6"/>
        <v>104.6375824673332</v>
      </c>
      <c r="R32" s="49">
        <f t="shared" si="6"/>
        <v>106.1756553220991</v>
      </c>
      <c r="S32" s="49">
        <f t="shared" si="6"/>
        <v>112.290692573749</v>
      </c>
      <c r="T32" s="49">
        <f t="shared" si="6"/>
        <v>129.60657673961819</v>
      </c>
      <c r="U32" s="49">
        <f t="shared" si="6"/>
        <v>125.81595993658689</v>
      </c>
      <c r="V32" s="49">
        <f t="shared" si="6"/>
        <v>123.9943425779047</v>
      </c>
      <c r="W32" s="49">
        <f t="shared" si="6"/>
        <v>123.15424250453898</v>
      </c>
      <c r="X32" s="49">
        <f t="shared" si="6"/>
        <v>96.810580812862213</v>
      </c>
      <c r="Y32" s="49">
        <f t="shared" si="6"/>
        <v>112.89413257317594</v>
      </c>
      <c r="Z32" s="49">
        <f t="shared" si="6"/>
        <v>120.52046093230581</v>
      </c>
      <c r="AA32" s="49">
        <f t="shared" si="6"/>
        <v>137.11312708325281</v>
      </c>
      <c r="AB32" s="49">
        <f t="shared" si="6"/>
        <v>156.8036064349179</v>
      </c>
      <c r="AC32" s="49">
        <f t="shared" si="6"/>
        <v>166.27932675160261</v>
      </c>
      <c r="AD32" s="49">
        <f t="shared" si="6"/>
        <v>199.28426009364949</v>
      </c>
      <c r="AE32" s="49">
        <f t="shared" si="6"/>
        <v>201.00600067794198</v>
      </c>
      <c r="AF32" s="49">
        <f t="shared" si="6"/>
        <v>148.4012379008004</v>
      </c>
      <c r="AG32" s="49">
        <f t="shared" si="6"/>
        <v>162.1217497257546</v>
      </c>
      <c r="AH32" s="49">
        <f t="shared" si="6"/>
        <v>157.82163626277051</v>
      </c>
      <c r="AI32" s="49">
        <f t="shared" si="6"/>
        <v>134.6308092611159</v>
      </c>
      <c r="AJ32" s="49">
        <f t="shared" si="6"/>
        <v>95.553650304267308</v>
      </c>
      <c r="AK32" s="49">
        <f t="shared" si="6"/>
        <v>72.885617364434566</v>
      </c>
      <c r="AL32" s="49">
        <f t="shared" si="6"/>
        <v>73.252099850696894</v>
      </c>
      <c r="AM32" s="49">
        <f t="shared" si="6"/>
        <v>148.67583825017201</v>
      </c>
      <c r="AN32" s="49">
        <f t="shared" si="6"/>
        <v>148.15251027688871</v>
      </c>
      <c r="AO32" s="49">
        <f t="shared" si="6"/>
        <v>180.3699875457016</v>
      </c>
      <c r="AP32" s="49">
        <f t="shared" si="6"/>
        <v>195.02320773244031</v>
      </c>
      <c r="AQ32" s="49">
        <f t="shared" si="6"/>
        <v>237.86557640275902</v>
      </c>
      <c r="AR32" s="49">
        <f t="shared" si="6"/>
        <v>214.25516233849265</v>
      </c>
      <c r="AS32" s="49">
        <f t="shared" si="6"/>
        <v>175.88699035701632</v>
      </c>
      <c r="AT32" s="49">
        <f t="shared" si="6"/>
        <v>187.27263996919379</v>
      </c>
      <c r="AU32" s="49">
        <f t="shared" si="6"/>
        <v>173.57561016030704</v>
      </c>
      <c r="AV32" s="49">
        <f t="shared" si="6"/>
        <v>162.13505938409409</v>
      </c>
      <c r="AW32" s="49">
        <f t="shared" ref="AW32" si="7">SUM(AW33:AW40)</f>
        <v>160.81892548462562</v>
      </c>
    </row>
    <row r="33" spans="1:49" x14ac:dyDescent="0.25">
      <c r="A33" s="34" t="s">
        <v>5</v>
      </c>
      <c r="B33" s="88"/>
      <c r="C33" s="39">
        <v>0</v>
      </c>
      <c r="D33" s="39">
        <v>0</v>
      </c>
      <c r="E33" s="39">
        <v>0</v>
      </c>
      <c r="F33" s="39">
        <v>0</v>
      </c>
      <c r="G33" s="39">
        <v>0</v>
      </c>
      <c r="H33" s="39">
        <v>0</v>
      </c>
      <c r="I33" s="39">
        <v>1.27075316208404</v>
      </c>
      <c r="J33" s="39">
        <v>2.9565426203809402</v>
      </c>
      <c r="K33" s="39">
        <v>7.6193096865041099</v>
      </c>
      <c r="L33" s="39">
        <v>11.2092382716964</v>
      </c>
      <c r="M33" s="39">
        <v>25.200487956718302</v>
      </c>
      <c r="N33" s="39">
        <v>56.629340635885299</v>
      </c>
      <c r="O33" s="39">
        <v>67.051476202475399</v>
      </c>
      <c r="P33" s="39">
        <v>72.569010687022896</v>
      </c>
      <c r="Q33" s="39">
        <v>76.1305724746165</v>
      </c>
      <c r="R33" s="39">
        <v>82.684598562217403</v>
      </c>
      <c r="S33" s="39">
        <v>86.508791136144694</v>
      </c>
      <c r="T33" s="39">
        <v>96.277984169569393</v>
      </c>
      <c r="U33" s="39">
        <v>109.520034536426</v>
      </c>
      <c r="V33" s="39">
        <v>117.24604873638199</v>
      </c>
      <c r="W33" s="39">
        <v>117.625467308975</v>
      </c>
      <c r="X33" s="39">
        <v>108.016877729193</v>
      </c>
      <c r="Y33" s="39">
        <v>125.48116697546899</v>
      </c>
      <c r="Z33" s="39">
        <v>136.31517791447399</v>
      </c>
      <c r="AA33" s="39">
        <v>137.09235932705801</v>
      </c>
      <c r="AB33" s="39">
        <v>151.46817045875599</v>
      </c>
      <c r="AC33" s="39">
        <v>149.750997198547</v>
      </c>
      <c r="AD33" s="39">
        <v>163.77442021789099</v>
      </c>
      <c r="AE33" s="39">
        <v>159.00657099236599</v>
      </c>
      <c r="AF33" s="39">
        <v>108.57473783443299</v>
      </c>
      <c r="AG33" s="39">
        <v>101.15294285925999</v>
      </c>
      <c r="AH33" s="39">
        <v>94.535926687912294</v>
      </c>
      <c r="AI33" s="39">
        <v>80.849746624175495</v>
      </c>
      <c r="AJ33" s="39">
        <v>44.077791981027197</v>
      </c>
      <c r="AK33" s="39">
        <v>37.077550700363197</v>
      </c>
      <c r="AL33" s="39">
        <v>40.274575854146597</v>
      </c>
      <c r="AM33" s="39">
        <v>41.520831927666201</v>
      </c>
      <c r="AN33" s="39">
        <v>26.3789552805158</v>
      </c>
      <c r="AO33" s="39">
        <v>29.2252520630697</v>
      </c>
      <c r="AP33" s="39">
        <v>61.412939679794498</v>
      </c>
      <c r="AQ33" s="39">
        <v>77.872714277</v>
      </c>
      <c r="AR33" s="39">
        <v>53.3866633649722</v>
      </c>
      <c r="AS33" s="39">
        <v>40.330054726391303</v>
      </c>
      <c r="AT33" s="39">
        <v>43.819917449093801</v>
      </c>
      <c r="AU33" s="39">
        <v>32.277862263061799</v>
      </c>
      <c r="AV33" s="39">
        <v>21.6452554358691</v>
      </c>
      <c r="AW33" s="39">
        <v>22.7952878825078</v>
      </c>
    </row>
    <row r="34" spans="1:49" x14ac:dyDescent="0.25">
      <c r="A34" s="34" t="s">
        <v>2</v>
      </c>
      <c r="B34" s="88"/>
      <c r="C34" s="39">
        <v>0</v>
      </c>
      <c r="D34" s="39">
        <v>0</v>
      </c>
      <c r="E34" s="39">
        <v>0</v>
      </c>
      <c r="F34" s="39">
        <v>0</v>
      </c>
      <c r="G34" s="39">
        <v>0</v>
      </c>
      <c r="H34" s="39">
        <v>0</v>
      </c>
      <c r="I34" s="39">
        <v>0</v>
      </c>
      <c r="J34" s="39">
        <v>0</v>
      </c>
      <c r="K34" s="39">
        <v>0</v>
      </c>
      <c r="L34" s="39">
        <v>0</v>
      </c>
      <c r="M34" s="39">
        <v>0</v>
      </c>
      <c r="N34" s="39">
        <v>0</v>
      </c>
      <c r="O34" s="39">
        <v>0</v>
      </c>
      <c r="P34" s="39">
        <v>0</v>
      </c>
      <c r="Q34" s="39">
        <v>0</v>
      </c>
      <c r="R34" s="39">
        <v>0</v>
      </c>
      <c r="S34" s="39">
        <v>0</v>
      </c>
      <c r="T34" s="39">
        <v>0</v>
      </c>
      <c r="U34" s="39">
        <v>0</v>
      </c>
      <c r="V34" s="39">
        <v>0</v>
      </c>
      <c r="W34" s="39">
        <v>0</v>
      </c>
      <c r="X34" s="39">
        <v>0</v>
      </c>
      <c r="Y34" s="39">
        <v>0</v>
      </c>
      <c r="Z34" s="39">
        <v>0</v>
      </c>
      <c r="AA34" s="39">
        <v>0</v>
      </c>
      <c r="AB34" s="39">
        <v>0</v>
      </c>
      <c r="AC34" s="39">
        <v>0</v>
      </c>
      <c r="AD34" s="39">
        <v>0</v>
      </c>
      <c r="AE34" s="39">
        <v>0</v>
      </c>
      <c r="AF34" s="39">
        <v>0</v>
      </c>
      <c r="AG34" s="39">
        <v>0</v>
      </c>
      <c r="AH34" s="39">
        <v>0</v>
      </c>
      <c r="AI34" s="39">
        <v>0</v>
      </c>
      <c r="AJ34" s="39">
        <v>0</v>
      </c>
      <c r="AK34" s="39">
        <v>0</v>
      </c>
      <c r="AL34" s="39">
        <v>0</v>
      </c>
      <c r="AM34" s="39">
        <v>0</v>
      </c>
      <c r="AN34" s="39">
        <v>0</v>
      </c>
      <c r="AO34" s="39">
        <v>20.0333057657555</v>
      </c>
      <c r="AP34" s="39">
        <v>23.157960439940201</v>
      </c>
      <c r="AQ34" s="39">
        <v>27.724178999999999</v>
      </c>
      <c r="AR34" s="39">
        <v>29.824155999999999</v>
      </c>
      <c r="AS34" s="39">
        <v>26.75731</v>
      </c>
      <c r="AT34" s="39">
        <v>23.23236</v>
      </c>
      <c r="AU34" s="39">
        <v>12.24291</v>
      </c>
      <c r="AV34" s="39">
        <v>11.17807</v>
      </c>
      <c r="AW34" s="39">
        <v>9.5476200000000002</v>
      </c>
    </row>
    <row r="35" spans="1:49" x14ac:dyDescent="0.25">
      <c r="A35" s="34" t="s">
        <v>6</v>
      </c>
      <c r="B35" s="88"/>
      <c r="C35" s="39">
        <v>2.1817732157415</v>
      </c>
      <c r="D35" s="39">
        <v>2.5848681892747298</v>
      </c>
      <c r="E35" s="39">
        <v>4.41683802664501</v>
      </c>
      <c r="F35" s="39">
        <v>6.3229562096746399</v>
      </c>
      <c r="G35" s="39">
        <v>8.1167347681567907</v>
      </c>
      <c r="H35" s="39">
        <v>10.173831806410099</v>
      </c>
      <c r="I35" s="39">
        <v>11.2666825768318</v>
      </c>
      <c r="J35" s="39">
        <v>18.7521529364397</v>
      </c>
      <c r="K35" s="39">
        <v>17.946427733804999</v>
      </c>
      <c r="L35" s="39">
        <v>17.738313832161399</v>
      </c>
      <c r="M35" s="39">
        <v>20.218387632388801</v>
      </c>
      <c r="N35" s="39">
        <v>29.106069799545502</v>
      </c>
      <c r="O35" s="39">
        <v>33.069141113073201</v>
      </c>
      <c r="P35" s="39">
        <v>29.407514964707499</v>
      </c>
      <c r="Q35" s="39">
        <v>28.5070099927167</v>
      </c>
      <c r="R35" s="39">
        <v>23.491056759881701</v>
      </c>
      <c r="S35" s="39">
        <v>25.781901437604301</v>
      </c>
      <c r="T35" s="39">
        <v>33.328592570048798</v>
      </c>
      <c r="U35" s="39">
        <v>31.301342400160902</v>
      </c>
      <c r="V35" s="39">
        <v>25.743446841522701</v>
      </c>
      <c r="W35" s="39">
        <v>26.726775195563999</v>
      </c>
      <c r="X35" s="39">
        <v>26.2215010836692</v>
      </c>
      <c r="Y35" s="39">
        <v>24.892168635219701</v>
      </c>
      <c r="Z35" s="39">
        <v>25.6816325535586</v>
      </c>
      <c r="AA35" s="39">
        <v>23.7885061966041</v>
      </c>
      <c r="AB35" s="39">
        <v>19.29100458444</v>
      </c>
      <c r="AC35" s="39">
        <v>27.170747159935601</v>
      </c>
      <c r="AD35" s="39">
        <v>32.733628484958501</v>
      </c>
      <c r="AE35" s="39">
        <v>32.819896270796001</v>
      </c>
      <c r="AF35" s="39">
        <v>34.0625290413874</v>
      </c>
      <c r="AG35" s="39">
        <v>37.840511279894599</v>
      </c>
      <c r="AH35" s="39">
        <v>38.176636233818201</v>
      </c>
      <c r="AI35" s="39">
        <v>40.3350338301804</v>
      </c>
      <c r="AJ35" s="39">
        <v>37.267966120300102</v>
      </c>
      <c r="AK35" s="39">
        <v>30.092124563754702</v>
      </c>
      <c r="AL35" s="39">
        <v>30.071213996550298</v>
      </c>
      <c r="AM35" s="39">
        <v>36.5735665225058</v>
      </c>
      <c r="AN35" s="39">
        <v>37.786542500000003</v>
      </c>
      <c r="AO35" s="39">
        <v>49.694700915275597</v>
      </c>
      <c r="AP35" s="39">
        <v>31.470453428443399</v>
      </c>
      <c r="AQ35" s="39">
        <v>37.090513163621999</v>
      </c>
      <c r="AR35" s="39">
        <v>31.296412362895399</v>
      </c>
      <c r="AS35" s="39">
        <v>25.4379666682382</v>
      </c>
      <c r="AT35" s="39">
        <v>24.769457146131298</v>
      </c>
      <c r="AU35" s="39">
        <v>26.359572820579501</v>
      </c>
      <c r="AV35" s="39">
        <v>23.896855898033099</v>
      </c>
      <c r="AW35" s="39">
        <v>20.539933968521801</v>
      </c>
    </row>
    <row r="36" spans="1:49" x14ac:dyDescent="0.25">
      <c r="A36" s="34" t="s">
        <v>4</v>
      </c>
      <c r="B36" s="88"/>
      <c r="C36" s="39">
        <v>0</v>
      </c>
      <c r="D36" s="39">
        <v>0</v>
      </c>
      <c r="E36" s="39">
        <v>0</v>
      </c>
      <c r="F36" s="39">
        <v>0</v>
      </c>
      <c r="G36" s="39">
        <v>0</v>
      </c>
      <c r="H36" s="39">
        <v>0</v>
      </c>
      <c r="I36" s="39">
        <v>0</v>
      </c>
      <c r="J36" s="39">
        <v>0</v>
      </c>
      <c r="K36" s="39">
        <v>0</v>
      </c>
      <c r="L36" s="39">
        <v>0</v>
      </c>
      <c r="M36" s="39">
        <v>0</v>
      </c>
      <c r="N36" s="39">
        <v>0</v>
      </c>
      <c r="O36" s="39">
        <v>0</v>
      </c>
      <c r="P36" s="39">
        <v>0</v>
      </c>
      <c r="Q36" s="39">
        <v>0</v>
      </c>
      <c r="R36" s="39">
        <v>0</v>
      </c>
      <c r="S36" s="39">
        <v>0</v>
      </c>
      <c r="T36" s="39">
        <v>0</v>
      </c>
      <c r="U36" s="39">
        <v>0</v>
      </c>
      <c r="V36" s="39">
        <v>0</v>
      </c>
      <c r="W36" s="39">
        <v>0</v>
      </c>
      <c r="X36" s="39">
        <v>0</v>
      </c>
      <c r="Y36" s="39">
        <v>0</v>
      </c>
      <c r="Z36" s="39">
        <v>0</v>
      </c>
      <c r="AA36" s="39">
        <v>0</v>
      </c>
      <c r="AB36" s="39">
        <v>0</v>
      </c>
      <c r="AC36" s="39">
        <v>0</v>
      </c>
      <c r="AD36" s="39">
        <v>0</v>
      </c>
      <c r="AE36" s="39">
        <v>0</v>
      </c>
      <c r="AF36" s="39">
        <v>0</v>
      </c>
      <c r="AG36" s="39">
        <v>0</v>
      </c>
      <c r="AH36" s="39">
        <v>0</v>
      </c>
      <c r="AI36" s="39">
        <v>0</v>
      </c>
      <c r="AJ36" s="39">
        <v>0</v>
      </c>
      <c r="AK36" s="39">
        <v>0</v>
      </c>
      <c r="AL36" s="39">
        <v>1.058384</v>
      </c>
      <c r="AM36" s="39">
        <v>69.551894799999999</v>
      </c>
      <c r="AN36" s="39">
        <v>83.355646496372898</v>
      </c>
      <c r="AO36" s="39">
        <v>79.946728801600798</v>
      </c>
      <c r="AP36" s="39">
        <v>79.179101232262198</v>
      </c>
      <c r="AQ36" s="39">
        <v>95.995127882136998</v>
      </c>
      <c r="AR36" s="39">
        <v>99.343969938625094</v>
      </c>
      <c r="AS36" s="39">
        <v>82.401889259386806</v>
      </c>
      <c r="AT36" s="39">
        <v>94.817768371538804</v>
      </c>
      <c r="AU36" s="39">
        <v>102.430533260619</v>
      </c>
      <c r="AV36" s="39">
        <v>105.26793797103301</v>
      </c>
      <c r="AW36" s="39">
        <v>107.915807874596</v>
      </c>
    </row>
    <row r="37" spans="1:49" x14ac:dyDescent="0.25">
      <c r="A37" s="34" t="s">
        <v>17</v>
      </c>
      <c r="B37" s="88"/>
      <c r="C37" s="39">
        <v>0</v>
      </c>
      <c r="D37" s="39">
        <v>0</v>
      </c>
      <c r="E37" s="39">
        <v>0</v>
      </c>
      <c r="F37" s="39">
        <v>0</v>
      </c>
      <c r="G37" s="39">
        <v>0</v>
      </c>
      <c r="H37" s="39">
        <v>0</v>
      </c>
      <c r="I37" s="39">
        <v>0</v>
      </c>
      <c r="J37" s="39">
        <v>0</v>
      </c>
      <c r="K37" s="39">
        <v>0</v>
      </c>
      <c r="L37" s="39">
        <v>0</v>
      </c>
      <c r="M37" s="39">
        <v>0</v>
      </c>
      <c r="N37" s="39">
        <v>0</v>
      </c>
      <c r="O37" s="39">
        <v>0</v>
      </c>
      <c r="P37" s="39">
        <v>0</v>
      </c>
      <c r="Q37" s="39">
        <v>0</v>
      </c>
      <c r="R37" s="39">
        <v>0</v>
      </c>
      <c r="S37" s="39">
        <v>0</v>
      </c>
      <c r="T37" s="39">
        <v>0</v>
      </c>
      <c r="U37" s="39">
        <v>0</v>
      </c>
      <c r="V37" s="39">
        <v>0</v>
      </c>
      <c r="W37" s="39">
        <v>0</v>
      </c>
      <c r="X37" s="39">
        <v>0</v>
      </c>
      <c r="Y37" s="39">
        <v>8.5452659624872709</v>
      </c>
      <c r="Z37" s="39">
        <v>18.463536464273201</v>
      </c>
      <c r="AA37" s="39">
        <v>18.179466559590701</v>
      </c>
      <c r="AB37" s="39">
        <v>17.133298391721901</v>
      </c>
      <c r="AC37" s="39">
        <v>18.12698739312</v>
      </c>
      <c r="AD37" s="39">
        <v>18.8053213908</v>
      </c>
      <c r="AE37" s="39">
        <v>18.26822741478</v>
      </c>
      <c r="AF37" s="39">
        <v>20.59138902498</v>
      </c>
      <c r="AG37" s="39">
        <v>24.525152586600001</v>
      </c>
      <c r="AH37" s="39">
        <v>19.247430341040001</v>
      </c>
      <c r="AI37" s="39">
        <v>14.498514806759999</v>
      </c>
      <c r="AJ37" s="39">
        <v>11.324108666940001</v>
      </c>
      <c r="AK37" s="39">
        <v>3.2218310755166799</v>
      </c>
      <c r="AL37" s="39">
        <v>0</v>
      </c>
      <c r="AM37" s="39">
        <v>0</v>
      </c>
      <c r="AN37" s="39">
        <v>0</v>
      </c>
      <c r="AO37" s="39">
        <v>0</v>
      </c>
      <c r="AP37" s="39">
        <v>0</v>
      </c>
      <c r="AQ37" s="39">
        <v>0</v>
      </c>
      <c r="AR37" s="39">
        <v>0</v>
      </c>
      <c r="AS37" s="39">
        <v>0</v>
      </c>
      <c r="AT37" s="39">
        <v>0</v>
      </c>
      <c r="AU37" s="39">
        <v>0</v>
      </c>
      <c r="AV37" s="39">
        <v>0</v>
      </c>
      <c r="AW37" s="39">
        <v>0</v>
      </c>
    </row>
    <row r="38" spans="1:49" x14ac:dyDescent="0.25">
      <c r="A38" s="34" t="s">
        <v>18</v>
      </c>
      <c r="B38" s="88"/>
      <c r="C38" s="39">
        <v>0</v>
      </c>
      <c r="D38" s="39">
        <v>0</v>
      </c>
      <c r="E38" s="39">
        <v>0</v>
      </c>
      <c r="F38" s="39">
        <v>0</v>
      </c>
      <c r="G38" s="39">
        <v>0</v>
      </c>
      <c r="H38" s="39">
        <v>0</v>
      </c>
      <c r="I38" s="39">
        <v>0</v>
      </c>
      <c r="J38" s="39">
        <v>0</v>
      </c>
      <c r="K38" s="39">
        <v>0</v>
      </c>
      <c r="L38" s="39">
        <v>0</v>
      </c>
      <c r="M38" s="39">
        <v>0</v>
      </c>
      <c r="N38" s="39">
        <v>0</v>
      </c>
      <c r="O38" s="39">
        <v>0</v>
      </c>
      <c r="P38" s="39">
        <v>0</v>
      </c>
      <c r="Q38" s="39">
        <v>0</v>
      </c>
      <c r="R38" s="39">
        <v>0</v>
      </c>
      <c r="S38" s="39">
        <v>0</v>
      </c>
      <c r="T38" s="39">
        <v>0</v>
      </c>
      <c r="U38" s="39">
        <v>0</v>
      </c>
      <c r="V38" s="39">
        <v>0</v>
      </c>
      <c r="W38" s="39">
        <v>0</v>
      </c>
      <c r="X38" s="39">
        <v>0</v>
      </c>
      <c r="Y38" s="39">
        <v>0</v>
      </c>
      <c r="Z38" s="39">
        <v>0</v>
      </c>
      <c r="AA38" s="39">
        <v>0</v>
      </c>
      <c r="AB38" s="39">
        <v>0</v>
      </c>
      <c r="AC38" s="39">
        <v>0</v>
      </c>
      <c r="AD38" s="39">
        <v>0</v>
      </c>
      <c r="AE38" s="39">
        <v>1.54</v>
      </c>
      <c r="AF38" s="39">
        <v>3.66</v>
      </c>
      <c r="AG38" s="39">
        <v>4.95</v>
      </c>
      <c r="AH38" s="39">
        <v>9.02</v>
      </c>
      <c r="AI38" s="39">
        <v>7.31</v>
      </c>
      <c r="AJ38" s="39">
        <v>4.4400000000000004</v>
      </c>
      <c r="AK38" s="39">
        <v>2.46</v>
      </c>
      <c r="AL38" s="39">
        <v>1.85</v>
      </c>
      <c r="AM38" s="39">
        <v>1.03</v>
      </c>
      <c r="AN38" s="39">
        <v>0.91</v>
      </c>
      <c r="AO38" s="39">
        <v>1.47</v>
      </c>
      <c r="AP38" s="39">
        <v>0.68451031200000001</v>
      </c>
      <c r="AQ38" s="39">
        <v>0.45816887000000001</v>
      </c>
      <c r="AR38" s="39">
        <v>0.88476467199999997</v>
      </c>
      <c r="AS38" s="39">
        <v>0.95998910299999995</v>
      </c>
      <c r="AT38" s="39">
        <v>0.6727398</v>
      </c>
      <c r="AU38" s="39">
        <v>0.51162565599999998</v>
      </c>
      <c r="AV38" s="39">
        <v>0.43952080999999998</v>
      </c>
      <c r="AW38" s="39">
        <v>0.31447225899999998</v>
      </c>
    </row>
    <row r="39" spans="1:49" x14ac:dyDescent="0.25">
      <c r="A39" s="34" t="s">
        <v>14</v>
      </c>
      <c r="B39" s="88"/>
      <c r="C39" s="39">
        <v>0</v>
      </c>
      <c r="D39" s="39">
        <v>0</v>
      </c>
      <c r="E39" s="39">
        <v>0</v>
      </c>
      <c r="F39" s="39">
        <v>0</v>
      </c>
      <c r="G39" s="39">
        <v>0</v>
      </c>
      <c r="H39" s="39">
        <v>0</v>
      </c>
      <c r="I39" s="39">
        <v>0</v>
      </c>
      <c r="J39" s="39">
        <v>0</v>
      </c>
      <c r="K39" s="39">
        <v>0</v>
      </c>
      <c r="L39" s="39">
        <v>0</v>
      </c>
      <c r="M39" s="39">
        <v>0</v>
      </c>
      <c r="N39" s="39">
        <v>0</v>
      </c>
      <c r="O39" s="39">
        <v>0</v>
      </c>
      <c r="P39" s="39">
        <v>0</v>
      </c>
      <c r="Q39" s="39">
        <v>0</v>
      </c>
      <c r="R39" s="39">
        <v>0</v>
      </c>
      <c r="S39" s="39">
        <v>0</v>
      </c>
      <c r="T39" s="39">
        <v>0</v>
      </c>
      <c r="U39" s="39">
        <v>0</v>
      </c>
      <c r="V39" s="39">
        <v>0</v>
      </c>
      <c r="W39" s="39">
        <v>0</v>
      </c>
      <c r="X39" s="39">
        <v>0</v>
      </c>
      <c r="Y39" s="39">
        <v>0</v>
      </c>
      <c r="Z39" s="39">
        <v>0</v>
      </c>
      <c r="AA39" s="39">
        <v>0</v>
      </c>
      <c r="AB39" s="39">
        <v>0</v>
      </c>
      <c r="AC39" s="39">
        <v>0</v>
      </c>
      <c r="AD39" s="39">
        <v>0</v>
      </c>
      <c r="AE39" s="39">
        <v>0</v>
      </c>
      <c r="AF39" s="39">
        <v>0</v>
      </c>
      <c r="AG39" s="39">
        <v>0</v>
      </c>
      <c r="AH39" s="39">
        <v>0</v>
      </c>
      <c r="AI39" s="39">
        <v>0</v>
      </c>
      <c r="AJ39" s="39">
        <v>2.0484536000000001E-2</v>
      </c>
      <c r="AK39" s="39">
        <v>0.32811702479999999</v>
      </c>
      <c r="AL39" s="39">
        <v>0</v>
      </c>
      <c r="AM39" s="39">
        <v>0</v>
      </c>
      <c r="AN39" s="39">
        <v>0</v>
      </c>
      <c r="AO39" s="39">
        <v>0</v>
      </c>
      <c r="AP39" s="39">
        <v>0</v>
      </c>
      <c r="AQ39" s="39">
        <v>0</v>
      </c>
      <c r="AR39" s="39">
        <v>0</v>
      </c>
      <c r="AS39" s="39">
        <v>0</v>
      </c>
      <c r="AT39" s="39">
        <v>0</v>
      </c>
      <c r="AU39" s="39">
        <v>0</v>
      </c>
      <c r="AV39" s="39">
        <v>0</v>
      </c>
      <c r="AW39" s="39">
        <v>0</v>
      </c>
    </row>
    <row r="40" spans="1:49" x14ac:dyDescent="0.25">
      <c r="A40" s="34" t="s">
        <v>19</v>
      </c>
      <c r="B40" s="88"/>
      <c r="C40" s="39">
        <v>0</v>
      </c>
      <c r="D40" s="39">
        <v>0</v>
      </c>
      <c r="E40" s="39">
        <v>0</v>
      </c>
      <c r="F40" s="39">
        <v>0</v>
      </c>
      <c r="G40" s="39">
        <v>0</v>
      </c>
      <c r="H40" s="39">
        <v>0</v>
      </c>
      <c r="I40" s="39">
        <v>0</v>
      </c>
      <c r="J40" s="39">
        <v>0</v>
      </c>
      <c r="K40" s="39">
        <v>0</v>
      </c>
      <c r="L40" s="39">
        <v>0</v>
      </c>
      <c r="M40" s="39">
        <v>0</v>
      </c>
      <c r="N40" s="39">
        <v>0</v>
      </c>
      <c r="O40" s="39">
        <v>0</v>
      </c>
      <c r="P40" s="39">
        <v>0</v>
      </c>
      <c r="Q40" s="39">
        <v>0</v>
      </c>
      <c r="R40" s="39">
        <v>0</v>
      </c>
      <c r="S40" s="39">
        <v>0</v>
      </c>
      <c r="T40" s="39">
        <v>0</v>
      </c>
      <c r="U40" s="39">
        <v>-15.005417</v>
      </c>
      <c r="V40" s="39">
        <v>-18.995152999999998</v>
      </c>
      <c r="W40" s="39">
        <v>-21.198</v>
      </c>
      <c r="X40" s="39">
        <v>-37.427798000000003</v>
      </c>
      <c r="Y40" s="39">
        <v>-46.024469000000003</v>
      </c>
      <c r="Z40" s="39">
        <v>-59.939886000000001</v>
      </c>
      <c r="AA40" s="39">
        <v>-41.947204999999997</v>
      </c>
      <c r="AB40" s="39">
        <v>-31.088867</v>
      </c>
      <c r="AC40" s="39">
        <v>-28.769404999999999</v>
      </c>
      <c r="AD40" s="39">
        <v>-16.029109999999999</v>
      </c>
      <c r="AE40" s="39">
        <v>-10.628693999999999</v>
      </c>
      <c r="AF40" s="39">
        <v>-18.487418000000002</v>
      </c>
      <c r="AG40" s="39">
        <v>-6.346857</v>
      </c>
      <c r="AH40" s="39">
        <v>-3.1583570000000001</v>
      </c>
      <c r="AI40" s="39">
        <v>-8.3624860000000005</v>
      </c>
      <c r="AJ40" s="39">
        <v>-1.5767009999999999</v>
      </c>
      <c r="AK40" s="39">
        <v>-0.29400599999999999</v>
      </c>
      <c r="AL40" s="39">
        <v>-2.0739999999999999E-3</v>
      </c>
      <c r="AM40" s="39">
        <v>-4.55E-4</v>
      </c>
      <c r="AN40" s="39">
        <v>-0.27863399999999999</v>
      </c>
      <c r="AO40" s="39">
        <v>0</v>
      </c>
      <c r="AP40" s="39">
        <v>-0.88175736000000005</v>
      </c>
      <c r="AQ40" s="39">
        <v>-1.2751267900000001</v>
      </c>
      <c r="AR40" s="39">
        <v>-0.48080400000000001</v>
      </c>
      <c r="AS40" s="39">
        <v>-2.1939999999999999E-4</v>
      </c>
      <c r="AT40" s="39">
        <v>-3.9602797570093502E-2</v>
      </c>
      <c r="AU40" s="39">
        <v>-0.24689383995327099</v>
      </c>
      <c r="AV40" s="39">
        <v>-0.29258073084112202</v>
      </c>
      <c r="AW40" s="39">
        <v>-0.29419650000000003</v>
      </c>
    </row>
    <row r="41" spans="1:49" x14ac:dyDescent="0.25">
      <c r="A41" s="25" t="s">
        <v>101</v>
      </c>
      <c r="B41" s="84"/>
      <c r="C41" s="50">
        <f>C42</f>
        <v>0</v>
      </c>
      <c r="D41" s="50">
        <f t="shared" ref="D41:AW41" si="8">D42</f>
        <v>0</v>
      </c>
      <c r="E41" s="50">
        <f t="shared" si="8"/>
        <v>0</v>
      </c>
      <c r="F41" s="50">
        <f t="shared" si="8"/>
        <v>0</v>
      </c>
      <c r="G41" s="50">
        <f t="shared" si="8"/>
        <v>0</v>
      </c>
      <c r="H41" s="50">
        <f t="shared" si="8"/>
        <v>0</v>
      </c>
      <c r="I41" s="50">
        <f t="shared" si="8"/>
        <v>0</v>
      </c>
      <c r="J41" s="50">
        <f t="shared" si="8"/>
        <v>0</v>
      </c>
      <c r="K41" s="50">
        <f t="shared" si="8"/>
        <v>0</v>
      </c>
      <c r="L41" s="50">
        <f t="shared" si="8"/>
        <v>0</v>
      </c>
      <c r="M41" s="50">
        <f t="shared" si="8"/>
        <v>0</v>
      </c>
      <c r="N41" s="50">
        <f t="shared" si="8"/>
        <v>49.75</v>
      </c>
      <c r="O41" s="50">
        <f t="shared" si="8"/>
        <v>579.75</v>
      </c>
      <c r="P41" s="50">
        <f t="shared" si="8"/>
        <v>487.30399999999997</v>
      </c>
      <c r="Q41" s="50">
        <f t="shared" si="8"/>
        <v>618.10900000000004</v>
      </c>
      <c r="R41" s="50">
        <f t="shared" si="8"/>
        <v>640.70699999999999</v>
      </c>
      <c r="S41" s="50">
        <f t="shared" si="8"/>
        <v>642.45299999999997</v>
      </c>
      <c r="T41" s="50">
        <f t="shared" si="8"/>
        <v>508.04899999999998</v>
      </c>
      <c r="U41" s="50">
        <f t="shared" si="8"/>
        <v>659.45799999999997</v>
      </c>
      <c r="V41" s="50">
        <f t="shared" si="8"/>
        <v>600.34100000000001</v>
      </c>
      <c r="W41" s="50">
        <f t="shared" si="8"/>
        <v>465.93900000000002</v>
      </c>
      <c r="X41" s="50">
        <f t="shared" si="8"/>
        <v>289.59399999999999</v>
      </c>
      <c r="Y41" s="50">
        <f t="shared" si="8"/>
        <v>176.071</v>
      </c>
      <c r="Z41" s="50">
        <f t="shared" si="8"/>
        <v>14.233000000000001</v>
      </c>
      <c r="AA41" s="50">
        <f t="shared" si="8"/>
        <v>0</v>
      </c>
      <c r="AB41" s="50">
        <f t="shared" si="8"/>
        <v>0</v>
      </c>
      <c r="AC41" s="50">
        <f t="shared" si="8"/>
        <v>0</v>
      </c>
      <c r="AD41" s="50">
        <f t="shared" si="8"/>
        <v>0</v>
      </c>
      <c r="AE41" s="50">
        <f t="shared" si="8"/>
        <v>0</v>
      </c>
      <c r="AF41" s="50">
        <f t="shared" si="8"/>
        <v>0</v>
      </c>
      <c r="AG41" s="50">
        <f t="shared" si="8"/>
        <v>0</v>
      </c>
      <c r="AH41" s="50">
        <f t="shared" si="8"/>
        <v>0</v>
      </c>
      <c r="AI41" s="50">
        <f t="shared" si="8"/>
        <v>0</v>
      </c>
      <c r="AJ41" s="50">
        <f t="shared" si="8"/>
        <v>0</v>
      </c>
      <c r="AK41" s="50">
        <f t="shared" si="8"/>
        <v>0</v>
      </c>
      <c r="AL41" s="50">
        <f t="shared" si="8"/>
        <v>0</v>
      </c>
      <c r="AM41" s="50">
        <f t="shared" si="8"/>
        <v>0</v>
      </c>
      <c r="AN41" s="50">
        <f t="shared" si="8"/>
        <v>0</v>
      </c>
      <c r="AO41" s="50">
        <f t="shared" si="8"/>
        <v>0</v>
      </c>
      <c r="AP41" s="50">
        <f t="shared" si="8"/>
        <v>0</v>
      </c>
      <c r="AQ41" s="50">
        <f t="shared" si="8"/>
        <v>0</v>
      </c>
      <c r="AR41" s="50">
        <f t="shared" si="8"/>
        <v>0</v>
      </c>
      <c r="AS41" s="50">
        <f t="shared" si="8"/>
        <v>0</v>
      </c>
      <c r="AT41" s="50">
        <f t="shared" si="8"/>
        <v>0</v>
      </c>
      <c r="AU41" s="50">
        <f t="shared" si="8"/>
        <v>0</v>
      </c>
      <c r="AV41" s="50">
        <f t="shared" si="8"/>
        <v>0</v>
      </c>
      <c r="AW41" s="50">
        <f t="shared" si="8"/>
        <v>0</v>
      </c>
    </row>
    <row r="42" spans="1:49" x14ac:dyDescent="0.25">
      <c r="A42" s="34" t="s">
        <v>153</v>
      </c>
      <c r="B42" s="88">
        <v>2</v>
      </c>
      <c r="C42" s="39">
        <v>0</v>
      </c>
      <c r="D42" s="39">
        <v>0</v>
      </c>
      <c r="E42" s="39">
        <v>0</v>
      </c>
      <c r="F42" s="39">
        <v>0</v>
      </c>
      <c r="G42" s="39">
        <v>0</v>
      </c>
      <c r="H42" s="39">
        <v>0</v>
      </c>
      <c r="I42" s="39">
        <v>0</v>
      </c>
      <c r="J42" s="39">
        <v>0</v>
      </c>
      <c r="K42" s="39">
        <v>0</v>
      </c>
      <c r="L42" s="39">
        <v>0</v>
      </c>
      <c r="M42" s="39">
        <v>0</v>
      </c>
      <c r="N42" s="39">
        <v>49.75</v>
      </c>
      <c r="O42" s="39">
        <v>579.75</v>
      </c>
      <c r="P42" s="39">
        <v>487.30399999999997</v>
      </c>
      <c r="Q42" s="39">
        <v>618.10900000000004</v>
      </c>
      <c r="R42" s="39">
        <v>640.70699999999999</v>
      </c>
      <c r="S42" s="39">
        <v>642.45299999999997</v>
      </c>
      <c r="T42" s="39">
        <v>508.04899999999998</v>
      </c>
      <c r="U42" s="39">
        <v>659.45799999999997</v>
      </c>
      <c r="V42" s="39">
        <v>600.34100000000001</v>
      </c>
      <c r="W42" s="39">
        <v>465.93900000000002</v>
      </c>
      <c r="X42" s="39">
        <v>289.59399999999999</v>
      </c>
      <c r="Y42" s="39">
        <v>176.071</v>
      </c>
      <c r="Z42" s="39">
        <v>14.233000000000001</v>
      </c>
      <c r="AA42" s="39">
        <v>0</v>
      </c>
      <c r="AB42" s="39">
        <v>0</v>
      </c>
      <c r="AC42" s="39">
        <v>0</v>
      </c>
      <c r="AD42" s="39">
        <v>0</v>
      </c>
      <c r="AE42" s="39">
        <v>0</v>
      </c>
      <c r="AF42" s="39">
        <v>0</v>
      </c>
      <c r="AG42" s="39">
        <v>0</v>
      </c>
      <c r="AH42" s="39">
        <v>0</v>
      </c>
      <c r="AI42" s="39">
        <v>0</v>
      </c>
      <c r="AJ42" s="39">
        <v>0</v>
      </c>
      <c r="AK42" s="39">
        <v>0</v>
      </c>
      <c r="AL42" s="39">
        <v>0</v>
      </c>
      <c r="AM42" s="39">
        <v>0</v>
      </c>
      <c r="AN42" s="39">
        <v>0</v>
      </c>
      <c r="AO42" s="39">
        <v>0</v>
      </c>
      <c r="AP42" s="39">
        <v>0</v>
      </c>
      <c r="AQ42" s="39">
        <v>0</v>
      </c>
      <c r="AR42" s="39">
        <v>0</v>
      </c>
      <c r="AS42" s="39">
        <v>0</v>
      </c>
      <c r="AT42" s="39">
        <v>0</v>
      </c>
      <c r="AU42" s="39">
        <v>0</v>
      </c>
      <c r="AV42" s="39">
        <v>0</v>
      </c>
      <c r="AW42" s="39">
        <v>0</v>
      </c>
    </row>
    <row r="43" spans="1:49" x14ac:dyDescent="0.2">
      <c r="A43" s="25" t="s">
        <v>20</v>
      </c>
      <c r="B43" s="84"/>
      <c r="C43" s="17">
        <f t="shared" ref="C43:AV43" si="9">SUM(C44:C47,C50:C52,C56)</f>
        <v>4342.2649999999994</v>
      </c>
      <c r="D43" s="17">
        <f t="shared" si="9"/>
        <v>4669.0839999999998</v>
      </c>
      <c r="E43" s="17">
        <f t="shared" si="9"/>
        <v>3842.6060000000002</v>
      </c>
      <c r="F43" s="17">
        <f t="shared" si="9"/>
        <v>3865.9459999999999</v>
      </c>
      <c r="G43" s="17">
        <f t="shared" si="9"/>
        <v>3326.364</v>
      </c>
      <c r="H43" s="17">
        <f t="shared" si="9"/>
        <v>3942.5140000000001</v>
      </c>
      <c r="I43" s="17">
        <f t="shared" si="9"/>
        <v>3758.7459999999992</v>
      </c>
      <c r="J43" s="17">
        <f t="shared" si="9"/>
        <v>3270.5720000000006</v>
      </c>
      <c r="K43" s="17">
        <f t="shared" si="9"/>
        <v>3390.9380000000001</v>
      </c>
      <c r="L43" s="17">
        <f t="shared" si="9"/>
        <v>2959.2973797913</v>
      </c>
      <c r="M43" s="17">
        <f t="shared" si="9"/>
        <v>3151.9469999999997</v>
      </c>
      <c r="N43" s="17">
        <f t="shared" si="9"/>
        <v>3136.4400000000005</v>
      </c>
      <c r="O43" s="17">
        <f t="shared" si="9"/>
        <v>2757.884</v>
      </c>
      <c r="P43" s="17">
        <f t="shared" si="9"/>
        <v>3607.0800000000004</v>
      </c>
      <c r="Q43" s="17">
        <f t="shared" si="9"/>
        <v>2773.21</v>
      </c>
      <c r="R43" s="17">
        <f t="shared" si="9"/>
        <v>3411.0465403429998</v>
      </c>
      <c r="S43" s="17">
        <f t="shared" si="9"/>
        <v>3725.75</v>
      </c>
      <c r="T43" s="17">
        <f t="shared" si="9"/>
        <v>3865.0840000000003</v>
      </c>
      <c r="U43" s="17">
        <f t="shared" si="9"/>
        <v>3711.5470000000005</v>
      </c>
      <c r="V43" s="17">
        <f t="shared" si="9"/>
        <v>4076.7209999999995</v>
      </c>
      <c r="W43" s="17">
        <f t="shared" si="9"/>
        <v>4593.1499999999996</v>
      </c>
      <c r="X43" s="17">
        <f t="shared" si="9"/>
        <v>4769.7677688105032</v>
      </c>
      <c r="Y43" s="17">
        <f t="shared" si="9"/>
        <v>5121.4665997928005</v>
      </c>
      <c r="Z43" s="17">
        <f t="shared" si="9"/>
        <v>5260.6673999939003</v>
      </c>
      <c r="AA43" s="17">
        <f t="shared" si="9"/>
        <v>5786.311361594845</v>
      </c>
      <c r="AB43" s="17">
        <f t="shared" si="9"/>
        <v>6045.4231799207719</v>
      </c>
      <c r="AC43" s="17">
        <f t="shared" si="9"/>
        <v>5876.0927128747489</v>
      </c>
      <c r="AD43" s="17">
        <f t="shared" si="9"/>
        <v>5947.5077986622791</v>
      </c>
      <c r="AE43" s="17">
        <f t="shared" si="9"/>
        <v>6292.4629802269992</v>
      </c>
      <c r="AF43" s="17">
        <f t="shared" si="9"/>
        <v>6671.0275996100008</v>
      </c>
      <c r="AG43" s="17">
        <f t="shared" si="9"/>
        <v>6795.482</v>
      </c>
      <c r="AH43" s="17">
        <f t="shared" si="9"/>
        <v>6782.1600009750009</v>
      </c>
      <c r="AI43" s="17">
        <f t="shared" si="9"/>
        <v>6783.0137031000004</v>
      </c>
      <c r="AJ43" s="17">
        <f t="shared" si="9"/>
        <v>7069.5856792416644</v>
      </c>
      <c r="AK43" s="17">
        <f t="shared" si="9"/>
        <v>7143.4397043849649</v>
      </c>
      <c r="AL43" s="17">
        <f t="shared" si="9"/>
        <v>6918.047907535175</v>
      </c>
      <c r="AM43" s="17">
        <f t="shared" si="9"/>
        <v>6847.8889393408836</v>
      </c>
      <c r="AN43" s="17">
        <f t="shared" si="9"/>
        <v>7127.1331437480976</v>
      </c>
      <c r="AO43" s="17">
        <f t="shared" si="9"/>
        <v>7244.4830784147962</v>
      </c>
      <c r="AP43" s="17">
        <f t="shared" si="9"/>
        <v>7353.3937868730973</v>
      </c>
      <c r="AQ43" s="17">
        <f t="shared" si="9"/>
        <v>7354.2281897262474</v>
      </c>
      <c r="AR43" s="17">
        <f t="shared" si="9"/>
        <v>7455.1112873161155</v>
      </c>
      <c r="AS43" s="17">
        <f t="shared" si="9"/>
        <v>8047.753691294396</v>
      </c>
      <c r="AT43" s="17">
        <f t="shared" si="9"/>
        <v>8270.8386274847799</v>
      </c>
      <c r="AU43" s="17">
        <f t="shared" si="9"/>
        <v>8172.5423476529531</v>
      </c>
      <c r="AV43" s="17">
        <f t="shared" si="9"/>
        <v>7889.5083269140787</v>
      </c>
      <c r="AW43" s="17">
        <f t="shared" ref="AW43" si="10">SUM(AW44:AW47,AW50:AW52,AW56)</f>
        <v>6690.6197914808236</v>
      </c>
    </row>
    <row r="44" spans="1:49" x14ac:dyDescent="0.25">
      <c r="A44" s="35" t="s">
        <v>21</v>
      </c>
      <c r="B44" s="88"/>
      <c r="C44" s="39">
        <v>2561.9949999999999</v>
      </c>
      <c r="D44" s="39">
        <v>1962.05</v>
      </c>
      <c r="E44" s="39">
        <v>1996.2449999999999</v>
      </c>
      <c r="F44" s="39">
        <v>1970.944</v>
      </c>
      <c r="G44" s="39">
        <v>1514.1469999999999</v>
      </c>
      <c r="H44" s="39">
        <v>1988.15</v>
      </c>
      <c r="I44" s="39">
        <v>1913.8589999999999</v>
      </c>
      <c r="J44" s="39">
        <v>1795.4690000000001</v>
      </c>
      <c r="K44" s="39">
        <v>1642.2629999999999</v>
      </c>
      <c r="L44" s="39">
        <v>1481.8779999999999</v>
      </c>
      <c r="M44" s="39">
        <v>1516.9490000000001</v>
      </c>
      <c r="N44" s="39">
        <v>869.49199999999996</v>
      </c>
      <c r="O44" s="39">
        <v>1786.569</v>
      </c>
      <c r="P44" s="39">
        <v>2917.92</v>
      </c>
      <c r="Q44" s="39">
        <v>2470.6550000000002</v>
      </c>
      <c r="R44" s="39">
        <v>3024.1889999999999</v>
      </c>
      <c r="S44" s="39">
        <v>3160.2359999999999</v>
      </c>
      <c r="T44" s="39">
        <v>3158.0430000000001</v>
      </c>
      <c r="U44" s="39">
        <v>3112.9430000000002</v>
      </c>
      <c r="V44" s="39">
        <v>3489.201</v>
      </c>
      <c r="W44" s="39">
        <v>3888.2469999999998</v>
      </c>
      <c r="X44" s="39">
        <v>3737.91</v>
      </c>
      <c r="Y44" s="39">
        <v>3669.3620000000001</v>
      </c>
      <c r="Z44" s="39">
        <v>3721.71</v>
      </c>
      <c r="AA44" s="39">
        <v>4506.3116953099998</v>
      </c>
      <c r="AB44" s="39">
        <v>4387.3</v>
      </c>
      <c r="AC44" s="39">
        <v>4489.4989999999998</v>
      </c>
      <c r="AD44" s="39">
        <v>4226.0259999999998</v>
      </c>
      <c r="AE44" s="39">
        <v>4520.3243984399996</v>
      </c>
      <c r="AF44" s="39">
        <v>4798.07</v>
      </c>
      <c r="AG44" s="39">
        <v>4425.9160000000002</v>
      </c>
      <c r="AH44" s="39">
        <v>4517.0209999999997</v>
      </c>
      <c r="AI44" s="39">
        <v>4602.0227031000004</v>
      </c>
      <c r="AJ44" s="39">
        <v>4419.0614726599997</v>
      </c>
      <c r="AK44" s="39">
        <v>4704.9984999999997</v>
      </c>
      <c r="AL44" s="39">
        <v>4542.451</v>
      </c>
      <c r="AM44" s="39">
        <v>4894.7709999999997</v>
      </c>
      <c r="AN44" s="39">
        <v>5116.2877968800003</v>
      </c>
      <c r="AO44" s="39">
        <v>5291.2979999999998</v>
      </c>
      <c r="AP44" s="39">
        <v>5126.54383985</v>
      </c>
      <c r="AQ44" s="39">
        <v>4958.3389999999999</v>
      </c>
      <c r="AR44" s="39">
        <v>5120.1170000000002</v>
      </c>
      <c r="AS44" s="39">
        <v>5290.6120000000001</v>
      </c>
      <c r="AT44" s="39">
        <v>5490.8993399999999</v>
      </c>
      <c r="AU44" s="39">
        <v>4948.5498393796597</v>
      </c>
      <c r="AV44" s="39">
        <v>5127.4650980634897</v>
      </c>
      <c r="AW44" s="39">
        <v>3728.02595687655</v>
      </c>
    </row>
    <row r="45" spans="1:49" x14ac:dyDescent="0.25">
      <c r="A45" s="35" t="s">
        <v>22</v>
      </c>
      <c r="B45" s="88"/>
      <c r="C45" s="39">
        <v>840.05899999999997</v>
      </c>
      <c r="D45" s="39">
        <v>962.83699999999999</v>
      </c>
      <c r="E45" s="39">
        <v>968.04</v>
      </c>
      <c r="F45" s="39">
        <v>722.95500000000004</v>
      </c>
      <c r="G45" s="39">
        <v>712.61400000000003</v>
      </c>
      <c r="H45" s="39">
        <v>665.952</v>
      </c>
      <c r="I45" s="39">
        <v>554.97</v>
      </c>
      <c r="J45" s="39">
        <v>449.80900000000003</v>
      </c>
      <c r="K45" s="39">
        <v>457.30799999999999</v>
      </c>
      <c r="L45" s="39">
        <v>182.83600000000001</v>
      </c>
      <c r="M45" s="39">
        <v>226.959</v>
      </c>
      <c r="N45" s="39">
        <v>71.912999999999997</v>
      </c>
      <c r="O45" s="39">
        <v>0</v>
      </c>
      <c r="P45" s="39">
        <v>17.916</v>
      </c>
      <c r="Q45" s="39">
        <v>0</v>
      </c>
      <c r="R45" s="39">
        <v>17</v>
      </c>
      <c r="S45" s="39">
        <v>41.500999999999998</v>
      </c>
      <c r="T45" s="39">
        <v>206.416</v>
      </c>
      <c r="U45" s="39">
        <v>76.277000000000001</v>
      </c>
      <c r="V45" s="39">
        <v>82.358999999999995</v>
      </c>
      <c r="W45" s="39">
        <v>63.436999999999998</v>
      </c>
      <c r="X45" s="39">
        <v>108.068</v>
      </c>
      <c r="Y45" s="39">
        <v>231.02799999999999</v>
      </c>
      <c r="Z45" s="39">
        <v>283.44200000000001</v>
      </c>
      <c r="AA45" s="39">
        <v>353.04399999999998</v>
      </c>
      <c r="AB45" s="39">
        <v>252.4615</v>
      </c>
      <c r="AC45" s="39">
        <v>213.61500000000001</v>
      </c>
      <c r="AD45" s="39">
        <v>420.95499999999998</v>
      </c>
      <c r="AE45" s="39">
        <v>437.31599999999997</v>
      </c>
      <c r="AF45" s="39">
        <v>382.07299999999998</v>
      </c>
      <c r="AG45" s="39">
        <v>328.43400000000003</v>
      </c>
      <c r="AH45" s="39">
        <v>302.59670019499998</v>
      </c>
      <c r="AI45" s="39">
        <v>159.29400000000001</v>
      </c>
      <c r="AJ45" s="39">
        <v>253.773</v>
      </c>
      <c r="AK45" s="39">
        <v>237.66277124000001</v>
      </c>
      <c r="AL45" s="39">
        <v>245.13900000000001</v>
      </c>
      <c r="AM45" s="39">
        <v>186.47499999999999</v>
      </c>
      <c r="AN45" s="39">
        <v>98.86</v>
      </c>
      <c r="AO45" s="39">
        <v>136.90700000000001</v>
      </c>
      <c r="AP45" s="39">
        <v>146.37</v>
      </c>
      <c r="AQ45" s="39">
        <v>193.827</v>
      </c>
      <c r="AR45" s="39">
        <v>205.92500000000001</v>
      </c>
      <c r="AS45" s="39">
        <v>167.795422368</v>
      </c>
      <c r="AT45" s="39">
        <v>156.32886981830001</v>
      </c>
      <c r="AU45" s="39">
        <v>310.18785500000001</v>
      </c>
      <c r="AV45" s="39">
        <v>57.125978000000003</v>
      </c>
      <c r="AW45" s="39">
        <v>283.41603668699997</v>
      </c>
    </row>
    <row r="46" spans="1:49" x14ac:dyDescent="0.25">
      <c r="A46" s="35" t="s">
        <v>23</v>
      </c>
      <c r="B46" s="88"/>
      <c r="C46" s="39">
        <v>0</v>
      </c>
      <c r="D46" s="39">
        <v>0</v>
      </c>
      <c r="E46" s="39">
        <v>0</v>
      </c>
      <c r="F46" s="39">
        <v>0</v>
      </c>
      <c r="G46" s="39">
        <v>0</v>
      </c>
      <c r="H46" s="39">
        <v>0</v>
      </c>
      <c r="I46" s="39">
        <v>0</v>
      </c>
      <c r="J46" s="39">
        <v>0</v>
      </c>
      <c r="K46" s="39">
        <v>0</v>
      </c>
      <c r="L46" s="39">
        <v>0</v>
      </c>
      <c r="M46" s="39">
        <v>0</v>
      </c>
      <c r="N46" s="39">
        <v>0</v>
      </c>
      <c r="O46" s="39">
        <v>0</v>
      </c>
      <c r="P46" s="39">
        <v>0</v>
      </c>
      <c r="Q46" s="39">
        <v>0</v>
      </c>
      <c r="R46" s="39">
        <v>0</v>
      </c>
      <c r="S46" s="39">
        <v>0</v>
      </c>
      <c r="T46" s="39">
        <v>0</v>
      </c>
      <c r="U46" s="39">
        <v>0</v>
      </c>
      <c r="V46" s="39">
        <v>0</v>
      </c>
      <c r="W46" s="39">
        <v>0</v>
      </c>
      <c r="X46" s="39">
        <v>0</v>
      </c>
      <c r="Y46" s="39">
        <v>0</v>
      </c>
      <c r="Z46" s="39">
        <v>0</v>
      </c>
      <c r="AA46" s="39">
        <v>0</v>
      </c>
      <c r="AB46" s="39">
        <v>0</v>
      </c>
      <c r="AC46" s="39">
        <v>0</v>
      </c>
      <c r="AD46" s="39">
        <v>0</v>
      </c>
      <c r="AE46" s="39">
        <v>0</v>
      </c>
      <c r="AF46" s="39">
        <v>10.98</v>
      </c>
      <c r="AG46" s="39">
        <v>7.94</v>
      </c>
      <c r="AH46" s="39">
        <v>11.6</v>
      </c>
      <c r="AI46" s="39">
        <v>38.630000000000003</v>
      </c>
      <c r="AJ46" s="39">
        <v>83.67</v>
      </c>
      <c r="AK46" s="39">
        <v>53.174221000000003</v>
      </c>
      <c r="AL46" s="39">
        <v>47.238</v>
      </c>
      <c r="AM46" s="39">
        <v>5.1760000000000002</v>
      </c>
      <c r="AN46" s="39">
        <v>4.8974359999999999</v>
      </c>
      <c r="AO46" s="39">
        <v>22.836732999999999</v>
      </c>
      <c r="AP46" s="39">
        <v>0</v>
      </c>
      <c r="AQ46" s="39">
        <v>0.79396199999999995</v>
      </c>
      <c r="AR46" s="39">
        <v>7.44062</v>
      </c>
      <c r="AS46" s="39">
        <v>21.623749606591801</v>
      </c>
      <c r="AT46" s="39">
        <v>9.0572593669433594</v>
      </c>
      <c r="AU46" s="39">
        <v>15.001263</v>
      </c>
      <c r="AV46" s="39">
        <v>21.772704999999998</v>
      </c>
      <c r="AW46" s="39">
        <v>15.559081000000001</v>
      </c>
    </row>
    <row r="47" spans="1:49" x14ac:dyDescent="0.25">
      <c r="A47" s="35" t="s">
        <v>24</v>
      </c>
      <c r="B47" s="88"/>
      <c r="C47" s="50">
        <f t="shared" ref="C47:AV47" si="11">SUM(C48:C49)</f>
        <v>372.13299999999998</v>
      </c>
      <c r="D47" s="50">
        <f t="shared" si="11"/>
        <v>701.32299999999998</v>
      </c>
      <c r="E47" s="50">
        <f t="shared" si="11"/>
        <v>270.43599999999998</v>
      </c>
      <c r="F47" s="50">
        <f t="shared" si="11"/>
        <v>424.99</v>
      </c>
      <c r="G47" s="50">
        <f t="shared" si="11"/>
        <v>386.08199999999999</v>
      </c>
      <c r="H47" s="50">
        <f t="shared" si="11"/>
        <v>404.45400000000001</v>
      </c>
      <c r="I47" s="50">
        <f t="shared" si="11"/>
        <v>432.24900000000002</v>
      </c>
      <c r="J47" s="50">
        <f t="shared" si="11"/>
        <v>407.14499999999998</v>
      </c>
      <c r="K47" s="50">
        <f t="shared" si="11"/>
        <v>435.51799999999997</v>
      </c>
      <c r="L47" s="50">
        <f t="shared" si="11"/>
        <v>480.15500000000003</v>
      </c>
      <c r="M47" s="50">
        <f t="shared" si="11"/>
        <v>428.53399999999999</v>
      </c>
      <c r="N47" s="50">
        <f t="shared" si="11"/>
        <v>928.803</v>
      </c>
      <c r="O47" s="50">
        <f t="shared" si="11"/>
        <v>109.283</v>
      </c>
      <c r="P47" s="50">
        <f t="shared" si="11"/>
        <v>475.755</v>
      </c>
      <c r="Q47" s="50">
        <f t="shared" si="11"/>
        <v>219.227</v>
      </c>
      <c r="R47" s="50">
        <f t="shared" si="11"/>
        <v>271.26055078000002</v>
      </c>
      <c r="S47" s="50">
        <f t="shared" si="11"/>
        <v>282.20499999999998</v>
      </c>
      <c r="T47" s="50">
        <f t="shared" si="11"/>
        <v>300.50200000000001</v>
      </c>
      <c r="U47" s="50">
        <f t="shared" si="11"/>
        <v>225.01499999999999</v>
      </c>
      <c r="V47" s="50">
        <f t="shared" si="11"/>
        <v>318.267</v>
      </c>
      <c r="W47" s="50">
        <f t="shared" si="11"/>
        <v>398.05700000000002</v>
      </c>
      <c r="X47" s="50">
        <f t="shared" si="11"/>
        <v>543.43200000000002</v>
      </c>
      <c r="Y47" s="50">
        <f t="shared" si="11"/>
        <v>652.78899999999999</v>
      </c>
      <c r="Z47" s="50">
        <f t="shared" si="11"/>
        <v>677.77200000000005</v>
      </c>
      <c r="AA47" s="50">
        <f t="shared" si="11"/>
        <v>597.88086852900005</v>
      </c>
      <c r="AB47" s="50">
        <f t="shared" si="11"/>
        <v>894.52408569299996</v>
      </c>
      <c r="AC47" s="50">
        <f t="shared" si="11"/>
        <v>744.287535402</v>
      </c>
      <c r="AD47" s="50">
        <f t="shared" si="11"/>
        <v>780.57769824000002</v>
      </c>
      <c r="AE47" s="50">
        <f t="shared" si="11"/>
        <v>796.69758178699999</v>
      </c>
      <c r="AF47" s="50">
        <f t="shared" si="11"/>
        <v>778.01559960999998</v>
      </c>
      <c r="AG47" s="50">
        <f t="shared" si="11"/>
        <v>875.41499999999996</v>
      </c>
      <c r="AH47" s="50">
        <f t="shared" si="11"/>
        <v>831.33030078000002</v>
      </c>
      <c r="AI47" s="50">
        <f t="shared" si="11"/>
        <v>868.82300000000009</v>
      </c>
      <c r="AJ47" s="50">
        <f t="shared" si="11"/>
        <v>1017.8920000000001</v>
      </c>
      <c r="AK47" s="50">
        <f t="shared" si="11"/>
        <v>852.75599999999997</v>
      </c>
      <c r="AL47" s="50">
        <f t="shared" si="11"/>
        <v>1002.0169999999999</v>
      </c>
      <c r="AM47" s="50">
        <f t="shared" si="11"/>
        <v>912.51599999999996</v>
      </c>
      <c r="AN47" s="50">
        <f t="shared" si="11"/>
        <v>958.18499999999995</v>
      </c>
      <c r="AO47" s="50">
        <f t="shared" si="11"/>
        <v>1099.21</v>
      </c>
      <c r="AP47" s="50">
        <f t="shared" si="11"/>
        <v>1119.029</v>
      </c>
      <c r="AQ47" s="50">
        <f t="shared" si="11"/>
        <v>1087.971</v>
      </c>
      <c r="AR47" s="50">
        <f t="shared" si="11"/>
        <v>1048.69</v>
      </c>
      <c r="AS47" s="50">
        <f t="shared" si="11"/>
        <v>981.37300000000005</v>
      </c>
      <c r="AT47" s="50">
        <f t="shared" si="11"/>
        <v>1029.67273</v>
      </c>
      <c r="AU47" s="50">
        <f t="shared" si="11"/>
        <v>1011.56444862645</v>
      </c>
      <c r="AV47" s="50">
        <f t="shared" si="11"/>
        <v>896.30353200611501</v>
      </c>
      <c r="AW47" s="50">
        <f t="shared" ref="AW47" si="12">SUM(AW48:AW49)</f>
        <v>962.20481568060109</v>
      </c>
    </row>
    <row r="48" spans="1:49" x14ac:dyDescent="0.25">
      <c r="A48" s="36" t="s">
        <v>38</v>
      </c>
      <c r="B48" s="88">
        <v>3</v>
      </c>
      <c r="C48" s="39">
        <v>0.54200000000000004</v>
      </c>
      <c r="D48" s="39">
        <v>15.861000000000001</v>
      </c>
      <c r="E48" s="39">
        <v>0</v>
      </c>
      <c r="F48" s="39">
        <v>0</v>
      </c>
      <c r="G48" s="39">
        <v>0</v>
      </c>
      <c r="H48" s="39">
        <v>0</v>
      </c>
      <c r="I48" s="39">
        <v>0</v>
      </c>
      <c r="J48" s="39">
        <v>0</v>
      </c>
      <c r="K48" s="39">
        <v>0</v>
      </c>
      <c r="L48" s="39">
        <v>3.9820000000000002</v>
      </c>
      <c r="M48" s="39">
        <v>9.2650000000000006</v>
      </c>
      <c r="N48" s="39">
        <v>34.835999999999999</v>
      </c>
      <c r="O48" s="39">
        <v>0</v>
      </c>
      <c r="P48" s="39">
        <v>0</v>
      </c>
      <c r="Q48" s="39">
        <v>0</v>
      </c>
      <c r="R48" s="39">
        <v>0</v>
      </c>
      <c r="S48" s="39">
        <v>28.896000000000001</v>
      </c>
      <c r="T48" s="39">
        <v>32.015000000000001</v>
      </c>
      <c r="U48" s="39">
        <v>8.1300000000000008</v>
      </c>
      <c r="V48" s="39">
        <v>11.564</v>
      </c>
      <c r="W48" s="39">
        <v>23.396000000000001</v>
      </c>
      <c r="X48" s="39">
        <v>161.494</v>
      </c>
      <c r="Y48" s="39">
        <v>438.10300000000001</v>
      </c>
      <c r="Z48" s="39">
        <v>462.15600000000001</v>
      </c>
      <c r="AA48" s="39">
        <v>459.62499926700002</v>
      </c>
      <c r="AB48" s="39">
        <v>672.538507568</v>
      </c>
      <c r="AC48" s="39">
        <v>592.87596704199996</v>
      </c>
      <c r="AD48" s="39">
        <v>641.30769824000004</v>
      </c>
      <c r="AE48" s="39">
        <v>648.52591796900003</v>
      </c>
      <c r="AF48" s="39">
        <v>587.04759961000002</v>
      </c>
      <c r="AG48" s="39">
        <v>635.495</v>
      </c>
      <c r="AH48" s="39">
        <v>594.19530078000003</v>
      </c>
      <c r="AI48" s="39">
        <v>633.22900000000004</v>
      </c>
      <c r="AJ48" s="39">
        <v>766.93200000000002</v>
      </c>
      <c r="AK48" s="39">
        <v>643.33299999999997</v>
      </c>
      <c r="AL48" s="39">
        <v>797.47799999999995</v>
      </c>
      <c r="AM48" s="39">
        <v>732.11199999999997</v>
      </c>
      <c r="AN48" s="39">
        <v>727.26599999999996</v>
      </c>
      <c r="AO48" s="39">
        <v>830.17600000000004</v>
      </c>
      <c r="AP48" s="39">
        <v>839.65800000000002</v>
      </c>
      <c r="AQ48" s="39">
        <v>804.22400000000005</v>
      </c>
      <c r="AR48" s="39">
        <v>775.26599999999996</v>
      </c>
      <c r="AS48" s="39">
        <v>698.84400000000005</v>
      </c>
      <c r="AT48" s="39">
        <v>747.09974999999997</v>
      </c>
      <c r="AU48" s="39">
        <v>729.054834131348</v>
      </c>
      <c r="AV48" s="39">
        <v>634.771019757369</v>
      </c>
      <c r="AW48" s="39">
        <v>686.07987355871205</v>
      </c>
    </row>
    <row r="49" spans="1:49" x14ac:dyDescent="0.25">
      <c r="A49" s="36" t="s">
        <v>39</v>
      </c>
      <c r="B49" s="88">
        <v>4</v>
      </c>
      <c r="C49" s="39">
        <v>371.59100000000001</v>
      </c>
      <c r="D49" s="39">
        <v>685.46199999999999</v>
      </c>
      <c r="E49" s="39">
        <v>270.43599999999998</v>
      </c>
      <c r="F49" s="39">
        <v>424.99</v>
      </c>
      <c r="G49" s="39">
        <v>386.08199999999999</v>
      </c>
      <c r="H49" s="39">
        <v>404.45400000000001</v>
      </c>
      <c r="I49" s="39">
        <v>432.24900000000002</v>
      </c>
      <c r="J49" s="39">
        <v>407.14499999999998</v>
      </c>
      <c r="K49" s="39">
        <v>435.51799999999997</v>
      </c>
      <c r="L49" s="39">
        <v>476.173</v>
      </c>
      <c r="M49" s="39">
        <v>419.26900000000001</v>
      </c>
      <c r="N49" s="39">
        <v>893.96699999999998</v>
      </c>
      <c r="O49" s="39">
        <v>109.283</v>
      </c>
      <c r="P49" s="39">
        <v>475.755</v>
      </c>
      <c r="Q49" s="39">
        <v>219.227</v>
      </c>
      <c r="R49" s="39">
        <v>271.26055078000002</v>
      </c>
      <c r="S49" s="39">
        <v>253.309</v>
      </c>
      <c r="T49" s="39">
        <v>268.48700000000002</v>
      </c>
      <c r="U49" s="39">
        <v>216.88499999999999</v>
      </c>
      <c r="V49" s="39">
        <v>306.70299999999997</v>
      </c>
      <c r="W49" s="39">
        <v>374.661</v>
      </c>
      <c r="X49" s="39">
        <v>381.93799999999999</v>
      </c>
      <c r="Y49" s="39">
        <v>214.68600000000001</v>
      </c>
      <c r="Z49" s="39">
        <v>215.61600000000001</v>
      </c>
      <c r="AA49" s="39">
        <v>138.255869262</v>
      </c>
      <c r="AB49" s="39">
        <v>221.98557812499999</v>
      </c>
      <c r="AC49" s="39">
        <v>151.41156835999999</v>
      </c>
      <c r="AD49" s="39">
        <v>139.27000000000001</v>
      </c>
      <c r="AE49" s="39">
        <v>148.17166381800001</v>
      </c>
      <c r="AF49" s="39">
        <v>190.96799999999999</v>
      </c>
      <c r="AG49" s="39">
        <v>239.92</v>
      </c>
      <c r="AH49" s="39">
        <v>237.13499999999999</v>
      </c>
      <c r="AI49" s="39">
        <v>235.59399999999999</v>
      </c>
      <c r="AJ49" s="39">
        <v>250.96</v>
      </c>
      <c r="AK49" s="39">
        <v>209.423</v>
      </c>
      <c r="AL49" s="39">
        <v>204.53899999999999</v>
      </c>
      <c r="AM49" s="39">
        <v>180.404</v>
      </c>
      <c r="AN49" s="39">
        <v>230.91900000000001</v>
      </c>
      <c r="AO49" s="39">
        <v>269.03399999999999</v>
      </c>
      <c r="AP49" s="39">
        <v>279.37099999999998</v>
      </c>
      <c r="AQ49" s="39">
        <v>283.74700000000001</v>
      </c>
      <c r="AR49" s="39">
        <v>273.42399999999998</v>
      </c>
      <c r="AS49" s="39">
        <v>282.529</v>
      </c>
      <c r="AT49" s="39">
        <v>282.57297999999997</v>
      </c>
      <c r="AU49" s="39">
        <v>282.50961449510203</v>
      </c>
      <c r="AV49" s="39">
        <v>261.532512248746</v>
      </c>
      <c r="AW49" s="39">
        <v>276.12494212188898</v>
      </c>
    </row>
    <row r="50" spans="1:49" x14ac:dyDescent="0.25">
      <c r="A50" s="35" t="s">
        <v>25</v>
      </c>
      <c r="B50" s="88"/>
      <c r="C50" s="39">
        <v>287.08199999999999</v>
      </c>
      <c r="D50" s="39">
        <v>446.22399999999999</v>
      </c>
      <c r="E50" s="39">
        <v>326.61900000000003</v>
      </c>
      <c r="F50" s="39">
        <v>431.52199999999999</v>
      </c>
      <c r="G50" s="39">
        <v>350.47399999999999</v>
      </c>
      <c r="H50" s="39">
        <v>434.93099999999998</v>
      </c>
      <c r="I50" s="39">
        <v>413.77499999999998</v>
      </c>
      <c r="J50" s="39">
        <v>220.98</v>
      </c>
      <c r="K50" s="39">
        <v>444.11900000000003</v>
      </c>
      <c r="L50" s="39">
        <v>436.29700000000003</v>
      </c>
      <c r="M50" s="39">
        <v>466.964</v>
      </c>
      <c r="N50" s="39">
        <v>715.51300000000003</v>
      </c>
      <c r="O50" s="39">
        <v>379.20100000000002</v>
      </c>
      <c r="P50" s="39">
        <v>48.957000000000001</v>
      </c>
      <c r="Q50" s="39">
        <v>5.0049999999999999</v>
      </c>
      <c r="R50" s="39">
        <v>0</v>
      </c>
      <c r="S50" s="39">
        <v>9.6069999999999993</v>
      </c>
      <c r="T50" s="39">
        <v>3</v>
      </c>
      <c r="U50" s="39">
        <v>34.241999999999997</v>
      </c>
      <c r="V50" s="39">
        <v>0</v>
      </c>
      <c r="W50" s="39">
        <v>39.718000000000004</v>
      </c>
      <c r="X50" s="39">
        <v>84.326999999999998</v>
      </c>
      <c r="Y50" s="39">
        <v>255.89099999999999</v>
      </c>
      <c r="Z50" s="39">
        <v>266.08999999999997</v>
      </c>
      <c r="AA50" s="39">
        <v>59.283798830000002</v>
      </c>
      <c r="AB50" s="39">
        <v>234.83126623499999</v>
      </c>
      <c r="AC50" s="39">
        <v>148.48007647599999</v>
      </c>
      <c r="AD50" s="39">
        <v>243.72239844000001</v>
      </c>
      <c r="AE50" s="39">
        <v>265.82299999999998</v>
      </c>
      <c r="AF50" s="39">
        <v>330.91199999999998</v>
      </c>
      <c r="AG50" s="39">
        <v>785.04899999999998</v>
      </c>
      <c r="AH50" s="39">
        <v>719.69600000000003</v>
      </c>
      <c r="AI50" s="39">
        <v>747.48599999999999</v>
      </c>
      <c r="AJ50" s="39">
        <v>882.15060156000004</v>
      </c>
      <c r="AK50" s="39">
        <v>823.20100000000002</v>
      </c>
      <c r="AL50" s="39">
        <v>708.072</v>
      </c>
      <c r="AM50" s="39">
        <v>570.33399999999995</v>
      </c>
      <c r="AN50" s="39">
        <v>705.16800000000001</v>
      </c>
      <c r="AO50" s="39">
        <v>466.58100000000002</v>
      </c>
      <c r="AP50" s="39">
        <v>639.154</v>
      </c>
      <c r="AQ50" s="39">
        <v>764.85500000000002</v>
      </c>
      <c r="AR50" s="39">
        <v>733.74900000000002</v>
      </c>
      <c r="AS50" s="39">
        <v>1033.2739999999999</v>
      </c>
      <c r="AT50" s="39">
        <v>1005.6845499999999</v>
      </c>
      <c r="AU50" s="39">
        <v>1292.8414615581601</v>
      </c>
      <c r="AV50" s="39">
        <v>1257.3106117715499</v>
      </c>
      <c r="AW50" s="39">
        <v>1284.6069836073</v>
      </c>
    </row>
    <row r="51" spans="1:49" x14ac:dyDescent="0.25">
      <c r="A51" s="35" t="s">
        <v>26</v>
      </c>
      <c r="B51" s="88"/>
      <c r="C51" s="39">
        <v>4.6130000000000004</v>
      </c>
      <c r="D51" s="39">
        <v>121.726</v>
      </c>
      <c r="E51" s="39">
        <v>0</v>
      </c>
      <c r="F51" s="39">
        <v>0</v>
      </c>
      <c r="G51" s="39">
        <v>0</v>
      </c>
      <c r="H51" s="39">
        <v>0</v>
      </c>
      <c r="I51" s="39">
        <v>2.093</v>
      </c>
      <c r="J51" s="39">
        <v>10.050000000000001</v>
      </c>
      <c r="K51" s="39">
        <v>41.054000000000002</v>
      </c>
      <c r="L51" s="39">
        <v>35.92</v>
      </c>
      <c r="M51" s="39">
        <v>48.97</v>
      </c>
      <c r="N51" s="39">
        <v>76.332999999999998</v>
      </c>
      <c r="O51" s="39">
        <v>80.584999999999994</v>
      </c>
      <c r="P51" s="39">
        <v>0</v>
      </c>
      <c r="Q51" s="39">
        <v>10.888</v>
      </c>
      <c r="R51" s="39">
        <v>4.8570000000000002</v>
      </c>
      <c r="S51" s="39">
        <v>0</v>
      </c>
      <c r="T51" s="39">
        <v>8.86</v>
      </c>
      <c r="U51" s="39">
        <v>52.104999999999997</v>
      </c>
      <c r="V51" s="39">
        <v>0.68700000000000006</v>
      </c>
      <c r="W51" s="39">
        <v>0</v>
      </c>
      <c r="X51" s="39">
        <v>2.1800000000000002</v>
      </c>
      <c r="Y51" s="39">
        <v>18.88</v>
      </c>
      <c r="Z51" s="39">
        <v>0</v>
      </c>
      <c r="AA51" s="39">
        <v>0</v>
      </c>
      <c r="AB51" s="39">
        <v>0</v>
      </c>
      <c r="AC51" s="39">
        <v>0</v>
      </c>
      <c r="AD51" s="39">
        <v>0</v>
      </c>
      <c r="AE51" s="39">
        <v>0</v>
      </c>
      <c r="AF51" s="39">
        <v>26.992999999999999</v>
      </c>
      <c r="AG51" s="39">
        <v>0</v>
      </c>
      <c r="AH51" s="39">
        <v>0</v>
      </c>
      <c r="AI51" s="39">
        <v>0</v>
      </c>
      <c r="AJ51" s="39">
        <v>0</v>
      </c>
      <c r="AK51" s="39">
        <v>7.7960000000000003</v>
      </c>
      <c r="AL51" s="39">
        <v>0</v>
      </c>
      <c r="AM51" s="39">
        <v>0</v>
      </c>
      <c r="AN51" s="39">
        <v>0</v>
      </c>
      <c r="AO51" s="39">
        <v>20.488</v>
      </c>
      <c r="AP51" s="39">
        <v>0</v>
      </c>
      <c r="AQ51" s="39">
        <v>6.3620000000000001</v>
      </c>
      <c r="AR51" s="39">
        <v>0</v>
      </c>
      <c r="AS51" s="39">
        <v>0</v>
      </c>
      <c r="AT51" s="39">
        <v>0</v>
      </c>
      <c r="AU51" s="39">
        <v>0</v>
      </c>
      <c r="AV51" s="39">
        <v>23.013030000000001</v>
      </c>
      <c r="AW51" s="39">
        <v>22.2813622898407</v>
      </c>
    </row>
    <row r="52" spans="1:49" x14ac:dyDescent="0.25">
      <c r="A52" s="35" t="s">
        <v>27</v>
      </c>
      <c r="B52" s="88"/>
      <c r="C52" s="50">
        <f t="shared" ref="C52:AV52" si="13">SUM(C53:C55)</f>
        <v>258.19900000000001</v>
      </c>
      <c r="D52" s="50">
        <f t="shared" si="13"/>
        <v>442.33299999999997</v>
      </c>
      <c r="E52" s="50">
        <f t="shared" si="13"/>
        <v>281.26599999999996</v>
      </c>
      <c r="F52" s="50">
        <f t="shared" si="13"/>
        <v>315.53499999999997</v>
      </c>
      <c r="G52" s="50">
        <f t="shared" si="13"/>
        <v>319.84399999999999</v>
      </c>
      <c r="H52" s="50">
        <f t="shared" si="13"/>
        <v>379.25100000000003</v>
      </c>
      <c r="I52" s="50">
        <f t="shared" si="13"/>
        <v>376.15099999999995</v>
      </c>
      <c r="J52" s="50">
        <f t="shared" si="13"/>
        <v>308.65000000000003</v>
      </c>
      <c r="K52" s="50">
        <f t="shared" si="13"/>
        <v>306.50799999999998</v>
      </c>
      <c r="L52" s="50">
        <f t="shared" si="13"/>
        <v>278.92599999999999</v>
      </c>
      <c r="M52" s="50">
        <f t="shared" si="13"/>
        <v>345.54300000000001</v>
      </c>
      <c r="N52" s="50">
        <f t="shared" si="13"/>
        <v>369.31799999999998</v>
      </c>
      <c r="O52" s="50">
        <f t="shared" si="13"/>
        <v>349.00400000000002</v>
      </c>
      <c r="P52" s="50">
        <f t="shared" si="13"/>
        <v>91.305999999999997</v>
      </c>
      <c r="Q52" s="50">
        <f t="shared" si="13"/>
        <v>22.599</v>
      </c>
      <c r="R52" s="50">
        <f t="shared" si="13"/>
        <v>38.756989563000005</v>
      </c>
      <c r="S52" s="50">
        <f t="shared" si="13"/>
        <v>42.04</v>
      </c>
      <c r="T52" s="50">
        <f t="shared" si="13"/>
        <v>17.276</v>
      </c>
      <c r="U52" s="50">
        <f t="shared" si="13"/>
        <v>45.158999999999999</v>
      </c>
      <c r="V52" s="50">
        <f t="shared" si="13"/>
        <v>19.173999999999999</v>
      </c>
      <c r="W52" s="50">
        <f t="shared" si="13"/>
        <v>21.963000000000001</v>
      </c>
      <c r="X52" s="50">
        <f t="shared" si="13"/>
        <v>82.346349975600006</v>
      </c>
      <c r="Y52" s="50">
        <f t="shared" si="13"/>
        <v>110.1682999878</v>
      </c>
      <c r="Z52" s="50">
        <f t="shared" si="13"/>
        <v>123.40299999999999</v>
      </c>
      <c r="AA52" s="50">
        <f t="shared" si="13"/>
        <v>101.668898926</v>
      </c>
      <c r="AB52" s="50">
        <f t="shared" si="13"/>
        <v>116.30500000000001</v>
      </c>
      <c r="AC52" s="50">
        <f t="shared" si="13"/>
        <v>118.41499999999999</v>
      </c>
      <c r="AD52" s="50">
        <f t="shared" si="13"/>
        <v>141.364</v>
      </c>
      <c r="AE52" s="50">
        <f t="shared" si="13"/>
        <v>124.205</v>
      </c>
      <c r="AF52" s="50">
        <f t="shared" si="13"/>
        <v>192.113</v>
      </c>
      <c r="AG52" s="50">
        <f t="shared" si="13"/>
        <v>297.3</v>
      </c>
      <c r="AH52" s="50">
        <f t="shared" si="13"/>
        <v>236.57599999999999</v>
      </c>
      <c r="AI52" s="50">
        <f t="shared" si="13"/>
        <v>209.39099999999999</v>
      </c>
      <c r="AJ52" s="50">
        <f t="shared" si="13"/>
        <v>255.04299999999998</v>
      </c>
      <c r="AK52" s="50">
        <f t="shared" si="13"/>
        <v>248.96700000000001</v>
      </c>
      <c r="AL52" s="50">
        <f t="shared" si="13"/>
        <v>191.71300000000002</v>
      </c>
      <c r="AM52" s="50">
        <f t="shared" si="13"/>
        <v>58.618000000000002</v>
      </c>
      <c r="AN52" s="50">
        <f t="shared" si="13"/>
        <v>25.984000000000002</v>
      </c>
      <c r="AO52" s="50">
        <f t="shared" si="13"/>
        <v>26.119</v>
      </c>
      <c r="AP52" s="50">
        <f t="shared" si="13"/>
        <v>81.757000000000005</v>
      </c>
      <c r="AQ52" s="50">
        <f t="shared" si="13"/>
        <v>150.44399999999999</v>
      </c>
      <c r="AR52" s="50">
        <f t="shared" si="13"/>
        <v>68.631999999999991</v>
      </c>
      <c r="AS52" s="50">
        <f t="shared" si="13"/>
        <v>212.12299999999999</v>
      </c>
      <c r="AT52" s="50">
        <f t="shared" si="13"/>
        <v>266.36111399999999</v>
      </c>
      <c r="AU52" s="50">
        <f t="shared" si="13"/>
        <v>270.46399947784602</v>
      </c>
      <c r="AV52" s="50">
        <f t="shared" si="13"/>
        <v>200.82229594792599</v>
      </c>
      <c r="AW52" s="50">
        <f t="shared" ref="AW52" si="14">SUM(AW53:AW55)</f>
        <v>101.2972920135458</v>
      </c>
    </row>
    <row r="53" spans="1:49" x14ac:dyDescent="0.25">
      <c r="A53" s="36" t="s">
        <v>42</v>
      </c>
      <c r="B53" s="88"/>
      <c r="C53" s="39">
        <v>194.827</v>
      </c>
      <c r="D53" s="39">
        <v>361.07299999999998</v>
      </c>
      <c r="E53" s="39">
        <v>231.77500000000001</v>
      </c>
      <c r="F53" s="39">
        <v>239.857</v>
      </c>
      <c r="G53" s="39">
        <v>258.072</v>
      </c>
      <c r="H53" s="39">
        <v>318.69400000000002</v>
      </c>
      <c r="I53" s="39">
        <v>309.95</v>
      </c>
      <c r="J53" s="39">
        <v>289.57</v>
      </c>
      <c r="K53" s="39">
        <v>277.495</v>
      </c>
      <c r="L53" s="39">
        <v>248.76300000000001</v>
      </c>
      <c r="M53" s="39">
        <v>313.13</v>
      </c>
      <c r="N53" s="39">
        <v>337.82299999999998</v>
      </c>
      <c r="O53" s="39">
        <v>332.30399999999997</v>
      </c>
      <c r="P53" s="39">
        <v>74.591999999999999</v>
      </c>
      <c r="Q53" s="39">
        <v>7.069</v>
      </c>
      <c r="R53" s="39">
        <v>18.905000000000001</v>
      </c>
      <c r="S53" s="39">
        <v>22.605</v>
      </c>
      <c r="T53" s="39">
        <v>3</v>
      </c>
      <c r="U53" s="39">
        <v>30.306000000000001</v>
      </c>
      <c r="V53" s="39">
        <v>0.27</v>
      </c>
      <c r="W53" s="39">
        <v>6.0469999999999997</v>
      </c>
      <c r="X53" s="39">
        <v>66.435000000000002</v>
      </c>
      <c r="Y53" s="39">
        <v>93.96</v>
      </c>
      <c r="Z53" s="39">
        <v>105.755</v>
      </c>
      <c r="AA53" s="39">
        <v>85.070898925999998</v>
      </c>
      <c r="AB53" s="39">
        <v>100.64</v>
      </c>
      <c r="AC53" s="39">
        <v>101.57299999999999</v>
      </c>
      <c r="AD53" s="39">
        <v>125.819</v>
      </c>
      <c r="AE53" s="39">
        <v>111.139</v>
      </c>
      <c r="AF53" s="39">
        <v>179.38399999999999</v>
      </c>
      <c r="AG53" s="39">
        <v>282.84100000000001</v>
      </c>
      <c r="AH53" s="39">
        <v>224.07599999999999</v>
      </c>
      <c r="AI53" s="39">
        <v>194.749</v>
      </c>
      <c r="AJ53" s="39">
        <v>242.79499999999999</v>
      </c>
      <c r="AK53" s="39">
        <v>235.32900000000001</v>
      </c>
      <c r="AL53" s="39">
        <v>179.03200000000001</v>
      </c>
      <c r="AM53" s="39">
        <v>46.944000000000003</v>
      </c>
      <c r="AN53" s="39">
        <v>14.361000000000001</v>
      </c>
      <c r="AO53" s="39">
        <v>14.978999999999999</v>
      </c>
      <c r="AP53" s="39">
        <v>71.256</v>
      </c>
      <c r="AQ53" s="39">
        <v>140.48599999999999</v>
      </c>
      <c r="AR53" s="39">
        <v>60.537999999999997</v>
      </c>
      <c r="AS53" s="39">
        <v>202.893</v>
      </c>
      <c r="AT53" s="39">
        <v>257.63702000000001</v>
      </c>
      <c r="AU53" s="39">
        <v>261.34238647784599</v>
      </c>
      <c r="AV53" s="39">
        <v>192.004356947926</v>
      </c>
      <c r="AW53" s="39">
        <v>95.765193193545798</v>
      </c>
    </row>
    <row r="54" spans="1:49" x14ac:dyDescent="0.25">
      <c r="A54" s="36" t="s">
        <v>43</v>
      </c>
      <c r="B54" s="88"/>
      <c r="C54" s="39">
        <v>31.731000000000002</v>
      </c>
      <c r="D54" s="39">
        <v>40.241999999999997</v>
      </c>
      <c r="E54" s="39">
        <v>24.596</v>
      </c>
      <c r="F54" s="39">
        <v>38.052</v>
      </c>
      <c r="G54" s="39">
        <v>30.623000000000001</v>
      </c>
      <c r="H54" s="39">
        <v>28.286000000000001</v>
      </c>
      <c r="I54" s="39">
        <v>37.055999999999997</v>
      </c>
      <c r="J54" s="39">
        <v>7.194</v>
      </c>
      <c r="K54" s="39">
        <v>16.03</v>
      </c>
      <c r="L54" s="39">
        <v>13.79</v>
      </c>
      <c r="M54" s="39">
        <v>17.547000000000001</v>
      </c>
      <c r="N54" s="39">
        <v>18.699000000000002</v>
      </c>
      <c r="O54" s="39">
        <v>12.641</v>
      </c>
      <c r="P54" s="39">
        <v>16.713999999999999</v>
      </c>
      <c r="Q54" s="39">
        <v>15.53</v>
      </c>
      <c r="R54" s="39">
        <v>19.851989563</v>
      </c>
      <c r="S54" s="39">
        <v>19.434999999999999</v>
      </c>
      <c r="T54" s="39">
        <v>14.276</v>
      </c>
      <c r="U54" s="39">
        <v>14.853</v>
      </c>
      <c r="V54" s="39">
        <v>18.082000000000001</v>
      </c>
      <c r="W54" s="39">
        <v>15.916</v>
      </c>
      <c r="X54" s="39">
        <v>15.9113499756</v>
      </c>
      <c r="Y54" s="39">
        <v>16.2082999878</v>
      </c>
      <c r="Z54" s="39">
        <v>17.648</v>
      </c>
      <c r="AA54" s="39">
        <v>16.597999999999999</v>
      </c>
      <c r="AB54" s="39">
        <v>15.664999999999999</v>
      </c>
      <c r="AC54" s="39">
        <v>16.841999999999999</v>
      </c>
      <c r="AD54" s="39">
        <v>15.545</v>
      </c>
      <c r="AE54" s="39">
        <v>13.066000000000001</v>
      </c>
      <c r="AF54" s="39">
        <v>12.728999999999999</v>
      </c>
      <c r="AG54" s="39">
        <v>14.459</v>
      </c>
      <c r="AH54" s="39">
        <v>12.5</v>
      </c>
      <c r="AI54" s="39">
        <v>14.641999999999999</v>
      </c>
      <c r="AJ54" s="39">
        <v>12.247999999999999</v>
      </c>
      <c r="AK54" s="39">
        <v>13.638</v>
      </c>
      <c r="AL54" s="39">
        <v>12.680999999999999</v>
      </c>
      <c r="AM54" s="39">
        <v>11.673999999999999</v>
      </c>
      <c r="AN54" s="39">
        <v>11.622999999999999</v>
      </c>
      <c r="AO54" s="39">
        <v>11.14</v>
      </c>
      <c r="AP54" s="39">
        <v>10.500999999999999</v>
      </c>
      <c r="AQ54" s="39">
        <v>9.9580000000000002</v>
      </c>
      <c r="AR54" s="39">
        <v>8.0939999999999994</v>
      </c>
      <c r="AS54" s="39">
        <v>9.23</v>
      </c>
      <c r="AT54" s="39">
        <v>8.7240939999999991</v>
      </c>
      <c r="AU54" s="39">
        <v>9.121613</v>
      </c>
      <c r="AV54" s="39">
        <v>8.8179390000000009</v>
      </c>
      <c r="AW54" s="39">
        <v>5.5320988199999999</v>
      </c>
    </row>
    <row r="55" spans="1:49" x14ac:dyDescent="0.25">
      <c r="A55" s="36" t="s">
        <v>44</v>
      </c>
      <c r="B55" s="88"/>
      <c r="C55" s="39">
        <v>31.640999999999998</v>
      </c>
      <c r="D55" s="39">
        <v>41.018000000000001</v>
      </c>
      <c r="E55" s="39">
        <v>24.895</v>
      </c>
      <c r="F55" s="39">
        <v>37.625999999999998</v>
      </c>
      <c r="G55" s="39">
        <v>31.149000000000001</v>
      </c>
      <c r="H55" s="39">
        <v>32.271000000000001</v>
      </c>
      <c r="I55" s="39">
        <v>29.145</v>
      </c>
      <c r="J55" s="39">
        <v>11.885999999999999</v>
      </c>
      <c r="K55" s="39">
        <v>12.983000000000001</v>
      </c>
      <c r="L55" s="39">
        <v>16.373000000000001</v>
      </c>
      <c r="M55" s="39">
        <v>14.866</v>
      </c>
      <c r="N55" s="39">
        <v>12.795999999999999</v>
      </c>
      <c r="O55" s="39">
        <v>4.0590000000000002</v>
      </c>
      <c r="P55" s="39">
        <v>0</v>
      </c>
      <c r="Q55" s="39">
        <v>0</v>
      </c>
      <c r="R55" s="39">
        <v>0</v>
      </c>
      <c r="S55" s="39">
        <v>0</v>
      </c>
      <c r="T55" s="39">
        <v>0</v>
      </c>
      <c r="U55" s="39">
        <v>0</v>
      </c>
      <c r="V55" s="39">
        <v>0.82199999999999995</v>
      </c>
      <c r="W55" s="39">
        <v>0</v>
      </c>
      <c r="X55" s="39">
        <v>0</v>
      </c>
      <c r="Y55" s="39">
        <v>0</v>
      </c>
      <c r="Z55" s="39">
        <v>0</v>
      </c>
      <c r="AA55" s="39">
        <v>0</v>
      </c>
      <c r="AB55" s="39">
        <v>0</v>
      </c>
      <c r="AC55" s="39">
        <v>0</v>
      </c>
      <c r="AD55" s="39">
        <v>0</v>
      </c>
      <c r="AE55" s="39">
        <v>0</v>
      </c>
      <c r="AF55" s="39">
        <v>0</v>
      </c>
      <c r="AG55" s="39">
        <v>0</v>
      </c>
      <c r="AH55" s="39">
        <v>0</v>
      </c>
      <c r="AI55" s="39">
        <v>0</v>
      </c>
      <c r="AJ55" s="39">
        <v>0</v>
      </c>
      <c r="AK55" s="39">
        <v>0</v>
      </c>
      <c r="AL55" s="39">
        <v>0</v>
      </c>
      <c r="AM55" s="39">
        <v>0</v>
      </c>
      <c r="AN55" s="39">
        <v>0</v>
      </c>
      <c r="AO55" s="39">
        <v>0</v>
      </c>
      <c r="AP55" s="39">
        <v>0</v>
      </c>
      <c r="AQ55" s="39">
        <v>0</v>
      </c>
      <c r="AR55" s="39">
        <v>0</v>
      </c>
      <c r="AS55" s="39">
        <v>0</v>
      </c>
      <c r="AT55" s="39">
        <v>0</v>
      </c>
      <c r="AU55" s="39">
        <v>0</v>
      </c>
      <c r="AV55" s="39">
        <v>0</v>
      </c>
      <c r="AW55" s="39">
        <v>0</v>
      </c>
    </row>
    <row r="56" spans="1:49" x14ac:dyDescent="0.25">
      <c r="A56" s="35" t="s">
        <v>154</v>
      </c>
      <c r="B56" s="88">
        <v>5</v>
      </c>
      <c r="C56" s="39">
        <v>18.184000000000001</v>
      </c>
      <c r="D56" s="39">
        <v>32.591000000000001</v>
      </c>
      <c r="E56" s="39">
        <v>0</v>
      </c>
      <c r="F56" s="39">
        <v>0</v>
      </c>
      <c r="G56" s="39">
        <v>43.203000000000003</v>
      </c>
      <c r="H56" s="39">
        <v>69.775999999999996</v>
      </c>
      <c r="I56" s="39">
        <v>65.649000000000001</v>
      </c>
      <c r="J56" s="39">
        <v>78.468999999999994</v>
      </c>
      <c r="K56" s="39">
        <v>64.168000000000006</v>
      </c>
      <c r="L56" s="39">
        <v>63.285379791300002</v>
      </c>
      <c r="M56" s="39">
        <v>118.02800000000001</v>
      </c>
      <c r="N56" s="39">
        <v>105.068</v>
      </c>
      <c r="O56" s="39">
        <v>53.241999999999997</v>
      </c>
      <c r="P56" s="39">
        <v>55.225999999999999</v>
      </c>
      <c r="Q56" s="39">
        <v>44.835999999999999</v>
      </c>
      <c r="R56" s="39">
        <v>54.982999999999997</v>
      </c>
      <c r="S56" s="39">
        <v>190.161</v>
      </c>
      <c r="T56" s="39">
        <v>170.98699999999999</v>
      </c>
      <c r="U56" s="39">
        <v>165.80600000000001</v>
      </c>
      <c r="V56" s="39">
        <v>167.03299999999999</v>
      </c>
      <c r="W56" s="39">
        <v>181.72800000000001</v>
      </c>
      <c r="X56" s="39">
        <v>211.50441883490299</v>
      </c>
      <c r="Y56" s="39">
        <v>183.34829980500001</v>
      </c>
      <c r="Z56" s="39">
        <v>188.2503999939</v>
      </c>
      <c r="AA56" s="39">
        <v>168.12209999984501</v>
      </c>
      <c r="AB56" s="39">
        <v>160.00132799277199</v>
      </c>
      <c r="AC56" s="39">
        <v>161.796100996749</v>
      </c>
      <c r="AD56" s="39">
        <v>134.86270198227999</v>
      </c>
      <c r="AE56" s="39">
        <v>148.09700000000001</v>
      </c>
      <c r="AF56" s="39">
        <v>151.87100000000001</v>
      </c>
      <c r="AG56" s="39">
        <v>75.427999999999997</v>
      </c>
      <c r="AH56" s="39">
        <v>163.34</v>
      </c>
      <c r="AI56" s="39">
        <v>157.36699999999999</v>
      </c>
      <c r="AJ56" s="39">
        <v>157.995605021665</v>
      </c>
      <c r="AK56" s="39">
        <v>214.88421214496401</v>
      </c>
      <c r="AL56" s="39">
        <v>181.417907535175</v>
      </c>
      <c r="AM56" s="39">
        <v>219.998939340883</v>
      </c>
      <c r="AN56" s="39">
        <v>217.750910868098</v>
      </c>
      <c r="AO56" s="39">
        <v>181.04334541479599</v>
      </c>
      <c r="AP56" s="39">
        <v>240.539947023097</v>
      </c>
      <c r="AQ56" s="39">
        <v>191.636227726247</v>
      </c>
      <c r="AR56" s="39">
        <v>270.55766731611499</v>
      </c>
      <c r="AS56" s="39">
        <v>340.95251931980602</v>
      </c>
      <c r="AT56" s="39">
        <v>312.834764299536</v>
      </c>
      <c r="AU56" s="39">
        <v>323.93348061083702</v>
      </c>
      <c r="AV56" s="39">
        <v>305.695076124997</v>
      </c>
      <c r="AW56" s="39">
        <v>293.22826332598498</v>
      </c>
    </row>
    <row r="57" spans="1:49" x14ac:dyDescent="0.2">
      <c r="A57" s="25" t="s">
        <v>28</v>
      </c>
      <c r="B57" s="84"/>
      <c r="C57" s="17">
        <f t="shared" ref="C57:AV57" si="15">SUM(C58:C61,C65:C67,C71)</f>
        <v>0</v>
      </c>
      <c r="D57" s="17">
        <f t="shared" si="15"/>
        <v>0</v>
      </c>
      <c r="E57" s="17">
        <f t="shared" si="15"/>
        <v>0</v>
      </c>
      <c r="F57" s="17">
        <f t="shared" si="15"/>
        <v>33.703000000000003</v>
      </c>
      <c r="G57" s="17">
        <f t="shared" si="15"/>
        <v>41.055999999999997</v>
      </c>
      <c r="H57" s="17">
        <f t="shared" si="15"/>
        <v>0</v>
      </c>
      <c r="I57" s="17">
        <f t="shared" si="15"/>
        <v>19.885999999999999</v>
      </c>
      <c r="J57" s="17">
        <f t="shared" si="15"/>
        <v>19.858000000000001</v>
      </c>
      <c r="K57" s="17">
        <f t="shared" si="15"/>
        <v>0</v>
      </c>
      <c r="L57" s="17">
        <f t="shared" si="15"/>
        <v>13.801</v>
      </c>
      <c r="M57" s="17">
        <f t="shared" si="15"/>
        <v>77.602000000000004</v>
      </c>
      <c r="N57" s="17">
        <f t="shared" si="15"/>
        <v>514.45279084619995</v>
      </c>
      <c r="O57" s="17">
        <f t="shared" si="15"/>
        <v>720.98194916580007</v>
      </c>
      <c r="P57" s="17">
        <f t="shared" si="15"/>
        <v>363.83862164226588</v>
      </c>
      <c r="Q57" s="17">
        <f t="shared" si="15"/>
        <v>1056.2740919489729</v>
      </c>
      <c r="R57" s="17">
        <f t="shared" si="15"/>
        <v>1590.5671727640893</v>
      </c>
      <c r="S57" s="17">
        <f t="shared" si="15"/>
        <v>1937.2328422596006</v>
      </c>
      <c r="T57" s="17">
        <f t="shared" si="15"/>
        <v>1975.7138545</v>
      </c>
      <c r="U57" s="17">
        <f t="shared" si="15"/>
        <v>1457.1149605842002</v>
      </c>
      <c r="V57" s="17">
        <f t="shared" si="15"/>
        <v>1604.3992803518001</v>
      </c>
      <c r="W57" s="17">
        <f t="shared" si="15"/>
        <v>1503.5914684970001</v>
      </c>
      <c r="X57" s="17">
        <f t="shared" si="15"/>
        <v>1213.8676773709999</v>
      </c>
      <c r="Y57" s="17">
        <f t="shared" si="15"/>
        <v>1393.7537146139998</v>
      </c>
      <c r="Z57" s="17">
        <f t="shared" si="15"/>
        <v>1896.3428201752001</v>
      </c>
      <c r="AA57" s="17">
        <f t="shared" si="15"/>
        <v>1754.3233728448301</v>
      </c>
      <c r="AB57" s="17">
        <f t="shared" si="15"/>
        <v>1607.23238113557</v>
      </c>
      <c r="AC57" s="17">
        <f t="shared" si="15"/>
        <v>1367.1626651974702</v>
      </c>
      <c r="AD57" s="17">
        <f t="shared" si="15"/>
        <v>1306.3000512725698</v>
      </c>
      <c r="AE57" s="17">
        <f t="shared" si="15"/>
        <v>1299.6793923119301</v>
      </c>
      <c r="AF57" s="17">
        <f t="shared" si="15"/>
        <v>985.25367466019622</v>
      </c>
      <c r="AG57" s="17">
        <f t="shared" si="15"/>
        <v>800.01422045105664</v>
      </c>
      <c r="AH57" s="17">
        <f t="shared" si="15"/>
        <v>769.07775932522156</v>
      </c>
      <c r="AI57" s="17">
        <f t="shared" si="15"/>
        <v>769.15355927201745</v>
      </c>
      <c r="AJ57" s="17">
        <f t="shared" si="15"/>
        <v>1729.3509931919209</v>
      </c>
      <c r="AK57" s="17">
        <f t="shared" si="15"/>
        <v>2747.7940389891151</v>
      </c>
      <c r="AL57" s="17">
        <f t="shared" si="15"/>
        <v>2480.9937811811283</v>
      </c>
      <c r="AM57" s="17">
        <f t="shared" si="15"/>
        <v>2468.1478736779954</v>
      </c>
      <c r="AN57" s="17">
        <f t="shared" si="15"/>
        <v>2339.6672060077099</v>
      </c>
      <c r="AO57" s="17">
        <f t="shared" si="15"/>
        <v>2141.4404512475503</v>
      </c>
      <c r="AP57" s="17">
        <f t="shared" si="15"/>
        <v>1729.1767400737247</v>
      </c>
      <c r="AQ57" s="17">
        <f t="shared" si="15"/>
        <v>1995.6526255750603</v>
      </c>
      <c r="AR57" s="17">
        <f t="shared" si="15"/>
        <v>2209.4493737655202</v>
      </c>
      <c r="AS57" s="17">
        <f t="shared" si="15"/>
        <v>1731.1456826123299</v>
      </c>
      <c r="AT57" s="17">
        <f t="shared" si="15"/>
        <v>1557.35334996099</v>
      </c>
      <c r="AU57" s="17">
        <f t="shared" si="15"/>
        <v>1284.57845235635</v>
      </c>
      <c r="AV57" s="17">
        <f t="shared" si="15"/>
        <v>1216.17369784532</v>
      </c>
      <c r="AW57" s="17">
        <f t="shared" ref="AW57" si="16">SUM(AW58:AW61,AW65:AW67,AW71)</f>
        <v>900.94246971020004</v>
      </c>
    </row>
    <row r="58" spans="1:49" x14ac:dyDescent="0.25">
      <c r="A58" s="35" t="s">
        <v>21</v>
      </c>
      <c r="B58" s="88"/>
      <c r="C58" s="39">
        <v>0</v>
      </c>
      <c r="D58" s="39">
        <v>0</v>
      </c>
      <c r="E58" s="39">
        <v>0</v>
      </c>
      <c r="F58" s="39">
        <v>0</v>
      </c>
      <c r="G58" s="39">
        <v>0</v>
      </c>
      <c r="H58" s="39">
        <v>0</v>
      </c>
      <c r="I58" s="39">
        <v>0</v>
      </c>
      <c r="J58" s="39">
        <v>0</v>
      </c>
      <c r="K58" s="39">
        <v>0</v>
      </c>
      <c r="L58" s="39">
        <v>0</v>
      </c>
      <c r="M58" s="39">
        <v>0</v>
      </c>
      <c r="N58" s="39">
        <v>409.44179084619998</v>
      </c>
      <c r="O58" s="39">
        <v>217.0559491658</v>
      </c>
      <c r="P58" s="39">
        <v>100.77428419</v>
      </c>
      <c r="Q58" s="39">
        <v>262.10203911769997</v>
      </c>
      <c r="R58" s="39">
        <v>600.13598187089997</v>
      </c>
      <c r="S58" s="39">
        <v>996.63378710999996</v>
      </c>
      <c r="T58" s="39">
        <v>1221.3278545000001</v>
      </c>
      <c r="U58" s="39">
        <v>910.5399605842</v>
      </c>
      <c r="V58" s="39">
        <v>1013.7312803518</v>
      </c>
      <c r="W58" s="39">
        <v>1135.7304684969999</v>
      </c>
      <c r="X58" s="39">
        <v>956.26767737099999</v>
      </c>
      <c r="Y58" s="39">
        <v>1225.090714614</v>
      </c>
      <c r="Z58" s="39">
        <v>1673.7928201751999</v>
      </c>
      <c r="AA58" s="39">
        <v>1534.88637284483</v>
      </c>
      <c r="AB58" s="39">
        <v>1408.7247811371001</v>
      </c>
      <c r="AC58" s="39">
        <v>1170.2156651974699</v>
      </c>
      <c r="AD58" s="39">
        <v>1167.7180512725699</v>
      </c>
      <c r="AE58" s="39">
        <v>1084.4593923119301</v>
      </c>
      <c r="AF58" s="39">
        <v>898.01162851475704</v>
      </c>
      <c r="AG58" s="39">
        <v>722.17855495395099</v>
      </c>
      <c r="AH58" s="39">
        <v>623.219644248024</v>
      </c>
      <c r="AI58" s="39">
        <v>675.27468103476997</v>
      </c>
      <c r="AJ58" s="39">
        <v>1608.41456319698</v>
      </c>
      <c r="AK58" s="39">
        <v>2542.7847348046198</v>
      </c>
      <c r="AL58" s="39">
        <v>2275.1586331926301</v>
      </c>
      <c r="AM58" s="39">
        <v>2349.8352566857602</v>
      </c>
      <c r="AN58" s="39">
        <v>2054.1178220077099</v>
      </c>
      <c r="AO58" s="39">
        <v>1780.2613650763501</v>
      </c>
      <c r="AP58" s="39">
        <v>1418.67945860073</v>
      </c>
      <c r="AQ58" s="39">
        <v>1736.6739954120601</v>
      </c>
      <c r="AR58" s="39">
        <v>1965.8825151385199</v>
      </c>
      <c r="AS58" s="39">
        <v>1530.27655477233</v>
      </c>
      <c r="AT58" s="39">
        <v>1312.12430594139</v>
      </c>
      <c r="AU58" s="39">
        <v>1078.2012042963499</v>
      </c>
      <c r="AV58" s="39">
        <v>1090.7708158453199</v>
      </c>
      <c r="AW58" s="39">
        <v>900.94246971020004</v>
      </c>
    </row>
    <row r="59" spans="1:49" x14ac:dyDescent="0.25">
      <c r="A59" s="35" t="s">
        <v>22</v>
      </c>
      <c r="B59" s="88"/>
      <c r="C59" s="39">
        <v>0</v>
      </c>
      <c r="D59" s="39">
        <v>0</v>
      </c>
      <c r="E59" s="39">
        <v>0</v>
      </c>
      <c r="F59" s="39">
        <v>0</v>
      </c>
      <c r="G59" s="39">
        <v>0</v>
      </c>
      <c r="H59" s="39">
        <v>0</v>
      </c>
      <c r="I59" s="39">
        <v>0</v>
      </c>
      <c r="J59" s="39">
        <v>0</v>
      </c>
      <c r="K59" s="39">
        <v>0</v>
      </c>
      <c r="L59" s="39">
        <v>0</v>
      </c>
      <c r="M59" s="39">
        <v>0</v>
      </c>
      <c r="N59" s="39">
        <v>0</v>
      </c>
      <c r="O59" s="39">
        <v>0</v>
      </c>
      <c r="P59" s="39">
        <v>0</v>
      </c>
      <c r="Q59" s="39">
        <v>0</v>
      </c>
      <c r="R59" s="39">
        <v>0</v>
      </c>
      <c r="S59" s="39">
        <v>0</v>
      </c>
      <c r="T59" s="39">
        <v>4.9809999999999999</v>
      </c>
      <c r="U59" s="39">
        <v>0</v>
      </c>
      <c r="V59" s="39">
        <v>0</v>
      </c>
      <c r="W59" s="39">
        <v>0</v>
      </c>
      <c r="X59" s="39">
        <v>0</v>
      </c>
      <c r="Y59" s="39">
        <v>0</v>
      </c>
      <c r="Z59" s="39">
        <v>0</v>
      </c>
      <c r="AA59" s="39">
        <v>0</v>
      </c>
      <c r="AB59" s="39">
        <v>0</v>
      </c>
      <c r="AC59" s="39">
        <v>0</v>
      </c>
      <c r="AD59" s="39">
        <v>0</v>
      </c>
      <c r="AE59" s="39">
        <v>2.9039999999999999</v>
      </c>
      <c r="AF59" s="39">
        <v>0</v>
      </c>
      <c r="AG59" s="39">
        <v>0</v>
      </c>
      <c r="AH59" s="39">
        <v>0</v>
      </c>
      <c r="AI59" s="39">
        <v>0</v>
      </c>
      <c r="AJ59" s="39">
        <v>0</v>
      </c>
      <c r="AK59" s="39">
        <v>0</v>
      </c>
      <c r="AL59" s="39">
        <v>0</v>
      </c>
      <c r="AM59" s="39">
        <v>0</v>
      </c>
      <c r="AN59" s="39">
        <v>0</v>
      </c>
      <c r="AO59" s="39">
        <v>64.769000000000005</v>
      </c>
      <c r="AP59" s="39">
        <v>54.343000000000004</v>
      </c>
      <c r="AQ59" s="39">
        <v>0</v>
      </c>
      <c r="AR59" s="39">
        <v>58.774999999999999</v>
      </c>
      <c r="AS59" s="39">
        <v>0</v>
      </c>
      <c r="AT59" s="39">
        <v>0</v>
      </c>
      <c r="AU59" s="39">
        <v>8.0193999999999992</v>
      </c>
      <c r="AV59" s="39">
        <v>0</v>
      </c>
      <c r="AW59" s="39">
        <v>0</v>
      </c>
    </row>
    <row r="60" spans="1:49" x14ac:dyDescent="0.25">
      <c r="A60" s="35" t="s">
        <v>23</v>
      </c>
      <c r="B60" s="88"/>
      <c r="C60" s="39">
        <v>0</v>
      </c>
      <c r="D60" s="39">
        <v>0</v>
      </c>
      <c r="E60" s="39">
        <v>0</v>
      </c>
      <c r="F60" s="39">
        <v>0</v>
      </c>
      <c r="G60" s="39">
        <v>0</v>
      </c>
      <c r="H60" s="39">
        <v>0</v>
      </c>
      <c r="I60" s="39">
        <v>0</v>
      </c>
      <c r="J60" s="39">
        <v>0</v>
      </c>
      <c r="K60" s="39">
        <v>0</v>
      </c>
      <c r="L60" s="39">
        <v>0</v>
      </c>
      <c r="M60" s="39">
        <v>0</v>
      </c>
      <c r="N60" s="39">
        <v>0</v>
      </c>
      <c r="O60" s="39">
        <v>0</v>
      </c>
      <c r="P60" s="39">
        <v>0.95133745226585797</v>
      </c>
      <c r="Q60" s="39">
        <v>2.4270528312729698</v>
      </c>
      <c r="R60" s="39">
        <v>7.2161908931894896</v>
      </c>
      <c r="S60" s="39">
        <v>10.8310551496005</v>
      </c>
      <c r="T60" s="39">
        <v>18</v>
      </c>
      <c r="U60" s="39">
        <v>24.48</v>
      </c>
      <c r="V60" s="39">
        <v>26.89</v>
      </c>
      <c r="W60" s="39">
        <v>23.655999999999999</v>
      </c>
      <c r="X60" s="39">
        <v>13.65</v>
      </c>
      <c r="Y60" s="39">
        <v>39.210999999999999</v>
      </c>
      <c r="Z60" s="39">
        <v>62.997</v>
      </c>
      <c r="AA60" s="39">
        <v>73.623999999999995</v>
      </c>
      <c r="AB60" s="39">
        <v>88.013999999999996</v>
      </c>
      <c r="AC60" s="39">
        <v>80.95</v>
      </c>
      <c r="AD60" s="39">
        <v>84.54</v>
      </c>
      <c r="AE60" s="39">
        <v>67.959000000000003</v>
      </c>
      <c r="AF60" s="39">
        <v>25.138046145439102</v>
      </c>
      <c r="AG60" s="39">
        <v>13.776665497105601</v>
      </c>
      <c r="AH60" s="39">
        <v>11.2001150771976</v>
      </c>
      <c r="AI60" s="39">
        <v>5.9898782372474697</v>
      </c>
      <c r="AJ60" s="39">
        <v>7.7429994940757793E-2</v>
      </c>
      <c r="AK60" s="39">
        <v>5.6603990495204898E-2</v>
      </c>
      <c r="AL60" s="39">
        <v>6.5147988498210893E-2</v>
      </c>
      <c r="AM60" s="39">
        <v>14.2186169922352</v>
      </c>
      <c r="AN60" s="39">
        <v>11.687384</v>
      </c>
      <c r="AO60" s="39">
        <v>26.560086171199998</v>
      </c>
      <c r="AP60" s="39">
        <v>30.703281472994501</v>
      </c>
      <c r="AQ60" s="39">
        <v>54.657630163</v>
      </c>
      <c r="AR60" s="39">
        <v>36.250858627</v>
      </c>
      <c r="AS60" s="39">
        <v>21.966127839999999</v>
      </c>
      <c r="AT60" s="39">
        <v>10.540823615000001</v>
      </c>
      <c r="AU60" s="39">
        <v>5.21674506</v>
      </c>
      <c r="AV60" s="39">
        <v>0</v>
      </c>
      <c r="AW60" s="39">
        <v>0</v>
      </c>
    </row>
    <row r="61" spans="1:49" x14ac:dyDescent="0.25">
      <c r="A61" s="35" t="s">
        <v>24</v>
      </c>
      <c r="B61" s="88"/>
      <c r="C61" s="50">
        <f t="shared" ref="C61:AV61" si="17">SUM(C62:C64)</f>
        <v>0</v>
      </c>
      <c r="D61" s="50">
        <f t="shared" si="17"/>
        <v>0</v>
      </c>
      <c r="E61" s="50">
        <f t="shared" si="17"/>
        <v>0</v>
      </c>
      <c r="F61" s="50">
        <f t="shared" si="17"/>
        <v>0</v>
      </c>
      <c r="G61" s="50">
        <f t="shared" si="17"/>
        <v>0</v>
      </c>
      <c r="H61" s="50">
        <f t="shared" si="17"/>
        <v>0</v>
      </c>
      <c r="I61" s="50">
        <f t="shared" si="17"/>
        <v>0</v>
      </c>
      <c r="J61" s="50">
        <f t="shared" si="17"/>
        <v>0</v>
      </c>
      <c r="K61" s="50">
        <f t="shared" si="17"/>
        <v>0</v>
      </c>
      <c r="L61" s="50">
        <f t="shared" si="17"/>
        <v>0</v>
      </c>
      <c r="M61" s="50">
        <f t="shared" si="17"/>
        <v>0</v>
      </c>
      <c r="N61" s="50">
        <f t="shared" si="17"/>
        <v>25.231000000000002</v>
      </c>
      <c r="O61" s="50">
        <f t="shared" si="17"/>
        <v>486.36</v>
      </c>
      <c r="P61" s="50">
        <f t="shared" si="17"/>
        <v>218.45699999999999</v>
      </c>
      <c r="Q61" s="50">
        <f t="shared" si="17"/>
        <v>446.72199999999998</v>
      </c>
      <c r="R61" s="50">
        <f t="shared" si="17"/>
        <v>485.42099999999999</v>
      </c>
      <c r="S61" s="50">
        <f t="shared" si="17"/>
        <v>602.245</v>
      </c>
      <c r="T61" s="50">
        <f t="shared" si="17"/>
        <v>381.38200000000001</v>
      </c>
      <c r="U61" s="50">
        <f t="shared" si="17"/>
        <v>356.36500000000001</v>
      </c>
      <c r="V61" s="50">
        <f t="shared" si="17"/>
        <v>282.11799999999999</v>
      </c>
      <c r="W61" s="50">
        <f t="shared" si="17"/>
        <v>202.483</v>
      </c>
      <c r="X61" s="50">
        <f t="shared" si="17"/>
        <v>242.25</v>
      </c>
      <c r="Y61" s="50">
        <f t="shared" si="17"/>
        <v>74.644000000000005</v>
      </c>
      <c r="Z61" s="50">
        <f t="shared" si="17"/>
        <v>62.078000000000003</v>
      </c>
      <c r="AA61" s="50">
        <f t="shared" si="17"/>
        <v>34.554000000000002</v>
      </c>
      <c r="AB61" s="50">
        <f t="shared" si="17"/>
        <v>15.16</v>
      </c>
      <c r="AC61" s="50">
        <f t="shared" si="17"/>
        <v>13.034000000000001</v>
      </c>
      <c r="AD61" s="50">
        <f t="shared" si="17"/>
        <v>0</v>
      </c>
      <c r="AE61" s="50">
        <f t="shared" si="17"/>
        <v>13.734</v>
      </c>
      <c r="AF61" s="50">
        <f t="shared" si="17"/>
        <v>13.14</v>
      </c>
      <c r="AG61" s="50">
        <f t="shared" si="17"/>
        <v>0</v>
      </c>
      <c r="AH61" s="50">
        <f t="shared" si="17"/>
        <v>12.004</v>
      </c>
      <c r="AI61" s="50">
        <f t="shared" si="17"/>
        <v>0</v>
      </c>
      <c r="AJ61" s="50">
        <f t="shared" si="17"/>
        <v>14.497</v>
      </c>
      <c r="AK61" s="50">
        <f t="shared" si="17"/>
        <v>27.843</v>
      </c>
      <c r="AL61" s="50">
        <f t="shared" si="17"/>
        <v>5.0880000000000001</v>
      </c>
      <c r="AM61" s="50">
        <f t="shared" si="17"/>
        <v>34.459000000000003</v>
      </c>
      <c r="AN61" s="50">
        <f t="shared" si="17"/>
        <v>0</v>
      </c>
      <c r="AO61" s="50">
        <f t="shared" si="17"/>
        <v>0</v>
      </c>
      <c r="AP61" s="50">
        <f t="shared" si="17"/>
        <v>0</v>
      </c>
      <c r="AQ61" s="50">
        <f t="shared" si="17"/>
        <v>0</v>
      </c>
      <c r="AR61" s="50">
        <f t="shared" si="17"/>
        <v>0</v>
      </c>
      <c r="AS61" s="50">
        <f t="shared" si="17"/>
        <v>0</v>
      </c>
      <c r="AT61" s="50">
        <f t="shared" si="17"/>
        <v>42.363403341999998</v>
      </c>
      <c r="AU61" s="50">
        <f t="shared" si="17"/>
        <v>21.998847000000001</v>
      </c>
      <c r="AV61" s="50">
        <f t="shared" si="17"/>
        <v>0</v>
      </c>
      <c r="AW61" s="50">
        <f t="shared" ref="AW61" si="18">SUM(AW62:AW64)</f>
        <v>0</v>
      </c>
    </row>
    <row r="62" spans="1:49" x14ac:dyDescent="0.25">
      <c r="A62" s="36" t="s">
        <v>38</v>
      </c>
      <c r="B62" s="88">
        <v>3</v>
      </c>
      <c r="C62" s="39">
        <v>0</v>
      </c>
      <c r="D62" s="39">
        <v>0</v>
      </c>
      <c r="E62" s="39">
        <v>0</v>
      </c>
      <c r="F62" s="39">
        <v>0</v>
      </c>
      <c r="G62" s="39">
        <v>0</v>
      </c>
      <c r="H62" s="39">
        <v>0</v>
      </c>
      <c r="I62" s="39">
        <v>0</v>
      </c>
      <c r="J62" s="39">
        <v>0</v>
      </c>
      <c r="K62" s="39">
        <v>0</v>
      </c>
      <c r="L62" s="39">
        <v>0</v>
      </c>
      <c r="M62" s="39">
        <v>0</v>
      </c>
      <c r="N62" s="39">
        <v>0</v>
      </c>
      <c r="O62" s="39">
        <v>0</v>
      </c>
      <c r="P62" s="39">
        <v>0</v>
      </c>
      <c r="Q62" s="39">
        <v>1.6180000000000001</v>
      </c>
      <c r="R62" s="39">
        <v>6.5519999999999996</v>
      </c>
      <c r="S62" s="39">
        <v>7.1470000000000002</v>
      </c>
      <c r="T62" s="39">
        <v>6.0010000000000003</v>
      </c>
      <c r="U62" s="39">
        <v>1.611</v>
      </c>
      <c r="V62" s="39">
        <v>0.75800000000000001</v>
      </c>
      <c r="W62" s="39">
        <v>0</v>
      </c>
      <c r="X62" s="39">
        <v>2.0579999999999998</v>
      </c>
      <c r="Y62" s="39">
        <v>0</v>
      </c>
      <c r="Z62" s="39">
        <v>0</v>
      </c>
      <c r="AA62" s="39">
        <v>9.7000000000000003E-2</v>
      </c>
      <c r="AB62" s="39">
        <v>1.2E-2</v>
      </c>
      <c r="AC62" s="39">
        <v>13.034000000000001</v>
      </c>
      <c r="AD62" s="39">
        <v>0</v>
      </c>
      <c r="AE62" s="39">
        <v>0.997</v>
      </c>
      <c r="AF62" s="39">
        <v>0</v>
      </c>
      <c r="AG62" s="39">
        <v>0</v>
      </c>
      <c r="AH62" s="39">
        <v>0</v>
      </c>
      <c r="AI62" s="39">
        <v>0</v>
      </c>
      <c r="AJ62" s="39">
        <v>0</v>
      </c>
      <c r="AK62" s="39">
        <v>0</v>
      </c>
      <c r="AL62" s="39">
        <v>5.0880000000000001</v>
      </c>
      <c r="AM62" s="39">
        <v>0</v>
      </c>
      <c r="AN62" s="39">
        <v>0</v>
      </c>
      <c r="AO62" s="39">
        <v>0</v>
      </c>
      <c r="AP62" s="39">
        <v>0</v>
      </c>
      <c r="AQ62" s="39">
        <v>0</v>
      </c>
      <c r="AR62" s="39">
        <v>0</v>
      </c>
      <c r="AS62" s="39">
        <v>0</v>
      </c>
      <c r="AT62" s="39">
        <v>42.363403341999998</v>
      </c>
      <c r="AU62" s="39">
        <v>21.998847000000001</v>
      </c>
      <c r="AV62" s="39">
        <v>0</v>
      </c>
      <c r="AW62" s="39">
        <v>0</v>
      </c>
    </row>
    <row r="63" spans="1:49" x14ac:dyDescent="0.25">
      <c r="A63" s="36" t="s">
        <v>39</v>
      </c>
      <c r="B63" s="88">
        <v>4</v>
      </c>
      <c r="C63" s="39">
        <v>0</v>
      </c>
      <c r="D63" s="39">
        <v>0</v>
      </c>
      <c r="E63" s="39">
        <v>0</v>
      </c>
      <c r="F63" s="39">
        <v>0</v>
      </c>
      <c r="G63" s="39">
        <v>0</v>
      </c>
      <c r="H63" s="39">
        <v>0</v>
      </c>
      <c r="I63" s="39">
        <v>0</v>
      </c>
      <c r="J63" s="39">
        <v>0</v>
      </c>
      <c r="K63" s="39">
        <v>0</v>
      </c>
      <c r="L63" s="39">
        <v>0</v>
      </c>
      <c r="M63" s="39">
        <v>0</v>
      </c>
      <c r="N63" s="39">
        <v>0</v>
      </c>
      <c r="O63" s="39">
        <v>0</v>
      </c>
      <c r="P63" s="39">
        <v>0</v>
      </c>
      <c r="Q63" s="39">
        <v>16.073</v>
      </c>
      <c r="R63" s="39">
        <v>39.469000000000001</v>
      </c>
      <c r="S63" s="39">
        <v>31.885999999999999</v>
      </c>
      <c r="T63" s="39">
        <v>28.253</v>
      </c>
      <c r="U63" s="39">
        <v>14.923999999999999</v>
      </c>
      <c r="V63" s="39">
        <v>25.98</v>
      </c>
      <c r="W63" s="39">
        <v>22.390999999999998</v>
      </c>
      <c r="X63" s="39">
        <v>10.308</v>
      </c>
      <c r="Y63" s="39">
        <v>41.753999999999998</v>
      </c>
      <c r="Z63" s="39">
        <v>57.82</v>
      </c>
      <c r="AA63" s="39">
        <v>29.498000000000001</v>
      </c>
      <c r="AB63" s="39">
        <v>15.148</v>
      </c>
      <c r="AC63" s="39">
        <v>0</v>
      </c>
      <c r="AD63" s="39">
        <v>0</v>
      </c>
      <c r="AE63" s="39">
        <v>12.737</v>
      </c>
      <c r="AF63" s="39">
        <v>13.14</v>
      </c>
      <c r="AG63" s="39">
        <v>0</v>
      </c>
      <c r="AH63" s="39">
        <v>12.004</v>
      </c>
      <c r="AI63" s="39">
        <v>0</v>
      </c>
      <c r="AJ63" s="39">
        <v>14.497</v>
      </c>
      <c r="AK63" s="39">
        <v>27.843</v>
      </c>
      <c r="AL63" s="39">
        <v>0</v>
      </c>
      <c r="AM63" s="39">
        <v>34.459000000000003</v>
      </c>
      <c r="AN63" s="39">
        <v>0</v>
      </c>
      <c r="AO63" s="39">
        <v>0</v>
      </c>
      <c r="AP63" s="39">
        <v>0</v>
      </c>
      <c r="AQ63" s="39">
        <v>0</v>
      </c>
      <c r="AR63" s="39">
        <v>0</v>
      </c>
      <c r="AS63" s="39">
        <v>0</v>
      </c>
      <c r="AT63" s="39">
        <v>0</v>
      </c>
      <c r="AU63" s="39">
        <v>0</v>
      </c>
      <c r="AV63" s="39">
        <v>0</v>
      </c>
      <c r="AW63" s="39">
        <v>0</v>
      </c>
    </row>
    <row r="64" spans="1:49" x14ac:dyDescent="0.25">
      <c r="A64" s="36" t="s">
        <v>153</v>
      </c>
      <c r="B64" s="88">
        <v>6</v>
      </c>
      <c r="C64" s="39">
        <v>0</v>
      </c>
      <c r="D64" s="39">
        <v>0</v>
      </c>
      <c r="E64" s="39">
        <v>0</v>
      </c>
      <c r="F64" s="39">
        <v>0</v>
      </c>
      <c r="G64" s="39">
        <v>0</v>
      </c>
      <c r="H64" s="39">
        <v>0</v>
      </c>
      <c r="I64" s="39">
        <v>0</v>
      </c>
      <c r="J64" s="39">
        <v>0</v>
      </c>
      <c r="K64" s="39">
        <v>0</v>
      </c>
      <c r="L64" s="39">
        <v>0</v>
      </c>
      <c r="M64" s="39">
        <v>0</v>
      </c>
      <c r="N64" s="39">
        <v>25.231000000000002</v>
      </c>
      <c r="O64" s="39">
        <v>486.36</v>
      </c>
      <c r="P64" s="39">
        <v>218.45699999999999</v>
      </c>
      <c r="Q64" s="39">
        <v>429.03100000000001</v>
      </c>
      <c r="R64" s="39">
        <v>439.4</v>
      </c>
      <c r="S64" s="39">
        <v>563.21199999999999</v>
      </c>
      <c r="T64" s="39">
        <v>347.12799999999999</v>
      </c>
      <c r="U64" s="39">
        <v>339.83</v>
      </c>
      <c r="V64" s="39">
        <v>255.38</v>
      </c>
      <c r="W64" s="39">
        <v>180.09200000000001</v>
      </c>
      <c r="X64" s="39">
        <v>229.88399999999999</v>
      </c>
      <c r="Y64" s="39">
        <v>32.89</v>
      </c>
      <c r="Z64" s="39">
        <v>4.258</v>
      </c>
      <c r="AA64" s="39">
        <v>4.9589999999999996</v>
      </c>
      <c r="AB64" s="39">
        <v>0</v>
      </c>
      <c r="AC64" s="39">
        <v>0</v>
      </c>
      <c r="AD64" s="39">
        <v>0</v>
      </c>
      <c r="AE64" s="39">
        <v>0</v>
      </c>
      <c r="AF64" s="39">
        <v>0</v>
      </c>
      <c r="AG64" s="39">
        <v>0</v>
      </c>
      <c r="AH64" s="39">
        <v>0</v>
      </c>
      <c r="AI64" s="39">
        <v>0</v>
      </c>
      <c r="AJ64" s="39">
        <v>0</v>
      </c>
      <c r="AK64" s="39">
        <v>0</v>
      </c>
      <c r="AL64" s="39">
        <v>0</v>
      </c>
      <c r="AM64" s="39">
        <v>0</v>
      </c>
      <c r="AN64" s="39">
        <v>0</v>
      </c>
      <c r="AO64" s="39">
        <v>0</v>
      </c>
      <c r="AP64" s="39">
        <v>0</v>
      </c>
      <c r="AQ64" s="39">
        <v>0</v>
      </c>
      <c r="AR64" s="39">
        <v>0</v>
      </c>
      <c r="AS64" s="39">
        <v>0</v>
      </c>
      <c r="AT64" s="39">
        <v>0</v>
      </c>
      <c r="AU64" s="39">
        <v>0</v>
      </c>
      <c r="AV64" s="39">
        <v>0</v>
      </c>
      <c r="AW64" s="39">
        <v>0</v>
      </c>
    </row>
    <row r="65" spans="1:49" x14ac:dyDescent="0.25">
      <c r="A65" s="35" t="s">
        <v>25</v>
      </c>
      <c r="B65" s="88"/>
      <c r="C65" s="39">
        <v>0</v>
      </c>
      <c r="D65" s="39">
        <v>0</v>
      </c>
      <c r="E65" s="39">
        <v>0</v>
      </c>
      <c r="F65" s="39">
        <v>0</v>
      </c>
      <c r="G65" s="39">
        <v>0</v>
      </c>
      <c r="H65" s="39">
        <v>0</v>
      </c>
      <c r="I65" s="39">
        <v>0</v>
      </c>
      <c r="J65" s="39">
        <v>0</v>
      </c>
      <c r="K65" s="39">
        <v>0</v>
      </c>
      <c r="L65" s="39">
        <v>0</v>
      </c>
      <c r="M65" s="39">
        <v>0</v>
      </c>
      <c r="N65" s="39">
        <v>0</v>
      </c>
      <c r="O65" s="39">
        <v>0</v>
      </c>
      <c r="P65" s="39">
        <v>18.145</v>
      </c>
      <c r="Q65" s="39">
        <v>223.369</v>
      </c>
      <c r="R65" s="39">
        <v>343.98399999999998</v>
      </c>
      <c r="S65" s="39">
        <v>222.43199999999999</v>
      </c>
      <c r="T65" s="39">
        <v>272.74900000000002</v>
      </c>
      <c r="U65" s="39">
        <v>96.29</v>
      </c>
      <c r="V65" s="39">
        <v>186.29900000000001</v>
      </c>
      <c r="W65" s="39">
        <v>86.257999999999996</v>
      </c>
      <c r="X65" s="39">
        <v>2.9000000000000001E-2</v>
      </c>
      <c r="Y65" s="39">
        <v>1.696</v>
      </c>
      <c r="Z65" s="39">
        <v>43.334000000000003</v>
      </c>
      <c r="AA65" s="39">
        <v>62.892000000000003</v>
      </c>
      <c r="AB65" s="39">
        <v>20.36859999847</v>
      </c>
      <c r="AC65" s="39">
        <v>4.8639999999999999</v>
      </c>
      <c r="AD65" s="39">
        <v>0</v>
      </c>
      <c r="AE65" s="39">
        <v>6.98</v>
      </c>
      <c r="AF65" s="39">
        <v>6.5570000000000004</v>
      </c>
      <c r="AG65" s="39">
        <v>5.2530000000000001</v>
      </c>
      <c r="AH65" s="39">
        <v>0</v>
      </c>
      <c r="AI65" s="39">
        <v>0.20799999999999999</v>
      </c>
      <c r="AJ65" s="39">
        <v>0</v>
      </c>
      <c r="AK65" s="39">
        <v>0</v>
      </c>
      <c r="AL65" s="39">
        <v>0</v>
      </c>
      <c r="AM65" s="39">
        <v>0.17899999999999999</v>
      </c>
      <c r="AN65" s="39">
        <v>0</v>
      </c>
      <c r="AO65" s="39">
        <v>0</v>
      </c>
      <c r="AP65" s="39">
        <v>0</v>
      </c>
      <c r="AQ65" s="39">
        <v>3.0249999999999999</v>
      </c>
      <c r="AR65" s="39">
        <v>20.81</v>
      </c>
      <c r="AS65" s="39">
        <v>0</v>
      </c>
      <c r="AT65" s="39">
        <v>31.204616827999999</v>
      </c>
      <c r="AU65" s="39">
        <v>0</v>
      </c>
      <c r="AV65" s="39">
        <v>28.035755000000002</v>
      </c>
      <c r="AW65" s="39">
        <v>0</v>
      </c>
    </row>
    <row r="66" spans="1:49" x14ac:dyDescent="0.25">
      <c r="A66" s="35" t="s">
        <v>26</v>
      </c>
      <c r="B66" s="88"/>
      <c r="C66" s="39">
        <v>0</v>
      </c>
      <c r="D66" s="39">
        <v>0</v>
      </c>
      <c r="E66" s="39">
        <v>0</v>
      </c>
      <c r="F66" s="39">
        <v>33.703000000000003</v>
      </c>
      <c r="G66" s="39">
        <v>41.055999999999997</v>
      </c>
      <c r="H66" s="39">
        <v>0</v>
      </c>
      <c r="I66" s="39">
        <v>19.885999999999999</v>
      </c>
      <c r="J66" s="39">
        <v>19.858000000000001</v>
      </c>
      <c r="K66" s="39">
        <v>0</v>
      </c>
      <c r="L66" s="39">
        <v>13.801</v>
      </c>
      <c r="M66" s="39">
        <v>77.602000000000004</v>
      </c>
      <c r="N66" s="39">
        <v>79.78</v>
      </c>
      <c r="O66" s="39">
        <v>17.565999999999999</v>
      </c>
      <c r="P66" s="39">
        <v>13.427</v>
      </c>
      <c r="Q66" s="39">
        <v>0</v>
      </c>
      <c r="R66" s="39">
        <v>35.459000000000003</v>
      </c>
      <c r="S66" s="39">
        <v>0.95</v>
      </c>
      <c r="T66" s="39">
        <v>24.021000000000001</v>
      </c>
      <c r="U66" s="39">
        <v>36.976999999999997</v>
      </c>
      <c r="V66" s="39">
        <v>27.100999999999999</v>
      </c>
      <c r="W66" s="39">
        <v>16.286000000000001</v>
      </c>
      <c r="X66" s="39">
        <v>0</v>
      </c>
      <c r="Y66" s="39">
        <v>50.225999999999999</v>
      </c>
      <c r="Z66" s="39">
        <v>37.779000000000003</v>
      </c>
      <c r="AA66" s="39">
        <v>44.697000000000003</v>
      </c>
      <c r="AB66" s="39">
        <v>71.941000000000003</v>
      </c>
      <c r="AC66" s="39">
        <v>97.986999999999995</v>
      </c>
      <c r="AD66" s="39">
        <v>54.042000000000002</v>
      </c>
      <c r="AE66" s="39">
        <v>119.593</v>
      </c>
      <c r="AF66" s="39">
        <v>42.406999999999996</v>
      </c>
      <c r="AG66" s="39">
        <v>58.805999999999997</v>
      </c>
      <c r="AH66" s="39">
        <v>122.654</v>
      </c>
      <c r="AI66" s="39">
        <v>87.680999999999997</v>
      </c>
      <c r="AJ66" s="39">
        <v>106.36199999999999</v>
      </c>
      <c r="AK66" s="39">
        <v>177.109700194</v>
      </c>
      <c r="AL66" s="39">
        <v>200.68199999999999</v>
      </c>
      <c r="AM66" s="39">
        <v>69.456000000000003</v>
      </c>
      <c r="AN66" s="39">
        <v>261.68299999999999</v>
      </c>
      <c r="AO66" s="39">
        <v>269.85000000000002</v>
      </c>
      <c r="AP66" s="39">
        <v>225.45099999999999</v>
      </c>
      <c r="AQ66" s="39">
        <v>201.29599999999999</v>
      </c>
      <c r="AR66" s="39">
        <v>127.73099999999999</v>
      </c>
      <c r="AS66" s="39">
        <v>160.64699999999999</v>
      </c>
      <c r="AT66" s="39">
        <v>150.7432192</v>
      </c>
      <c r="AU66" s="39">
        <v>171.142256</v>
      </c>
      <c r="AV66" s="39">
        <v>97.367126999999996</v>
      </c>
      <c r="AW66" s="39">
        <v>0</v>
      </c>
    </row>
    <row r="67" spans="1:49" x14ac:dyDescent="0.25">
      <c r="A67" s="35" t="s">
        <v>27</v>
      </c>
      <c r="B67" s="88"/>
      <c r="C67" s="50">
        <f t="shared" ref="C67:AV67" si="19">SUM(C68:C70)</f>
        <v>0</v>
      </c>
      <c r="D67" s="50">
        <f t="shared" si="19"/>
        <v>0</v>
      </c>
      <c r="E67" s="50">
        <f t="shared" si="19"/>
        <v>0</v>
      </c>
      <c r="F67" s="50">
        <f t="shared" si="19"/>
        <v>0</v>
      </c>
      <c r="G67" s="50">
        <f t="shared" si="19"/>
        <v>0</v>
      </c>
      <c r="H67" s="50">
        <f t="shared" si="19"/>
        <v>0</v>
      </c>
      <c r="I67" s="50">
        <f t="shared" si="19"/>
        <v>0</v>
      </c>
      <c r="J67" s="50">
        <f t="shared" si="19"/>
        <v>0</v>
      </c>
      <c r="K67" s="50">
        <f t="shared" si="19"/>
        <v>0</v>
      </c>
      <c r="L67" s="50">
        <f t="shared" si="19"/>
        <v>0</v>
      </c>
      <c r="M67" s="50">
        <f t="shared" si="19"/>
        <v>0</v>
      </c>
      <c r="N67" s="50">
        <f t="shared" si="19"/>
        <v>0</v>
      </c>
      <c r="O67" s="50">
        <f t="shared" si="19"/>
        <v>0</v>
      </c>
      <c r="P67" s="50">
        <f t="shared" si="19"/>
        <v>12.084</v>
      </c>
      <c r="Q67" s="50">
        <f t="shared" si="19"/>
        <v>121.654</v>
      </c>
      <c r="R67" s="50">
        <f t="shared" si="19"/>
        <v>118.351</v>
      </c>
      <c r="S67" s="50">
        <f t="shared" si="19"/>
        <v>104.14100000000001</v>
      </c>
      <c r="T67" s="50">
        <f t="shared" si="19"/>
        <v>53.253</v>
      </c>
      <c r="U67" s="50">
        <f t="shared" si="19"/>
        <v>32.463000000000001</v>
      </c>
      <c r="V67" s="50">
        <f t="shared" si="19"/>
        <v>66.063000000000002</v>
      </c>
      <c r="W67" s="50">
        <f t="shared" si="19"/>
        <v>38.865000000000002</v>
      </c>
      <c r="X67" s="50">
        <f t="shared" si="19"/>
        <v>4.0000000000000001E-3</v>
      </c>
      <c r="Y67" s="50">
        <f t="shared" si="19"/>
        <v>0</v>
      </c>
      <c r="Z67" s="50">
        <f t="shared" si="19"/>
        <v>13.007999999999999</v>
      </c>
      <c r="AA67" s="50">
        <f t="shared" si="19"/>
        <v>2.0710000000000002</v>
      </c>
      <c r="AB67" s="50">
        <f t="shared" si="19"/>
        <v>3.024</v>
      </c>
      <c r="AC67" s="50">
        <f t="shared" si="19"/>
        <v>0</v>
      </c>
      <c r="AD67" s="50">
        <f t="shared" si="19"/>
        <v>0</v>
      </c>
      <c r="AE67" s="50">
        <f t="shared" si="19"/>
        <v>4.05</v>
      </c>
      <c r="AF67" s="50">
        <f t="shared" si="19"/>
        <v>0</v>
      </c>
      <c r="AG67" s="50">
        <f t="shared" si="19"/>
        <v>0</v>
      </c>
      <c r="AH67" s="50">
        <f t="shared" si="19"/>
        <v>0</v>
      </c>
      <c r="AI67" s="50">
        <f t="shared" si="19"/>
        <v>0</v>
      </c>
      <c r="AJ67" s="50">
        <f t="shared" si="19"/>
        <v>0</v>
      </c>
      <c r="AK67" s="50">
        <f t="shared" si="19"/>
        <v>0</v>
      </c>
      <c r="AL67" s="50">
        <f t="shared" si="19"/>
        <v>0</v>
      </c>
      <c r="AM67" s="50">
        <f t="shared" si="19"/>
        <v>0</v>
      </c>
      <c r="AN67" s="50">
        <f t="shared" si="19"/>
        <v>12.179</v>
      </c>
      <c r="AO67" s="50">
        <f t="shared" si="19"/>
        <v>0</v>
      </c>
      <c r="AP67" s="50">
        <f t="shared" si="19"/>
        <v>0</v>
      </c>
      <c r="AQ67" s="50">
        <f t="shared" si="19"/>
        <v>0</v>
      </c>
      <c r="AR67" s="50">
        <f t="shared" si="19"/>
        <v>0</v>
      </c>
      <c r="AS67" s="50">
        <f t="shared" si="19"/>
        <v>0</v>
      </c>
      <c r="AT67" s="50">
        <f t="shared" si="19"/>
        <v>0.74898103459999998</v>
      </c>
      <c r="AU67" s="50">
        <f t="shared" si="19"/>
        <v>0</v>
      </c>
      <c r="AV67" s="50">
        <f t="shared" si="19"/>
        <v>0</v>
      </c>
      <c r="AW67" s="50">
        <f t="shared" ref="AW67" si="20">SUM(AW68:AW70)</f>
        <v>0</v>
      </c>
    </row>
    <row r="68" spans="1:49" x14ac:dyDescent="0.25">
      <c r="A68" s="36" t="s">
        <v>42</v>
      </c>
      <c r="B68" s="88"/>
      <c r="C68" s="39">
        <v>0</v>
      </c>
      <c r="D68" s="39">
        <v>0</v>
      </c>
      <c r="E68" s="39">
        <v>0</v>
      </c>
      <c r="F68" s="39">
        <v>0</v>
      </c>
      <c r="G68" s="39">
        <v>0</v>
      </c>
      <c r="H68" s="39">
        <v>0</v>
      </c>
      <c r="I68" s="39">
        <v>0</v>
      </c>
      <c r="J68" s="39">
        <v>0</v>
      </c>
      <c r="K68" s="39">
        <v>0</v>
      </c>
      <c r="L68" s="39">
        <v>0</v>
      </c>
      <c r="M68" s="39">
        <v>0</v>
      </c>
      <c r="N68" s="39">
        <v>0</v>
      </c>
      <c r="O68" s="39">
        <v>0</v>
      </c>
      <c r="P68" s="39">
        <v>12.084</v>
      </c>
      <c r="Q68" s="39">
        <v>121.654</v>
      </c>
      <c r="R68" s="39">
        <v>118.351</v>
      </c>
      <c r="S68" s="39">
        <v>104.14100000000001</v>
      </c>
      <c r="T68" s="39">
        <v>53.253</v>
      </c>
      <c r="U68" s="39">
        <v>32.463000000000001</v>
      </c>
      <c r="V68" s="39">
        <v>66.063000000000002</v>
      </c>
      <c r="W68" s="39">
        <v>38.865000000000002</v>
      </c>
      <c r="X68" s="39">
        <v>0</v>
      </c>
      <c r="Y68" s="39">
        <v>0</v>
      </c>
      <c r="Z68" s="39">
        <v>13.007999999999999</v>
      </c>
      <c r="AA68" s="39">
        <v>2.0710000000000002</v>
      </c>
      <c r="AB68" s="39">
        <v>3.024</v>
      </c>
      <c r="AC68" s="39">
        <v>0</v>
      </c>
      <c r="AD68" s="39">
        <v>0</v>
      </c>
      <c r="AE68" s="39">
        <v>4.05</v>
      </c>
      <c r="AF68" s="39">
        <v>0</v>
      </c>
      <c r="AG68" s="39">
        <v>0</v>
      </c>
      <c r="AH68" s="39">
        <v>0</v>
      </c>
      <c r="AI68" s="39">
        <v>0</v>
      </c>
      <c r="AJ68" s="39">
        <v>0</v>
      </c>
      <c r="AK68" s="39">
        <v>0</v>
      </c>
      <c r="AL68" s="39">
        <v>0</v>
      </c>
      <c r="AM68" s="39">
        <v>0</v>
      </c>
      <c r="AN68" s="39">
        <v>12.179</v>
      </c>
      <c r="AO68" s="39">
        <v>0</v>
      </c>
      <c r="AP68" s="39">
        <v>0</v>
      </c>
      <c r="AQ68" s="39">
        <v>0</v>
      </c>
      <c r="AR68" s="39">
        <v>0</v>
      </c>
      <c r="AS68" s="39">
        <v>0</v>
      </c>
      <c r="AT68" s="39">
        <v>0.74898103459999998</v>
      </c>
      <c r="AU68" s="39">
        <v>0</v>
      </c>
      <c r="AV68" s="39">
        <v>0</v>
      </c>
      <c r="AW68" s="39">
        <v>0</v>
      </c>
    </row>
    <row r="69" spans="1:49" x14ac:dyDescent="0.25">
      <c r="A69" s="36" t="s">
        <v>43</v>
      </c>
      <c r="B69" s="88"/>
      <c r="C69" s="39">
        <v>0</v>
      </c>
      <c r="D69" s="39">
        <v>0</v>
      </c>
      <c r="E69" s="39">
        <v>0</v>
      </c>
      <c r="F69" s="39">
        <v>0</v>
      </c>
      <c r="G69" s="39">
        <v>0</v>
      </c>
      <c r="H69" s="39">
        <v>0</v>
      </c>
      <c r="I69" s="39">
        <v>0</v>
      </c>
      <c r="J69" s="39">
        <v>0</v>
      </c>
      <c r="K69" s="39">
        <v>0</v>
      </c>
      <c r="L69" s="39">
        <v>0</v>
      </c>
      <c r="M69" s="39">
        <v>0</v>
      </c>
      <c r="N69" s="39">
        <v>0</v>
      </c>
      <c r="O69" s="39">
        <v>0</v>
      </c>
      <c r="P69" s="39">
        <v>0</v>
      </c>
      <c r="Q69" s="39">
        <v>0</v>
      </c>
      <c r="R69" s="39">
        <v>0</v>
      </c>
      <c r="S69" s="39">
        <v>0</v>
      </c>
      <c r="T69" s="39">
        <v>0</v>
      </c>
      <c r="U69" s="39">
        <v>0</v>
      </c>
      <c r="V69" s="39">
        <v>0</v>
      </c>
      <c r="W69" s="39">
        <v>0</v>
      </c>
      <c r="X69" s="39">
        <v>0</v>
      </c>
      <c r="Y69" s="39">
        <v>0</v>
      </c>
      <c r="Z69" s="39">
        <v>0</v>
      </c>
      <c r="AA69" s="39">
        <v>0</v>
      </c>
      <c r="AB69" s="39">
        <v>0</v>
      </c>
      <c r="AC69" s="39">
        <v>0</v>
      </c>
      <c r="AD69" s="39">
        <v>0</v>
      </c>
      <c r="AE69" s="39">
        <v>0</v>
      </c>
      <c r="AF69" s="39">
        <v>0</v>
      </c>
      <c r="AG69" s="39">
        <v>0</v>
      </c>
      <c r="AH69" s="39">
        <v>0</v>
      </c>
      <c r="AI69" s="39">
        <v>0</v>
      </c>
      <c r="AJ69" s="39">
        <v>0</v>
      </c>
      <c r="AK69" s="39">
        <v>0</v>
      </c>
      <c r="AL69" s="39">
        <v>0</v>
      </c>
      <c r="AM69" s="39">
        <v>0</v>
      </c>
      <c r="AN69" s="39">
        <v>0</v>
      </c>
      <c r="AO69" s="39">
        <v>0</v>
      </c>
      <c r="AP69" s="39">
        <v>0</v>
      </c>
      <c r="AQ69" s="39">
        <v>0</v>
      </c>
      <c r="AR69" s="39">
        <v>0</v>
      </c>
      <c r="AS69" s="39">
        <v>0</v>
      </c>
      <c r="AT69" s="39">
        <v>0</v>
      </c>
      <c r="AU69" s="39">
        <v>0</v>
      </c>
      <c r="AV69" s="39">
        <v>0</v>
      </c>
      <c r="AW69" s="39">
        <v>0</v>
      </c>
    </row>
    <row r="70" spans="1:49" x14ac:dyDescent="0.25">
      <c r="A70" s="36" t="s">
        <v>44</v>
      </c>
      <c r="B70" s="88"/>
      <c r="C70" s="39">
        <v>0</v>
      </c>
      <c r="D70" s="39">
        <v>0</v>
      </c>
      <c r="E70" s="39">
        <v>0</v>
      </c>
      <c r="F70" s="39">
        <v>0</v>
      </c>
      <c r="G70" s="39">
        <v>0</v>
      </c>
      <c r="H70" s="39">
        <v>0</v>
      </c>
      <c r="I70" s="39">
        <v>0</v>
      </c>
      <c r="J70" s="39">
        <v>0</v>
      </c>
      <c r="K70" s="39">
        <v>0</v>
      </c>
      <c r="L70" s="39">
        <v>0</v>
      </c>
      <c r="M70" s="39">
        <v>0</v>
      </c>
      <c r="N70" s="39">
        <v>0</v>
      </c>
      <c r="O70" s="39">
        <v>0</v>
      </c>
      <c r="P70" s="39">
        <v>0</v>
      </c>
      <c r="Q70" s="39">
        <v>0</v>
      </c>
      <c r="R70" s="39">
        <v>0</v>
      </c>
      <c r="S70" s="39">
        <v>0</v>
      </c>
      <c r="T70" s="39">
        <v>0</v>
      </c>
      <c r="U70" s="39">
        <v>0</v>
      </c>
      <c r="V70" s="39">
        <v>0</v>
      </c>
      <c r="W70" s="39">
        <v>0</v>
      </c>
      <c r="X70" s="39">
        <v>4.0000000000000001E-3</v>
      </c>
      <c r="Y70" s="39">
        <v>0</v>
      </c>
      <c r="Z70" s="39">
        <v>0</v>
      </c>
      <c r="AA70" s="39">
        <v>0</v>
      </c>
      <c r="AB70" s="39">
        <v>0</v>
      </c>
      <c r="AC70" s="39">
        <v>0</v>
      </c>
      <c r="AD70" s="39">
        <v>0</v>
      </c>
      <c r="AE70" s="39">
        <v>0</v>
      </c>
      <c r="AF70" s="39">
        <v>0</v>
      </c>
      <c r="AG70" s="39">
        <v>0</v>
      </c>
      <c r="AH70" s="39">
        <v>0</v>
      </c>
      <c r="AI70" s="39">
        <v>0</v>
      </c>
      <c r="AJ70" s="39">
        <v>0</v>
      </c>
      <c r="AK70" s="39">
        <v>0</v>
      </c>
      <c r="AL70" s="39">
        <v>0</v>
      </c>
      <c r="AM70" s="39">
        <v>0</v>
      </c>
      <c r="AN70" s="39">
        <v>0</v>
      </c>
      <c r="AO70" s="39">
        <v>0</v>
      </c>
      <c r="AP70" s="39">
        <v>0</v>
      </c>
      <c r="AQ70" s="39">
        <v>0</v>
      </c>
      <c r="AR70" s="39">
        <v>0</v>
      </c>
      <c r="AS70" s="39">
        <v>0</v>
      </c>
      <c r="AT70" s="39">
        <v>0</v>
      </c>
      <c r="AU70" s="39">
        <v>0</v>
      </c>
      <c r="AV70" s="39">
        <v>0</v>
      </c>
      <c r="AW70" s="39">
        <v>0</v>
      </c>
    </row>
    <row r="71" spans="1:49" x14ac:dyDescent="0.25">
      <c r="A71" s="35" t="s">
        <v>154</v>
      </c>
      <c r="B71" s="88">
        <v>5</v>
      </c>
      <c r="C71" s="39">
        <v>0</v>
      </c>
      <c r="D71" s="39">
        <v>0</v>
      </c>
      <c r="E71" s="39">
        <v>0</v>
      </c>
      <c r="F71" s="39">
        <v>0</v>
      </c>
      <c r="G71" s="39">
        <v>0</v>
      </c>
      <c r="H71" s="39">
        <v>0</v>
      </c>
      <c r="I71" s="39">
        <v>0</v>
      </c>
      <c r="J71" s="39">
        <v>0</v>
      </c>
      <c r="K71" s="39">
        <v>0</v>
      </c>
      <c r="L71" s="39">
        <v>0</v>
      </c>
      <c r="M71" s="39">
        <v>0</v>
      </c>
      <c r="N71" s="39">
        <v>0</v>
      </c>
      <c r="O71" s="39">
        <v>0</v>
      </c>
      <c r="P71" s="39">
        <v>0</v>
      </c>
      <c r="Q71" s="39">
        <v>0</v>
      </c>
      <c r="R71" s="39">
        <v>0</v>
      </c>
      <c r="S71" s="39">
        <v>0</v>
      </c>
      <c r="T71" s="39">
        <v>0</v>
      </c>
      <c r="U71" s="39">
        <v>0</v>
      </c>
      <c r="V71" s="39">
        <v>2.1970000000000001</v>
      </c>
      <c r="W71" s="39">
        <v>0.313</v>
      </c>
      <c r="X71" s="39">
        <v>1.667</v>
      </c>
      <c r="Y71" s="39">
        <v>2.8860000000000001</v>
      </c>
      <c r="Z71" s="39">
        <v>3.3540000000000001</v>
      </c>
      <c r="AA71" s="39">
        <v>1.599</v>
      </c>
      <c r="AB71" s="39">
        <v>0</v>
      </c>
      <c r="AC71" s="39">
        <v>0.112</v>
      </c>
      <c r="AD71" s="39">
        <v>0</v>
      </c>
      <c r="AE71" s="39">
        <v>0</v>
      </c>
      <c r="AF71" s="39">
        <v>0</v>
      </c>
      <c r="AG71" s="39">
        <v>0</v>
      </c>
      <c r="AH71" s="39">
        <v>0</v>
      </c>
      <c r="AI71" s="39">
        <v>0</v>
      </c>
      <c r="AJ71" s="39">
        <v>0</v>
      </c>
      <c r="AK71" s="39">
        <v>0</v>
      </c>
      <c r="AL71" s="39">
        <v>0</v>
      </c>
      <c r="AM71" s="39">
        <v>0</v>
      </c>
      <c r="AN71" s="39">
        <v>0</v>
      </c>
      <c r="AO71" s="39">
        <v>0</v>
      </c>
      <c r="AP71" s="39">
        <v>0</v>
      </c>
      <c r="AQ71" s="39">
        <v>0</v>
      </c>
      <c r="AR71" s="39">
        <v>0</v>
      </c>
      <c r="AS71" s="39">
        <v>18.256</v>
      </c>
      <c r="AT71" s="39">
        <v>9.6280000000000001</v>
      </c>
      <c r="AU71" s="39">
        <v>0</v>
      </c>
      <c r="AV71" s="39">
        <v>0</v>
      </c>
      <c r="AW71" s="39">
        <v>0</v>
      </c>
    </row>
    <row r="72" spans="1:49" x14ac:dyDescent="0.2">
      <c r="A72" s="25" t="s">
        <v>29</v>
      </c>
      <c r="B72" s="84"/>
      <c r="C72" s="17">
        <f t="shared" ref="C72:AV72" si="21">SUM(C73:C76,C80:C82,C86)</f>
        <v>52.5713408203125</v>
      </c>
      <c r="D72" s="17">
        <f t="shared" si="21"/>
        <v>61.349873535156185</v>
      </c>
      <c r="E72" s="17">
        <f t="shared" si="21"/>
        <v>-103.291333984375</v>
      </c>
      <c r="F72" s="17">
        <f t="shared" si="21"/>
        <v>156.16360937499999</v>
      </c>
      <c r="G72" s="17">
        <f t="shared" si="21"/>
        <v>-119.14832885742179</v>
      </c>
      <c r="H72" s="17">
        <f t="shared" si="21"/>
        <v>63.876053710937498</v>
      </c>
      <c r="I72" s="17">
        <f t="shared" si="21"/>
        <v>133.11495386695861</v>
      </c>
      <c r="J72" s="17">
        <f t="shared" si="21"/>
        <v>-185.81530253982544</v>
      </c>
      <c r="K72" s="17">
        <f t="shared" si="21"/>
        <v>-141.11242143058777</v>
      </c>
      <c r="L72" s="17">
        <f t="shared" si="21"/>
        <v>4.719798627624499</v>
      </c>
      <c r="M72" s="17">
        <f t="shared" si="21"/>
        <v>111.65787323211667</v>
      </c>
      <c r="N72" s="17">
        <f t="shared" si="21"/>
        <v>3.9150723121643267</v>
      </c>
      <c r="O72" s="17">
        <f t="shared" si="21"/>
        <v>23.320459891433742</v>
      </c>
      <c r="P72" s="17">
        <f t="shared" si="21"/>
        <v>437.04711969633212</v>
      </c>
      <c r="Q72" s="17">
        <f t="shared" si="21"/>
        <v>108.38910121857603</v>
      </c>
      <c r="R72" s="17">
        <f t="shared" si="21"/>
        <v>213.15168821551202</v>
      </c>
      <c r="S72" s="17">
        <f t="shared" si="21"/>
        <v>113.96979977066339</v>
      </c>
      <c r="T72" s="17">
        <f t="shared" si="21"/>
        <v>175.38927063450313</v>
      </c>
      <c r="U72" s="17">
        <f t="shared" si="21"/>
        <v>2.3545124663208377</v>
      </c>
      <c r="V72" s="17">
        <f t="shared" si="21"/>
        <v>124.97404678587645</v>
      </c>
      <c r="W72" s="17">
        <f t="shared" si="21"/>
        <v>3.4434666146698523</v>
      </c>
      <c r="X72" s="17">
        <f t="shared" si="21"/>
        <v>-90.652866109197959</v>
      </c>
      <c r="Y72" s="17">
        <f t="shared" si="21"/>
        <v>109.5229515264374</v>
      </c>
      <c r="Z72" s="17">
        <f t="shared" si="21"/>
        <v>104.76286480957337</v>
      </c>
      <c r="AA72" s="17">
        <f t="shared" si="21"/>
        <v>42.104693449428666</v>
      </c>
      <c r="AB72" s="17">
        <f t="shared" si="21"/>
        <v>309.01740018543467</v>
      </c>
      <c r="AC72" s="17">
        <f t="shared" si="21"/>
        <v>-76.455442337735647</v>
      </c>
      <c r="AD72" s="17">
        <f t="shared" si="21"/>
        <v>-44.514093096631989</v>
      </c>
      <c r="AE72" s="17">
        <f t="shared" si="21"/>
        <v>9.8802710541239058</v>
      </c>
      <c r="AF72" s="17">
        <f t="shared" si="21"/>
        <v>-32.192387905252602</v>
      </c>
      <c r="AG72" s="17">
        <f t="shared" si="21"/>
        <v>135.62531583603388</v>
      </c>
      <c r="AH72" s="17">
        <f t="shared" si="21"/>
        <v>-129.54717764321052</v>
      </c>
      <c r="AI72" s="17">
        <f t="shared" si="21"/>
        <v>8.6092285577698675</v>
      </c>
      <c r="AJ72" s="17">
        <f t="shared" si="21"/>
        <v>142.26806132892634</v>
      </c>
      <c r="AK72" s="17">
        <f t="shared" si="21"/>
        <v>-16.059874621105557</v>
      </c>
      <c r="AL72" s="17">
        <f t="shared" si="21"/>
        <v>25.746516613936475</v>
      </c>
      <c r="AM72" s="17">
        <f t="shared" si="21"/>
        <v>66.376289204345511</v>
      </c>
      <c r="AN72" s="17">
        <f t="shared" si="21"/>
        <v>-126.59402293074416</v>
      </c>
      <c r="AO72" s="17">
        <f t="shared" si="21"/>
        <v>-39.447143969672823</v>
      </c>
      <c r="AP72" s="17">
        <f t="shared" si="21"/>
        <v>214.80066479040568</v>
      </c>
      <c r="AQ72" s="17">
        <f t="shared" si="21"/>
        <v>-36.631268820023109</v>
      </c>
      <c r="AR72" s="17">
        <f t="shared" si="21"/>
        <v>-158.45050932223523</v>
      </c>
      <c r="AS72" s="17">
        <f t="shared" si="21"/>
        <v>197.22238304221085</v>
      </c>
      <c r="AT72" s="17">
        <f t="shared" si="21"/>
        <v>57.182180257823745</v>
      </c>
      <c r="AU72" s="17">
        <f t="shared" si="21"/>
        <v>-106.05159056679321</v>
      </c>
      <c r="AV72" s="17">
        <f t="shared" si="21"/>
        <v>-157.56342832228836</v>
      </c>
      <c r="AW72" s="17">
        <f t="shared" ref="AW72" si="22">SUM(AW73:AW76,AW80:AW82,AW86)</f>
        <v>217.97611546751781</v>
      </c>
    </row>
    <row r="73" spans="1:49" x14ac:dyDescent="0.25">
      <c r="A73" s="35" t="s">
        <v>21</v>
      </c>
      <c r="B73" s="88"/>
      <c r="C73" s="39">
        <v>33.486340820312499</v>
      </c>
      <c r="D73" s="39">
        <v>86.576873535156196</v>
      </c>
      <c r="E73" s="39">
        <v>-167.91933398437499</v>
      </c>
      <c r="F73" s="39">
        <v>96.360609374999996</v>
      </c>
      <c r="G73" s="39">
        <v>-77.765328857421807</v>
      </c>
      <c r="H73" s="39">
        <v>13.3700537109375</v>
      </c>
      <c r="I73" s="39">
        <v>20.45593359375</v>
      </c>
      <c r="J73" s="39">
        <v>-26.124745117187501</v>
      </c>
      <c r="K73" s="39">
        <v>107.580755859375</v>
      </c>
      <c r="L73" s="39">
        <v>-56.092107421874999</v>
      </c>
      <c r="M73" s="39">
        <v>65.8812587890625</v>
      </c>
      <c r="N73" s="39">
        <v>39.898329101562503</v>
      </c>
      <c r="O73" s="39">
        <v>-36.717848144531203</v>
      </c>
      <c r="P73" s="39">
        <v>121.866195922852</v>
      </c>
      <c r="Q73" s="39">
        <v>-34.521680664062501</v>
      </c>
      <c r="R73" s="39">
        <v>9.88258795166014</v>
      </c>
      <c r="S73" s="39">
        <v>-74.9308621902466</v>
      </c>
      <c r="T73" s="39">
        <v>46.744258888244602</v>
      </c>
      <c r="U73" s="39">
        <v>8.9738980216979893</v>
      </c>
      <c r="V73" s="39">
        <v>7.7497685890197499</v>
      </c>
      <c r="W73" s="39">
        <v>-5.4953396930694298</v>
      </c>
      <c r="X73" s="39">
        <v>-76.892027435302694</v>
      </c>
      <c r="Y73" s="39">
        <v>89.486700315475503</v>
      </c>
      <c r="Z73" s="39">
        <v>-16.969298330307002</v>
      </c>
      <c r="AA73" s="39">
        <v>141.71352655029301</v>
      </c>
      <c r="AB73" s="39">
        <v>55.671579067230198</v>
      </c>
      <c r="AC73" s="39">
        <v>-9.7838712501525809</v>
      </c>
      <c r="AD73" s="39">
        <v>-106.76251798057601</v>
      </c>
      <c r="AE73" s="39">
        <v>-72.510466875076204</v>
      </c>
      <c r="AF73" s="39">
        <v>132.670754987717</v>
      </c>
      <c r="AG73" s="39">
        <v>-45.013728786468498</v>
      </c>
      <c r="AH73" s="39">
        <v>-32.571143053054797</v>
      </c>
      <c r="AI73" s="39">
        <v>6.4456570425033703</v>
      </c>
      <c r="AJ73" s="39">
        <v>99.365953444480894</v>
      </c>
      <c r="AK73" s="39">
        <v>-44.9775372955799</v>
      </c>
      <c r="AL73" s="39">
        <v>54.752493217468299</v>
      </c>
      <c r="AM73" s="39">
        <v>45.163555336637501</v>
      </c>
      <c r="AN73" s="39">
        <v>-154.52874346375901</v>
      </c>
      <c r="AO73" s="39">
        <v>-48.354484419497297</v>
      </c>
      <c r="AP73" s="39">
        <v>91.377869800701006</v>
      </c>
      <c r="AQ73" s="39">
        <v>17.5872367120799</v>
      </c>
      <c r="AR73" s="39">
        <v>-139.63104001604</v>
      </c>
      <c r="AS73" s="39">
        <v>47.908464204743602</v>
      </c>
      <c r="AT73" s="39">
        <v>176.73172708149201</v>
      </c>
      <c r="AU73" s="39">
        <v>-41.079740609082499</v>
      </c>
      <c r="AV73" s="39">
        <v>-169.780756552513</v>
      </c>
      <c r="AW73" s="39">
        <v>89.363474393082001</v>
      </c>
    </row>
    <row r="74" spans="1:49" x14ac:dyDescent="0.25">
      <c r="A74" s="35" t="s">
        <v>22</v>
      </c>
      <c r="B74" s="88"/>
      <c r="C74" s="39">
        <v>-30.783000000000001</v>
      </c>
      <c r="D74" s="39">
        <v>1.3519999999999901</v>
      </c>
      <c r="E74" s="39">
        <v>63.180999999999997</v>
      </c>
      <c r="F74" s="39">
        <v>-10.368</v>
      </c>
      <c r="G74" s="39">
        <v>1.3460000000000001</v>
      </c>
      <c r="H74" s="39">
        <v>-41.063000000000002</v>
      </c>
      <c r="I74" s="39">
        <v>17.704999999999998</v>
      </c>
      <c r="J74" s="39">
        <v>-5.1926000080108698</v>
      </c>
      <c r="K74" s="39">
        <v>-10.8418000125885</v>
      </c>
      <c r="L74" s="39">
        <v>-17.68</v>
      </c>
      <c r="M74" s="39">
        <v>9.3912000045776303</v>
      </c>
      <c r="N74" s="39">
        <v>-6.6389999980926397</v>
      </c>
      <c r="O74" s="39">
        <v>84.389399999618504</v>
      </c>
      <c r="P74" s="39">
        <v>-48.813199985504198</v>
      </c>
      <c r="Q74" s="39">
        <v>7.8637999572753801</v>
      </c>
      <c r="R74" s="39">
        <v>-5.87260001373292</v>
      </c>
      <c r="S74" s="39">
        <v>29.333440019607501</v>
      </c>
      <c r="T74" s="39">
        <v>25.184760002136201</v>
      </c>
      <c r="U74" s="39">
        <v>-21.508800018310499</v>
      </c>
      <c r="V74" s="39">
        <v>64.765400005340595</v>
      </c>
      <c r="W74" s="39">
        <v>-94.320999973297106</v>
      </c>
      <c r="X74" s="39">
        <v>4.6060000000000096</v>
      </c>
      <c r="Y74" s="39">
        <v>54.529000000000003</v>
      </c>
      <c r="Z74" s="39">
        <v>-2.2071999969482401</v>
      </c>
      <c r="AA74" s="39">
        <v>-37.392339998245198</v>
      </c>
      <c r="AB74" s="39">
        <v>15.544225986480701</v>
      </c>
      <c r="AC74" s="39">
        <v>6.4139799919128402</v>
      </c>
      <c r="AD74" s="39">
        <v>27.237220014572099</v>
      </c>
      <c r="AE74" s="39">
        <v>-5.9632000007629298</v>
      </c>
      <c r="AF74" s="39">
        <v>-45.313623998642001</v>
      </c>
      <c r="AG74" s="39">
        <v>47.602163988113404</v>
      </c>
      <c r="AH74" s="39">
        <v>-50.834094650268597</v>
      </c>
      <c r="AI74" s="39">
        <v>19.168661983490001</v>
      </c>
      <c r="AJ74" s="39">
        <v>-7.3176818580627403</v>
      </c>
      <c r="AK74" s="39">
        <v>15.2338140044212</v>
      </c>
      <c r="AL74" s="39">
        <v>0.37543799781799497</v>
      </c>
      <c r="AM74" s="39">
        <v>-24.697076810836801</v>
      </c>
      <c r="AN74" s="39">
        <v>29.372961818695099</v>
      </c>
      <c r="AO74" s="39">
        <v>-31.054831720352201</v>
      </c>
      <c r="AP74" s="39">
        <v>69.646800022125205</v>
      </c>
      <c r="AQ74" s="39">
        <v>-9.1669999999999803</v>
      </c>
      <c r="AR74" s="39">
        <v>-4.226</v>
      </c>
      <c r="AS74" s="39">
        <v>3.7297493349609399</v>
      </c>
      <c r="AT74" s="39">
        <v>-44.765610281000001</v>
      </c>
      <c r="AU74" s="39">
        <v>42.314852999999999</v>
      </c>
      <c r="AV74" s="39">
        <v>-81.576683000000003</v>
      </c>
      <c r="AW74" s="39">
        <v>107.529621111</v>
      </c>
    </row>
    <row r="75" spans="1:49" x14ac:dyDescent="0.25">
      <c r="A75" s="35" t="s">
        <v>23</v>
      </c>
      <c r="B75" s="88"/>
      <c r="C75" s="39">
        <v>0</v>
      </c>
      <c r="D75" s="39">
        <v>0</v>
      </c>
      <c r="E75" s="39">
        <v>0</v>
      </c>
      <c r="F75" s="39">
        <v>0</v>
      </c>
      <c r="G75" s="39">
        <v>0</v>
      </c>
      <c r="H75" s="39">
        <v>0</v>
      </c>
      <c r="I75" s="39">
        <v>3.0020273208618199E-2</v>
      </c>
      <c r="J75" s="39">
        <v>3.0425853729248E-3</v>
      </c>
      <c r="K75" s="39">
        <v>1.6227226257324199E-3</v>
      </c>
      <c r="L75" s="39">
        <v>-1.30939505004883E-2</v>
      </c>
      <c r="M75" s="39">
        <v>-2.5585561523437501E-2</v>
      </c>
      <c r="N75" s="39">
        <v>-0.21525679130554201</v>
      </c>
      <c r="O75" s="39">
        <v>-5.5091963653564398E-2</v>
      </c>
      <c r="P75" s="39">
        <v>-0.183876241015625</v>
      </c>
      <c r="Q75" s="39">
        <v>6.5981925363159194E-2</v>
      </c>
      <c r="R75" s="39">
        <v>-5.3299722415161101E-2</v>
      </c>
      <c r="S75" s="39">
        <v>-0.32777805869750998</v>
      </c>
      <c r="T75" s="39">
        <v>0.82225174412231405</v>
      </c>
      <c r="U75" s="39">
        <v>-0.53258553706665002</v>
      </c>
      <c r="V75" s="39">
        <v>0.105878191516113</v>
      </c>
      <c r="W75" s="39">
        <v>-0.51019371896362298</v>
      </c>
      <c r="X75" s="39">
        <v>0.206161326104736</v>
      </c>
      <c r="Y75" s="39">
        <v>-0.184748789038086</v>
      </c>
      <c r="Z75" s="39">
        <v>0.53536313682861303</v>
      </c>
      <c r="AA75" s="39">
        <v>0.43950689738085902</v>
      </c>
      <c r="AB75" s="39">
        <v>-6.9404868276234905E-2</v>
      </c>
      <c r="AC75" s="39">
        <v>0.32144892050407697</v>
      </c>
      <c r="AD75" s="39">
        <v>-7.9513062810021595E-4</v>
      </c>
      <c r="AE75" s="39">
        <v>-0.423062070036959</v>
      </c>
      <c r="AF75" s="39">
        <v>-1.37551889432761</v>
      </c>
      <c r="AG75" s="39">
        <v>0.55898048790454902</v>
      </c>
      <c r="AH75" s="39">
        <v>0.94205981597229105</v>
      </c>
      <c r="AI75" s="39">
        <v>-0.82309046822350695</v>
      </c>
      <c r="AJ75" s="39">
        <v>-1.93559278714532</v>
      </c>
      <c r="AK75" s="39">
        <v>4.4932474498200703</v>
      </c>
      <c r="AL75" s="39">
        <v>-2.11840836428191</v>
      </c>
      <c r="AM75" s="39">
        <v>0.96534725295994195</v>
      </c>
      <c r="AN75" s="39">
        <v>0.18617504180123401</v>
      </c>
      <c r="AO75" s="39">
        <v>3.7941858538727899</v>
      </c>
      <c r="AP75" s="39">
        <v>-2.4262864848052601</v>
      </c>
      <c r="AQ75" s="39">
        <v>-0.77079260688836204</v>
      </c>
      <c r="AR75" s="39">
        <v>-0.59752436117224605</v>
      </c>
      <c r="AS75" s="39">
        <v>0.35073711980519001</v>
      </c>
      <c r="AT75" s="39">
        <v>0.12667215051205699</v>
      </c>
      <c r="AU75" s="39">
        <v>1.4630666306215E-2</v>
      </c>
      <c r="AV75" s="39">
        <v>0.28338080371199997</v>
      </c>
      <c r="AW75" s="39">
        <v>-0.960327109005775</v>
      </c>
    </row>
    <row r="76" spans="1:49" x14ac:dyDescent="0.25">
      <c r="A76" s="35" t="s">
        <v>24</v>
      </c>
      <c r="B76" s="88"/>
      <c r="C76" s="50">
        <f t="shared" ref="C76:AV76" si="23">SUM(C77:C79)</f>
        <v>-16.829999999999998</v>
      </c>
      <c r="D76" s="50">
        <f t="shared" si="23"/>
        <v>-63.375999999999998</v>
      </c>
      <c r="E76" s="50">
        <f t="shared" si="23"/>
        <v>24.65</v>
      </c>
      <c r="F76" s="50">
        <f t="shared" si="23"/>
        <v>8.4429999999999996</v>
      </c>
      <c r="G76" s="50">
        <f t="shared" si="23"/>
        <v>-14.973000000000001</v>
      </c>
      <c r="H76" s="50">
        <f t="shared" si="23"/>
        <v>25.068000000000001</v>
      </c>
      <c r="I76" s="50">
        <f t="shared" si="23"/>
        <v>-2.3000000000009901E-2</v>
      </c>
      <c r="J76" s="50">
        <f t="shared" si="23"/>
        <v>-17.273</v>
      </c>
      <c r="K76" s="50">
        <f t="shared" si="23"/>
        <v>-127.181</v>
      </c>
      <c r="L76" s="50">
        <f t="shared" si="23"/>
        <v>106.3</v>
      </c>
      <c r="M76" s="50">
        <f t="shared" si="23"/>
        <v>31.189</v>
      </c>
      <c r="N76" s="50">
        <f t="shared" si="23"/>
        <v>-56.993000000000002</v>
      </c>
      <c r="O76" s="50">
        <f t="shared" si="23"/>
        <v>11.481999999999999</v>
      </c>
      <c r="P76" s="50">
        <f t="shared" si="23"/>
        <v>286.29499999999996</v>
      </c>
      <c r="Q76" s="50">
        <f t="shared" si="23"/>
        <v>168.923</v>
      </c>
      <c r="R76" s="50">
        <f t="shared" si="23"/>
        <v>212.23599999999999</v>
      </c>
      <c r="S76" s="50">
        <f t="shared" si="23"/>
        <v>135.791</v>
      </c>
      <c r="T76" s="50">
        <f t="shared" si="23"/>
        <v>52.063000000000002</v>
      </c>
      <c r="U76" s="50">
        <f t="shared" si="23"/>
        <v>21.949999999999996</v>
      </c>
      <c r="V76" s="50">
        <f t="shared" si="23"/>
        <v>60.625</v>
      </c>
      <c r="W76" s="50">
        <f t="shared" si="23"/>
        <v>33.359000000000002</v>
      </c>
      <c r="X76" s="50">
        <f t="shared" si="23"/>
        <v>37.460999999999999</v>
      </c>
      <c r="Y76" s="50">
        <f t="shared" si="23"/>
        <v>2.9259999999999984</v>
      </c>
      <c r="Z76" s="50">
        <f t="shared" si="23"/>
        <v>3.1460000000000008</v>
      </c>
      <c r="AA76" s="50">
        <f t="shared" si="23"/>
        <v>-14.600000000000001</v>
      </c>
      <c r="AB76" s="50">
        <f t="shared" si="23"/>
        <v>108.01299999999999</v>
      </c>
      <c r="AC76" s="50">
        <f t="shared" si="23"/>
        <v>-35.198999999999998</v>
      </c>
      <c r="AD76" s="50">
        <f t="shared" si="23"/>
        <v>31.753999999999998</v>
      </c>
      <c r="AE76" s="50">
        <f t="shared" si="23"/>
        <v>27.814999999999998</v>
      </c>
      <c r="AF76" s="50">
        <f t="shared" si="23"/>
        <v>-76.051000000000002</v>
      </c>
      <c r="AG76" s="50">
        <f t="shared" si="23"/>
        <v>82.185830078125008</v>
      </c>
      <c r="AH76" s="50">
        <f t="shared" si="23"/>
        <v>-7.2039999999999891</v>
      </c>
      <c r="AI76" s="50">
        <f t="shared" si="23"/>
        <v>-31.740999999999996</v>
      </c>
      <c r="AJ76" s="50">
        <f t="shared" si="23"/>
        <v>31.216000000000001</v>
      </c>
      <c r="AK76" s="50">
        <f t="shared" si="23"/>
        <v>4.2830000000000004</v>
      </c>
      <c r="AL76" s="50">
        <f t="shared" si="23"/>
        <v>2.8258125000000001</v>
      </c>
      <c r="AM76" s="50">
        <f t="shared" si="23"/>
        <v>10.10316735839843</v>
      </c>
      <c r="AN76" s="50">
        <f t="shared" si="23"/>
        <v>-38.662721405029203</v>
      </c>
      <c r="AO76" s="50">
        <f t="shared" si="23"/>
        <v>39.324929931640696</v>
      </c>
      <c r="AP76" s="50">
        <f t="shared" si="23"/>
        <v>-2.1252060546875002</v>
      </c>
      <c r="AQ76" s="50">
        <f t="shared" si="23"/>
        <v>10.021210038853798</v>
      </c>
      <c r="AR76" s="50">
        <f t="shared" si="23"/>
        <v>-15.99118073329829</v>
      </c>
      <c r="AS76" s="50">
        <f t="shared" si="23"/>
        <v>61.254848050889699</v>
      </c>
      <c r="AT76" s="50">
        <f t="shared" si="23"/>
        <v>-53.640651533601122</v>
      </c>
      <c r="AU76" s="50">
        <f t="shared" si="23"/>
        <v>-51.741554690106931</v>
      </c>
      <c r="AV76" s="50">
        <f t="shared" si="23"/>
        <v>27.248275769525915</v>
      </c>
      <c r="AW76" s="50">
        <f t="shared" ref="AW76" si="24">SUM(AW77:AW79)</f>
        <v>18.713165709839711</v>
      </c>
    </row>
    <row r="77" spans="1:49" x14ac:dyDescent="0.25">
      <c r="A77" s="36" t="s">
        <v>38</v>
      </c>
      <c r="B77" s="88">
        <v>3</v>
      </c>
      <c r="C77" s="39">
        <v>14.647</v>
      </c>
      <c r="D77" s="39">
        <v>-27.027000000000001</v>
      </c>
      <c r="E77" s="39">
        <v>0.26600000000000001</v>
      </c>
      <c r="F77" s="39">
        <v>5.7839999999999998</v>
      </c>
      <c r="G77" s="39">
        <v>-4.2050000000000001</v>
      </c>
      <c r="H77" s="39">
        <v>-4.82</v>
      </c>
      <c r="I77" s="39">
        <v>1.163</v>
      </c>
      <c r="J77" s="39">
        <v>-2.3929999999999998</v>
      </c>
      <c r="K77" s="39">
        <v>-11.566000000000001</v>
      </c>
      <c r="L77" s="39">
        <v>17.757999999999999</v>
      </c>
      <c r="M77" s="39">
        <v>5.1749999999999998</v>
      </c>
      <c r="N77" s="39">
        <v>-9.4450000000000003</v>
      </c>
      <c r="O77" s="39">
        <v>-10.928000000000001</v>
      </c>
      <c r="P77" s="39">
        <v>2.153</v>
      </c>
      <c r="Q77" s="39">
        <v>-0.64100000000000001</v>
      </c>
      <c r="R77" s="39">
        <v>8.6639999999999997</v>
      </c>
      <c r="S77" s="39">
        <v>23.616</v>
      </c>
      <c r="T77" s="39">
        <v>12.154999999999999</v>
      </c>
      <c r="U77" s="39">
        <v>21.902999999999999</v>
      </c>
      <c r="V77" s="39">
        <v>-32.619999999999997</v>
      </c>
      <c r="W77" s="39">
        <v>4.383</v>
      </c>
      <c r="X77" s="39">
        <v>14.644</v>
      </c>
      <c r="Y77" s="39">
        <v>14.744999999999999</v>
      </c>
      <c r="Z77" s="39">
        <v>58.494</v>
      </c>
      <c r="AA77" s="39">
        <v>3.1859999999999999</v>
      </c>
      <c r="AB77" s="39">
        <v>76.215999999999994</v>
      </c>
      <c r="AC77" s="39">
        <v>-30.492000000000001</v>
      </c>
      <c r="AD77" s="39">
        <v>18.193999999999999</v>
      </c>
      <c r="AE77" s="39">
        <v>10.45</v>
      </c>
      <c r="AF77" s="39">
        <v>-38.469000000000001</v>
      </c>
      <c r="AG77" s="39">
        <v>46.248250976562503</v>
      </c>
      <c r="AH77" s="39">
        <v>3.5700000000000101</v>
      </c>
      <c r="AI77" s="39">
        <v>-31.655000000000001</v>
      </c>
      <c r="AJ77" s="39">
        <v>41.094000000000001</v>
      </c>
      <c r="AK77" s="39">
        <v>11.396000000000001</v>
      </c>
      <c r="AL77" s="39">
        <v>-3.927</v>
      </c>
      <c r="AM77" s="39">
        <v>5.5103369140625</v>
      </c>
      <c r="AN77" s="39">
        <v>-19.717140838622999</v>
      </c>
      <c r="AO77" s="39">
        <v>17.0315319824219</v>
      </c>
      <c r="AP77" s="39">
        <v>-8.5030000000000001</v>
      </c>
      <c r="AQ77" s="39">
        <v>13.766210038853799</v>
      </c>
      <c r="AR77" s="39">
        <v>-4.4061807332982896</v>
      </c>
      <c r="AS77" s="39">
        <v>41.162160006944397</v>
      </c>
      <c r="AT77" s="39">
        <v>-44.885229978934703</v>
      </c>
      <c r="AU77" s="39">
        <v>1.11866863775817</v>
      </c>
      <c r="AV77" s="39">
        <v>26.9827533357977</v>
      </c>
      <c r="AW77" s="39">
        <v>3.2980712377132102</v>
      </c>
    </row>
    <row r="78" spans="1:49" x14ac:dyDescent="0.25">
      <c r="A78" s="36" t="s">
        <v>39</v>
      </c>
      <c r="B78" s="88">
        <v>4</v>
      </c>
      <c r="C78" s="39">
        <v>-31.477</v>
      </c>
      <c r="D78" s="39">
        <v>-36.348999999999997</v>
      </c>
      <c r="E78" s="39">
        <v>24.384</v>
      </c>
      <c r="F78" s="39">
        <v>2.6589999999999998</v>
      </c>
      <c r="G78" s="39">
        <v>-10.768000000000001</v>
      </c>
      <c r="H78" s="39">
        <v>29.888000000000002</v>
      </c>
      <c r="I78" s="39">
        <v>-1.1860000000000099</v>
      </c>
      <c r="J78" s="39">
        <v>-14.88</v>
      </c>
      <c r="K78" s="39">
        <v>-115.61499999999999</v>
      </c>
      <c r="L78" s="39">
        <v>88.542000000000002</v>
      </c>
      <c r="M78" s="39">
        <v>26.013999999999999</v>
      </c>
      <c r="N78" s="39">
        <v>-47.548000000000002</v>
      </c>
      <c r="O78" s="39">
        <v>-53.026000000000003</v>
      </c>
      <c r="P78" s="39">
        <v>32.768999999999998</v>
      </c>
      <c r="Q78" s="39">
        <v>-31.457000000000001</v>
      </c>
      <c r="R78" s="39">
        <v>1.64499999999999</v>
      </c>
      <c r="S78" s="39">
        <v>32.942</v>
      </c>
      <c r="T78" s="39">
        <v>1.877</v>
      </c>
      <c r="U78" s="39">
        <v>-57.578000000000003</v>
      </c>
      <c r="V78" s="39">
        <v>-1.0249999999999999</v>
      </c>
      <c r="W78" s="39">
        <v>28.975999999999999</v>
      </c>
      <c r="X78" s="39">
        <v>22.817</v>
      </c>
      <c r="Y78" s="39">
        <v>-11.819000000000001</v>
      </c>
      <c r="Z78" s="39">
        <v>-55.347999999999999</v>
      </c>
      <c r="AA78" s="39">
        <v>-17.786000000000001</v>
      </c>
      <c r="AB78" s="39">
        <v>31.797000000000001</v>
      </c>
      <c r="AC78" s="39">
        <v>-4.7069999999999999</v>
      </c>
      <c r="AD78" s="39">
        <v>13.56</v>
      </c>
      <c r="AE78" s="39">
        <v>17.364999999999998</v>
      </c>
      <c r="AF78" s="39">
        <v>-37.582000000000001</v>
      </c>
      <c r="AG78" s="39">
        <v>35.937579101562498</v>
      </c>
      <c r="AH78" s="39">
        <v>-10.773999999999999</v>
      </c>
      <c r="AI78" s="39">
        <v>-8.5999999999996302E-2</v>
      </c>
      <c r="AJ78" s="39">
        <v>-9.8780000000000001</v>
      </c>
      <c r="AK78" s="39">
        <v>-7.1130000000000004</v>
      </c>
      <c r="AL78" s="39">
        <v>6.7528125000000001</v>
      </c>
      <c r="AM78" s="39">
        <v>4.59283044433593</v>
      </c>
      <c r="AN78" s="39">
        <v>-18.9455805664062</v>
      </c>
      <c r="AO78" s="39">
        <v>22.2933979492188</v>
      </c>
      <c r="AP78" s="39">
        <v>6.3777939453124999</v>
      </c>
      <c r="AQ78" s="39">
        <v>-3.7450000000000001</v>
      </c>
      <c r="AR78" s="39">
        <v>-11.585000000000001</v>
      </c>
      <c r="AS78" s="39">
        <v>20.092688043945302</v>
      </c>
      <c r="AT78" s="39">
        <v>-8.7554215546664196</v>
      </c>
      <c r="AU78" s="39">
        <v>-52.8602233278651</v>
      </c>
      <c r="AV78" s="39">
        <v>0.26552243372821399</v>
      </c>
      <c r="AW78" s="39">
        <v>15.4150944721265</v>
      </c>
    </row>
    <row r="79" spans="1:49" x14ac:dyDescent="0.25">
      <c r="A79" s="36" t="s">
        <v>153</v>
      </c>
      <c r="B79" s="88">
        <v>6</v>
      </c>
      <c r="C79" s="39">
        <v>0</v>
      </c>
      <c r="D79" s="39">
        <v>0</v>
      </c>
      <c r="E79" s="39">
        <v>0</v>
      </c>
      <c r="F79" s="39">
        <v>0</v>
      </c>
      <c r="G79" s="39">
        <v>0</v>
      </c>
      <c r="H79" s="39">
        <v>0</v>
      </c>
      <c r="I79" s="39">
        <v>0</v>
      </c>
      <c r="J79" s="39">
        <v>0</v>
      </c>
      <c r="K79" s="39">
        <v>0</v>
      </c>
      <c r="L79" s="39">
        <v>0</v>
      </c>
      <c r="M79" s="39">
        <v>0</v>
      </c>
      <c r="N79" s="39">
        <v>0</v>
      </c>
      <c r="O79" s="39">
        <v>75.436000000000007</v>
      </c>
      <c r="P79" s="39">
        <v>251.37299999999999</v>
      </c>
      <c r="Q79" s="39">
        <v>201.02099999999999</v>
      </c>
      <c r="R79" s="39">
        <v>201.92699999999999</v>
      </c>
      <c r="S79" s="39">
        <v>79.233000000000004</v>
      </c>
      <c r="T79" s="39">
        <v>38.030999999999999</v>
      </c>
      <c r="U79" s="39">
        <v>57.625</v>
      </c>
      <c r="V79" s="39">
        <v>94.27</v>
      </c>
      <c r="W79" s="39">
        <v>0</v>
      </c>
      <c r="X79" s="39">
        <v>0</v>
      </c>
      <c r="Y79" s="39">
        <v>0</v>
      </c>
      <c r="Z79" s="39">
        <v>0</v>
      </c>
      <c r="AA79" s="39">
        <v>0</v>
      </c>
      <c r="AB79" s="39">
        <v>0</v>
      </c>
      <c r="AC79" s="39">
        <v>0</v>
      </c>
      <c r="AD79" s="39">
        <v>0</v>
      </c>
      <c r="AE79" s="39">
        <v>0</v>
      </c>
      <c r="AF79" s="39">
        <v>0</v>
      </c>
      <c r="AG79" s="39">
        <v>0</v>
      </c>
      <c r="AH79" s="39">
        <v>0</v>
      </c>
      <c r="AI79" s="39">
        <v>0</v>
      </c>
      <c r="AJ79" s="39">
        <v>0</v>
      </c>
      <c r="AK79" s="39">
        <v>0</v>
      </c>
      <c r="AL79" s="39">
        <v>0</v>
      </c>
      <c r="AM79" s="39">
        <v>0</v>
      </c>
      <c r="AN79" s="39">
        <v>0</v>
      </c>
      <c r="AO79" s="39">
        <v>0</v>
      </c>
      <c r="AP79" s="39">
        <v>0</v>
      </c>
      <c r="AQ79" s="39">
        <v>0</v>
      </c>
      <c r="AR79" s="39">
        <v>0</v>
      </c>
      <c r="AS79" s="39">
        <v>0</v>
      </c>
      <c r="AT79" s="39">
        <v>0</v>
      </c>
      <c r="AU79" s="39">
        <v>0</v>
      </c>
      <c r="AV79" s="39">
        <v>0</v>
      </c>
      <c r="AW79" s="39">
        <v>0</v>
      </c>
    </row>
    <row r="80" spans="1:49" x14ac:dyDescent="0.25">
      <c r="A80" s="35" t="s">
        <v>25</v>
      </c>
      <c r="B80" s="88"/>
      <c r="C80" s="39">
        <v>18.234000000000002</v>
      </c>
      <c r="D80" s="39">
        <v>20.675000000000001</v>
      </c>
      <c r="E80" s="39">
        <v>-9.8970000000000002</v>
      </c>
      <c r="F80" s="39">
        <v>26.353000000000002</v>
      </c>
      <c r="G80" s="39">
        <v>-35.134999999999998</v>
      </c>
      <c r="H80" s="39">
        <v>55.98</v>
      </c>
      <c r="I80" s="39">
        <v>17.888000000000002</v>
      </c>
      <c r="J80" s="39">
        <v>-74.328999999999994</v>
      </c>
      <c r="K80" s="39">
        <v>-43.6</v>
      </c>
      <c r="L80" s="39">
        <v>16.954999999999998</v>
      </c>
      <c r="M80" s="39">
        <v>19.167000000000002</v>
      </c>
      <c r="N80" s="39">
        <v>-19.338999999999999</v>
      </c>
      <c r="O80" s="39">
        <v>2.7700000000000098</v>
      </c>
      <c r="P80" s="39">
        <v>28.891999999999999</v>
      </c>
      <c r="Q80" s="39">
        <v>-21.186</v>
      </c>
      <c r="R80" s="39">
        <v>-22.905999999999999</v>
      </c>
      <c r="S80" s="39">
        <v>30.172999999999998</v>
      </c>
      <c r="T80" s="39">
        <v>12.023</v>
      </c>
      <c r="U80" s="39">
        <v>31.164999999999999</v>
      </c>
      <c r="V80" s="39">
        <v>33.551000000000002</v>
      </c>
      <c r="W80" s="39">
        <v>-4.2919999999999998</v>
      </c>
      <c r="X80" s="39">
        <v>-23.448</v>
      </c>
      <c r="Y80" s="39">
        <v>-1.2290000000000001</v>
      </c>
      <c r="Z80" s="39">
        <v>46.168999999999997</v>
      </c>
      <c r="AA80" s="39">
        <v>-54.887</v>
      </c>
      <c r="AB80" s="39">
        <v>136.16300000000001</v>
      </c>
      <c r="AC80" s="39">
        <v>-5.0229999999999997</v>
      </c>
      <c r="AD80" s="39">
        <v>-5.9409999999999803</v>
      </c>
      <c r="AE80" s="39">
        <v>37.896000000000001</v>
      </c>
      <c r="AF80" s="39">
        <v>-40.369</v>
      </c>
      <c r="AG80" s="39">
        <v>36.718000000000004</v>
      </c>
      <c r="AH80" s="39">
        <v>-20.187299804687498</v>
      </c>
      <c r="AI80" s="39">
        <v>14.43</v>
      </c>
      <c r="AJ80" s="39">
        <v>25.545999999999999</v>
      </c>
      <c r="AK80" s="39">
        <v>3.2890000000000099</v>
      </c>
      <c r="AL80" s="39">
        <v>-34.195</v>
      </c>
      <c r="AM80" s="39">
        <v>-12.1219585020542</v>
      </c>
      <c r="AN80" s="39">
        <v>10.0799282934889</v>
      </c>
      <c r="AO80" s="39">
        <v>20.278290039062501</v>
      </c>
      <c r="AP80" s="39">
        <v>9.3376628646850595</v>
      </c>
      <c r="AQ80" s="39">
        <v>-23.754000000000001</v>
      </c>
      <c r="AR80" s="39">
        <v>16.605</v>
      </c>
      <c r="AS80" s="39">
        <v>26.009671134048499</v>
      </c>
      <c r="AT80" s="39">
        <v>14.4394821925616</v>
      </c>
      <c r="AU80" s="39">
        <v>-27.856803767064498</v>
      </c>
      <c r="AV80" s="39">
        <v>61.462506703091698</v>
      </c>
      <c r="AW80" s="39">
        <v>-10.112251371717599</v>
      </c>
    </row>
    <row r="81" spans="1:49" x14ac:dyDescent="0.25">
      <c r="A81" s="35" t="s">
        <v>26</v>
      </c>
      <c r="B81" s="88"/>
      <c r="C81" s="39">
        <v>43.518999999999998</v>
      </c>
      <c r="D81" s="39">
        <v>-127.744</v>
      </c>
      <c r="E81" s="39">
        <v>-10.218</v>
      </c>
      <c r="F81" s="39">
        <v>32.850999999999999</v>
      </c>
      <c r="G81" s="39">
        <v>0.433000000000001</v>
      </c>
      <c r="H81" s="39">
        <v>-12.528</v>
      </c>
      <c r="I81" s="39">
        <v>34.374000000000002</v>
      </c>
      <c r="J81" s="39">
        <v>-39.308</v>
      </c>
      <c r="K81" s="39">
        <v>-21.975000000000001</v>
      </c>
      <c r="L81" s="39">
        <v>-34.469000000000001</v>
      </c>
      <c r="M81" s="39">
        <v>7.4980000000000002</v>
      </c>
      <c r="N81" s="39">
        <v>5.0119999999999996</v>
      </c>
      <c r="O81" s="39">
        <v>-2.0990000000000002</v>
      </c>
      <c r="P81" s="39">
        <v>17.254000000000001</v>
      </c>
      <c r="Q81" s="39">
        <v>-15.553000000000001</v>
      </c>
      <c r="R81" s="39">
        <v>21.033999999999999</v>
      </c>
      <c r="S81" s="39">
        <v>-19.777000000000001</v>
      </c>
      <c r="T81" s="39">
        <v>29.346</v>
      </c>
      <c r="U81" s="39">
        <v>-46.569000000000003</v>
      </c>
      <c r="V81" s="39">
        <v>10.127000000000001</v>
      </c>
      <c r="W81" s="39">
        <v>27.952000000000002</v>
      </c>
      <c r="X81" s="39">
        <v>-4.7320000000000002</v>
      </c>
      <c r="Y81" s="39">
        <v>-19.440000000000001</v>
      </c>
      <c r="Z81" s="39">
        <v>23.123999999999999</v>
      </c>
      <c r="AA81" s="39">
        <v>9.7100000000000009</v>
      </c>
      <c r="AB81" s="39">
        <v>0.56100000000000005</v>
      </c>
      <c r="AC81" s="39">
        <v>-12.250999999999999</v>
      </c>
      <c r="AD81" s="39">
        <v>13.292999999999999</v>
      </c>
      <c r="AE81" s="39">
        <v>-7.06</v>
      </c>
      <c r="AF81" s="39">
        <v>11.215</v>
      </c>
      <c r="AG81" s="39">
        <v>-9.7579999999999991</v>
      </c>
      <c r="AH81" s="39">
        <v>-8.9559999999999995</v>
      </c>
      <c r="AI81" s="39">
        <v>18.495000000000001</v>
      </c>
      <c r="AJ81" s="39">
        <v>-7.7510000000000003</v>
      </c>
      <c r="AK81" s="39">
        <v>-10.914</v>
      </c>
      <c r="AL81" s="39">
        <v>10.319000000000001</v>
      </c>
      <c r="AM81" s="39">
        <v>-14.536</v>
      </c>
      <c r="AN81" s="39">
        <v>12.023999999999999</v>
      </c>
      <c r="AO81" s="39">
        <v>-4.2140000000000004</v>
      </c>
      <c r="AP81" s="39">
        <v>1.661</v>
      </c>
      <c r="AQ81" s="39">
        <v>5.5910000000000002</v>
      </c>
      <c r="AR81" s="39">
        <v>-7.8259999999999996</v>
      </c>
      <c r="AS81" s="39">
        <v>1.6183501835937499</v>
      </c>
      <c r="AT81" s="39">
        <v>-9.2682230000000008</v>
      </c>
      <c r="AU81" s="39">
        <v>1.9378310000000001</v>
      </c>
      <c r="AV81" s="39">
        <v>10.877720030000001</v>
      </c>
      <c r="AW81" s="39">
        <v>-15.919373999999999</v>
      </c>
    </row>
    <row r="82" spans="1:49" x14ac:dyDescent="0.25">
      <c r="A82" s="35" t="s">
        <v>27</v>
      </c>
      <c r="B82" s="88"/>
      <c r="C82" s="50">
        <f t="shared" ref="C82:AV82" si="25">SUM(C83:C85)</f>
        <v>0.99699999999999944</v>
      </c>
      <c r="D82" s="50">
        <f t="shared" si="25"/>
        <v>152.79</v>
      </c>
      <c r="E82" s="50">
        <f t="shared" si="25"/>
        <v>-16.541</v>
      </c>
      <c r="F82" s="50">
        <f t="shared" si="25"/>
        <v>5.7090000000000014</v>
      </c>
      <c r="G82" s="50">
        <f t="shared" si="25"/>
        <v>2.969999999999998</v>
      </c>
      <c r="H82" s="50">
        <f t="shared" si="25"/>
        <v>12.617999999999999</v>
      </c>
      <c r="I82" s="50">
        <f t="shared" si="25"/>
        <v>24.87</v>
      </c>
      <c r="J82" s="50">
        <f t="shared" si="25"/>
        <v>-14.518000000000001</v>
      </c>
      <c r="K82" s="50">
        <f t="shared" si="25"/>
        <v>-10.512</v>
      </c>
      <c r="L82" s="50">
        <f t="shared" si="25"/>
        <v>-20.757999999999999</v>
      </c>
      <c r="M82" s="50">
        <f t="shared" si="25"/>
        <v>-6.1990000000000007</v>
      </c>
      <c r="N82" s="50">
        <f t="shared" si="25"/>
        <v>11.557</v>
      </c>
      <c r="O82" s="50">
        <f t="shared" si="25"/>
        <v>-17.771999999999998</v>
      </c>
      <c r="P82" s="50">
        <f t="shared" si="25"/>
        <v>29.745999999999999</v>
      </c>
      <c r="Q82" s="50">
        <f t="shared" si="25"/>
        <v>-6.4480000000000013</v>
      </c>
      <c r="R82" s="50">
        <f t="shared" si="25"/>
        <v>5.5759999999999996</v>
      </c>
      <c r="S82" s="50">
        <f t="shared" si="25"/>
        <v>0.16300000000000092</v>
      </c>
      <c r="T82" s="50">
        <f t="shared" si="25"/>
        <v>31.198999999999998</v>
      </c>
      <c r="U82" s="50">
        <f t="shared" si="25"/>
        <v>-9.9879999999999995</v>
      </c>
      <c r="V82" s="50">
        <f t="shared" si="25"/>
        <v>-46.337000000000003</v>
      </c>
      <c r="W82" s="50">
        <f t="shared" si="25"/>
        <v>50.33</v>
      </c>
      <c r="X82" s="50">
        <f t="shared" si="25"/>
        <v>-20.266999999999999</v>
      </c>
      <c r="Y82" s="50">
        <f t="shared" si="25"/>
        <v>-24.208000000000002</v>
      </c>
      <c r="Z82" s="50">
        <f t="shared" si="25"/>
        <v>53.634</v>
      </c>
      <c r="AA82" s="50">
        <f t="shared" si="25"/>
        <v>-29.584</v>
      </c>
      <c r="AB82" s="50">
        <f t="shared" si="25"/>
        <v>12.604999999999999</v>
      </c>
      <c r="AC82" s="50">
        <f t="shared" si="25"/>
        <v>-13.212</v>
      </c>
      <c r="AD82" s="50">
        <f t="shared" si="25"/>
        <v>-4.6439999999999904</v>
      </c>
      <c r="AE82" s="50">
        <f t="shared" si="25"/>
        <v>34.878999999999998</v>
      </c>
      <c r="AF82" s="50">
        <f t="shared" si="25"/>
        <v>-24.796999999999997</v>
      </c>
      <c r="AG82" s="50">
        <f t="shared" si="25"/>
        <v>35.8260700683594</v>
      </c>
      <c r="AH82" s="50">
        <f t="shared" si="25"/>
        <v>-11.5196999511719</v>
      </c>
      <c r="AI82" s="50">
        <f t="shared" si="25"/>
        <v>-13.491999999999999</v>
      </c>
      <c r="AJ82" s="50">
        <f t="shared" si="25"/>
        <v>-8.9999999999999081E-2</v>
      </c>
      <c r="AK82" s="50">
        <f t="shared" si="25"/>
        <v>10.5495</v>
      </c>
      <c r="AL82" s="50">
        <f t="shared" si="25"/>
        <v>-12.775595947265627</v>
      </c>
      <c r="AM82" s="50">
        <f t="shared" si="25"/>
        <v>6.3478262634277343</v>
      </c>
      <c r="AN82" s="50">
        <f t="shared" si="25"/>
        <v>-3.5767282714843747</v>
      </c>
      <c r="AO82" s="50">
        <f t="shared" si="25"/>
        <v>7.7884365595397895</v>
      </c>
      <c r="AP82" s="50">
        <f t="shared" si="25"/>
        <v>11.437817424479199</v>
      </c>
      <c r="AQ82" s="50">
        <f t="shared" si="25"/>
        <v>-7.7567246241666687</v>
      </c>
      <c r="AR82" s="50">
        <f t="shared" si="25"/>
        <v>9.5482234174999991</v>
      </c>
      <c r="AS82" s="50">
        <f t="shared" si="25"/>
        <v>-3.3042637021874999</v>
      </c>
      <c r="AT82" s="50">
        <f t="shared" si="25"/>
        <v>-5.7641749999999998</v>
      </c>
      <c r="AU82" s="50">
        <f t="shared" si="25"/>
        <v>-44.157843771021</v>
      </c>
      <c r="AV82" s="50">
        <f t="shared" si="25"/>
        <v>9.7486717427475593</v>
      </c>
      <c r="AW82" s="50">
        <f t="shared" ref="AW82" si="26">SUM(AW83:AW85)</f>
        <v>18.419394709023202</v>
      </c>
    </row>
    <row r="83" spans="1:49" x14ac:dyDescent="0.25">
      <c r="A83" s="36" t="s">
        <v>42</v>
      </c>
      <c r="B83" s="88"/>
      <c r="C83" s="39">
        <v>-3.99</v>
      </c>
      <c r="D83" s="39">
        <v>139.25399999999999</v>
      </c>
      <c r="E83" s="39">
        <v>-4.4580000000000002</v>
      </c>
      <c r="F83" s="39">
        <v>-5.1079999999999997</v>
      </c>
      <c r="G83" s="39">
        <v>0.37899999999999801</v>
      </c>
      <c r="H83" s="39">
        <v>-1.266</v>
      </c>
      <c r="I83" s="39">
        <v>7.8730000000000002</v>
      </c>
      <c r="J83" s="39">
        <v>7.9459999999999997</v>
      </c>
      <c r="K83" s="39">
        <v>-4.32</v>
      </c>
      <c r="L83" s="39">
        <v>-18.29</v>
      </c>
      <c r="M83" s="39">
        <v>-4.6710000000000003</v>
      </c>
      <c r="N83" s="39">
        <v>10.698</v>
      </c>
      <c r="O83" s="39">
        <v>-13.45</v>
      </c>
      <c r="P83" s="39">
        <v>26.547999999999998</v>
      </c>
      <c r="Q83" s="39">
        <v>-6.9260000000000002</v>
      </c>
      <c r="R83" s="39">
        <v>8.8759999999999994</v>
      </c>
      <c r="S83" s="39">
        <v>0.439000000000001</v>
      </c>
      <c r="T83" s="39">
        <v>30.905999999999999</v>
      </c>
      <c r="U83" s="39">
        <v>-7.0369999999999999</v>
      </c>
      <c r="V83" s="39">
        <v>-43.417000000000002</v>
      </c>
      <c r="W83" s="39">
        <v>47.704999999999998</v>
      </c>
      <c r="X83" s="39">
        <v>-15.361000000000001</v>
      </c>
      <c r="Y83" s="39">
        <v>-24.565000000000001</v>
      </c>
      <c r="Z83" s="39">
        <v>50.256999999999998</v>
      </c>
      <c r="AA83" s="39">
        <v>-28.387</v>
      </c>
      <c r="AB83" s="39">
        <v>11.709</v>
      </c>
      <c r="AC83" s="39">
        <v>-9.6039999999999992</v>
      </c>
      <c r="AD83" s="39">
        <v>-6.9269999999999898</v>
      </c>
      <c r="AE83" s="39">
        <v>34.475999999999999</v>
      </c>
      <c r="AF83" s="39">
        <v>-21.97</v>
      </c>
      <c r="AG83" s="39">
        <v>34.057070068359401</v>
      </c>
      <c r="AH83" s="39">
        <v>-14.266699951171899</v>
      </c>
      <c r="AI83" s="39">
        <v>-14.856999999999999</v>
      </c>
      <c r="AJ83" s="39">
        <v>0.71200000000000097</v>
      </c>
      <c r="AK83" s="39">
        <v>11.877000000000001</v>
      </c>
      <c r="AL83" s="39">
        <v>-11.444000000000001</v>
      </c>
      <c r="AM83" s="39">
        <v>5.7521621093749999</v>
      </c>
      <c r="AN83" s="39">
        <v>-3.5801069335937501</v>
      </c>
      <c r="AO83" s="39">
        <v>8.2554365595397901</v>
      </c>
      <c r="AP83" s="39">
        <v>11.3048174244792</v>
      </c>
      <c r="AQ83" s="39">
        <v>-8.5477246241666691</v>
      </c>
      <c r="AR83" s="39">
        <v>10.6142234175</v>
      </c>
      <c r="AS83" s="39">
        <v>-3.7502637021875</v>
      </c>
      <c r="AT83" s="39">
        <v>-5.7641749999999998</v>
      </c>
      <c r="AU83" s="39">
        <v>-44.157843771021</v>
      </c>
      <c r="AV83" s="39">
        <v>9.7486717427475593</v>
      </c>
      <c r="AW83" s="39">
        <v>18.419394709023202</v>
      </c>
    </row>
    <row r="84" spans="1:49" x14ac:dyDescent="0.25">
      <c r="A84" s="36" t="s">
        <v>43</v>
      </c>
      <c r="B84" s="88"/>
      <c r="C84" s="39">
        <v>1.6719999999999999</v>
      </c>
      <c r="D84" s="39">
        <v>2.5</v>
      </c>
      <c r="E84" s="39">
        <v>-4.4320000000000004</v>
      </c>
      <c r="F84" s="39">
        <v>1.177</v>
      </c>
      <c r="G84" s="39">
        <v>4.1970000000000001</v>
      </c>
      <c r="H84" s="39">
        <v>11.795999999999999</v>
      </c>
      <c r="I84" s="39">
        <v>10.624000000000001</v>
      </c>
      <c r="J84" s="39">
        <v>-14.24</v>
      </c>
      <c r="K84" s="39">
        <v>-1.8240000000000001</v>
      </c>
      <c r="L84" s="39">
        <v>-2.1909999999999998</v>
      </c>
      <c r="M84" s="39">
        <v>-1.4650000000000001</v>
      </c>
      <c r="N84" s="39">
        <v>0.58099999999999996</v>
      </c>
      <c r="O84" s="39">
        <v>-1.43</v>
      </c>
      <c r="P84" s="39">
        <v>0.98099999999999998</v>
      </c>
      <c r="Q84" s="39">
        <v>-0.13100000000000001</v>
      </c>
      <c r="R84" s="39">
        <v>1.7470000000000001</v>
      </c>
      <c r="S84" s="39">
        <v>0.34699999999999998</v>
      </c>
      <c r="T84" s="39">
        <v>-0.19700000000000001</v>
      </c>
      <c r="U84" s="39">
        <v>-1.6160000000000001</v>
      </c>
      <c r="V84" s="39">
        <v>0.26200000000000001</v>
      </c>
      <c r="W84" s="39">
        <v>0.88700000000000001</v>
      </c>
      <c r="X84" s="39">
        <v>-2.2269999999999999</v>
      </c>
      <c r="Y84" s="39">
        <v>-8.10000000000001E-2</v>
      </c>
      <c r="Z84" s="39">
        <v>2.5630000000000002</v>
      </c>
      <c r="AA84" s="39">
        <v>-1.115</v>
      </c>
      <c r="AB84" s="39">
        <v>1.7829999999999999</v>
      </c>
      <c r="AC84" s="39">
        <v>-3.4</v>
      </c>
      <c r="AD84" s="39">
        <v>2.1669999999999998</v>
      </c>
      <c r="AE84" s="39">
        <v>0.25700000000000001</v>
      </c>
      <c r="AF84" s="39">
        <v>-2.9929999999999999</v>
      </c>
      <c r="AG84" s="39">
        <v>1.341</v>
      </c>
      <c r="AH84" s="39">
        <v>3.7629999999999999</v>
      </c>
      <c r="AI84" s="39">
        <v>1.0740000000000001</v>
      </c>
      <c r="AJ84" s="39">
        <v>-1.3160000000000001</v>
      </c>
      <c r="AK84" s="39">
        <v>-1.0725</v>
      </c>
      <c r="AL84" s="39">
        <v>-0.90659594726562498</v>
      </c>
      <c r="AM84" s="39">
        <v>0.45866415405273397</v>
      </c>
      <c r="AN84" s="39">
        <v>5.3786621093751003E-3</v>
      </c>
      <c r="AO84" s="39">
        <v>-5.6000000000000202E-2</v>
      </c>
      <c r="AP84" s="39">
        <v>0.13300000000000001</v>
      </c>
      <c r="AQ84" s="39">
        <v>0.79100000000000004</v>
      </c>
      <c r="AR84" s="39">
        <v>-1.0660000000000001</v>
      </c>
      <c r="AS84" s="39">
        <v>0.44600000000000001</v>
      </c>
      <c r="AT84" s="39">
        <v>0</v>
      </c>
      <c r="AU84" s="39">
        <v>0</v>
      </c>
      <c r="AV84" s="39">
        <v>0</v>
      </c>
      <c r="AW84" s="39">
        <v>0</v>
      </c>
    </row>
    <row r="85" spans="1:49" x14ac:dyDescent="0.25">
      <c r="A85" s="36" t="s">
        <v>44</v>
      </c>
      <c r="B85" s="88"/>
      <c r="C85" s="39">
        <v>3.3149999999999999</v>
      </c>
      <c r="D85" s="39">
        <v>11.036</v>
      </c>
      <c r="E85" s="39">
        <v>-7.6509999999999998</v>
      </c>
      <c r="F85" s="39">
        <v>9.64</v>
      </c>
      <c r="G85" s="39">
        <v>-1.6060000000000001</v>
      </c>
      <c r="H85" s="39">
        <v>2.0880000000000001</v>
      </c>
      <c r="I85" s="39">
        <v>6.3730000000000002</v>
      </c>
      <c r="J85" s="39">
        <v>-8.2240000000000002</v>
      </c>
      <c r="K85" s="39">
        <v>-4.3680000000000003</v>
      </c>
      <c r="L85" s="39">
        <v>-0.27700000000000002</v>
      </c>
      <c r="M85" s="39">
        <v>-6.30000000000005E-2</v>
      </c>
      <c r="N85" s="39">
        <v>0.27800000000000002</v>
      </c>
      <c r="O85" s="39">
        <v>-2.8919999999999999</v>
      </c>
      <c r="P85" s="39">
        <v>2.2170000000000001</v>
      </c>
      <c r="Q85" s="39">
        <v>0.60899999999999899</v>
      </c>
      <c r="R85" s="39">
        <v>-5.0469999999999997</v>
      </c>
      <c r="S85" s="39">
        <v>-0.623</v>
      </c>
      <c r="T85" s="39">
        <v>0.49</v>
      </c>
      <c r="U85" s="39">
        <v>-1.335</v>
      </c>
      <c r="V85" s="39">
        <v>-3.1819999999999999</v>
      </c>
      <c r="W85" s="39">
        <v>1.738</v>
      </c>
      <c r="X85" s="39">
        <v>-2.6789999999999998</v>
      </c>
      <c r="Y85" s="39">
        <v>0.438</v>
      </c>
      <c r="Z85" s="39">
        <v>0.81399999999999995</v>
      </c>
      <c r="AA85" s="39">
        <v>-8.2000000000000003E-2</v>
      </c>
      <c r="AB85" s="39">
        <v>-0.88700000000000001</v>
      </c>
      <c r="AC85" s="39">
        <v>-0.20799999999999999</v>
      </c>
      <c r="AD85" s="39">
        <v>0.11600000000000001</v>
      </c>
      <c r="AE85" s="39">
        <v>0.14599999999999999</v>
      </c>
      <c r="AF85" s="39">
        <v>0.16600000000000001</v>
      </c>
      <c r="AG85" s="39">
        <v>0.42799999999999999</v>
      </c>
      <c r="AH85" s="39">
        <v>-1.016</v>
      </c>
      <c r="AI85" s="39">
        <v>0.29099999999999998</v>
      </c>
      <c r="AJ85" s="39">
        <v>0.51400000000000001</v>
      </c>
      <c r="AK85" s="39">
        <v>-0.255</v>
      </c>
      <c r="AL85" s="39">
        <v>-0.42499999999999999</v>
      </c>
      <c r="AM85" s="39">
        <v>0.13700000000000001</v>
      </c>
      <c r="AN85" s="39">
        <v>-1.9999999999999198E-3</v>
      </c>
      <c r="AO85" s="39">
        <v>-0.41099999999999998</v>
      </c>
      <c r="AP85" s="39">
        <v>0</v>
      </c>
      <c r="AQ85" s="39">
        <v>0</v>
      </c>
      <c r="AR85" s="39">
        <v>0</v>
      </c>
      <c r="AS85" s="39">
        <v>0</v>
      </c>
      <c r="AT85" s="39">
        <v>0</v>
      </c>
      <c r="AU85" s="39">
        <v>0</v>
      </c>
      <c r="AV85" s="39">
        <v>0</v>
      </c>
      <c r="AW85" s="39">
        <v>0</v>
      </c>
    </row>
    <row r="86" spans="1:49" x14ac:dyDescent="0.25">
      <c r="A86" s="35" t="s">
        <v>154</v>
      </c>
      <c r="B86" s="88">
        <v>5</v>
      </c>
      <c r="C86" s="39">
        <v>3.948</v>
      </c>
      <c r="D86" s="39">
        <v>-8.9239999999999995</v>
      </c>
      <c r="E86" s="39">
        <v>13.452999999999999</v>
      </c>
      <c r="F86" s="39">
        <v>-3.1850000000000001</v>
      </c>
      <c r="G86" s="39">
        <v>3.976</v>
      </c>
      <c r="H86" s="39">
        <v>10.430999999999999</v>
      </c>
      <c r="I86" s="39">
        <v>17.815000000000001</v>
      </c>
      <c r="J86" s="39">
        <v>-9.0730000000000004</v>
      </c>
      <c r="K86" s="39">
        <v>-34.585000000000001</v>
      </c>
      <c r="L86" s="39">
        <v>10.477</v>
      </c>
      <c r="M86" s="39">
        <v>-15.244</v>
      </c>
      <c r="N86" s="39">
        <v>30.634</v>
      </c>
      <c r="O86" s="39">
        <v>-18.677</v>
      </c>
      <c r="P86" s="39">
        <v>1.9910000000000001</v>
      </c>
      <c r="Q86" s="39">
        <v>9.2449999999999992</v>
      </c>
      <c r="R86" s="39">
        <v>-6.7450000000000001</v>
      </c>
      <c r="S86" s="39">
        <v>13.545</v>
      </c>
      <c r="T86" s="39">
        <v>-21.992999999999999</v>
      </c>
      <c r="U86" s="39">
        <v>18.864000000000001</v>
      </c>
      <c r="V86" s="39">
        <v>-5.6130000000000004</v>
      </c>
      <c r="W86" s="39">
        <v>-3.5790000000000002</v>
      </c>
      <c r="X86" s="39">
        <v>-7.5869999999999997</v>
      </c>
      <c r="Y86" s="39">
        <v>7.6429999999999998</v>
      </c>
      <c r="Z86" s="39">
        <v>-2.669</v>
      </c>
      <c r="AA86" s="39">
        <v>26.704999999999998</v>
      </c>
      <c r="AB86" s="39">
        <v>-19.471</v>
      </c>
      <c r="AC86" s="39">
        <v>-7.7220000000000004</v>
      </c>
      <c r="AD86" s="39">
        <v>0.54999999999999905</v>
      </c>
      <c r="AE86" s="39">
        <v>-4.7530000000000001</v>
      </c>
      <c r="AF86" s="39">
        <v>11.827999999999999</v>
      </c>
      <c r="AG86" s="39">
        <v>-12.494</v>
      </c>
      <c r="AH86" s="39">
        <v>0.78300000000000103</v>
      </c>
      <c r="AI86" s="39">
        <v>-3.8740000000000001</v>
      </c>
      <c r="AJ86" s="39">
        <v>3.23438252965351</v>
      </c>
      <c r="AK86" s="39">
        <v>1.98310122023306</v>
      </c>
      <c r="AL86" s="39">
        <v>6.5627772101977202</v>
      </c>
      <c r="AM86" s="39">
        <v>55.1514283058129</v>
      </c>
      <c r="AN86" s="39">
        <v>18.511105055543201</v>
      </c>
      <c r="AO86" s="39">
        <v>-27.009670213939099</v>
      </c>
      <c r="AP86" s="39">
        <v>35.891007217907998</v>
      </c>
      <c r="AQ86" s="39">
        <v>-28.382198339901802</v>
      </c>
      <c r="AR86" s="39">
        <v>-16.331987629224699</v>
      </c>
      <c r="AS86" s="39">
        <v>59.654826716356702</v>
      </c>
      <c r="AT86" s="39">
        <v>-20.677041352140801</v>
      </c>
      <c r="AU86" s="39">
        <v>14.517037604175499</v>
      </c>
      <c r="AV86" s="39">
        <v>-15.8265438188525</v>
      </c>
      <c r="AW86" s="39">
        <v>10.942412025296299</v>
      </c>
    </row>
    <row r="87" spans="1:49" ht="17.25" x14ac:dyDescent="0.2">
      <c r="A87" s="25" t="s">
        <v>114</v>
      </c>
      <c r="B87" s="84"/>
      <c r="C87" s="17">
        <f t="shared" ref="C87:AV87" si="27">SUM(C88:C90,C94:C96,C100)</f>
        <v>19.560999999999986</v>
      </c>
      <c r="D87" s="17">
        <f t="shared" si="27"/>
        <v>-3.3549999999999871</v>
      </c>
      <c r="E87" s="17">
        <f t="shared" si="27"/>
        <v>15.974999999999948</v>
      </c>
      <c r="F87" s="17">
        <f t="shared" si="27"/>
        <v>-5.0029999999999859</v>
      </c>
      <c r="G87" s="17">
        <f t="shared" si="27"/>
        <v>-16.87200000000005</v>
      </c>
      <c r="H87" s="17">
        <f t="shared" si="27"/>
        <v>7.3352050781250249</v>
      </c>
      <c r="I87" s="17">
        <f t="shared" si="27"/>
        <v>11.047258911132838</v>
      </c>
      <c r="J87" s="17">
        <f t="shared" si="27"/>
        <v>14.213962890625091</v>
      </c>
      <c r="K87" s="17">
        <f t="shared" si="27"/>
        <v>55.212796630859323</v>
      </c>
      <c r="L87" s="17">
        <f t="shared" si="27"/>
        <v>-25.604975280761693</v>
      </c>
      <c r="M87" s="17">
        <f t="shared" si="27"/>
        <v>26.320424461364674</v>
      </c>
      <c r="N87" s="17">
        <f t="shared" si="27"/>
        <v>48.431927307128895</v>
      </c>
      <c r="O87" s="17">
        <f t="shared" si="27"/>
        <v>35.55926134490965</v>
      </c>
      <c r="P87" s="17">
        <f t="shared" si="27"/>
        <v>3.6555249824524543</v>
      </c>
      <c r="Q87" s="17">
        <f t="shared" si="27"/>
        <v>61.523944747924723</v>
      </c>
      <c r="R87" s="17">
        <f t="shared" si="27"/>
        <v>74.023462471008358</v>
      </c>
      <c r="S87" s="17">
        <f t="shared" si="27"/>
        <v>13.969464895248471</v>
      </c>
      <c r="T87" s="17">
        <f t="shared" si="27"/>
        <v>-122.34307687950131</v>
      </c>
      <c r="U87" s="17">
        <f t="shared" si="27"/>
        <v>84.662018852233899</v>
      </c>
      <c r="V87" s="17">
        <f t="shared" si="27"/>
        <v>197.46086514282223</v>
      </c>
      <c r="W87" s="17">
        <f t="shared" si="27"/>
        <v>87.845508789062521</v>
      </c>
      <c r="X87" s="17">
        <f t="shared" si="27"/>
        <v>104.83491442871087</v>
      </c>
      <c r="Y87" s="17">
        <f t="shared" si="27"/>
        <v>64.573612792968618</v>
      </c>
      <c r="Z87" s="17">
        <f t="shared" si="27"/>
        <v>130.13406164550778</v>
      </c>
      <c r="AA87" s="17">
        <f t="shared" si="27"/>
        <v>152.27130310058592</v>
      </c>
      <c r="AB87" s="17">
        <f t="shared" si="27"/>
        <v>-137.9374382972718</v>
      </c>
      <c r="AC87" s="17">
        <f t="shared" si="27"/>
        <v>199.48000000000002</v>
      </c>
      <c r="AD87" s="17">
        <f t="shared" si="27"/>
        <v>58.982184168815607</v>
      </c>
      <c r="AE87" s="17">
        <f t="shared" si="27"/>
        <v>78.856439999580346</v>
      </c>
      <c r="AF87" s="17">
        <f t="shared" si="27"/>
        <v>52.662999999999954</v>
      </c>
      <c r="AG87" s="17">
        <f t="shared" si="27"/>
        <v>30.879000000000111</v>
      </c>
      <c r="AH87" s="17">
        <f t="shared" si="27"/>
        <v>-24.041999999999991</v>
      </c>
      <c r="AI87" s="17">
        <f t="shared" si="27"/>
        <v>-106.71030957031248</v>
      </c>
      <c r="AJ87" s="17">
        <f t="shared" si="27"/>
        <v>28.223385742187524</v>
      </c>
      <c r="AK87" s="17">
        <f t="shared" si="27"/>
        <v>72.328682128906252</v>
      </c>
      <c r="AL87" s="17">
        <f t="shared" si="27"/>
        <v>36.581535903930593</v>
      </c>
      <c r="AM87" s="17">
        <f t="shared" si="27"/>
        <v>20.254631113410191</v>
      </c>
      <c r="AN87" s="17">
        <f t="shared" si="27"/>
        <v>77.378657260060336</v>
      </c>
      <c r="AO87" s="17">
        <f t="shared" si="27"/>
        <v>152.97893671894067</v>
      </c>
      <c r="AP87" s="17">
        <f t="shared" si="27"/>
        <v>65.368289225083004</v>
      </c>
      <c r="AQ87" s="17">
        <f t="shared" si="27"/>
        <v>213.24183155294659</v>
      </c>
      <c r="AR87" s="17">
        <f t="shared" si="27"/>
        <v>-52.604939921618815</v>
      </c>
      <c r="AS87" s="17">
        <f t="shared" si="27"/>
        <v>-123.37234999201873</v>
      </c>
      <c r="AT87" s="17">
        <f t="shared" si="27"/>
        <v>-87.616414726054074</v>
      </c>
      <c r="AU87" s="17">
        <f t="shared" si="27"/>
        <v>-19.585891474101352</v>
      </c>
      <c r="AV87" s="17">
        <f t="shared" si="27"/>
        <v>-111.30672096860778</v>
      </c>
      <c r="AW87" s="17">
        <f t="shared" ref="AW87" si="28">SUM(AW88:AW90,AW94:AW96,AW100)</f>
        <v>-335.49365589349725</v>
      </c>
    </row>
    <row r="88" spans="1:49" x14ac:dyDescent="0.25">
      <c r="A88" s="35" t="s">
        <v>21</v>
      </c>
      <c r="B88" s="88"/>
      <c r="C88" s="39">
        <v>-1.03799999999999</v>
      </c>
      <c r="D88" s="39">
        <v>-12.584</v>
      </c>
      <c r="E88" s="39">
        <v>10.901999999999999</v>
      </c>
      <c r="F88" s="39">
        <v>-9.7230000000000096</v>
      </c>
      <c r="G88" s="39">
        <v>-22.885999999999999</v>
      </c>
      <c r="H88" s="39">
        <v>-0.118794921874999</v>
      </c>
      <c r="I88" s="39">
        <v>-0.180999999999996</v>
      </c>
      <c r="J88" s="39">
        <v>-6.1633300781252801E-2</v>
      </c>
      <c r="K88" s="39">
        <v>40.707999999999998</v>
      </c>
      <c r="L88" s="39">
        <v>-37.9815727539062</v>
      </c>
      <c r="M88" s="39">
        <v>10.1074283676147</v>
      </c>
      <c r="N88" s="39">
        <v>13.0055338134766</v>
      </c>
      <c r="O88" s="39">
        <v>5.87916490936278</v>
      </c>
      <c r="P88" s="39">
        <v>-14.8280018730163</v>
      </c>
      <c r="Q88" s="39">
        <v>28.551355392455999</v>
      </c>
      <c r="R88" s="39">
        <v>21.2835311965943</v>
      </c>
      <c r="S88" s="39">
        <v>-7.4139024753570499</v>
      </c>
      <c r="T88" s="39">
        <v>-4.4183273677825898</v>
      </c>
      <c r="U88" s="39">
        <v>1.79642070770264</v>
      </c>
      <c r="V88" s="39">
        <v>-1.3391348571777399</v>
      </c>
      <c r="W88" s="39">
        <v>87.582508789062501</v>
      </c>
      <c r="X88" s="39">
        <v>28.679914428710902</v>
      </c>
      <c r="Y88" s="39">
        <v>36.5476127929687</v>
      </c>
      <c r="Z88" s="39">
        <v>-10.6679383544922</v>
      </c>
      <c r="AA88" s="39">
        <v>24.880303100585898</v>
      </c>
      <c r="AB88" s="39">
        <v>15.802561702728299</v>
      </c>
      <c r="AC88" s="39">
        <v>29.986000000000001</v>
      </c>
      <c r="AD88" s="39">
        <v>-36.692815831184397</v>
      </c>
      <c r="AE88" s="39">
        <v>0.95743999958038095</v>
      </c>
      <c r="AF88" s="39">
        <v>-8.1910000000000007</v>
      </c>
      <c r="AG88" s="39">
        <v>-32.043999999999997</v>
      </c>
      <c r="AH88" s="39">
        <v>-9.0020000000000007</v>
      </c>
      <c r="AI88" s="39">
        <v>-64.192309570312503</v>
      </c>
      <c r="AJ88" s="39">
        <v>14.7613857421875</v>
      </c>
      <c r="AK88" s="39">
        <v>7.6201821289062499</v>
      </c>
      <c r="AL88" s="39">
        <v>-36.929768173217802</v>
      </c>
      <c r="AM88" s="39">
        <v>23.569939208984401</v>
      </c>
      <c r="AN88" s="39">
        <v>-41.850757141113299</v>
      </c>
      <c r="AO88" s="39">
        <v>-42.301063281059299</v>
      </c>
      <c r="AP88" s="39">
        <v>-28.225710774917001</v>
      </c>
      <c r="AQ88" s="39">
        <v>-70.273168447053493</v>
      </c>
      <c r="AR88" s="39">
        <v>-265.32993992161897</v>
      </c>
      <c r="AS88" s="39">
        <v>-179.33835821650601</v>
      </c>
      <c r="AT88" s="39">
        <v>-102.638776883307</v>
      </c>
      <c r="AU88" s="39">
        <v>-69.699524133519901</v>
      </c>
      <c r="AV88" s="39">
        <v>-126.87079637854301</v>
      </c>
      <c r="AW88" s="39">
        <v>-49.398932959402401</v>
      </c>
    </row>
    <row r="89" spans="1:49" x14ac:dyDescent="0.25">
      <c r="A89" s="35" t="s">
        <v>22</v>
      </c>
      <c r="B89" s="88"/>
      <c r="C89" s="39">
        <v>0</v>
      </c>
      <c r="D89" s="39">
        <v>0</v>
      </c>
      <c r="E89" s="39">
        <v>0</v>
      </c>
      <c r="F89" s="39">
        <v>0</v>
      </c>
      <c r="G89" s="39">
        <v>0</v>
      </c>
      <c r="H89" s="39">
        <v>16.062999999999999</v>
      </c>
      <c r="I89" s="39">
        <v>10.1412589111328</v>
      </c>
      <c r="J89" s="39">
        <v>11.7735961914063</v>
      </c>
      <c r="K89" s="39">
        <v>11.6757966308594</v>
      </c>
      <c r="L89" s="39">
        <v>12.4635974731445</v>
      </c>
      <c r="M89" s="39">
        <v>13.29699609375</v>
      </c>
      <c r="N89" s="39">
        <v>26.234393493652298</v>
      </c>
      <c r="O89" s="39">
        <v>22.520592529296898</v>
      </c>
      <c r="P89" s="39">
        <v>28.948991088867199</v>
      </c>
      <c r="Q89" s="39">
        <v>27.4273940429687</v>
      </c>
      <c r="R89" s="39">
        <v>22.794995727539099</v>
      </c>
      <c r="S89" s="39">
        <v>43.442511901855497</v>
      </c>
      <c r="T89" s="39">
        <v>-59.706749511718698</v>
      </c>
      <c r="U89" s="39">
        <v>9.5045981445312506</v>
      </c>
      <c r="V89" s="39">
        <v>98.531000000000006</v>
      </c>
      <c r="W89" s="39">
        <v>27.52</v>
      </c>
      <c r="X89" s="39">
        <v>17.399999999999999</v>
      </c>
      <c r="Y89" s="39">
        <v>6.0330000000000004</v>
      </c>
      <c r="Z89" s="39">
        <v>-5.9749999999999996</v>
      </c>
      <c r="AA89" s="39">
        <v>13.955</v>
      </c>
      <c r="AB89" s="39">
        <v>4.0750000000000002</v>
      </c>
      <c r="AC89" s="39">
        <v>10.528</v>
      </c>
      <c r="AD89" s="39">
        <v>-0.45200000000000101</v>
      </c>
      <c r="AE89" s="39">
        <v>23.032</v>
      </c>
      <c r="AF89" s="39">
        <v>15.795</v>
      </c>
      <c r="AG89" s="39">
        <v>23.48</v>
      </c>
      <c r="AH89" s="39">
        <v>-7.1760000000000002</v>
      </c>
      <c r="AI89" s="39">
        <v>-92.191999999999993</v>
      </c>
      <c r="AJ89" s="39">
        <v>17.606000000000002</v>
      </c>
      <c r="AK89" s="39">
        <v>-0.22800000000000201</v>
      </c>
      <c r="AL89" s="39">
        <v>-1.9390000000000001</v>
      </c>
      <c r="AM89" s="39">
        <v>-2.4449999999999998</v>
      </c>
      <c r="AN89" s="39">
        <v>-3.2169620056152302</v>
      </c>
      <c r="AO89" s="39">
        <v>-2.5579999999999998</v>
      </c>
      <c r="AP89" s="39">
        <v>-1.891</v>
      </c>
      <c r="AQ89" s="39">
        <v>-1.9359999999999999</v>
      </c>
      <c r="AR89" s="39">
        <v>-61.173999999999999</v>
      </c>
      <c r="AS89" s="39">
        <v>-3.1379999999999999</v>
      </c>
      <c r="AT89" s="39">
        <v>-2.8285650000000002</v>
      </c>
      <c r="AU89" s="39">
        <v>4.7182240000000002</v>
      </c>
      <c r="AV89" s="39">
        <v>-4.3245089999999999</v>
      </c>
      <c r="AW89" s="39">
        <v>-2.532301023</v>
      </c>
    </row>
    <row r="90" spans="1:49" x14ac:dyDescent="0.25">
      <c r="A90" s="35" t="s">
        <v>24</v>
      </c>
      <c r="B90" s="88"/>
      <c r="C90" s="50">
        <f t="shared" ref="C90:AV90" si="29">SUM(C91:C93)</f>
        <v>-1.2270000000000159</v>
      </c>
      <c r="D90" s="50">
        <f t="shared" si="29"/>
        <v>3.4470000000000098</v>
      </c>
      <c r="E90" s="50">
        <f t="shared" si="29"/>
        <v>4.4659999999999798</v>
      </c>
      <c r="F90" s="50">
        <f t="shared" si="29"/>
        <v>0.48200000000002846</v>
      </c>
      <c r="G90" s="50">
        <f t="shared" si="29"/>
        <v>4.5409999999999791</v>
      </c>
      <c r="H90" s="50">
        <f t="shared" si="29"/>
        <v>4.5659999999999998</v>
      </c>
      <c r="I90" s="50">
        <f t="shared" si="29"/>
        <v>-0.25099999999996303</v>
      </c>
      <c r="J90" s="50">
        <f t="shared" si="29"/>
        <v>-1.181999999999978</v>
      </c>
      <c r="K90" s="50">
        <f t="shared" si="29"/>
        <v>0.77599999999995706</v>
      </c>
      <c r="L90" s="50">
        <f t="shared" si="29"/>
        <v>1.491000000000007</v>
      </c>
      <c r="M90" s="50">
        <f t="shared" si="29"/>
        <v>-6.0000000000023222E-2</v>
      </c>
      <c r="N90" s="50">
        <f t="shared" si="29"/>
        <v>11.00499999999999</v>
      </c>
      <c r="O90" s="50">
        <f t="shared" si="29"/>
        <v>9.5575039062499894</v>
      </c>
      <c r="P90" s="50">
        <f t="shared" si="29"/>
        <v>-10.505464233398419</v>
      </c>
      <c r="Q90" s="50">
        <f t="shared" si="29"/>
        <v>-4.5558046874999878</v>
      </c>
      <c r="R90" s="50">
        <f t="shared" si="29"/>
        <v>3.7499355468749727</v>
      </c>
      <c r="S90" s="50">
        <f t="shared" si="29"/>
        <v>1.8618554687500122</v>
      </c>
      <c r="T90" s="50">
        <f t="shared" si="29"/>
        <v>-27.456000000000017</v>
      </c>
      <c r="U90" s="50">
        <f t="shared" si="29"/>
        <v>15.945999999999998</v>
      </c>
      <c r="V90" s="50">
        <f t="shared" si="29"/>
        <v>57.487999999999971</v>
      </c>
      <c r="W90" s="50">
        <f t="shared" si="29"/>
        <v>-50.23399999999998</v>
      </c>
      <c r="X90" s="50">
        <f t="shared" si="29"/>
        <v>12.938999999999993</v>
      </c>
      <c r="Y90" s="50">
        <f t="shared" si="29"/>
        <v>6.0319999999999538</v>
      </c>
      <c r="Z90" s="50">
        <f t="shared" si="29"/>
        <v>24.041999999999987</v>
      </c>
      <c r="AA90" s="50">
        <f t="shared" si="29"/>
        <v>44.387</v>
      </c>
      <c r="AB90" s="50">
        <f t="shared" si="29"/>
        <v>-107.923</v>
      </c>
      <c r="AC90" s="50">
        <f t="shared" si="29"/>
        <v>56.445999999999998</v>
      </c>
      <c r="AD90" s="50">
        <f t="shared" si="29"/>
        <v>80.61</v>
      </c>
      <c r="AE90" s="50">
        <f t="shared" si="29"/>
        <v>3.2429999999999706</v>
      </c>
      <c r="AF90" s="50">
        <f t="shared" si="29"/>
        <v>4.9449999999999745</v>
      </c>
      <c r="AG90" s="50">
        <f t="shared" si="29"/>
        <v>24.082000000000001</v>
      </c>
      <c r="AH90" s="50">
        <f t="shared" si="29"/>
        <v>45.84</v>
      </c>
      <c r="AI90" s="50">
        <f t="shared" si="29"/>
        <v>12.425000000000001</v>
      </c>
      <c r="AJ90" s="50">
        <f t="shared" si="29"/>
        <v>11.75100000000001</v>
      </c>
      <c r="AK90" s="50">
        <f t="shared" si="29"/>
        <v>-6.604000000000009</v>
      </c>
      <c r="AL90" s="50">
        <f t="shared" si="29"/>
        <v>29.532781707763704</v>
      </c>
      <c r="AM90" s="50">
        <f t="shared" si="29"/>
        <v>15.116403715848987</v>
      </c>
      <c r="AN90" s="50">
        <f t="shared" si="29"/>
        <v>-11.954529754638671</v>
      </c>
      <c r="AO90" s="50">
        <f t="shared" si="29"/>
        <v>97.182999999999993</v>
      </c>
      <c r="AP90" s="50">
        <f t="shared" si="29"/>
        <v>109.834</v>
      </c>
      <c r="AQ90" s="50">
        <f t="shared" si="29"/>
        <v>135.27699999999999</v>
      </c>
      <c r="AR90" s="50">
        <f t="shared" si="29"/>
        <v>186.61700000000002</v>
      </c>
      <c r="AS90" s="50">
        <f t="shared" si="29"/>
        <v>4.8150221093749899</v>
      </c>
      <c r="AT90" s="50">
        <f t="shared" si="29"/>
        <v>15.8395144964711</v>
      </c>
      <c r="AU90" s="50">
        <f t="shared" si="29"/>
        <v>-33.2112264981712</v>
      </c>
      <c r="AV90" s="50">
        <f t="shared" si="29"/>
        <v>-77.026086434455209</v>
      </c>
      <c r="AW90" s="50">
        <f t="shared" ref="AW90" si="30">SUM(AW91:AW93)</f>
        <v>-83.80951470671809</v>
      </c>
    </row>
    <row r="91" spans="1:49" x14ac:dyDescent="0.25">
      <c r="A91" s="36" t="s">
        <v>38</v>
      </c>
      <c r="B91" s="88">
        <v>3</v>
      </c>
      <c r="C91" s="39">
        <v>1.0000000000040001E-3</v>
      </c>
      <c r="D91" s="39">
        <v>-1.0000000000003301E-3</v>
      </c>
      <c r="E91" s="39">
        <v>1.9999999999997802E-3</v>
      </c>
      <c r="F91" s="39">
        <v>4.4408920985006301E-16</v>
      </c>
      <c r="G91" s="39">
        <v>-7.7715611723760997E-16</v>
      </c>
      <c r="H91" s="39">
        <v>-2.5819999999999999</v>
      </c>
      <c r="I91" s="39">
        <v>-0.498</v>
      </c>
      <c r="J91" s="39">
        <v>-0.57399999999999995</v>
      </c>
      <c r="K91" s="39">
        <v>-0.21000000000000099</v>
      </c>
      <c r="L91" s="39">
        <v>-0.17900000000000299</v>
      </c>
      <c r="M91" s="39">
        <v>9.9999999999977906E-4</v>
      </c>
      <c r="N91" s="39">
        <v>2.3220000000000001</v>
      </c>
      <c r="O91" s="39">
        <v>-0.247999999999997</v>
      </c>
      <c r="P91" s="39">
        <v>-0.497999999999998</v>
      </c>
      <c r="Q91" s="39">
        <v>0.108000000000002</v>
      </c>
      <c r="R91" s="39">
        <v>0.56299999999999895</v>
      </c>
      <c r="S91" s="39">
        <v>-0.149999999999998</v>
      </c>
      <c r="T91" s="39">
        <v>-141.20400000000001</v>
      </c>
      <c r="U91" s="39">
        <v>-222.73500000000001</v>
      </c>
      <c r="V91" s="39">
        <v>-233.08500000000001</v>
      </c>
      <c r="W91" s="39">
        <v>-276.94099999999997</v>
      </c>
      <c r="X91" s="39">
        <v>-67.542000000000002</v>
      </c>
      <c r="Y91" s="39">
        <v>-153.49100000000001</v>
      </c>
      <c r="Z91" s="39">
        <v>-3.9970000000000101</v>
      </c>
      <c r="AA91" s="39">
        <v>20.873000000000001</v>
      </c>
      <c r="AB91" s="39">
        <v>-81.058000000000007</v>
      </c>
      <c r="AC91" s="39">
        <v>43.256999999999998</v>
      </c>
      <c r="AD91" s="39">
        <v>66.914000000000001</v>
      </c>
      <c r="AE91" s="39">
        <v>-2.6120000000000299</v>
      </c>
      <c r="AF91" s="39">
        <v>-0.48100000000001603</v>
      </c>
      <c r="AG91" s="39">
        <v>12.919</v>
      </c>
      <c r="AH91" s="39">
        <v>71.301000000000002</v>
      </c>
      <c r="AI91" s="39">
        <v>5.077</v>
      </c>
      <c r="AJ91" s="39">
        <v>1.6460000000000099</v>
      </c>
      <c r="AK91" s="39">
        <v>-12.917999999999999</v>
      </c>
      <c r="AL91" s="39">
        <v>10.33559765625</v>
      </c>
      <c r="AM91" s="39">
        <v>-0.96362939453122098</v>
      </c>
      <c r="AN91" s="39">
        <v>-6.9893943176269504</v>
      </c>
      <c r="AO91" s="39">
        <v>-0.34600000000000503</v>
      </c>
      <c r="AP91" s="39">
        <v>-31.6</v>
      </c>
      <c r="AQ91" s="39">
        <v>8.8079999999999998</v>
      </c>
      <c r="AR91" s="39">
        <v>71.106999999999999</v>
      </c>
      <c r="AS91" s="39">
        <v>2.36797587499998</v>
      </c>
      <c r="AT91" s="39">
        <v>-25.119554463861999</v>
      </c>
      <c r="AU91" s="39">
        <v>14.4007162664621</v>
      </c>
      <c r="AV91" s="39">
        <v>-55.497416762899803</v>
      </c>
      <c r="AW91" s="39">
        <v>-61.433167048456099</v>
      </c>
    </row>
    <row r="92" spans="1:49" x14ac:dyDescent="0.25">
      <c r="A92" s="36" t="s">
        <v>39</v>
      </c>
      <c r="B92" s="88">
        <v>4</v>
      </c>
      <c r="C92" s="39">
        <v>-1.22800000000002</v>
      </c>
      <c r="D92" s="39">
        <v>3.4480000000000102</v>
      </c>
      <c r="E92" s="39">
        <v>4.46399999999998</v>
      </c>
      <c r="F92" s="39">
        <v>0.48200000000002802</v>
      </c>
      <c r="G92" s="39">
        <v>4.5409999999999799</v>
      </c>
      <c r="H92" s="39">
        <v>7.1479999999999997</v>
      </c>
      <c r="I92" s="39">
        <v>0.247000000000037</v>
      </c>
      <c r="J92" s="39">
        <v>-0.607999999999978</v>
      </c>
      <c r="K92" s="39">
        <v>0.98599999999995802</v>
      </c>
      <c r="L92" s="39">
        <v>1.6700000000000099</v>
      </c>
      <c r="M92" s="39">
        <v>-6.1000000000023001E-2</v>
      </c>
      <c r="N92" s="39">
        <v>1.32099999999999</v>
      </c>
      <c r="O92" s="39">
        <v>-0.15699999999999301</v>
      </c>
      <c r="P92" s="39">
        <v>-7.3359999999999799</v>
      </c>
      <c r="Q92" s="39">
        <v>-2.0630000000000002</v>
      </c>
      <c r="R92" s="39">
        <v>0.480999999999984</v>
      </c>
      <c r="S92" s="39">
        <v>3.5160000000000302</v>
      </c>
      <c r="T92" s="39">
        <v>-18.649000000000001</v>
      </c>
      <c r="U92" s="39">
        <v>-12.351000000000001</v>
      </c>
      <c r="V92" s="39">
        <v>32.951999999999998</v>
      </c>
      <c r="W92" s="39">
        <v>-39.46</v>
      </c>
      <c r="X92" s="39">
        <v>0.97799999999999898</v>
      </c>
      <c r="Y92" s="39">
        <v>2.96599999999999</v>
      </c>
      <c r="Z92" s="39">
        <v>9.7520000000000007</v>
      </c>
      <c r="AA92" s="39">
        <v>17.667999999999999</v>
      </c>
      <c r="AB92" s="39">
        <v>-26.864999999999998</v>
      </c>
      <c r="AC92" s="39">
        <v>13.189</v>
      </c>
      <c r="AD92" s="39">
        <v>13.696</v>
      </c>
      <c r="AE92" s="39">
        <v>5.8550000000000004</v>
      </c>
      <c r="AF92" s="39">
        <v>5.4259999999999904</v>
      </c>
      <c r="AG92" s="39">
        <v>11.163</v>
      </c>
      <c r="AH92" s="39">
        <v>-25.460999999999999</v>
      </c>
      <c r="AI92" s="39">
        <v>7.3479999999999999</v>
      </c>
      <c r="AJ92" s="39">
        <v>10.105</v>
      </c>
      <c r="AK92" s="39">
        <v>6.3139999999999903</v>
      </c>
      <c r="AL92" s="39">
        <v>19.197184051513702</v>
      </c>
      <c r="AM92" s="39">
        <v>16.083688110351599</v>
      </c>
      <c r="AN92" s="39">
        <v>-4.9651354370117202</v>
      </c>
      <c r="AO92" s="39">
        <v>97.528999999999996</v>
      </c>
      <c r="AP92" s="39">
        <v>141.434</v>
      </c>
      <c r="AQ92" s="39">
        <v>126.46899999999999</v>
      </c>
      <c r="AR92" s="39">
        <v>115.51</v>
      </c>
      <c r="AS92" s="39">
        <v>2.4470462343750099</v>
      </c>
      <c r="AT92" s="39">
        <v>40.959068960333099</v>
      </c>
      <c r="AU92" s="39">
        <v>-47.611942764633298</v>
      </c>
      <c r="AV92" s="39">
        <v>-21.528669671555399</v>
      </c>
      <c r="AW92" s="39">
        <v>-22.376347658261999</v>
      </c>
    </row>
    <row r="93" spans="1:49" x14ac:dyDescent="0.25">
      <c r="A93" s="36" t="s">
        <v>153</v>
      </c>
      <c r="B93" s="88">
        <v>6</v>
      </c>
      <c r="C93" s="39">
        <v>0</v>
      </c>
      <c r="D93" s="39">
        <v>0</v>
      </c>
      <c r="E93" s="39">
        <v>0</v>
      </c>
      <c r="F93" s="39">
        <v>0</v>
      </c>
      <c r="G93" s="39">
        <v>0</v>
      </c>
      <c r="H93" s="39">
        <v>0</v>
      </c>
      <c r="I93" s="39">
        <v>0</v>
      </c>
      <c r="J93" s="39">
        <v>0</v>
      </c>
      <c r="K93" s="39">
        <v>0</v>
      </c>
      <c r="L93" s="39">
        <v>0</v>
      </c>
      <c r="M93" s="39">
        <v>0</v>
      </c>
      <c r="N93" s="39">
        <v>7.3620000000000001</v>
      </c>
      <c r="O93" s="39">
        <v>9.9625039062499798</v>
      </c>
      <c r="P93" s="39">
        <v>-2.67146423339844</v>
      </c>
      <c r="Q93" s="39">
        <v>-2.6008046874999899</v>
      </c>
      <c r="R93" s="39">
        <v>2.7059355468749899</v>
      </c>
      <c r="S93" s="39">
        <v>-1.5041445312500199</v>
      </c>
      <c r="T93" s="39">
        <v>132.39699999999999</v>
      </c>
      <c r="U93" s="39">
        <v>251.03200000000001</v>
      </c>
      <c r="V93" s="39">
        <v>257.62099999999998</v>
      </c>
      <c r="W93" s="39">
        <v>266.16699999999997</v>
      </c>
      <c r="X93" s="39">
        <v>79.503</v>
      </c>
      <c r="Y93" s="39">
        <v>156.55699999999999</v>
      </c>
      <c r="Z93" s="39">
        <v>18.286999999999999</v>
      </c>
      <c r="AA93" s="39">
        <v>5.8460000000000001</v>
      </c>
      <c r="AB93" s="39">
        <v>0</v>
      </c>
      <c r="AC93" s="39">
        <v>0</v>
      </c>
      <c r="AD93" s="39">
        <v>0</v>
      </c>
      <c r="AE93" s="39">
        <v>0</v>
      </c>
      <c r="AF93" s="39">
        <v>0</v>
      </c>
      <c r="AG93" s="39">
        <v>0</v>
      </c>
      <c r="AH93" s="39">
        <v>0</v>
      </c>
      <c r="AI93" s="39">
        <v>0</v>
      </c>
      <c r="AJ93" s="39">
        <v>0</v>
      </c>
      <c r="AK93" s="39">
        <v>0</v>
      </c>
      <c r="AL93" s="39">
        <v>0</v>
      </c>
      <c r="AM93" s="39">
        <v>-3.6549999713897702E-3</v>
      </c>
      <c r="AN93" s="39">
        <v>0</v>
      </c>
      <c r="AO93" s="39">
        <v>0</v>
      </c>
      <c r="AP93" s="39">
        <v>0</v>
      </c>
      <c r="AQ93" s="39">
        <v>0</v>
      </c>
      <c r="AR93" s="39">
        <v>0</v>
      </c>
      <c r="AS93" s="39">
        <v>0</v>
      </c>
      <c r="AT93" s="39">
        <v>0</v>
      </c>
      <c r="AU93" s="39">
        <v>0</v>
      </c>
      <c r="AV93" s="39">
        <v>0</v>
      </c>
      <c r="AW93" s="39">
        <v>0</v>
      </c>
    </row>
    <row r="94" spans="1:49" x14ac:dyDescent="0.25">
      <c r="A94" s="35" t="s">
        <v>25</v>
      </c>
      <c r="B94" s="88"/>
      <c r="C94" s="39">
        <v>-7.4360000000000097</v>
      </c>
      <c r="D94" s="39">
        <v>0.36500000000000499</v>
      </c>
      <c r="E94" s="39">
        <v>4.9609999999999799</v>
      </c>
      <c r="F94" s="39">
        <v>3.8069999999999999</v>
      </c>
      <c r="G94" s="39">
        <v>1.03599999999998</v>
      </c>
      <c r="H94" s="39">
        <v>6.3260000000000103</v>
      </c>
      <c r="I94" s="39">
        <v>0.89100000000000401</v>
      </c>
      <c r="J94" s="39">
        <v>-1.5599999999999901</v>
      </c>
      <c r="K94" s="39">
        <v>-1.73200000000002</v>
      </c>
      <c r="L94" s="39">
        <v>1.252</v>
      </c>
      <c r="M94" s="39">
        <v>0.26800000000000002</v>
      </c>
      <c r="N94" s="39">
        <v>-4.50999999999999</v>
      </c>
      <c r="O94" s="39">
        <v>5.9509999999999801</v>
      </c>
      <c r="P94" s="39">
        <v>-1.3390000000000299</v>
      </c>
      <c r="Q94" s="39">
        <v>-1.6969999999999901</v>
      </c>
      <c r="R94" s="39">
        <v>2.0219999999999998</v>
      </c>
      <c r="S94" s="39">
        <v>-38.840000000000003</v>
      </c>
      <c r="T94" s="39">
        <v>-34.301000000000002</v>
      </c>
      <c r="U94" s="39">
        <v>36.012</v>
      </c>
      <c r="V94" s="39">
        <v>4.4119999999999999</v>
      </c>
      <c r="W94" s="39">
        <v>21.178000000000001</v>
      </c>
      <c r="X94" s="39">
        <v>18.48</v>
      </c>
      <c r="Y94" s="39">
        <v>0.65299999999995295</v>
      </c>
      <c r="Z94" s="39">
        <v>76.08</v>
      </c>
      <c r="AA94" s="39">
        <v>33.615000000000002</v>
      </c>
      <c r="AB94" s="39">
        <v>-81.935000000000102</v>
      </c>
      <c r="AC94" s="39">
        <v>49.389000000000003</v>
      </c>
      <c r="AD94" s="39">
        <v>-5.9889999999999803</v>
      </c>
      <c r="AE94" s="39">
        <v>-0.48999999999999</v>
      </c>
      <c r="AF94" s="39">
        <v>-22.295000000000002</v>
      </c>
      <c r="AG94" s="39">
        <v>-12.232999999999899</v>
      </c>
      <c r="AH94" s="39">
        <v>-47.975000000000001</v>
      </c>
      <c r="AI94" s="39">
        <v>22.170999999999999</v>
      </c>
      <c r="AJ94" s="39">
        <v>-10.613</v>
      </c>
      <c r="AK94" s="39">
        <v>-35.538499999999999</v>
      </c>
      <c r="AL94" s="39">
        <v>14.356398437499999</v>
      </c>
      <c r="AM94" s="39">
        <v>-24.540813423156699</v>
      </c>
      <c r="AN94" s="39">
        <v>21.533668617486999</v>
      </c>
      <c r="AO94" s="39">
        <v>24.291</v>
      </c>
      <c r="AP94" s="39">
        <v>-42.173000000000002</v>
      </c>
      <c r="AQ94" s="39">
        <v>13.1920000000001</v>
      </c>
      <c r="AR94" s="39">
        <v>15.468000000000099</v>
      </c>
      <c r="AS94" s="39">
        <v>-17.143666249999999</v>
      </c>
      <c r="AT94" s="39">
        <v>-32.709466272301299</v>
      </c>
      <c r="AU94" s="39">
        <v>4.5360822731660804</v>
      </c>
      <c r="AV94" s="39">
        <v>4.8824589188216203</v>
      </c>
      <c r="AW94" s="39">
        <v>-152.93271708812</v>
      </c>
    </row>
    <row r="95" spans="1:49" x14ac:dyDescent="0.25">
      <c r="A95" s="35" t="s">
        <v>26</v>
      </c>
      <c r="B95" s="88"/>
      <c r="C95" s="39">
        <v>26.449000000000002</v>
      </c>
      <c r="D95" s="39">
        <v>0.28399999999999698</v>
      </c>
      <c r="E95" s="39">
        <v>-4.2840000000000096</v>
      </c>
      <c r="F95" s="39">
        <v>0.492999999999996</v>
      </c>
      <c r="G95" s="39">
        <v>0.48299999999999599</v>
      </c>
      <c r="H95" s="39">
        <v>-1.31899999999999</v>
      </c>
      <c r="I95" s="39">
        <v>-2.22400000000001</v>
      </c>
      <c r="J95" s="39">
        <v>3.4000000000000101</v>
      </c>
      <c r="K95" s="39">
        <v>1.5699999999999901</v>
      </c>
      <c r="L95" s="39">
        <v>-3.169</v>
      </c>
      <c r="M95" s="39">
        <v>3.4</v>
      </c>
      <c r="N95" s="39">
        <v>3.734</v>
      </c>
      <c r="O95" s="39">
        <v>-0.61599999999999799</v>
      </c>
      <c r="P95" s="39">
        <v>-1.87299999999999</v>
      </c>
      <c r="Q95" s="39">
        <v>-0.24500000000000199</v>
      </c>
      <c r="R95" s="39">
        <v>6.44</v>
      </c>
      <c r="S95" s="39">
        <v>-3.585</v>
      </c>
      <c r="T95" s="39">
        <v>-17.835999999999999</v>
      </c>
      <c r="U95" s="39">
        <v>-11.811999999999999</v>
      </c>
      <c r="V95" s="39">
        <v>-8.1009999999999902</v>
      </c>
      <c r="W95" s="39">
        <v>-8.0579999999999998</v>
      </c>
      <c r="X95" s="39">
        <v>-6.5870000000000104</v>
      </c>
      <c r="Y95" s="39">
        <v>-13.375</v>
      </c>
      <c r="Z95" s="39">
        <v>15.57</v>
      </c>
      <c r="AA95" s="39">
        <v>14.977</v>
      </c>
      <c r="AB95" s="39">
        <v>-31.151</v>
      </c>
      <c r="AC95" s="39">
        <v>12.888999999999999</v>
      </c>
      <c r="AD95" s="39">
        <v>-7.9429999999999996</v>
      </c>
      <c r="AE95" s="39">
        <v>16.021999999999998</v>
      </c>
      <c r="AF95" s="39">
        <v>40.808999999999997</v>
      </c>
      <c r="AG95" s="39">
        <v>-0.79499999999999604</v>
      </c>
      <c r="AH95" s="39">
        <v>-27.274999999999999</v>
      </c>
      <c r="AI95" s="39">
        <v>-11.313000000000001</v>
      </c>
      <c r="AJ95" s="39">
        <v>-22.477</v>
      </c>
      <c r="AK95" s="39">
        <v>48.301000000000002</v>
      </c>
      <c r="AL95" s="39">
        <v>-3.1036427917480598</v>
      </c>
      <c r="AM95" s="39">
        <v>-22.966791503906201</v>
      </c>
      <c r="AN95" s="39">
        <v>94.700436718940693</v>
      </c>
      <c r="AO95" s="39">
        <v>41.212000000000003</v>
      </c>
      <c r="AP95" s="39">
        <v>-6.7339999999999902</v>
      </c>
      <c r="AQ95" s="39">
        <v>93.57</v>
      </c>
      <c r="AR95" s="39">
        <v>48.46</v>
      </c>
      <c r="AS95" s="39">
        <v>78.524151708007807</v>
      </c>
      <c r="AT95" s="39">
        <v>7.8921310220872503</v>
      </c>
      <c r="AU95" s="39">
        <v>51.723913591959601</v>
      </c>
      <c r="AV95" s="39">
        <v>59.878278388633298</v>
      </c>
      <c r="AW95" s="39">
        <v>-12.203389407761</v>
      </c>
    </row>
    <row r="96" spans="1:49" x14ac:dyDescent="0.25">
      <c r="A96" s="35" t="s">
        <v>27</v>
      </c>
      <c r="B96" s="88"/>
      <c r="C96" s="50">
        <f t="shared" ref="C96:AV96" si="31">SUM(C97:C99)</f>
        <v>2.3140000000000001</v>
      </c>
      <c r="D96" s="50">
        <f t="shared" si="31"/>
        <v>5.1429999999999998</v>
      </c>
      <c r="E96" s="50">
        <f t="shared" si="31"/>
        <v>0</v>
      </c>
      <c r="F96" s="50">
        <f t="shared" si="31"/>
        <v>0</v>
      </c>
      <c r="G96" s="50">
        <f t="shared" si="31"/>
        <v>0</v>
      </c>
      <c r="H96" s="50">
        <f t="shared" si="31"/>
        <v>0.09</v>
      </c>
      <c r="I96" s="50">
        <f t="shared" si="31"/>
        <v>4.7E-2</v>
      </c>
      <c r="J96" s="50">
        <f t="shared" si="31"/>
        <v>0.83200000000000007</v>
      </c>
      <c r="K96" s="50">
        <f t="shared" si="31"/>
        <v>0.29100000000000004</v>
      </c>
      <c r="L96" s="50">
        <f t="shared" si="31"/>
        <v>-0.88900000000000001</v>
      </c>
      <c r="M96" s="50">
        <f t="shared" si="31"/>
        <v>-2.2879999999999998</v>
      </c>
      <c r="N96" s="50">
        <f t="shared" si="31"/>
        <v>-1.234</v>
      </c>
      <c r="O96" s="50">
        <f t="shared" si="31"/>
        <v>-4.00000000000005E-2</v>
      </c>
      <c r="P96" s="50">
        <f t="shared" si="31"/>
        <v>0.61599999999999311</v>
      </c>
      <c r="Q96" s="50">
        <f t="shared" si="31"/>
        <v>-2.9999999999996974E-3</v>
      </c>
      <c r="R96" s="50">
        <f t="shared" si="31"/>
        <v>0.13999999999999002</v>
      </c>
      <c r="S96" s="50">
        <f t="shared" si="31"/>
        <v>-0.60699999999998999</v>
      </c>
      <c r="T96" s="50">
        <f t="shared" si="31"/>
        <v>-5.5799999999999805</v>
      </c>
      <c r="U96" s="50">
        <f t="shared" si="31"/>
        <v>12.076000000000001</v>
      </c>
      <c r="V96" s="50">
        <f t="shared" si="31"/>
        <v>22.177000000000003</v>
      </c>
      <c r="W96" s="50">
        <f t="shared" si="31"/>
        <v>-12.02499999999999</v>
      </c>
      <c r="X96" s="50">
        <f t="shared" si="31"/>
        <v>15.617000000000001</v>
      </c>
      <c r="Y96" s="50">
        <f t="shared" si="31"/>
        <v>6.9909999999999997</v>
      </c>
      <c r="Z96" s="50">
        <f t="shared" si="31"/>
        <v>0.64199999999999902</v>
      </c>
      <c r="AA96" s="50">
        <f t="shared" si="31"/>
        <v>2.52200000000001</v>
      </c>
      <c r="AB96" s="50">
        <f t="shared" si="31"/>
        <v>34.669000000000004</v>
      </c>
      <c r="AC96" s="50">
        <f t="shared" si="31"/>
        <v>18.459</v>
      </c>
      <c r="AD96" s="50">
        <f t="shared" si="31"/>
        <v>-3.9030000000000102</v>
      </c>
      <c r="AE96" s="50">
        <f t="shared" si="31"/>
        <v>6.7109999999999905</v>
      </c>
      <c r="AF96" s="50">
        <f t="shared" si="31"/>
        <v>1.8539999999999899</v>
      </c>
      <c r="AG96" s="50">
        <f t="shared" si="31"/>
        <v>5.9270000000000005</v>
      </c>
      <c r="AH96" s="50">
        <f t="shared" si="31"/>
        <v>-1.0679999999999998</v>
      </c>
      <c r="AI96" s="50">
        <f t="shared" si="31"/>
        <v>13.747</v>
      </c>
      <c r="AJ96" s="50">
        <f t="shared" si="31"/>
        <v>4.1540000000000097</v>
      </c>
      <c r="AK96" s="50">
        <f t="shared" si="31"/>
        <v>32.736000000000004</v>
      </c>
      <c r="AL96" s="50">
        <f t="shared" si="31"/>
        <v>-5.3967188720703421</v>
      </c>
      <c r="AM96" s="50">
        <f t="shared" si="31"/>
        <v>11.040541526436801</v>
      </c>
      <c r="AN96" s="50">
        <f t="shared" si="31"/>
        <v>-17.03168019306656</v>
      </c>
      <c r="AO96" s="50">
        <f t="shared" si="31"/>
        <v>2.5479999999999801</v>
      </c>
      <c r="AP96" s="50">
        <f t="shared" si="31"/>
        <v>2.9260000000000002</v>
      </c>
      <c r="AQ96" s="50">
        <f t="shared" si="31"/>
        <v>15.186</v>
      </c>
      <c r="AR96" s="50">
        <f t="shared" si="31"/>
        <v>-8.6059999999999892</v>
      </c>
      <c r="AS96" s="50">
        <f t="shared" si="31"/>
        <v>-15.734080250000002</v>
      </c>
      <c r="AT96" s="50">
        <f t="shared" si="31"/>
        <v>27.267689847695177</v>
      </c>
      <c r="AU96" s="50">
        <f t="shared" si="31"/>
        <v>-9.3735135698642296</v>
      </c>
      <c r="AV96" s="50">
        <f t="shared" si="31"/>
        <v>-3.6890364661785702</v>
      </c>
      <c r="AW96" s="50">
        <f t="shared" ref="AW96" si="32">SUM(AW97:AW99)</f>
        <v>-51.03457629747593</v>
      </c>
    </row>
    <row r="97" spans="1:49" x14ac:dyDescent="0.25">
      <c r="A97" s="36" t="s">
        <v>42</v>
      </c>
      <c r="B97" s="88"/>
      <c r="C97" s="39">
        <v>0</v>
      </c>
      <c r="D97" s="39">
        <v>0</v>
      </c>
      <c r="E97" s="39">
        <v>0</v>
      </c>
      <c r="F97" s="39">
        <v>0</v>
      </c>
      <c r="G97" s="39">
        <v>0</v>
      </c>
      <c r="H97" s="39">
        <v>6.6000000000000003E-2</v>
      </c>
      <c r="I97" s="39">
        <v>2.1000000000000001E-2</v>
      </c>
      <c r="J97" s="39">
        <v>0.17100000000000001</v>
      </c>
      <c r="K97" s="39">
        <v>1.7999999999999999E-2</v>
      </c>
      <c r="L97" s="39">
        <v>-0.879</v>
      </c>
      <c r="M97" s="39">
        <v>0.14499999999999999</v>
      </c>
      <c r="N97" s="39">
        <v>-2.7E-2</v>
      </c>
      <c r="O97" s="39">
        <v>1.0999999999999399E-2</v>
      </c>
      <c r="P97" s="39">
        <v>0.79399999999999304</v>
      </c>
      <c r="Q97" s="39">
        <v>-5.79999999999996E-2</v>
      </c>
      <c r="R97" s="39">
        <v>1.44999999999999</v>
      </c>
      <c r="S97" s="39">
        <v>-0.21099999999999</v>
      </c>
      <c r="T97" s="39">
        <v>1.13300000000002</v>
      </c>
      <c r="U97" s="39">
        <v>15.391</v>
      </c>
      <c r="V97" s="39">
        <v>23.129000000000001</v>
      </c>
      <c r="W97" s="39">
        <v>-3.6659999999999902</v>
      </c>
      <c r="X97" s="39">
        <v>16.64</v>
      </c>
      <c r="Y97" s="39">
        <v>10.039</v>
      </c>
      <c r="Z97" s="39">
        <v>-0.96000000000000096</v>
      </c>
      <c r="AA97" s="39">
        <v>1.5660000000000101</v>
      </c>
      <c r="AB97" s="39">
        <v>34.093000000000004</v>
      </c>
      <c r="AC97" s="39">
        <v>15.32</v>
      </c>
      <c r="AD97" s="39">
        <v>-5.0020000000000104</v>
      </c>
      <c r="AE97" s="39">
        <v>6.3799999999999901</v>
      </c>
      <c r="AF97" s="39">
        <v>1.5169999999999899</v>
      </c>
      <c r="AG97" s="39">
        <v>7.1680000000000001</v>
      </c>
      <c r="AH97" s="39">
        <v>-1.0349999999999999</v>
      </c>
      <c r="AI97" s="39">
        <v>12.832000000000001</v>
      </c>
      <c r="AJ97" s="39">
        <v>3.8780000000000099</v>
      </c>
      <c r="AK97" s="39">
        <v>24.312000000000001</v>
      </c>
      <c r="AL97" s="39">
        <v>-5.3657548828125297</v>
      </c>
      <c r="AM97" s="39">
        <v>10.422541526436801</v>
      </c>
      <c r="AN97" s="39">
        <v>-17.374988176464999</v>
      </c>
      <c r="AO97" s="39">
        <v>2.7309999999999799</v>
      </c>
      <c r="AP97" s="39">
        <v>4.1619999999999999</v>
      </c>
      <c r="AQ97" s="39">
        <v>17.192</v>
      </c>
      <c r="AR97" s="39">
        <v>-5.8869999999999898</v>
      </c>
      <c r="AS97" s="39">
        <v>-12.322080250000001</v>
      </c>
      <c r="AT97" s="39">
        <v>29.7989742176782</v>
      </c>
      <c r="AU97" s="39">
        <v>-7.6235141624766696</v>
      </c>
      <c r="AV97" s="39">
        <v>-1.7400370593566701</v>
      </c>
      <c r="AW97" s="39">
        <v>-48.051577205351897</v>
      </c>
    </row>
    <row r="98" spans="1:49" x14ac:dyDescent="0.25">
      <c r="A98" s="36" t="s">
        <v>43</v>
      </c>
      <c r="B98" s="88"/>
      <c r="C98" s="39">
        <v>0</v>
      </c>
      <c r="D98" s="39">
        <v>0</v>
      </c>
      <c r="E98" s="39">
        <v>0</v>
      </c>
      <c r="F98" s="39">
        <v>0</v>
      </c>
      <c r="G98" s="39">
        <v>0</v>
      </c>
      <c r="H98" s="39">
        <v>-3.0000000000000001E-3</v>
      </c>
      <c r="I98" s="39">
        <v>0</v>
      </c>
      <c r="J98" s="39">
        <v>-7.0000000000000001E-3</v>
      </c>
      <c r="K98" s="39">
        <v>4.0000000000000001E-3</v>
      </c>
      <c r="L98" s="39">
        <v>-1.6E-2</v>
      </c>
      <c r="M98" s="39">
        <v>-2.4329999999999998</v>
      </c>
      <c r="N98" s="39">
        <v>0</v>
      </c>
      <c r="O98" s="39">
        <v>1E-3</v>
      </c>
      <c r="P98" s="39">
        <v>-8.4000000000000005E-2</v>
      </c>
      <c r="Q98" s="39">
        <v>-3.5999999999999997E-2</v>
      </c>
      <c r="R98" s="39">
        <v>-0.47099999999999997</v>
      </c>
      <c r="S98" s="39">
        <v>-2.5000000000000001E-2</v>
      </c>
      <c r="T98" s="39">
        <v>-2.5999999999999999E-2</v>
      </c>
      <c r="U98" s="39">
        <v>-1.4999999999999999E-2</v>
      </c>
      <c r="V98" s="39">
        <v>-5.0999999999999997E-2</v>
      </c>
      <c r="W98" s="39">
        <v>-7.9000000000000001E-2</v>
      </c>
      <c r="X98" s="39">
        <v>-0.13600000000000001</v>
      </c>
      <c r="Y98" s="39">
        <v>-9.9000000000000005E-2</v>
      </c>
      <c r="Z98" s="39">
        <v>-9.9000000000000005E-2</v>
      </c>
      <c r="AA98" s="39">
        <v>-0.61699999999999999</v>
      </c>
      <c r="AB98" s="39">
        <v>-0.95099999999999996</v>
      </c>
      <c r="AC98" s="39">
        <v>2.2749999999999999</v>
      </c>
      <c r="AD98" s="39">
        <v>-0.09</v>
      </c>
      <c r="AE98" s="39">
        <v>-0.26500000000000001</v>
      </c>
      <c r="AF98" s="39">
        <v>-0.19700000000000001</v>
      </c>
      <c r="AG98" s="39">
        <v>-2.9329999999999998</v>
      </c>
      <c r="AH98" s="39">
        <v>-1.26</v>
      </c>
      <c r="AI98" s="39">
        <v>0</v>
      </c>
      <c r="AJ98" s="39">
        <v>-0.7</v>
      </c>
      <c r="AK98" s="39">
        <v>0</v>
      </c>
      <c r="AL98" s="39">
        <v>0</v>
      </c>
      <c r="AM98" s="39">
        <v>0</v>
      </c>
      <c r="AN98" s="39">
        <v>0</v>
      </c>
      <c r="AO98" s="39">
        <v>-0.183</v>
      </c>
      <c r="AP98" s="39">
        <v>-1.218</v>
      </c>
      <c r="AQ98" s="39">
        <v>-2.0059999999999998</v>
      </c>
      <c r="AR98" s="39">
        <v>-2.7189999999999999</v>
      </c>
      <c r="AS98" s="39">
        <v>-3.407</v>
      </c>
      <c r="AT98" s="39">
        <v>-2.4797476064886501</v>
      </c>
      <c r="AU98" s="39">
        <v>-1.74999940738756</v>
      </c>
      <c r="AV98" s="39">
        <v>-1.9489994068219001</v>
      </c>
      <c r="AW98" s="39">
        <v>-2.9829990921240301</v>
      </c>
    </row>
    <row r="99" spans="1:49" x14ac:dyDescent="0.25">
      <c r="A99" s="36" t="s">
        <v>44</v>
      </c>
      <c r="B99" s="88"/>
      <c r="C99" s="39">
        <v>2.3140000000000001</v>
      </c>
      <c r="D99" s="39">
        <v>5.1429999999999998</v>
      </c>
      <c r="E99" s="39">
        <v>0</v>
      </c>
      <c r="F99" s="39">
        <v>0</v>
      </c>
      <c r="G99" s="39">
        <v>0</v>
      </c>
      <c r="H99" s="39">
        <v>2.7E-2</v>
      </c>
      <c r="I99" s="39">
        <v>2.5999999999999999E-2</v>
      </c>
      <c r="J99" s="39">
        <v>0.66800000000000004</v>
      </c>
      <c r="K99" s="39">
        <v>0.26900000000000002</v>
      </c>
      <c r="L99" s="39">
        <v>6.0000000000000001E-3</v>
      </c>
      <c r="M99" s="39">
        <v>0</v>
      </c>
      <c r="N99" s="39">
        <v>-1.2070000000000001</v>
      </c>
      <c r="O99" s="39">
        <v>-5.19999999999999E-2</v>
      </c>
      <c r="P99" s="39">
        <v>-9.4E-2</v>
      </c>
      <c r="Q99" s="39">
        <v>9.09999999999999E-2</v>
      </c>
      <c r="R99" s="39">
        <v>-0.83899999999999997</v>
      </c>
      <c r="S99" s="39">
        <v>-0.371</v>
      </c>
      <c r="T99" s="39">
        <v>-6.6870000000000003</v>
      </c>
      <c r="U99" s="39">
        <v>-3.3</v>
      </c>
      <c r="V99" s="39">
        <v>-0.90100000000000002</v>
      </c>
      <c r="W99" s="39">
        <v>-8.2799999999999994</v>
      </c>
      <c r="X99" s="39">
        <v>-0.88700000000000001</v>
      </c>
      <c r="Y99" s="39">
        <v>-2.9489999999999998</v>
      </c>
      <c r="Z99" s="39">
        <v>1.7010000000000001</v>
      </c>
      <c r="AA99" s="39">
        <v>1.573</v>
      </c>
      <c r="AB99" s="39">
        <v>1.5269999999999999</v>
      </c>
      <c r="AC99" s="39">
        <v>0.86399999999999999</v>
      </c>
      <c r="AD99" s="39">
        <v>1.1890000000000001</v>
      </c>
      <c r="AE99" s="39">
        <v>0.59599999999999997</v>
      </c>
      <c r="AF99" s="39">
        <v>0.53400000000000003</v>
      </c>
      <c r="AG99" s="39">
        <v>1.6919999999999999</v>
      </c>
      <c r="AH99" s="39">
        <v>1.2270000000000001</v>
      </c>
      <c r="AI99" s="39">
        <v>0.91500000000000004</v>
      </c>
      <c r="AJ99" s="39">
        <v>0.97599999999999998</v>
      </c>
      <c r="AK99" s="39">
        <v>8.4239999999999995</v>
      </c>
      <c r="AL99" s="39">
        <v>-3.0963989257812501E-2</v>
      </c>
      <c r="AM99" s="39">
        <v>0.61799999999999999</v>
      </c>
      <c r="AN99" s="39">
        <v>0.34330798339843799</v>
      </c>
      <c r="AO99" s="39">
        <v>0</v>
      </c>
      <c r="AP99" s="39">
        <v>-1.7999999999999999E-2</v>
      </c>
      <c r="AQ99" s="39">
        <v>0</v>
      </c>
      <c r="AR99" s="39">
        <v>0</v>
      </c>
      <c r="AS99" s="39">
        <v>-5.0000000000000001E-3</v>
      </c>
      <c r="AT99" s="39">
        <v>-5.1536763494372403E-2</v>
      </c>
      <c r="AU99" s="39">
        <v>0</v>
      </c>
      <c r="AV99" s="39">
        <v>0</v>
      </c>
      <c r="AW99" s="39">
        <v>0</v>
      </c>
    </row>
    <row r="100" spans="1:49" x14ac:dyDescent="0.25">
      <c r="A100" s="35" t="s">
        <v>154</v>
      </c>
      <c r="B100" s="88">
        <v>5</v>
      </c>
      <c r="C100" s="39">
        <v>0.498999999999999</v>
      </c>
      <c r="D100" s="39">
        <v>-9.9999999999998892E-3</v>
      </c>
      <c r="E100" s="39">
        <v>-6.9999999999999396E-2</v>
      </c>
      <c r="F100" s="39">
        <v>-6.2000000000000603E-2</v>
      </c>
      <c r="G100" s="39">
        <v>-4.6000000000005099E-2</v>
      </c>
      <c r="H100" s="39">
        <v>-18.271999999999998</v>
      </c>
      <c r="I100" s="39">
        <v>2.6240000000000001</v>
      </c>
      <c r="J100" s="39">
        <v>1.012</v>
      </c>
      <c r="K100" s="39">
        <v>1.9239999999999999</v>
      </c>
      <c r="L100" s="39">
        <v>1.228</v>
      </c>
      <c r="M100" s="39">
        <v>1.5960000000000001</v>
      </c>
      <c r="N100" s="39">
        <v>0.19700000000000101</v>
      </c>
      <c r="O100" s="39">
        <v>-7.6929999999999996</v>
      </c>
      <c r="P100" s="39">
        <v>2.6360000000000001</v>
      </c>
      <c r="Q100" s="39">
        <v>12.045999999999999</v>
      </c>
      <c r="R100" s="39">
        <v>17.593</v>
      </c>
      <c r="S100" s="39">
        <v>19.111000000000001</v>
      </c>
      <c r="T100" s="39">
        <v>26.954999999999998</v>
      </c>
      <c r="U100" s="39">
        <v>21.138999999999999</v>
      </c>
      <c r="V100" s="39">
        <v>24.292999999999999</v>
      </c>
      <c r="W100" s="39">
        <v>21.882000000000001</v>
      </c>
      <c r="X100" s="39">
        <v>18.306000000000001</v>
      </c>
      <c r="Y100" s="39">
        <v>21.692</v>
      </c>
      <c r="Z100" s="39">
        <v>30.443000000000001</v>
      </c>
      <c r="AA100" s="39">
        <v>17.934999999999999</v>
      </c>
      <c r="AB100" s="39">
        <v>28.524999999999999</v>
      </c>
      <c r="AC100" s="39">
        <v>21.783000000000001</v>
      </c>
      <c r="AD100" s="39">
        <v>33.351999999999997</v>
      </c>
      <c r="AE100" s="39">
        <v>29.381</v>
      </c>
      <c r="AF100" s="39">
        <v>19.745999999999999</v>
      </c>
      <c r="AG100" s="39">
        <v>22.462</v>
      </c>
      <c r="AH100" s="39">
        <v>22.614000000000001</v>
      </c>
      <c r="AI100" s="39">
        <v>12.644</v>
      </c>
      <c r="AJ100" s="39">
        <v>13.041</v>
      </c>
      <c r="AK100" s="39">
        <v>26.042000000000002</v>
      </c>
      <c r="AL100" s="39">
        <v>40.061485595703097</v>
      </c>
      <c r="AM100" s="39">
        <v>20.4803515892029</v>
      </c>
      <c r="AN100" s="39">
        <v>35.198481018066403</v>
      </c>
      <c r="AO100" s="39">
        <v>32.603999999999999</v>
      </c>
      <c r="AP100" s="39">
        <v>31.632000000000001</v>
      </c>
      <c r="AQ100" s="39">
        <v>28.225999999999999</v>
      </c>
      <c r="AR100" s="39">
        <v>31.96</v>
      </c>
      <c r="AS100" s="39">
        <v>8.6425809071044899</v>
      </c>
      <c r="AT100" s="39">
        <v>-0.43894193669930398</v>
      </c>
      <c r="AU100" s="39">
        <v>31.720152862328298</v>
      </c>
      <c r="AV100" s="39">
        <v>35.842970003114097</v>
      </c>
      <c r="AW100" s="39">
        <v>16.417775588980199</v>
      </c>
    </row>
    <row r="101" spans="1:49" x14ac:dyDescent="0.2">
      <c r="A101" s="25" t="s">
        <v>30</v>
      </c>
      <c r="B101" s="84"/>
      <c r="C101" s="17">
        <f t="shared" ref="C101:AV101" si="33">SUM(C102,C105:C107,C111)</f>
        <v>424.07300000000004</v>
      </c>
      <c r="D101" s="17">
        <f t="shared" si="33"/>
        <v>470.26600000000002</v>
      </c>
      <c r="E101" s="17">
        <f t="shared" si="33"/>
        <v>524.005</v>
      </c>
      <c r="F101" s="17">
        <f t="shared" si="33"/>
        <v>495.61599999999999</v>
      </c>
      <c r="G101" s="17">
        <f t="shared" si="33"/>
        <v>494.74099999999999</v>
      </c>
      <c r="H101" s="17">
        <f t="shared" si="33"/>
        <v>653.30900000000008</v>
      </c>
      <c r="I101" s="17">
        <f t="shared" si="33"/>
        <v>525.64800000000002</v>
      </c>
      <c r="J101" s="17">
        <f t="shared" si="33"/>
        <v>478.18600000000004</v>
      </c>
      <c r="K101" s="17">
        <f t="shared" si="33"/>
        <v>443.005</v>
      </c>
      <c r="L101" s="17">
        <f t="shared" si="33"/>
        <v>393.14299999999997</v>
      </c>
      <c r="M101" s="17">
        <f t="shared" si="33"/>
        <v>409.76299999999998</v>
      </c>
      <c r="N101" s="17">
        <f t="shared" si="33"/>
        <v>416.37700000000001</v>
      </c>
      <c r="O101" s="17">
        <f t="shared" si="33"/>
        <v>417.25902445000412</v>
      </c>
      <c r="P101" s="17">
        <f t="shared" si="33"/>
        <v>528.45506094998132</v>
      </c>
      <c r="Q101" s="17">
        <f t="shared" si="33"/>
        <v>607.09100000000012</v>
      </c>
      <c r="R101" s="17">
        <f t="shared" si="33"/>
        <v>545.98800000000006</v>
      </c>
      <c r="S101" s="17">
        <f t="shared" si="33"/>
        <v>745.04700000000003</v>
      </c>
      <c r="T101" s="17">
        <f t="shared" si="33"/>
        <v>701.66399999999999</v>
      </c>
      <c r="U101" s="17">
        <f t="shared" si="33"/>
        <v>673.4140000000001</v>
      </c>
      <c r="V101" s="17">
        <f t="shared" si="33"/>
        <v>696.23400000000015</v>
      </c>
      <c r="W101" s="17">
        <f t="shared" si="33"/>
        <v>836.30800000000011</v>
      </c>
      <c r="X101" s="17">
        <f t="shared" si="33"/>
        <v>864.62299999999993</v>
      </c>
      <c r="Y101" s="17">
        <f t="shared" si="33"/>
        <v>854.05500000000018</v>
      </c>
      <c r="Z101" s="17">
        <f t="shared" si="33"/>
        <v>866.58800000000008</v>
      </c>
      <c r="AA101" s="17">
        <f t="shared" si="33"/>
        <v>897.33200000000011</v>
      </c>
      <c r="AB101" s="17">
        <f t="shared" si="33"/>
        <v>868.59900000000005</v>
      </c>
      <c r="AC101" s="17">
        <f t="shared" si="33"/>
        <v>803.03700000000003</v>
      </c>
      <c r="AD101" s="17">
        <f t="shared" si="33"/>
        <v>868.69599999999991</v>
      </c>
      <c r="AE101" s="17">
        <f t="shared" si="33"/>
        <v>890.27</v>
      </c>
      <c r="AF101" s="17">
        <f t="shared" si="33"/>
        <v>900.72399999999993</v>
      </c>
      <c r="AG101" s="17">
        <f t="shared" si="33"/>
        <v>932.61899999999991</v>
      </c>
      <c r="AH101" s="17">
        <f t="shared" si="33"/>
        <v>1056.248</v>
      </c>
      <c r="AI101" s="17">
        <f t="shared" si="33"/>
        <v>1013.4369999999999</v>
      </c>
      <c r="AJ101" s="17">
        <f t="shared" si="33"/>
        <v>1034.739</v>
      </c>
      <c r="AK101" s="17">
        <f t="shared" si="33"/>
        <v>1095.835</v>
      </c>
      <c r="AL101" s="17">
        <f t="shared" si="33"/>
        <v>1018.0488703117367</v>
      </c>
      <c r="AM101" s="17">
        <f t="shared" si="33"/>
        <v>1064.147425252914</v>
      </c>
      <c r="AN101" s="17">
        <f t="shared" si="33"/>
        <v>1087.2509538869856</v>
      </c>
      <c r="AO101" s="17">
        <f t="shared" si="33"/>
        <v>1097.097</v>
      </c>
      <c r="AP101" s="17">
        <f t="shared" si="33"/>
        <v>1090.03</v>
      </c>
      <c r="AQ101" s="17">
        <f t="shared" si="33"/>
        <v>1110.191</v>
      </c>
      <c r="AR101" s="17">
        <f t="shared" si="33"/>
        <v>1190.058</v>
      </c>
      <c r="AS101" s="17">
        <f t="shared" si="33"/>
        <v>1335.4050000000002</v>
      </c>
      <c r="AT101" s="17">
        <f t="shared" si="33"/>
        <v>1448.6912510971533</v>
      </c>
      <c r="AU101" s="17">
        <f t="shared" si="33"/>
        <v>1531.3076618139332</v>
      </c>
      <c r="AV101" s="17">
        <f t="shared" si="33"/>
        <v>1542.6773695090599</v>
      </c>
      <c r="AW101" s="17">
        <f t="shared" ref="AW101" si="34">SUM(AW102,AW105:AW107,AW111)</f>
        <v>671.52009049339631</v>
      </c>
    </row>
    <row r="102" spans="1:49" x14ac:dyDescent="0.25">
      <c r="A102" s="35" t="s">
        <v>24</v>
      </c>
      <c r="B102" s="88"/>
      <c r="C102" s="50">
        <f t="shared" ref="C102:AV102" si="35">SUM(C103:C104)</f>
        <v>0.155</v>
      </c>
      <c r="D102" s="50">
        <f t="shared" si="35"/>
        <v>9.1999999999999998E-2</v>
      </c>
      <c r="E102" s="50">
        <f t="shared" si="35"/>
        <v>0.109</v>
      </c>
      <c r="F102" s="50">
        <f t="shared" si="35"/>
        <v>1.6E-2</v>
      </c>
      <c r="G102" s="50">
        <f t="shared" si="35"/>
        <v>4.0000000000000001E-3</v>
      </c>
      <c r="H102" s="50">
        <f t="shared" si="35"/>
        <v>1.6E-2</v>
      </c>
      <c r="I102" s="50">
        <f t="shared" si="35"/>
        <v>1.129</v>
      </c>
      <c r="J102" s="50">
        <f t="shared" si="35"/>
        <v>3.1E-2</v>
      </c>
      <c r="K102" s="50">
        <f t="shared" si="35"/>
        <v>0</v>
      </c>
      <c r="L102" s="50">
        <f t="shared" si="35"/>
        <v>0</v>
      </c>
      <c r="M102" s="50">
        <f t="shared" si="35"/>
        <v>2E-3</v>
      </c>
      <c r="N102" s="50">
        <f t="shared" si="35"/>
        <v>8.0000000000000002E-3</v>
      </c>
      <c r="O102" s="50">
        <f t="shared" si="35"/>
        <v>3.5916989982128097E-2</v>
      </c>
      <c r="P102" s="50">
        <f t="shared" si="35"/>
        <v>7.03469759821891E-2</v>
      </c>
      <c r="Q102" s="50">
        <f t="shared" si="35"/>
        <v>0.17499999999999999</v>
      </c>
      <c r="R102" s="50">
        <f t="shared" si="35"/>
        <v>0.26</v>
      </c>
      <c r="S102" s="50">
        <f t="shared" si="35"/>
        <v>0.30099999999999999</v>
      </c>
      <c r="T102" s="50">
        <f t="shared" si="35"/>
        <v>5.367</v>
      </c>
      <c r="U102" s="50">
        <f t="shared" si="35"/>
        <v>0.23299999999999998</v>
      </c>
      <c r="V102" s="50">
        <f t="shared" si="35"/>
        <v>0.23</v>
      </c>
      <c r="W102" s="50">
        <f t="shared" si="35"/>
        <v>3.927</v>
      </c>
      <c r="X102" s="50">
        <f t="shared" si="35"/>
        <v>0.11599999999999999</v>
      </c>
      <c r="Y102" s="50">
        <f t="shared" si="35"/>
        <v>0.40200000000000002</v>
      </c>
      <c r="Z102" s="50">
        <f t="shared" si="35"/>
        <v>1.7000000000000001E-2</v>
      </c>
      <c r="AA102" s="50">
        <f t="shared" si="35"/>
        <v>0</v>
      </c>
      <c r="AB102" s="50">
        <f t="shared" si="35"/>
        <v>2.5000000000000001E-2</v>
      </c>
      <c r="AC102" s="50">
        <f t="shared" si="35"/>
        <v>0</v>
      </c>
      <c r="AD102" s="50">
        <f t="shared" si="35"/>
        <v>0</v>
      </c>
      <c r="AE102" s="50">
        <f t="shared" si="35"/>
        <v>0</v>
      </c>
      <c r="AF102" s="50">
        <f t="shared" si="35"/>
        <v>0</v>
      </c>
      <c r="AG102" s="50">
        <f t="shared" si="35"/>
        <v>0</v>
      </c>
      <c r="AH102" s="50">
        <f t="shared" si="35"/>
        <v>0</v>
      </c>
      <c r="AI102" s="50">
        <f t="shared" si="35"/>
        <v>3.0000000000000001E-3</v>
      </c>
      <c r="AJ102" s="50">
        <f t="shared" si="35"/>
        <v>0</v>
      </c>
      <c r="AK102" s="50">
        <f t="shared" si="35"/>
        <v>0</v>
      </c>
      <c r="AL102" s="50">
        <f t="shared" si="35"/>
        <v>0</v>
      </c>
      <c r="AM102" s="50">
        <f t="shared" si="35"/>
        <v>1.6270747070312499</v>
      </c>
      <c r="AN102" s="50">
        <f t="shared" si="35"/>
        <v>3.2407304992675803</v>
      </c>
      <c r="AO102" s="50">
        <f t="shared" si="35"/>
        <v>1.343</v>
      </c>
      <c r="AP102" s="50">
        <f t="shared" si="35"/>
        <v>0.69599999999999995</v>
      </c>
      <c r="AQ102" s="50">
        <f t="shared" si="35"/>
        <v>1E-3</v>
      </c>
      <c r="AR102" s="50">
        <f t="shared" si="35"/>
        <v>4.0000000000000001E-3</v>
      </c>
      <c r="AS102" s="50">
        <f t="shared" si="35"/>
        <v>5.0000000000000001E-3</v>
      </c>
      <c r="AT102" s="50">
        <f t="shared" si="35"/>
        <v>1.049920116524789E-2</v>
      </c>
      <c r="AU102" s="50">
        <f t="shared" si="35"/>
        <v>2.99555058183926E-3</v>
      </c>
      <c r="AV102" s="50">
        <f t="shared" si="35"/>
        <v>0</v>
      </c>
      <c r="AW102" s="50">
        <f t="shared" ref="AW102" si="36">SUM(AW103:AW104)</f>
        <v>2.6489011173504801E-2</v>
      </c>
    </row>
    <row r="103" spans="1:49" x14ac:dyDescent="0.25">
      <c r="A103" s="36" t="s">
        <v>38</v>
      </c>
      <c r="B103" s="88">
        <v>3</v>
      </c>
      <c r="C103" s="39">
        <v>0</v>
      </c>
      <c r="D103" s="39">
        <v>0</v>
      </c>
      <c r="E103" s="39">
        <v>0</v>
      </c>
      <c r="F103" s="39">
        <v>0</v>
      </c>
      <c r="G103" s="39">
        <v>0</v>
      </c>
      <c r="H103" s="39">
        <v>0</v>
      </c>
      <c r="I103" s="39">
        <v>0.02</v>
      </c>
      <c r="J103" s="39">
        <v>0</v>
      </c>
      <c r="K103" s="39">
        <v>0</v>
      </c>
      <c r="L103" s="39">
        <v>0</v>
      </c>
      <c r="M103" s="39">
        <v>1E-3</v>
      </c>
      <c r="N103" s="39">
        <v>0</v>
      </c>
      <c r="O103" s="39">
        <v>0</v>
      </c>
      <c r="P103" s="39">
        <v>1.6565990447997999E-2</v>
      </c>
      <c r="Q103" s="39">
        <v>0</v>
      </c>
      <c r="R103" s="39">
        <v>0</v>
      </c>
      <c r="S103" s="39">
        <v>4.4999999999999998E-2</v>
      </c>
      <c r="T103" s="39">
        <v>0.04</v>
      </c>
      <c r="U103" s="39">
        <v>5.3999999999999999E-2</v>
      </c>
      <c r="V103" s="39">
        <v>6.5000000000000002E-2</v>
      </c>
      <c r="W103" s="39">
        <v>4.7E-2</v>
      </c>
      <c r="X103" s="39">
        <v>2.4E-2</v>
      </c>
      <c r="Y103" s="39">
        <v>0.21299999999999999</v>
      </c>
      <c r="Z103" s="39">
        <v>1.2E-2</v>
      </c>
      <c r="AA103" s="39">
        <v>0</v>
      </c>
      <c r="AB103" s="39">
        <v>0</v>
      </c>
      <c r="AC103" s="39">
        <v>0</v>
      </c>
      <c r="AD103" s="39">
        <v>0</v>
      </c>
      <c r="AE103" s="39">
        <v>0</v>
      </c>
      <c r="AF103" s="39">
        <v>0</v>
      </c>
      <c r="AG103" s="39">
        <v>0</v>
      </c>
      <c r="AH103" s="39">
        <v>0</v>
      </c>
      <c r="AI103" s="39">
        <v>3.0000000000000001E-3</v>
      </c>
      <c r="AJ103" s="39">
        <v>0</v>
      </c>
      <c r="AK103" s="39">
        <v>0</v>
      </c>
      <c r="AL103" s="39">
        <v>0</v>
      </c>
      <c r="AM103" s="39">
        <v>1.6270747070312499</v>
      </c>
      <c r="AN103" s="39">
        <v>2.0357304992675802</v>
      </c>
      <c r="AO103" s="39">
        <v>1.327</v>
      </c>
      <c r="AP103" s="39">
        <v>0.69599999999999995</v>
      </c>
      <c r="AQ103" s="39">
        <v>1E-3</v>
      </c>
      <c r="AR103" s="39">
        <v>0</v>
      </c>
      <c r="AS103" s="39">
        <v>0</v>
      </c>
      <c r="AT103" s="39">
        <v>7.4795331029136099E-3</v>
      </c>
      <c r="AU103" s="39">
        <v>2.99555058183926E-3</v>
      </c>
      <c r="AV103" s="39">
        <v>0</v>
      </c>
      <c r="AW103" s="39">
        <v>3.0007199833392002E-3</v>
      </c>
    </row>
    <row r="104" spans="1:49" x14ac:dyDescent="0.25">
      <c r="A104" s="36" t="s">
        <v>39</v>
      </c>
      <c r="B104" s="88">
        <v>4</v>
      </c>
      <c r="C104" s="39">
        <v>0.155</v>
      </c>
      <c r="D104" s="39">
        <v>9.1999999999999998E-2</v>
      </c>
      <c r="E104" s="39">
        <v>0.109</v>
      </c>
      <c r="F104" s="39">
        <v>1.6E-2</v>
      </c>
      <c r="G104" s="39">
        <v>4.0000000000000001E-3</v>
      </c>
      <c r="H104" s="39">
        <v>1.6E-2</v>
      </c>
      <c r="I104" s="39">
        <v>1.109</v>
      </c>
      <c r="J104" s="39">
        <v>3.1E-2</v>
      </c>
      <c r="K104" s="39">
        <v>0</v>
      </c>
      <c r="L104" s="39">
        <v>0</v>
      </c>
      <c r="M104" s="39">
        <v>1E-3</v>
      </c>
      <c r="N104" s="39">
        <v>8.0000000000000002E-3</v>
      </c>
      <c r="O104" s="39">
        <v>3.5916989982128097E-2</v>
      </c>
      <c r="P104" s="39">
        <v>5.3780985534191098E-2</v>
      </c>
      <c r="Q104" s="39">
        <v>0.17499999999999999</v>
      </c>
      <c r="R104" s="39">
        <v>0.26</v>
      </c>
      <c r="S104" s="39">
        <v>0.25600000000000001</v>
      </c>
      <c r="T104" s="39">
        <v>5.327</v>
      </c>
      <c r="U104" s="39">
        <v>0.17899999999999999</v>
      </c>
      <c r="V104" s="39">
        <v>0.16500000000000001</v>
      </c>
      <c r="W104" s="39">
        <v>3.88</v>
      </c>
      <c r="X104" s="39">
        <v>9.1999999999999998E-2</v>
      </c>
      <c r="Y104" s="39">
        <v>0.189</v>
      </c>
      <c r="Z104" s="39">
        <v>5.0000000000000001E-3</v>
      </c>
      <c r="AA104" s="39">
        <v>0</v>
      </c>
      <c r="AB104" s="39">
        <v>2.5000000000000001E-2</v>
      </c>
      <c r="AC104" s="39">
        <v>0</v>
      </c>
      <c r="AD104" s="39">
        <v>0</v>
      </c>
      <c r="AE104" s="39">
        <v>0</v>
      </c>
      <c r="AF104" s="39">
        <v>0</v>
      </c>
      <c r="AG104" s="39">
        <v>0</v>
      </c>
      <c r="AH104" s="39">
        <v>0</v>
      </c>
      <c r="AI104" s="39">
        <v>0</v>
      </c>
      <c r="AJ104" s="39">
        <v>0</v>
      </c>
      <c r="AK104" s="39">
        <v>0</v>
      </c>
      <c r="AL104" s="39">
        <v>0</v>
      </c>
      <c r="AM104" s="39">
        <v>0</v>
      </c>
      <c r="AN104" s="39">
        <v>1.2050000000000001</v>
      </c>
      <c r="AO104" s="39">
        <v>1.6E-2</v>
      </c>
      <c r="AP104" s="39">
        <v>0</v>
      </c>
      <c r="AQ104" s="39">
        <v>0</v>
      </c>
      <c r="AR104" s="39">
        <v>4.0000000000000001E-3</v>
      </c>
      <c r="AS104" s="39">
        <v>5.0000000000000001E-3</v>
      </c>
      <c r="AT104" s="39">
        <v>3.0196680623342802E-3</v>
      </c>
      <c r="AU104" s="39">
        <v>0</v>
      </c>
      <c r="AV104" s="39">
        <v>0</v>
      </c>
      <c r="AW104" s="39">
        <v>2.34882911901656E-2</v>
      </c>
    </row>
    <row r="105" spans="1:49" x14ac:dyDescent="0.25">
      <c r="A105" s="35" t="s">
        <v>25</v>
      </c>
      <c r="B105" s="88"/>
      <c r="C105" s="39">
        <v>61.890999999999998</v>
      </c>
      <c r="D105" s="39">
        <v>105.268</v>
      </c>
      <c r="E105" s="39">
        <v>138.21</v>
      </c>
      <c r="F105" s="39">
        <v>155.67400000000001</v>
      </c>
      <c r="G105" s="39">
        <v>128.90899999999999</v>
      </c>
      <c r="H105" s="39">
        <v>154.76499999999999</v>
      </c>
      <c r="I105" s="39">
        <v>112.498</v>
      </c>
      <c r="J105" s="39">
        <v>131.155</v>
      </c>
      <c r="K105" s="39">
        <v>156.24700000000001</v>
      </c>
      <c r="L105" s="39">
        <v>135.477</v>
      </c>
      <c r="M105" s="39">
        <v>133.09</v>
      </c>
      <c r="N105" s="39">
        <v>123.917</v>
      </c>
      <c r="O105" s="39">
        <v>88.933889526367196</v>
      </c>
      <c r="P105" s="39">
        <v>73.841869461059602</v>
      </c>
      <c r="Q105" s="39">
        <v>108.19199999999999</v>
      </c>
      <c r="R105" s="39">
        <v>90.588999999999999</v>
      </c>
      <c r="S105" s="39">
        <v>129.66</v>
      </c>
      <c r="T105" s="39">
        <v>144.19800000000001</v>
      </c>
      <c r="U105" s="39">
        <v>104.39700000000001</v>
      </c>
      <c r="V105" s="39">
        <v>101.97199999999999</v>
      </c>
      <c r="W105" s="39">
        <v>152.364</v>
      </c>
      <c r="X105" s="39">
        <v>127.32299999999999</v>
      </c>
      <c r="Y105" s="39">
        <v>103.745</v>
      </c>
      <c r="Z105" s="39">
        <v>96.849000000000004</v>
      </c>
      <c r="AA105" s="39">
        <v>84.596000000000004</v>
      </c>
      <c r="AB105" s="39">
        <v>55.415999999999997</v>
      </c>
      <c r="AC105" s="39">
        <v>45.859000000000002</v>
      </c>
      <c r="AD105" s="39">
        <v>48.86</v>
      </c>
      <c r="AE105" s="39">
        <v>43.970999999999997</v>
      </c>
      <c r="AF105" s="39">
        <v>51.445</v>
      </c>
      <c r="AG105" s="39">
        <v>31.71</v>
      </c>
      <c r="AH105" s="39">
        <v>39.17</v>
      </c>
      <c r="AI105" s="39">
        <v>31.658000000000001</v>
      </c>
      <c r="AJ105" s="39">
        <v>29.047000000000001</v>
      </c>
      <c r="AK105" s="39">
        <v>34.393000000000001</v>
      </c>
      <c r="AL105" s="39">
        <v>27.4987662467957</v>
      </c>
      <c r="AM105" s="39">
        <v>30.432446268081701</v>
      </c>
      <c r="AN105" s="39">
        <v>44.005141196250896</v>
      </c>
      <c r="AO105" s="39">
        <v>34.323999999999998</v>
      </c>
      <c r="AP105" s="39">
        <v>36.093000000000004</v>
      </c>
      <c r="AQ105" s="39">
        <v>45.63</v>
      </c>
      <c r="AR105" s="39">
        <v>35.408000000000001</v>
      </c>
      <c r="AS105" s="39">
        <v>40.920999999999999</v>
      </c>
      <c r="AT105" s="39">
        <v>38.097370283992397</v>
      </c>
      <c r="AU105" s="39">
        <v>33.579448905651802</v>
      </c>
      <c r="AV105" s="39">
        <v>41.659084253692797</v>
      </c>
      <c r="AW105" s="39">
        <v>117.445384235612</v>
      </c>
    </row>
    <row r="106" spans="1:49" x14ac:dyDescent="0.25">
      <c r="A106" s="35" t="s">
        <v>26</v>
      </c>
      <c r="B106" s="88"/>
      <c r="C106" s="39">
        <v>241.001</v>
      </c>
      <c r="D106" s="39">
        <v>256.71100000000001</v>
      </c>
      <c r="E106" s="39">
        <v>275.80399999999997</v>
      </c>
      <c r="F106" s="39">
        <v>226.626</v>
      </c>
      <c r="G106" s="39">
        <v>209.29499999999999</v>
      </c>
      <c r="H106" s="39">
        <v>315.036</v>
      </c>
      <c r="I106" s="39">
        <v>229.916</v>
      </c>
      <c r="J106" s="39">
        <v>169.43799999999999</v>
      </c>
      <c r="K106" s="39">
        <v>110.473</v>
      </c>
      <c r="L106" s="39">
        <v>83.674999999999997</v>
      </c>
      <c r="M106" s="39">
        <v>77.796999999999997</v>
      </c>
      <c r="N106" s="39">
        <v>81.075999999999993</v>
      </c>
      <c r="O106" s="39">
        <v>60.180217933654802</v>
      </c>
      <c r="P106" s="39">
        <v>81.235844512939494</v>
      </c>
      <c r="Q106" s="39">
        <v>117.191</v>
      </c>
      <c r="R106" s="39">
        <v>111.762</v>
      </c>
      <c r="S106" s="39">
        <v>194.43899999999999</v>
      </c>
      <c r="T106" s="39">
        <v>143.155</v>
      </c>
      <c r="U106" s="39">
        <v>167.53299999999999</v>
      </c>
      <c r="V106" s="39">
        <v>185.04599999999999</v>
      </c>
      <c r="W106" s="39">
        <v>271.94900000000001</v>
      </c>
      <c r="X106" s="39">
        <v>227.53800000000001</v>
      </c>
      <c r="Y106" s="39">
        <v>233.16800000000001</v>
      </c>
      <c r="Z106" s="39">
        <v>251.79</v>
      </c>
      <c r="AA106" s="39">
        <v>252.23400000000001</v>
      </c>
      <c r="AB106" s="39">
        <v>231.387</v>
      </c>
      <c r="AC106" s="39">
        <v>188.00899999999999</v>
      </c>
      <c r="AD106" s="39">
        <v>204.898</v>
      </c>
      <c r="AE106" s="39">
        <v>233.72</v>
      </c>
      <c r="AF106" s="39">
        <v>215.946</v>
      </c>
      <c r="AG106" s="39">
        <v>195.95500000000001</v>
      </c>
      <c r="AH106" s="39">
        <v>267.63499999999999</v>
      </c>
      <c r="AI106" s="39">
        <v>267.18799999999999</v>
      </c>
      <c r="AJ106" s="39">
        <v>277.09100000000001</v>
      </c>
      <c r="AK106" s="39">
        <v>308.798</v>
      </c>
      <c r="AL106" s="39">
        <v>285.82098492431601</v>
      </c>
      <c r="AM106" s="39">
        <v>297.43178454589798</v>
      </c>
      <c r="AN106" s="39">
        <v>266.84306266021702</v>
      </c>
      <c r="AO106" s="39">
        <v>264.79399999999998</v>
      </c>
      <c r="AP106" s="39">
        <v>260.565</v>
      </c>
      <c r="AQ106" s="39">
        <v>240.96100000000001</v>
      </c>
      <c r="AR106" s="39">
        <v>282.45400000000001</v>
      </c>
      <c r="AS106" s="39">
        <v>257.62700000000001</v>
      </c>
      <c r="AT106" s="39">
        <v>245.06319052515701</v>
      </c>
      <c r="AU106" s="39">
        <v>270.696967270654</v>
      </c>
      <c r="AV106" s="39">
        <v>279.27767447993699</v>
      </c>
      <c r="AW106" s="39">
        <v>56.675460998711102</v>
      </c>
    </row>
    <row r="107" spans="1:49" x14ac:dyDescent="0.25">
      <c r="A107" s="35" t="s">
        <v>27</v>
      </c>
      <c r="B107" s="88"/>
      <c r="C107" s="50">
        <f t="shared" ref="C107:AV107" si="37">SUM(C108:C110)</f>
        <v>121.02600000000001</v>
      </c>
      <c r="D107" s="50">
        <f t="shared" si="37"/>
        <v>108.19499999999999</v>
      </c>
      <c r="E107" s="50">
        <f t="shared" si="37"/>
        <v>109.88200000000001</v>
      </c>
      <c r="F107" s="50">
        <f t="shared" si="37"/>
        <v>113.29999999999998</v>
      </c>
      <c r="G107" s="50">
        <f t="shared" si="37"/>
        <v>156.53300000000002</v>
      </c>
      <c r="H107" s="50">
        <f t="shared" si="37"/>
        <v>182.84300000000002</v>
      </c>
      <c r="I107" s="50">
        <f t="shared" si="37"/>
        <v>180.96600000000001</v>
      </c>
      <c r="J107" s="50">
        <f t="shared" si="37"/>
        <v>176.124</v>
      </c>
      <c r="K107" s="50">
        <f t="shared" si="37"/>
        <v>174.64099999999999</v>
      </c>
      <c r="L107" s="50">
        <f t="shared" si="37"/>
        <v>172.28699999999998</v>
      </c>
      <c r="M107" s="50">
        <f t="shared" si="37"/>
        <v>196.08199999999997</v>
      </c>
      <c r="N107" s="50">
        <f t="shared" si="37"/>
        <v>208.994</v>
      </c>
      <c r="O107" s="50">
        <f t="shared" si="37"/>
        <v>266.59100000000001</v>
      </c>
      <c r="P107" s="50">
        <f t="shared" si="37"/>
        <v>372.36</v>
      </c>
      <c r="Q107" s="50">
        <f t="shared" si="37"/>
        <v>380.69800000000004</v>
      </c>
      <c r="R107" s="50">
        <f t="shared" si="37"/>
        <v>342.38799999999998</v>
      </c>
      <c r="S107" s="50">
        <f t="shared" si="37"/>
        <v>419.50300000000004</v>
      </c>
      <c r="T107" s="50">
        <f t="shared" si="37"/>
        <v>407.11699999999996</v>
      </c>
      <c r="U107" s="50">
        <f t="shared" si="37"/>
        <v>399.77600000000001</v>
      </c>
      <c r="V107" s="50">
        <f t="shared" si="37"/>
        <v>407.54600000000005</v>
      </c>
      <c r="W107" s="50">
        <f t="shared" si="37"/>
        <v>406.43</v>
      </c>
      <c r="X107" s="50">
        <f t="shared" si="37"/>
        <v>507.721</v>
      </c>
      <c r="Y107" s="50">
        <f t="shared" si="37"/>
        <v>515.14100000000008</v>
      </c>
      <c r="Z107" s="50">
        <f t="shared" si="37"/>
        <v>516.322</v>
      </c>
      <c r="AA107" s="50">
        <f t="shared" si="37"/>
        <v>560.46800000000007</v>
      </c>
      <c r="AB107" s="50">
        <f t="shared" si="37"/>
        <v>581.72900000000004</v>
      </c>
      <c r="AC107" s="50">
        <f t="shared" si="37"/>
        <v>569.16899999999998</v>
      </c>
      <c r="AD107" s="50">
        <f t="shared" si="37"/>
        <v>614.93799999999999</v>
      </c>
      <c r="AE107" s="50">
        <f t="shared" si="37"/>
        <v>612.57899999999995</v>
      </c>
      <c r="AF107" s="50">
        <f t="shared" si="37"/>
        <v>633.33299999999997</v>
      </c>
      <c r="AG107" s="50">
        <f t="shared" si="37"/>
        <v>704.95399999999995</v>
      </c>
      <c r="AH107" s="50">
        <f t="shared" si="37"/>
        <v>749.44299999999998</v>
      </c>
      <c r="AI107" s="50">
        <f t="shared" si="37"/>
        <v>714.58799999999997</v>
      </c>
      <c r="AJ107" s="50">
        <f t="shared" si="37"/>
        <v>728.601</v>
      </c>
      <c r="AK107" s="50">
        <f t="shared" si="37"/>
        <v>752.40049999999997</v>
      </c>
      <c r="AL107" s="50">
        <f t="shared" si="37"/>
        <v>704.72911914062502</v>
      </c>
      <c r="AM107" s="50">
        <f t="shared" si="37"/>
        <v>734.44211973190306</v>
      </c>
      <c r="AN107" s="50">
        <f t="shared" si="37"/>
        <v>773.16201953125005</v>
      </c>
      <c r="AO107" s="50">
        <f t="shared" si="37"/>
        <v>796.63599999999997</v>
      </c>
      <c r="AP107" s="50">
        <f t="shared" si="37"/>
        <v>792.67599999999993</v>
      </c>
      <c r="AQ107" s="50">
        <f t="shared" si="37"/>
        <v>823.59900000000005</v>
      </c>
      <c r="AR107" s="50">
        <f t="shared" si="37"/>
        <v>872.19199999999989</v>
      </c>
      <c r="AS107" s="50">
        <f t="shared" si="37"/>
        <v>1036.8520000000001</v>
      </c>
      <c r="AT107" s="50">
        <f t="shared" si="37"/>
        <v>1165.5201910868386</v>
      </c>
      <c r="AU107" s="50">
        <f t="shared" si="37"/>
        <v>1227.0282500870455</v>
      </c>
      <c r="AV107" s="50">
        <f t="shared" si="37"/>
        <v>1221.74061077543</v>
      </c>
      <c r="AW107" s="50">
        <f t="shared" ref="AW107" si="38">SUM(AW108:AW110)</f>
        <v>497.3727562478997</v>
      </c>
    </row>
    <row r="108" spans="1:49" x14ac:dyDescent="0.25">
      <c r="A108" s="36" t="s">
        <v>42</v>
      </c>
      <c r="B108" s="88"/>
      <c r="C108" s="39">
        <v>120.596</v>
      </c>
      <c r="D108" s="39">
        <v>107.72799999999999</v>
      </c>
      <c r="E108" s="39">
        <v>109.64100000000001</v>
      </c>
      <c r="F108" s="39">
        <v>113.07599999999999</v>
      </c>
      <c r="G108" s="39">
        <v>156.381</v>
      </c>
      <c r="H108" s="39">
        <v>182.60400000000001</v>
      </c>
      <c r="I108" s="39">
        <v>180.88800000000001</v>
      </c>
      <c r="J108" s="39">
        <v>176.06899999999999</v>
      </c>
      <c r="K108" s="39">
        <v>174.59</v>
      </c>
      <c r="L108" s="39">
        <v>172.24299999999999</v>
      </c>
      <c r="M108" s="39">
        <v>196.02099999999999</v>
      </c>
      <c r="N108" s="39">
        <v>208.97499999999999</v>
      </c>
      <c r="O108" s="39">
        <v>266.38400000000001</v>
      </c>
      <c r="P108" s="39">
        <v>372.26499999999999</v>
      </c>
      <c r="Q108" s="39">
        <v>380.65600000000001</v>
      </c>
      <c r="R108" s="39">
        <v>342.36500000000001</v>
      </c>
      <c r="S108" s="39">
        <v>419.48</v>
      </c>
      <c r="T108" s="39">
        <v>407.05099999999999</v>
      </c>
      <c r="U108" s="39">
        <v>399.42</v>
      </c>
      <c r="V108" s="39">
        <v>407.19200000000001</v>
      </c>
      <c r="W108" s="39">
        <v>406.15100000000001</v>
      </c>
      <c r="X108" s="39">
        <v>507.46300000000002</v>
      </c>
      <c r="Y108" s="39">
        <v>515.06500000000005</v>
      </c>
      <c r="Z108" s="39">
        <v>516.20600000000002</v>
      </c>
      <c r="AA108" s="39">
        <v>560.45000000000005</v>
      </c>
      <c r="AB108" s="39">
        <v>581.72500000000002</v>
      </c>
      <c r="AC108" s="39">
        <v>569.16700000000003</v>
      </c>
      <c r="AD108" s="39">
        <v>614.92999999999995</v>
      </c>
      <c r="AE108" s="39">
        <v>612.57899999999995</v>
      </c>
      <c r="AF108" s="39">
        <v>633.30799999999999</v>
      </c>
      <c r="AG108" s="39">
        <v>704.95299999999997</v>
      </c>
      <c r="AH108" s="39">
        <v>748.53700000000003</v>
      </c>
      <c r="AI108" s="39">
        <v>714.58799999999997</v>
      </c>
      <c r="AJ108" s="39">
        <v>728.601</v>
      </c>
      <c r="AK108" s="39">
        <v>752.40049999999997</v>
      </c>
      <c r="AL108" s="39">
        <v>704.72911914062502</v>
      </c>
      <c r="AM108" s="39">
        <v>734.32912695312496</v>
      </c>
      <c r="AN108" s="39">
        <v>773.16201953125005</v>
      </c>
      <c r="AO108" s="39">
        <v>796.30700000000002</v>
      </c>
      <c r="AP108" s="39">
        <v>792.40099999999995</v>
      </c>
      <c r="AQ108" s="39">
        <v>823.54700000000003</v>
      </c>
      <c r="AR108" s="39">
        <v>872.15599999999995</v>
      </c>
      <c r="AS108" s="39">
        <v>1036.8340000000001</v>
      </c>
      <c r="AT108" s="39">
        <v>1165.5084236304201</v>
      </c>
      <c r="AU108" s="39">
        <v>1227.0277760951899</v>
      </c>
      <c r="AV108" s="39">
        <v>1221.74061077543</v>
      </c>
      <c r="AW108" s="39">
        <v>497.37192067615399</v>
      </c>
    </row>
    <row r="109" spans="1:49" x14ac:dyDescent="0.25">
      <c r="A109" s="36" t="s">
        <v>43</v>
      </c>
      <c r="B109" s="88"/>
      <c r="C109" s="39">
        <v>0.43</v>
      </c>
      <c r="D109" s="39">
        <v>0.41599999999999998</v>
      </c>
      <c r="E109" s="39">
        <v>0.214</v>
      </c>
      <c r="F109" s="39">
        <v>0.16</v>
      </c>
      <c r="G109" s="39">
        <v>0.11600000000000001</v>
      </c>
      <c r="H109" s="39">
        <v>0.223</v>
      </c>
      <c r="I109" s="39">
        <v>6.7000000000000004E-2</v>
      </c>
      <c r="J109" s="39">
        <v>3.6999999999999998E-2</v>
      </c>
      <c r="K109" s="39">
        <v>2.1000000000000001E-2</v>
      </c>
      <c r="L109" s="39">
        <v>2.8000000000000001E-2</v>
      </c>
      <c r="M109" s="39">
        <v>4.5999999999999999E-2</v>
      </c>
      <c r="N109" s="39">
        <v>6.0000000000000001E-3</v>
      </c>
      <c r="O109" s="39">
        <v>1.4999999999999999E-2</v>
      </c>
      <c r="P109" s="39">
        <v>5.7000000000000002E-2</v>
      </c>
      <c r="Q109" s="39">
        <v>2E-3</v>
      </c>
      <c r="R109" s="39">
        <v>0.01</v>
      </c>
      <c r="S109" s="39">
        <v>7.0000000000000001E-3</v>
      </c>
      <c r="T109" s="39">
        <v>1.7000000000000001E-2</v>
      </c>
      <c r="U109" s="39">
        <v>0.25600000000000001</v>
      </c>
      <c r="V109" s="39">
        <v>5.1999999999999998E-2</v>
      </c>
      <c r="W109" s="39">
        <v>1.2999999999999999E-2</v>
      </c>
      <c r="X109" s="39">
        <v>1.7000000000000001E-2</v>
      </c>
      <c r="Y109" s="39">
        <v>7.0999999999999994E-2</v>
      </c>
      <c r="Z109" s="39">
        <v>1.9E-2</v>
      </c>
      <c r="AA109" s="39">
        <v>1.4999999999999999E-2</v>
      </c>
      <c r="AB109" s="39">
        <v>3.0000000000000001E-3</v>
      </c>
      <c r="AC109" s="39">
        <v>2E-3</v>
      </c>
      <c r="AD109" s="39">
        <v>3.0000000000000001E-3</v>
      </c>
      <c r="AE109" s="39">
        <v>0</v>
      </c>
      <c r="AF109" s="39">
        <v>2.5000000000000001E-2</v>
      </c>
      <c r="AG109" s="39">
        <v>1E-3</v>
      </c>
      <c r="AH109" s="39">
        <v>0.90600000000000003</v>
      </c>
      <c r="AI109" s="39">
        <v>0</v>
      </c>
      <c r="AJ109" s="39">
        <v>0</v>
      </c>
      <c r="AK109" s="39">
        <v>0</v>
      </c>
      <c r="AL109" s="39">
        <v>0</v>
      </c>
      <c r="AM109" s="39">
        <v>0</v>
      </c>
      <c r="AN109" s="39">
        <v>0</v>
      </c>
      <c r="AO109" s="39">
        <v>0.32900000000000001</v>
      </c>
      <c r="AP109" s="39">
        <v>0.27500000000000002</v>
      </c>
      <c r="AQ109" s="39">
        <v>5.1999999999999998E-2</v>
      </c>
      <c r="AR109" s="39">
        <v>3.5999999999999997E-2</v>
      </c>
      <c r="AS109" s="39">
        <v>1.7999999999999999E-2</v>
      </c>
      <c r="AT109" s="39">
        <v>1.17674564185739E-2</v>
      </c>
      <c r="AU109" s="39">
        <v>4.73991855740547E-4</v>
      </c>
      <c r="AV109" s="39">
        <v>0</v>
      </c>
      <c r="AW109" s="39">
        <v>8.3557174569368401E-4</v>
      </c>
    </row>
    <row r="110" spans="1:49" x14ac:dyDescent="0.25">
      <c r="A110" s="36" t="s">
        <v>44</v>
      </c>
      <c r="B110" s="88"/>
      <c r="C110" s="39">
        <v>0</v>
      </c>
      <c r="D110" s="39">
        <v>5.0999999999999997E-2</v>
      </c>
      <c r="E110" s="39">
        <v>2.7E-2</v>
      </c>
      <c r="F110" s="39">
        <v>6.4000000000000001E-2</v>
      </c>
      <c r="G110" s="39">
        <v>3.5999999999999997E-2</v>
      </c>
      <c r="H110" s="39">
        <v>1.6E-2</v>
      </c>
      <c r="I110" s="39">
        <v>1.0999999999999999E-2</v>
      </c>
      <c r="J110" s="39">
        <v>1.7999999999999999E-2</v>
      </c>
      <c r="K110" s="39">
        <v>0.03</v>
      </c>
      <c r="L110" s="39">
        <v>1.6E-2</v>
      </c>
      <c r="M110" s="39">
        <v>1.4999999999999999E-2</v>
      </c>
      <c r="N110" s="39">
        <v>1.2999999999999999E-2</v>
      </c>
      <c r="O110" s="39">
        <v>0.192</v>
      </c>
      <c r="P110" s="39">
        <v>3.7999999999999999E-2</v>
      </c>
      <c r="Q110" s="39">
        <v>0.04</v>
      </c>
      <c r="R110" s="39">
        <v>1.2999999999999999E-2</v>
      </c>
      <c r="S110" s="39">
        <v>1.6E-2</v>
      </c>
      <c r="T110" s="39">
        <v>4.9000000000000002E-2</v>
      </c>
      <c r="U110" s="39">
        <v>0.1</v>
      </c>
      <c r="V110" s="39">
        <v>0.30199999999999999</v>
      </c>
      <c r="W110" s="39">
        <v>0.26600000000000001</v>
      </c>
      <c r="X110" s="39">
        <v>0.24099999999999999</v>
      </c>
      <c r="Y110" s="39">
        <v>5.0000000000000001E-3</v>
      </c>
      <c r="Z110" s="39">
        <v>9.7000000000000003E-2</v>
      </c>
      <c r="AA110" s="39">
        <v>3.0000000000000001E-3</v>
      </c>
      <c r="AB110" s="39">
        <v>1E-3</v>
      </c>
      <c r="AC110" s="39">
        <v>0</v>
      </c>
      <c r="AD110" s="39">
        <v>5.0000000000000001E-3</v>
      </c>
      <c r="AE110" s="39">
        <v>0</v>
      </c>
      <c r="AF110" s="39">
        <v>0</v>
      </c>
      <c r="AG110" s="39">
        <v>0</v>
      </c>
      <c r="AH110" s="39">
        <v>0</v>
      </c>
      <c r="AI110" s="39">
        <v>0</v>
      </c>
      <c r="AJ110" s="39">
        <v>0</v>
      </c>
      <c r="AK110" s="39">
        <v>0</v>
      </c>
      <c r="AL110" s="39">
        <v>0</v>
      </c>
      <c r="AM110" s="39">
        <v>0.11299277877807599</v>
      </c>
      <c r="AN110" s="39">
        <v>0</v>
      </c>
      <c r="AO110" s="39">
        <v>0</v>
      </c>
      <c r="AP110" s="39">
        <v>0</v>
      </c>
      <c r="AQ110" s="39">
        <v>0</v>
      </c>
      <c r="AR110" s="39">
        <v>0</v>
      </c>
      <c r="AS110" s="39">
        <v>0</v>
      </c>
      <c r="AT110" s="39">
        <v>0</v>
      </c>
      <c r="AU110" s="39">
        <v>0</v>
      </c>
      <c r="AV110" s="39">
        <v>0</v>
      </c>
      <c r="AW110" s="39">
        <v>0</v>
      </c>
    </row>
    <row r="111" spans="1:49" x14ac:dyDescent="0.25">
      <c r="A111" s="35" t="s">
        <v>154</v>
      </c>
      <c r="B111" s="88">
        <v>5</v>
      </c>
      <c r="C111" s="39">
        <v>0</v>
      </c>
      <c r="D111" s="39">
        <v>0</v>
      </c>
      <c r="E111" s="39">
        <v>0</v>
      </c>
      <c r="F111" s="39">
        <v>0</v>
      </c>
      <c r="G111" s="39">
        <v>0</v>
      </c>
      <c r="H111" s="39">
        <v>0.64900000000000002</v>
      </c>
      <c r="I111" s="39">
        <v>1.139</v>
      </c>
      <c r="J111" s="39">
        <v>1.4379999999999999</v>
      </c>
      <c r="K111" s="39">
        <v>1.6439999999999999</v>
      </c>
      <c r="L111" s="39">
        <v>1.704</v>
      </c>
      <c r="M111" s="39">
        <v>2.7919999999999998</v>
      </c>
      <c r="N111" s="39">
        <v>2.3820000000000001</v>
      </c>
      <c r="O111" s="39">
        <v>1.518</v>
      </c>
      <c r="P111" s="39">
        <v>0.94699999999999995</v>
      </c>
      <c r="Q111" s="39">
        <v>0.83499999999999996</v>
      </c>
      <c r="R111" s="39">
        <v>0.98899999999999999</v>
      </c>
      <c r="S111" s="39">
        <v>1.1439999999999999</v>
      </c>
      <c r="T111" s="39">
        <v>1.827</v>
      </c>
      <c r="U111" s="39">
        <v>1.4750000000000001</v>
      </c>
      <c r="V111" s="39">
        <v>1.44</v>
      </c>
      <c r="W111" s="39">
        <v>1.6379999999999999</v>
      </c>
      <c r="X111" s="39">
        <v>1.925</v>
      </c>
      <c r="Y111" s="39">
        <v>1.599</v>
      </c>
      <c r="Z111" s="39">
        <v>1.61</v>
      </c>
      <c r="AA111" s="39">
        <v>3.4000000000000002E-2</v>
      </c>
      <c r="AB111" s="39">
        <v>4.2000000000000003E-2</v>
      </c>
      <c r="AC111" s="39">
        <v>0</v>
      </c>
      <c r="AD111" s="39">
        <v>0</v>
      </c>
      <c r="AE111" s="39">
        <v>0</v>
      </c>
      <c r="AF111" s="39">
        <v>0</v>
      </c>
      <c r="AG111" s="39">
        <v>0</v>
      </c>
      <c r="AH111" s="39">
        <v>0</v>
      </c>
      <c r="AI111" s="39">
        <v>0</v>
      </c>
      <c r="AJ111" s="39">
        <v>0</v>
      </c>
      <c r="AK111" s="39">
        <v>0.24349999999999999</v>
      </c>
      <c r="AL111" s="39">
        <v>0</v>
      </c>
      <c r="AM111" s="39">
        <v>0.214</v>
      </c>
      <c r="AN111" s="39">
        <v>0</v>
      </c>
      <c r="AO111" s="39">
        <v>0</v>
      </c>
      <c r="AP111" s="39">
        <v>0</v>
      </c>
      <c r="AQ111" s="39">
        <v>0</v>
      </c>
      <c r="AR111" s="39">
        <v>0</v>
      </c>
      <c r="AS111" s="39">
        <v>0</v>
      </c>
      <c r="AT111" s="39">
        <v>0</v>
      </c>
      <c r="AU111" s="39">
        <v>0</v>
      </c>
      <c r="AV111" s="39">
        <v>0</v>
      </c>
      <c r="AW111" s="39">
        <v>0</v>
      </c>
    </row>
    <row r="112" spans="1:49" s="21" customFormat="1" x14ac:dyDescent="0.25">
      <c r="A112" s="37"/>
      <c r="B112" s="95"/>
      <c r="C112" s="51"/>
      <c r="D112" s="51"/>
      <c r="E112" s="51"/>
      <c r="F112" s="51"/>
      <c r="G112" s="51"/>
      <c r="H112" s="51"/>
      <c r="I112" s="51"/>
      <c r="J112" s="51"/>
      <c r="K112" s="51"/>
      <c r="L112" s="51"/>
      <c r="M112" s="51"/>
      <c r="N112" s="51"/>
      <c r="O112" s="51"/>
      <c r="P112" s="51"/>
      <c r="Q112" s="51"/>
      <c r="R112" s="51"/>
      <c r="S112" s="51"/>
      <c r="T112" s="51"/>
      <c r="U112" s="51"/>
      <c r="V112" s="51"/>
      <c r="W112" s="51"/>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row>
    <row r="113" spans="1:49" x14ac:dyDescent="0.25">
      <c r="A113" s="32" t="s">
        <v>59</v>
      </c>
      <c r="B113" s="85"/>
      <c r="C113" s="52"/>
      <c r="D113" s="52"/>
      <c r="E113" s="52"/>
      <c r="F113" s="52"/>
      <c r="G113" s="52"/>
      <c r="H113" s="52"/>
      <c r="I113" s="52"/>
      <c r="J113" s="52"/>
      <c r="K113" s="52"/>
      <c r="L113" s="52"/>
      <c r="M113" s="52"/>
      <c r="N113" s="52"/>
      <c r="O113" s="52"/>
      <c r="P113" s="52"/>
      <c r="Q113" s="52"/>
      <c r="R113" s="52"/>
      <c r="S113" s="52"/>
      <c r="T113" s="52"/>
      <c r="U113" s="52"/>
      <c r="V113" s="52"/>
      <c r="W113" s="52"/>
      <c r="X113" s="52"/>
      <c r="Y113" s="52"/>
      <c r="Z113" s="52"/>
      <c r="AA113" s="52"/>
      <c r="AB113" s="52"/>
      <c r="AC113" s="52"/>
      <c r="AD113" s="52"/>
      <c r="AE113" s="52"/>
      <c r="AF113" s="52"/>
      <c r="AG113" s="52"/>
      <c r="AH113" s="52"/>
      <c r="AI113" s="52"/>
      <c r="AJ113" s="52"/>
      <c r="AK113" s="52"/>
      <c r="AL113" s="52"/>
      <c r="AM113" s="52"/>
      <c r="AN113" s="52"/>
      <c r="AO113" s="52"/>
      <c r="AP113" s="52"/>
      <c r="AQ113" s="52"/>
      <c r="AR113" s="52"/>
      <c r="AS113" s="52"/>
      <c r="AT113" s="52"/>
      <c r="AU113" s="52"/>
      <c r="AV113" s="52"/>
      <c r="AW113" s="52"/>
    </row>
    <row r="114" spans="1:49" x14ac:dyDescent="0.2">
      <c r="A114" s="25" t="s">
        <v>31</v>
      </c>
      <c r="B114" s="84"/>
      <c r="C114" s="17">
        <f t="shared" ref="C114:AV114" si="39">SUM(C115:C117)</f>
        <v>3618.7629999999999</v>
      </c>
      <c r="D114" s="17">
        <f t="shared" si="39"/>
        <v>3068.7440000000001</v>
      </c>
      <c r="E114" s="17">
        <f t="shared" si="39"/>
        <v>3570.3919999999998</v>
      </c>
      <c r="F114" s="17">
        <f t="shared" si="39"/>
        <v>3305.3409999999999</v>
      </c>
      <c r="G114" s="17">
        <f t="shared" si="39"/>
        <v>3032.5060000000003</v>
      </c>
      <c r="H114" s="17">
        <f t="shared" si="39"/>
        <v>3150.4331532135002</v>
      </c>
      <c r="I114" s="17">
        <f t="shared" si="39"/>
        <v>2936.472156841282</v>
      </c>
      <c r="J114" s="17">
        <f t="shared" si="39"/>
        <v>2786.8187590599041</v>
      </c>
      <c r="K114" s="17">
        <f t="shared" si="39"/>
        <v>2313.4794743251769</v>
      </c>
      <c r="L114" s="17">
        <f t="shared" si="39"/>
        <v>2475.7665528640782</v>
      </c>
      <c r="M114" s="17">
        <f t="shared" si="39"/>
        <v>2526.5934921569778</v>
      </c>
      <c r="N114" s="17">
        <f t="shared" si="39"/>
        <v>1506.6089725456261</v>
      </c>
      <c r="O114" s="17">
        <f t="shared" si="39"/>
        <v>2689.2688990478468</v>
      </c>
      <c r="P114" s="17">
        <f t="shared" si="39"/>
        <v>3706.0250870971663</v>
      </c>
      <c r="Q114" s="17">
        <f t="shared" si="39"/>
        <v>4211.092073608399</v>
      </c>
      <c r="R114" s="17">
        <f t="shared" si="39"/>
        <v>4606.9056853027323</v>
      </c>
      <c r="S114" s="17">
        <f t="shared" si="39"/>
        <v>4679.792784118652</v>
      </c>
      <c r="T114" s="17">
        <f t="shared" si="39"/>
        <v>4546.194582031254</v>
      </c>
      <c r="U114" s="17">
        <f t="shared" si="39"/>
        <v>4470.2698843994149</v>
      </c>
      <c r="V114" s="17">
        <f t="shared" si="39"/>
        <v>4498.8567912597655</v>
      </c>
      <c r="W114" s="17">
        <f t="shared" si="39"/>
        <v>4826.8298237304725</v>
      </c>
      <c r="X114" s="17">
        <f t="shared" si="39"/>
        <v>4734.1167720947296</v>
      </c>
      <c r="Y114" s="17">
        <f t="shared" si="39"/>
        <v>4507.7641892089796</v>
      </c>
      <c r="Z114" s="17">
        <f t="shared" si="39"/>
        <v>5023.7298259277313</v>
      </c>
      <c r="AA114" s="17">
        <f t="shared" si="39"/>
        <v>5212.8823361816412</v>
      </c>
      <c r="AB114" s="17">
        <f t="shared" si="39"/>
        <v>4953.0057065429673</v>
      </c>
      <c r="AC114" s="17">
        <f t="shared" si="39"/>
        <v>5110.571972045901</v>
      </c>
      <c r="AD114" s="17">
        <f t="shared" si="39"/>
        <v>5045.0417434082065</v>
      </c>
      <c r="AE114" s="17">
        <f t="shared" si="39"/>
        <v>5296.7744482421922</v>
      </c>
      <c r="AF114" s="17">
        <f t="shared" si="39"/>
        <v>5303.9004029541038</v>
      </c>
      <c r="AG114" s="17">
        <f t="shared" si="39"/>
        <v>5025.8345928955114</v>
      </c>
      <c r="AH114" s="17">
        <f t="shared" si="39"/>
        <v>5184.5918007812506</v>
      </c>
      <c r="AI114" s="17">
        <f t="shared" si="39"/>
        <v>5092.3324487304635</v>
      </c>
      <c r="AJ114" s="17">
        <f t="shared" si="39"/>
        <v>4861.5880660400435</v>
      </c>
      <c r="AK114" s="17">
        <f t="shared" si="39"/>
        <v>5179.5804610061623</v>
      </c>
      <c r="AL114" s="17">
        <f t="shared" si="39"/>
        <v>5038.5521778945949</v>
      </c>
      <c r="AM114" s="17">
        <f t="shared" si="39"/>
        <v>5209.8360012421645</v>
      </c>
      <c r="AN114" s="17">
        <f t="shared" si="39"/>
        <v>5510.1486309789407</v>
      </c>
      <c r="AO114" s="17">
        <f t="shared" si="39"/>
        <v>5670.97077106094</v>
      </c>
      <c r="AP114" s="17">
        <f t="shared" si="39"/>
        <v>5315.5936617057168</v>
      </c>
      <c r="AQ114" s="17">
        <f t="shared" si="39"/>
        <v>5261.199551669446</v>
      </c>
      <c r="AR114" s="17">
        <f t="shared" si="39"/>
        <v>5651.4987974160704</v>
      </c>
      <c r="AS114" s="17">
        <f t="shared" si="39"/>
        <v>5538.0235011353379</v>
      </c>
      <c r="AT114" s="17">
        <f t="shared" si="39"/>
        <v>5504.1810307488531</v>
      </c>
      <c r="AU114" s="17">
        <f t="shared" si="39"/>
        <v>5342.065251965525</v>
      </c>
      <c r="AV114" s="17">
        <f t="shared" si="39"/>
        <v>5546.341932879207</v>
      </c>
      <c r="AW114" s="17">
        <f t="shared" ref="AW114" si="40">SUM(AW115:AW117)</f>
        <v>3942.0952145401288</v>
      </c>
    </row>
    <row r="115" spans="1:49" x14ac:dyDescent="0.25">
      <c r="A115" s="35" t="s">
        <v>21</v>
      </c>
      <c r="B115" s="88"/>
      <c r="C115" s="39">
        <v>2697.9490000000001</v>
      </c>
      <c r="D115" s="39">
        <v>2062.0540000000001</v>
      </c>
      <c r="E115" s="39">
        <v>2615.3150000000001</v>
      </c>
      <c r="F115" s="39">
        <v>2546.0509999999999</v>
      </c>
      <c r="G115" s="39">
        <v>2259.15</v>
      </c>
      <c r="H115" s="39">
        <v>2391.1421532135</v>
      </c>
      <c r="I115" s="39">
        <v>2288.1074150581398</v>
      </c>
      <c r="J115" s="39">
        <v>2308.7037554588301</v>
      </c>
      <c r="K115" s="39">
        <v>1994.9894717617001</v>
      </c>
      <c r="L115" s="39">
        <v>2239.8241493606602</v>
      </c>
      <c r="M115" s="39">
        <v>2340.6986882019</v>
      </c>
      <c r="N115" s="39">
        <v>1413.2253685417199</v>
      </c>
      <c r="O115" s="39">
        <v>2258.1638924560498</v>
      </c>
      <c r="P115" s="39">
        <v>3338.02587762451</v>
      </c>
      <c r="Q115" s="39">
        <v>3721.6952653808598</v>
      </c>
      <c r="R115" s="39">
        <v>4124.5240808715798</v>
      </c>
      <c r="S115" s="39">
        <v>4139.4007367553704</v>
      </c>
      <c r="T115" s="39">
        <v>4020.9825920410199</v>
      </c>
      <c r="U115" s="39">
        <v>4031.0136719970701</v>
      </c>
      <c r="V115" s="39">
        <v>4298.2961639404302</v>
      </c>
      <c r="W115" s="39">
        <v>4486.6678151855504</v>
      </c>
      <c r="X115" s="39">
        <v>4382.17076818848</v>
      </c>
      <c r="Y115" s="39">
        <v>4296.6941892089799</v>
      </c>
      <c r="Z115" s="39">
        <v>4707.5036220703096</v>
      </c>
      <c r="AA115" s="39">
        <v>4813.6829915771496</v>
      </c>
      <c r="AB115" s="39">
        <v>4708.0729300537096</v>
      </c>
      <c r="AC115" s="39">
        <v>4901.2399482421897</v>
      </c>
      <c r="AD115" s="39">
        <v>4642.2709598388701</v>
      </c>
      <c r="AE115" s="39">
        <v>4871.0692445068398</v>
      </c>
      <c r="AF115" s="39">
        <v>4875.1967763671901</v>
      </c>
      <c r="AG115" s="39">
        <v>4739.9967562255897</v>
      </c>
      <c r="AH115" s="39">
        <v>4805.9087071533204</v>
      </c>
      <c r="AI115" s="39">
        <v>4852.7031110839798</v>
      </c>
      <c r="AJ115" s="39">
        <v>4602.6403848876998</v>
      </c>
      <c r="AK115" s="39">
        <v>4946.0531490478497</v>
      </c>
      <c r="AL115" s="39">
        <v>4765.2132158813502</v>
      </c>
      <c r="AM115" s="39">
        <v>4972.2454818954502</v>
      </c>
      <c r="AN115" s="39">
        <v>5377.0743335266097</v>
      </c>
      <c r="AO115" s="39">
        <v>5440.7013593292204</v>
      </c>
      <c r="AP115" s="39">
        <v>5219.1922615897502</v>
      </c>
      <c r="AQ115" s="39">
        <v>5041.1291396974002</v>
      </c>
      <c r="AR115" s="39">
        <v>5422.8417974160702</v>
      </c>
      <c r="AS115" s="39">
        <v>5365.92321011892</v>
      </c>
      <c r="AT115" s="39">
        <v>5362.07767652439</v>
      </c>
      <c r="AU115" s="39">
        <v>5138.1560506289798</v>
      </c>
      <c r="AV115" s="39">
        <v>5461.1725267148304</v>
      </c>
      <c r="AW115" s="39">
        <v>3784.7671201860198</v>
      </c>
    </row>
    <row r="116" spans="1:49" x14ac:dyDescent="0.25">
      <c r="A116" s="35" t="s">
        <v>22</v>
      </c>
      <c r="B116" s="88"/>
      <c r="C116" s="39">
        <v>920.81399999999996</v>
      </c>
      <c r="D116" s="39">
        <v>1006.69</v>
      </c>
      <c r="E116" s="39">
        <v>955.077</v>
      </c>
      <c r="F116" s="39">
        <v>759.29</v>
      </c>
      <c r="G116" s="39">
        <v>773.35599999999999</v>
      </c>
      <c r="H116" s="39">
        <v>759.29100000000005</v>
      </c>
      <c r="I116" s="39">
        <v>648.36474178314199</v>
      </c>
      <c r="J116" s="39">
        <v>478.11500360107402</v>
      </c>
      <c r="K116" s="39">
        <v>318.49000256347699</v>
      </c>
      <c r="L116" s="39">
        <v>235.94240350341801</v>
      </c>
      <c r="M116" s="39">
        <v>185.894803955078</v>
      </c>
      <c r="N116" s="39">
        <v>68.152604003906205</v>
      </c>
      <c r="O116" s="39">
        <v>-55.767993408203097</v>
      </c>
      <c r="P116" s="39">
        <v>148.07020947265599</v>
      </c>
      <c r="Q116" s="39">
        <v>63.389808227539099</v>
      </c>
      <c r="R116" s="39">
        <v>30.2126044311524</v>
      </c>
      <c r="S116" s="39">
        <v>-10.9139526367188</v>
      </c>
      <c r="T116" s="39">
        <v>170.29298999023399</v>
      </c>
      <c r="U116" s="39">
        <v>108.415212402344</v>
      </c>
      <c r="V116" s="39">
        <v>-58.857372680664099</v>
      </c>
      <c r="W116" s="39">
        <v>158.68300854492199</v>
      </c>
      <c r="X116" s="39">
        <v>123.18000390624999</v>
      </c>
      <c r="Y116" s="39">
        <v>185.048</v>
      </c>
      <c r="Z116" s="39">
        <v>311.968203857422</v>
      </c>
      <c r="AA116" s="39">
        <v>394.24034460449201</v>
      </c>
      <c r="AB116" s="39">
        <v>244.932776489258</v>
      </c>
      <c r="AC116" s="39">
        <v>209.332023803711</v>
      </c>
      <c r="AD116" s="39">
        <v>402.770783569336</v>
      </c>
      <c r="AE116" s="39">
        <v>425.70520373535197</v>
      </c>
      <c r="AF116" s="39">
        <v>428.70362658691403</v>
      </c>
      <c r="AG116" s="39">
        <v>285.83783666992201</v>
      </c>
      <c r="AH116" s="39">
        <v>378.68309362793002</v>
      </c>
      <c r="AI116" s="39">
        <v>239.629337646484</v>
      </c>
      <c r="AJ116" s="39">
        <v>258.94768115234399</v>
      </c>
      <c r="AK116" s="39">
        <v>233.52731195831299</v>
      </c>
      <c r="AL116" s="39">
        <v>273.33896201324501</v>
      </c>
      <c r="AM116" s="39">
        <v>237.59051934671399</v>
      </c>
      <c r="AN116" s="39">
        <v>133.074297452331</v>
      </c>
      <c r="AO116" s="39">
        <v>230.26941173172</v>
      </c>
      <c r="AP116" s="39">
        <v>96.401400115966794</v>
      </c>
      <c r="AQ116" s="39">
        <v>220.070411972046</v>
      </c>
      <c r="AR116" s="39">
        <v>228.65700000000001</v>
      </c>
      <c r="AS116" s="39">
        <v>172.100291016418</v>
      </c>
      <c r="AT116" s="39">
        <v>142.103354224463</v>
      </c>
      <c r="AU116" s="39">
        <v>203.90920133654501</v>
      </c>
      <c r="AV116" s="39">
        <v>85.169406164376795</v>
      </c>
      <c r="AW116" s="39">
        <v>157.328094354109</v>
      </c>
    </row>
    <row r="117" spans="1:49" x14ac:dyDescent="0.25">
      <c r="A117" s="35" t="s">
        <v>153</v>
      </c>
      <c r="B117" s="88">
        <v>6</v>
      </c>
      <c r="C117" s="39">
        <v>0</v>
      </c>
      <c r="D117" s="39">
        <v>0</v>
      </c>
      <c r="E117" s="39">
        <v>0</v>
      </c>
      <c r="F117" s="39">
        <v>0</v>
      </c>
      <c r="G117" s="39">
        <v>0</v>
      </c>
      <c r="H117" s="39">
        <v>0</v>
      </c>
      <c r="I117" s="39">
        <v>0</v>
      </c>
      <c r="J117" s="39">
        <v>0</v>
      </c>
      <c r="K117" s="39">
        <v>0</v>
      </c>
      <c r="L117" s="39">
        <v>0</v>
      </c>
      <c r="M117" s="39">
        <v>0</v>
      </c>
      <c r="N117" s="39">
        <v>25.231000000000002</v>
      </c>
      <c r="O117" s="39">
        <v>486.87299999999999</v>
      </c>
      <c r="P117" s="39">
        <v>219.929</v>
      </c>
      <c r="Q117" s="39">
        <v>426.00700000000001</v>
      </c>
      <c r="R117" s="39">
        <v>452.16899999999998</v>
      </c>
      <c r="S117" s="39">
        <v>551.30600000000004</v>
      </c>
      <c r="T117" s="39">
        <v>354.91899999999998</v>
      </c>
      <c r="U117" s="39">
        <v>330.84100000000001</v>
      </c>
      <c r="V117" s="39">
        <v>259.41800000000001</v>
      </c>
      <c r="W117" s="39">
        <v>181.47900000000001</v>
      </c>
      <c r="X117" s="39">
        <v>228.76599999999999</v>
      </c>
      <c r="Y117" s="39">
        <v>26.021999999999998</v>
      </c>
      <c r="Z117" s="39">
        <v>4.258</v>
      </c>
      <c r="AA117" s="39">
        <v>4.9589999999999996</v>
      </c>
      <c r="AB117" s="39">
        <v>0</v>
      </c>
      <c r="AC117" s="39">
        <v>0</v>
      </c>
      <c r="AD117" s="39">
        <v>0</v>
      </c>
      <c r="AE117" s="39">
        <v>0</v>
      </c>
      <c r="AF117" s="39">
        <v>0</v>
      </c>
      <c r="AG117" s="39">
        <v>0</v>
      </c>
      <c r="AH117" s="39">
        <v>0</v>
      </c>
      <c r="AI117" s="39">
        <v>0</v>
      </c>
      <c r="AJ117" s="39">
        <v>0</v>
      </c>
      <c r="AK117" s="39">
        <v>0</v>
      </c>
      <c r="AL117" s="39">
        <v>0</v>
      </c>
      <c r="AM117" s="39">
        <v>0</v>
      </c>
      <c r="AN117" s="39">
        <v>0</v>
      </c>
      <c r="AO117" s="39">
        <v>0</v>
      </c>
      <c r="AP117" s="39">
        <v>0</v>
      </c>
      <c r="AQ117" s="39">
        <v>0</v>
      </c>
      <c r="AR117" s="39">
        <v>0</v>
      </c>
      <c r="AS117" s="39">
        <v>0</v>
      </c>
      <c r="AT117" s="39">
        <v>0</v>
      </c>
      <c r="AU117" s="39">
        <v>0</v>
      </c>
      <c r="AV117" s="39">
        <v>0</v>
      </c>
      <c r="AW117" s="39">
        <v>0</v>
      </c>
    </row>
    <row r="118" spans="1:49" x14ac:dyDescent="0.2">
      <c r="A118" s="25" t="s">
        <v>58</v>
      </c>
      <c r="B118" s="84"/>
      <c r="C118" s="17">
        <f t="shared" ref="C118:AV118" si="41">C114-C119</f>
        <v>186.21600000000035</v>
      </c>
      <c r="D118" s="17">
        <f t="shared" si="41"/>
        <v>221.91300000000001</v>
      </c>
      <c r="E118" s="17">
        <f t="shared" si="41"/>
        <v>211.83199999999988</v>
      </c>
      <c r="F118" s="17">
        <f t="shared" si="41"/>
        <v>178.56699999999955</v>
      </c>
      <c r="G118" s="17">
        <f t="shared" si="41"/>
        <v>203.79700000000003</v>
      </c>
      <c r="H118" s="17">
        <f t="shared" si="41"/>
        <v>225.90315321350045</v>
      </c>
      <c r="I118" s="17">
        <f t="shared" si="41"/>
        <v>151.59915684128191</v>
      </c>
      <c r="J118" s="17">
        <f t="shared" si="41"/>
        <v>147.56375905990399</v>
      </c>
      <c r="K118" s="17">
        <f t="shared" si="41"/>
        <v>114.73747432517712</v>
      </c>
      <c r="L118" s="17">
        <f t="shared" si="41"/>
        <v>121.29355286407781</v>
      </c>
      <c r="M118" s="17">
        <f t="shared" si="41"/>
        <v>106.78149215697749</v>
      </c>
      <c r="N118" s="17">
        <f t="shared" si="41"/>
        <v>-31.829527454374102</v>
      </c>
      <c r="O118" s="17">
        <f t="shared" si="41"/>
        <v>-431.0081009521532</v>
      </c>
      <c r="P118" s="17">
        <f t="shared" si="41"/>
        <v>-90.349912902833694</v>
      </c>
      <c r="Q118" s="17">
        <f t="shared" si="41"/>
        <v>-268.45492639160057</v>
      </c>
      <c r="R118" s="17">
        <f t="shared" si="41"/>
        <v>-304.57831469726807</v>
      </c>
      <c r="S118" s="17">
        <f t="shared" si="41"/>
        <v>-380.95421588134741</v>
      </c>
      <c r="T118" s="17">
        <f t="shared" si="41"/>
        <v>-184.76941796874598</v>
      </c>
      <c r="U118" s="17">
        <f t="shared" si="41"/>
        <v>-325.68111560058514</v>
      </c>
      <c r="V118" s="17">
        <f t="shared" si="41"/>
        <v>-351.636208740234</v>
      </c>
      <c r="W118" s="17">
        <f t="shared" si="41"/>
        <v>-128.21317626952714</v>
      </c>
      <c r="X118" s="17">
        <f t="shared" si="41"/>
        <v>68.18177209473015</v>
      </c>
      <c r="Y118" s="17">
        <f t="shared" si="41"/>
        <v>164.79818920898015</v>
      </c>
      <c r="Z118" s="17">
        <f t="shared" si="41"/>
        <v>382.6548259277306</v>
      </c>
      <c r="AA118" s="17">
        <f t="shared" si="41"/>
        <v>383.22133618164116</v>
      </c>
      <c r="AB118" s="17">
        <f t="shared" si="41"/>
        <v>357.00670654296664</v>
      </c>
      <c r="AC118" s="17">
        <f t="shared" si="41"/>
        <v>337.15497204590065</v>
      </c>
      <c r="AD118" s="17">
        <f t="shared" si="41"/>
        <v>339.83574340820633</v>
      </c>
      <c r="AE118" s="17">
        <f t="shared" si="41"/>
        <v>292.17744824219153</v>
      </c>
      <c r="AF118" s="17">
        <f t="shared" si="41"/>
        <v>410.60940295410364</v>
      </c>
      <c r="AG118" s="17">
        <f t="shared" si="41"/>
        <v>223.32759289551177</v>
      </c>
      <c r="AH118" s="17">
        <f t="shared" si="41"/>
        <v>311.64380078125123</v>
      </c>
      <c r="AI118" s="17">
        <f t="shared" si="41"/>
        <v>359.80144873046356</v>
      </c>
      <c r="AJ118" s="17">
        <f t="shared" si="41"/>
        <v>305.80406604004293</v>
      </c>
      <c r="AK118" s="17">
        <f t="shared" si="41"/>
        <v>323.96196100616271</v>
      </c>
      <c r="AL118" s="17">
        <f t="shared" si="41"/>
        <v>331.92630958486097</v>
      </c>
      <c r="AM118" s="17">
        <f t="shared" si="41"/>
        <v>356.3620843473509</v>
      </c>
      <c r="AN118" s="17">
        <f t="shared" si="41"/>
        <v>418.12814218321455</v>
      </c>
      <c r="AO118" s="17">
        <f t="shared" si="41"/>
        <v>369.88077106094079</v>
      </c>
      <c r="AP118" s="17">
        <f t="shared" si="41"/>
        <v>351.09546173165745</v>
      </c>
      <c r="AQ118" s="17">
        <f t="shared" si="41"/>
        <v>338.17855166944537</v>
      </c>
      <c r="AR118" s="17">
        <f t="shared" si="41"/>
        <v>363.29579741607085</v>
      </c>
      <c r="AS118" s="17">
        <f t="shared" si="41"/>
        <v>275.95196508071422</v>
      </c>
      <c r="AT118" s="17">
        <f t="shared" si="41"/>
        <v>192.79494773480019</v>
      </c>
      <c r="AU118" s="17">
        <f t="shared" si="41"/>
        <v>96.130307793162501</v>
      </c>
      <c r="AV118" s="17">
        <f t="shared" si="41"/>
        <v>169.20316883178293</v>
      </c>
      <c r="AW118" s="17">
        <f t="shared" ref="AW118" si="42">AW114-AW119</f>
        <v>116.71260816049744</v>
      </c>
    </row>
    <row r="119" spans="1:49" x14ac:dyDescent="0.2">
      <c r="A119" s="25" t="s">
        <v>32</v>
      </c>
      <c r="B119" s="84"/>
      <c r="C119" s="17">
        <f t="shared" ref="C119:AV119" si="43">SUM(C120,C123:C125,C128)</f>
        <v>3432.5469999999996</v>
      </c>
      <c r="D119" s="17">
        <f t="shared" si="43"/>
        <v>2846.8310000000001</v>
      </c>
      <c r="E119" s="17">
        <f t="shared" si="43"/>
        <v>3358.56</v>
      </c>
      <c r="F119" s="17">
        <f t="shared" si="43"/>
        <v>3126.7740000000003</v>
      </c>
      <c r="G119" s="17">
        <f t="shared" si="43"/>
        <v>2828.7090000000003</v>
      </c>
      <c r="H119" s="17">
        <f t="shared" si="43"/>
        <v>2924.5299999999997</v>
      </c>
      <c r="I119" s="17">
        <f t="shared" si="43"/>
        <v>2784.873</v>
      </c>
      <c r="J119" s="17">
        <f t="shared" si="43"/>
        <v>2639.2550000000001</v>
      </c>
      <c r="K119" s="17">
        <f t="shared" si="43"/>
        <v>2198.7419999999997</v>
      </c>
      <c r="L119" s="17">
        <f t="shared" si="43"/>
        <v>2354.4730000000004</v>
      </c>
      <c r="M119" s="17">
        <f t="shared" si="43"/>
        <v>2419.8120000000004</v>
      </c>
      <c r="N119" s="17">
        <f t="shared" si="43"/>
        <v>1538.4385000000002</v>
      </c>
      <c r="O119" s="17">
        <f t="shared" si="43"/>
        <v>3120.277</v>
      </c>
      <c r="P119" s="17">
        <f t="shared" si="43"/>
        <v>3796.375</v>
      </c>
      <c r="Q119" s="17">
        <f t="shared" si="43"/>
        <v>4479.5469999999996</v>
      </c>
      <c r="R119" s="17">
        <f t="shared" si="43"/>
        <v>4911.4840000000004</v>
      </c>
      <c r="S119" s="17">
        <f t="shared" si="43"/>
        <v>5060.7469999999994</v>
      </c>
      <c r="T119" s="17">
        <f t="shared" si="43"/>
        <v>4730.9639999999999</v>
      </c>
      <c r="U119" s="17">
        <f t="shared" si="43"/>
        <v>4795.951</v>
      </c>
      <c r="V119" s="17">
        <f t="shared" si="43"/>
        <v>4850.4929999999995</v>
      </c>
      <c r="W119" s="17">
        <f t="shared" si="43"/>
        <v>4955.0429999999997</v>
      </c>
      <c r="X119" s="17">
        <f t="shared" si="43"/>
        <v>4665.9349999999995</v>
      </c>
      <c r="Y119" s="17">
        <f t="shared" si="43"/>
        <v>4342.9659999999994</v>
      </c>
      <c r="Z119" s="17">
        <f t="shared" si="43"/>
        <v>4641.0750000000007</v>
      </c>
      <c r="AA119" s="17">
        <f t="shared" si="43"/>
        <v>4829.6610000000001</v>
      </c>
      <c r="AB119" s="17">
        <f t="shared" si="43"/>
        <v>4595.9990000000007</v>
      </c>
      <c r="AC119" s="17">
        <f t="shared" si="43"/>
        <v>4773.4170000000004</v>
      </c>
      <c r="AD119" s="17">
        <f t="shared" si="43"/>
        <v>4705.2060000000001</v>
      </c>
      <c r="AE119" s="17">
        <f t="shared" si="43"/>
        <v>5004.5970000000007</v>
      </c>
      <c r="AF119" s="17">
        <f t="shared" si="43"/>
        <v>4893.2910000000002</v>
      </c>
      <c r="AG119" s="17">
        <f t="shared" si="43"/>
        <v>4802.5069999999996</v>
      </c>
      <c r="AH119" s="17">
        <f t="shared" si="43"/>
        <v>4872.9479999999994</v>
      </c>
      <c r="AI119" s="17">
        <f t="shared" si="43"/>
        <v>4732.5309999999999</v>
      </c>
      <c r="AJ119" s="17">
        <f t="shared" si="43"/>
        <v>4555.7840000000006</v>
      </c>
      <c r="AK119" s="17">
        <f t="shared" si="43"/>
        <v>4855.6184999999996</v>
      </c>
      <c r="AL119" s="17">
        <f t="shared" si="43"/>
        <v>4706.625868309734</v>
      </c>
      <c r="AM119" s="17">
        <f t="shared" si="43"/>
        <v>4853.4739168948136</v>
      </c>
      <c r="AN119" s="17">
        <f t="shared" si="43"/>
        <v>5092.0204887957261</v>
      </c>
      <c r="AO119" s="17">
        <f t="shared" si="43"/>
        <v>5301.0899999999992</v>
      </c>
      <c r="AP119" s="17">
        <f t="shared" si="43"/>
        <v>4964.4981999740594</v>
      </c>
      <c r="AQ119" s="17">
        <f t="shared" si="43"/>
        <v>4923.0210000000006</v>
      </c>
      <c r="AR119" s="17">
        <f t="shared" si="43"/>
        <v>5288.2029999999995</v>
      </c>
      <c r="AS119" s="17">
        <f t="shared" si="43"/>
        <v>5262.0715360546237</v>
      </c>
      <c r="AT119" s="17">
        <f t="shared" si="43"/>
        <v>5311.3860830140529</v>
      </c>
      <c r="AU119" s="17">
        <f t="shared" si="43"/>
        <v>5245.9349441723625</v>
      </c>
      <c r="AV119" s="17">
        <f t="shared" si="43"/>
        <v>5377.138764047424</v>
      </c>
      <c r="AW119" s="17">
        <f t="shared" ref="AW119" si="44">SUM(AW120,AW123:AW125,AW128)</f>
        <v>3825.3826063796314</v>
      </c>
    </row>
    <row r="120" spans="1:49" x14ac:dyDescent="0.25">
      <c r="A120" s="35" t="s">
        <v>24</v>
      </c>
      <c r="B120" s="88"/>
      <c r="C120" s="50">
        <f t="shared" ref="C120:AV120" si="45">SUM(C121:C122)</f>
        <v>1258.3139999999999</v>
      </c>
      <c r="D120" s="50">
        <f t="shared" si="45"/>
        <v>1219.432</v>
      </c>
      <c r="E120" s="50">
        <f t="shared" si="45"/>
        <v>1405.7440000000001</v>
      </c>
      <c r="F120" s="50">
        <f t="shared" si="45"/>
        <v>1282.8230000000001</v>
      </c>
      <c r="G120" s="50">
        <f t="shared" si="45"/>
        <v>1246.241</v>
      </c>
      <c r="H120" s="50">
        <f t="shared" si="45"/>
        <v>1281.6309999999999</v>
      </c>
      <c r="I120" s="50">
        <f t="shared" si="45"/>
        <v>1214.7090000000001</v>
      </c>
      <c r="J120" s="50">
        <f t="shared" si="45"/>
        <v>1262.174</v>
      </c>
      <c r="K120" s="50">
        <f t="shared" si="45"/>
        <v>1154.1799999999998</v>
      </c>
      <c r="L120" s="50">
        <f t="shared" si="45"/>
        <v>1255.367</v>
      </c>
      <c r="M120" s="50">
        <f t="shared" si="45"/>
        <v>1297.3989999999999</v>
      </c>
      <c r="N120" s="50">
        <f t="shared" si="45"/>
        <v>761.44500000000005</v>
      </c>
      <c r="O120" s="50">
        <f t="shared" si="45"/>
        <v>2122.5219999999999</v>
      </c>
      <c r="P120" s="50">
        <f t="shared" si="45"/>
        <v>1839.366</v>
      </c>
      <c r="Q120" s="50">
        <f t="shared" si="45"/>
        <v>2184.5079999999998</v>
      </c>
      <c r="R120" s="50">
        <f t="shared" si="45"/>
        <v>2294.1950000000002</v>
      </c>
      <c r="S120" s="50">
        <f t="shared" si="45"/>
        <v>2376.0419999999999</v>
      </c>
      <c r="T120" s="50">
        <f t="shared" si="45"/>
        <v>2074.1019999999999</v>
      </c>
      <c r="U120" s="50">
        <f t="shared" si="45"/>
        <v>2132.9169999999999</v>
      </c>
      <c r="V120" s="50">
        <f t="shared" si="45"/>
        <v>2066.4449999999997</v>
      </c>
      <c r="W120" s="50">
        <f t="shared" si="45"/>
        <v>1887.1599999999999</v>
      </c>
      <c r="X120" s="50">
        <f t="shared" si="45"/>
        <v>1813.54</v>
      </c>
      <c r="Y120" s="50">
        <f t="shared" si="45"/>
        <v>1505.479</v>
      </c>
      <c r="Z120" s="50">
        <f t="shared" si="45"/>
        <v>1554.3980000000001</v>
      </c>
      <c r="AA120" s="50">
        <f t="shared" si="45"/>
        <v>1588.3709999999999</v>
      </c>
      <c r="AB120" s="50">
        <f t="shared" si="45"/>
        <v>1368.614</v>
      </c>
      <c r="AC120" s="50">
        <f t="shared" si="45"/>
        <v>1428.0719999999999</v>
      </c>
      <c r="AD120" s="50">
        <f t="shared" si="45"/>
        <v>1498.1869999999999</v>
      </c>
      <c r="AE120" s="50">
        <f t="shared" si="45"/>
        <v>1527.4959999999999</v>
      </c>
      <c r="AF120" s="50">
        <f t="shared" si="45"/>
        <v>1517.136</v>
      </c>
      <c r="AG120" s="50">
        <f t="shared" si="45"/>
        <v>1625.829</v>
      </c>
      <c r="AH120" s="50">
        <f t="shared" si="45"/>
        <v>1644.3579999999999</v>
      </c>
      <c r="AI120" s="50">
        <f t="shared" si="45"/>
        <v>1478.374</v>
      </c>
      <c r="AJ120" s="50">
        <f t="shared" si="45"/>
        <v>1421.09</v>
      </c>
      <c r="AK120" s="50">
        <f t="shared" si="45"/>
        <v>1516.962</v>
      </c>
      <c r="AL120" s="50">
        <f t="shared" si="45"/>
        <v>1413.0970834074001</v>
      </c>
      <c r="AM120" s="50">
        <f t="shared" si="45"/>
        <v>1369.84430141234</v>
      </c>
      <c r="AN120" s="50">
        <f t="shared" si="45"/>
        <v>1319.5688539671851</v>
      </c>
      <c r="AO120" s="50">
        <f t="shared" si="45"/>
        <v>1379.3910000000001</v>
      </c>
      <c r="AP120" s="50">
        <f t="shared" si="45"/>
        <v>1297.6019999999999</v>
      </c>
      <c r="AQ120" s="50">
        <f t="shared" si="45"/>
        <v>1330.1370000000002</v>
      </c>
      <c r="AR120" s="50">
        <f t="shared" si="45"/>
        <v>1445.09</v>
      </c>
      <c r="AS120" s="50">
        <f t="shared" si="45"/>
        <v>1521.10429646582</v>
      </c>
      <c r="AT120" s="50">
        <f t="shared" si="45"/>
        <v>1430.976764184619</v>
      </c>
      <c r="AU120" s="50">
        <f t="shared" si="45"/>
        <v>1409.4400693523571</v>
      </c>
      <c r="AV120" s="50">
        <f t="shared" si="45"/>
        <v>1426.065521461566</v>
      </c>
      <c r="AW120" s="50">
        <f t="shared" ref="AW120" si="46">SUM(AW121:AW122)</f>
        <v>1170.5394721886951</v>
      </c>
    </row>
    <row r="121" spans="1:49" x14ac:dyDescent="0.25">
      <c r="A121" s="36" t="s">
        <v>38</v>
      </c>
      <c r="B121" s="88">
        <v>3</v>
      </c>
      <c r="C121" s="39">
        <v>164.64</v>
      </c>
      <c r="D121" s="39">
        <v>136.90600000000001</v>
      </c>
      <c r="E121" s="39">
        <v>107.623</v>
      </c>
      <c r="F121" s="39">
        <v>96.265000000000001</v>
      </c>
      <c r="G121" s="39">
        <v>73.078000000000003</v>
      </c>
      <c r="H121" s="39">
        <v>58.042000000000002</v>
      </c>
      <c r="I121" s="39">
        <v>59.259</v>
      </c>
      <c r="J121" s="39">
        <v>37.125</v>
      </c>
      <c r="K121" s="39">
        <v>22.792999999999999</v>
      </c>
      <c r="L121" s="39">
        <v>77.941999999999993</v>
      </c>
      <c r="M121" s="39">
        <v>151.779</v>
      </c>
      <c r="N121" s="39">
        <v>85.320999999999998</v>
      </c>
      <c r="O121" s="39">
        <v>118.233</v>
      </c>
      <c r="P121" s="39">
        <v>86.722999999999999</v>
      </c>
      <c r="Q121" s="39">
        <v>136.114</v>
      </c>
      <c r="R121" s="39">
        <v>229.49100000000001</v>
      </c>
      <c r="S121" s="39">
        <v>381.62799999999999</v>
      </c>
      <c r="T121" s="39">
        <v>474.93099999999998</v>
      </c>
      <c r="U121" s="39">
        <v>507.483</v>
      </c>
      <c r="V121" s="39">
        <v>547.86400000000003</v>
      </c>
      <c r="W121" s="39">
        <v>650.56299999999999</v>
      </c>
      <c r="X121" s="39">
        <v>820.61500000000001</v>
      </c>
      <c r="Y121" s="39">
        <v>817.971</v>
      </c>
      <c r="Z121" s="39">
        <v>1138.749</v>
      </c>
      <c r="AA121" s="39">
        <v>1126.2159999999999</v>
      </c>
      <c r="AB121" s="39">
        <v>984.65</v>
      </c>
      <c r="AC121" s="39">
        <v>1066.9159999999999</v>
      </c>
      <c r="AD121" s="39">
        <v>1130.422</v>
      </c>
      <c r="AE121" s="39">
        <v>1132.1189999999999</v>
      </c>
      <c r="AF121" s="39">
        <v>1198.1479999999999</v>
      </c>
      <c r="AG121" s="39">
        <v>1287.124</v>
      </c>
      <c r="AH121" s="39">
        <v>1361.444</v>
      </c>
      <c r="AI121" s="39">
        <v>1224.212</v>
      </c>
      <c r="AJ121" s="39">
        <v>1165.165</v>
      </c>
      <c r="AK121" s="39">
        <v>1237.9079999999999</v>
      </c>
      <c r="AL121" s="39">
        <v>1088.0440834074</v>
      </c>
      <c r="AM121" s="39">
        <v>1046.87230141234</v>
      </c>
      <c r="AN121" s="39">
        <v>1085.99872495466</v>
      </c>
      <c r="AO121" s="39">
        <v>1040.049</v>
      </c>
      <c r="AP121" s="39">
        <v>957.64</v>
      </c>
      <c r="AQ121" s="39">
        <v>1005.638</v>
      </c>
      <c r="AR121" s="39">
        <v>1101.088</v>
      </c>
      <c r="AS121" s="39">
        <v>1183.7935991874999</v>
      </c>
      <c r="AT121" s="39">
        <v>1112.35805432295</v>
      </c>
      <c r="AU121" s="39">
        <v>1107.68794174653</v>
      </c>
      <c r="AV121" s="39">
        <v>1141.4434568470001</v>
      </c>
      <c r="AW121" s="39">
        <v>926.97159376975503</v>
      </c>
    </row>
    <row r="122" spans="1:49" x14ac:dyDescent="0.25">
      <c r="A122" s="36" t="s">
        <v>39</v>
      </c>
      <c r="B122" s="88">
        <v>4</v>
      </c>
      <c r="C122" s="39">
        <v>1093.674</v>
      </c>
      <c r="D122" s="39">
        <v>1082.5260000000001</v>
      </c>
      <c r="E122" s="39">
        <v>1298.1210000000001</v>
      </c>
      <c r="F122" s="39">
        <v>1186.558</v>
      </c>
      <c r="G122" s="39">
        <v>1173.163</v>
      </c>
      <c r="H122" s="39">
        <v>1223.5889999999999</v>
      </c>
      <c r="I122" s="39">
        <v>1155.45</v>
      </c>
      <c r="J122" s="39">
        <v>1225.049</v>
      </c>
      <c r="K122" s="39">
        <v>1131.3869999999999</v>
      </c>
      <c r="L122" s="39">
        <v>1177.425</v>
      </c>
      <c r="M122" s="39">
        <v>1145.6199999999999</v>
      </c>
      <c r="N122" s="39">
        <v>676.12400000000002</v>
      </c>
      <c r="O122" s="39">
        <v>2004.289</v>
      </c>
      <c r="P122" s="39">
        <v>1752.643</v>
      </c>
      <c r="Q122" s="39">
        <v>2048.3939999999998</v>
      </c>
      <c r="R122" s="39">
        <v>2064.7040000000002</v>
      </c>
      <c r="S122" s="39">
        <v>1994.414</v>
      </c>
      <c r="T122" s="39">
        <v>1599.171</v>
      </c>
      <c r="U122" s="39">
        <v>1625.434</v>
      </c>
      <c r="V122" s="39">
        <v>1518.5809999999999</v>
      </c>
      <c r="W122" s="39">
        <v>1236.597</v>
      </c>
      <c r="X122" s="39">
        <v>992.92499999999995</v>
      </c>
      <c r="Y122" s="39">
        <v>687.50800000000004</v>
      </c>
      <c r="Z122" s="39">
        <v>415.649</v>
      </c>
      <c r="AA122" s="39">
        <v>462.15499999999997</v>
      </c>
      <c r="AB122" s="39">
        <v>383.964</v>
      </c>
      <c r="AC122" s="39">
        <v>361.15600000000001</v>
      </c>
      <c r="AD122" s="39">
        <v>367.76499999999999</v>
      </c>
      <c r="AE122" s="39">
        <v>395.37700000000001</v>
      </c>
      <c r="AF122" s="39">
        <v>318.988</v>
      </c>
      <c r="AG122" s="39">
        <v>338.70499999999998</v>
      </c>
      <c r="AH122" s="39">
        <v>282.91399999999999</v>
      </c>
      <c r="AI122" s="39">
        <v>254.16200000000001</v>
      </c>
      <c r="AJ122" s="39">
        <v>255.92500000000001</v>
      </c>
      <c r="AK122" s="39">
        <v>279.05399999999997</v>
      </c>
      <c r="AL122" s="39">
        <v>325.053</v>
      </c>
      <c r="AM122" s="39">
        <v>322.97199999999998</v>
      </c>
      <c r="AN122" s="39">
        <v>233.570129012525</v>
      </c>
      <c r="AO122" s="39">
        <v>339.34199999999998</v>
      </c>
      <c r="AP122" s="39">
        <v>339.96199999999999</v>
      </c>
      <c r="AQ122" s="39">
        <v>324.49900000000002</v>
      </c>
      <c r="AR122" s="39">
        <v>344.00200000000001</v>
      </c>
      <c r="AS122" s="39">
        <v>337.31069727831999</v>
      </c>
      <c r="AT122" s="39">
        <v>318.618709861669</v>
      </c>
      <c r="AU122" s="39">
        <v>301.75212760582701</v>
      </c>
      <c r="AV122" s="39">
        <v>284.622064614566</v>
      </c>
      <c r="AW122" s="39">
        <v>243.56787841894001</v>
      </c>
    </row>
    <row r="123" spans="1:49" x14ac:dyDescent="0.25">
      <c r="A123" s="35" t="s">
        <v>25</v>
      </c>
      <c r="B123" s="88"/>
      <c r="C123" s="39">
        <v>580.48299999999995</v>
      </c>
      <c r="D123" s="39">
        <v>538.55899999999997</v>
      </c>
      <c r="E123" s="39">
        <v>670.13699999999994</v>
      </c>
      <c r="F123" s="39">
        <v>653.31200000000001</v>
      </c>
      <c r="G123" s="39">
        <v>616.89300000000003</v>
      </c>
      <c r="H123" s="39">
        <v>654.09799999999996</v>
      </c>
      <c r="I123" s="39">
        <v>670.26499999999999</v>
      </c>
      <c r="J123" s="39">
        <v>705.12300000000005</v>
      </c>
      <c r="K123" s="39">
        <v>565.76300000000003</v>
      </c>
      <c r="L123" s="39">
        <v>625.89499999999998</v>
      </c>
      <c r="M123" s="39">
        <v>624.61</v>
      </c>
      <c r="N123" s="39">
        <v>358.81950000000001</v>
      </c>
      <c r="O123" s="39">
        <v>652.524</v>
      </c>
      <c r="P123" s="39">
        <v>1006.248</v>
      </c>
      <c r="Q123" s="39">
        <v>1195.576</v>
      </c>
      <c r="R123" s="39">
        <v>1364.306</v>
      </c>
      <c r="S123" s="39">
        <v>1350.162</v>
      </c>
      <c r="T123" s="39">
        <v>1437.1669999999999</v>
      </c>
      <c r="U123" s="39">
        <v>1404.4</v>
      </c>
      <c r="V123" s="39">
        <v>1486.4949999999999</v>
      </c>
      <c r="W123" s="39">
        <v>1568.5450000000001</v>
      </c>
      <c r="X123" s="39">
        <v>1547.48</v>
      </c>
      <c r="Y123" s="39">
        <v>1464.0550000000001</v>
      </c>
      <c r="Z123" s="39">
        <v>1617.799</v>
      </c>
      <c r="AA123" s="39">
        <v>1767.854</v>
      </c>
      <c r="AB123" s="39">
        <v>1714.6320000000001</v>
      </c>
      <c r="AC123" s="39">
        <v>1836.759</v>
      </c>
      <c r="AD123" s="39">
        <v>1760.9559999999999</v>
      </c>
      <c r="AE123" s="39">
        <v>1911.3520000000001</v>
      </c>
      <c r="AF123" s="39">
        <v>1851.171</v>
      </c>
      <c r="AG123" s="39">
        <v>1629.3230000000001</v>
      </c>
      <c r="AH123" s="39">
        <v>1636.85</v>
      </c>
      <c r="AI123" s="39">
        <v>1641.9059999999999</v>
      </c>
      <c r="AJ123" s="39">
        <v>1579.84</v>
      </c>
      <c r="AK123" s="39">
        <v>1617.7705000000001</v>
      </c>
      <c r="AL123" s="39">
        <v>1574.6135330908301</v>
      </c>
      <c r="AM123" s="39">
        <v>1802.69357830429</v>
      </c>
      <c r="AN123" s="39">
        <v>1813.5107469095601</v>
      </c>
      <c r="AO123" s="39">
        <v>2017.778</v>
      </c>
      <c r="AP123" s="39">
        <v>1916.32619997406</v>
      </c>
      <c r="AQ123" s="39">
        <v>1857.3019999999999</v>
      </c>
      <c r="AR123" s="39">
        <v>2027.423</v>
      </c>
      <c r="AS123" s="39">
        <v>1813.9734329888299</v>
      </c>
      <c r="AT123" s="39">
        <v>1968.1057319454201</v>
      </c>
      <c r="AU123" s="39">
        <v>1722.81701827295</v>
      </c>
      <c r="AV123" s="39">
        <v>1914.62595754841</v>
      </c>
      <c r="AW123" s="39">
        <v>1711.4035047535999</v>
      </c>
    </row>
    <row r="124" spans="1:49" x14ac:dyDescent="0.25">
      <c r="A124" s="35" t="s">
        <v>26</v>
      </c>
      <c r="B124" s="88"/>
      <c r="C124" s="39">
        <v>1450.17</v>
      </c>
      <c r="D124" s="39">
        <v>989.86</v>
      </c>
      <c r="E124" s="39">
        <v>1157.5609999999999</v>
      </c>
      <c r="F124" s="39">
        <v>1065.086</v>
      </c>
      <c r="G124" s="39">
        <v>851.39300000000003</v>
      </c>
      <c r="H124" s="39">
        <v>879.50900000000001</v>
      </c>
      <c r="I124" s="39">
        <v>785.48900000000003</v>
      </c>
      <c r="J124" s="39">
        <v>570.98900000000003</v>
      </c>
      <c r="K124" s="39">
        <v>398.447</v>
      </c>
      <c r="L124" s="39">
        <v>350.76100000000002</v>
      </c>
      <c r="M124" s="39">
        <v>355.108</v>
      </c>
      <c r="N124" s="39">
        <v>307.00599999999997</v>
      </c>
      <c r="O124" s="39">
        <v>206.67699999999999</v>
      </c>
      <c r="P124" s="39">
        <v>320.053</v>
      </c>
      <c r="Q124" s="39">
        <v>295.46800000000002</v>
      </c>
      <c r="R124" s="39">
        <v>342.00400000000002</v>
      </c>
      <c r="S124" s="39">
        <v>386.31299999999999</v>
      </c>
      <c r="T124" s="39">
        <v>374.18400000000003</v>
      </c>
      <c r="U124" s="39">
        <v>394.63200000000001</v>
      </c>
      <c r="V124" s="39">
        <v>383.78100000000001</v>
      </c>
      <c r="W124" s="39">
        <v>508.25700000000001</v>
      </c>
      <c r="X124" s="39">
        <v>400.13799999999998</v>
      </c>
      <c r="Y124" s="39">
        <v>445.459</v>
      </c>
      <c r="Z124" s="39">
        <v>487.93799999999999</v>
      </c>
      <c r="AA124" s="39">
        <v>499.423</v>
      </c>
      <c r="AB124" s="39">
        <v>503.85399999999998</v>
      </c>
      <c r="AC124" s="39">
        <v>505.42500000000001</v>
      </c>
      <c r="AD124" s="39">
        <v>471.83300000000003</v>
      </c>
      <c r="AE124" s="39">
        <v>567.52</v>
      </c>
      <c r="AF124" s="39">
        <v>521.29100000000005</v>
      </c>
      <c r="AG124" s="39">
        <v>482.81400000000002</v>
      </c>
      <c r="AH124" s="39">
        <v>569.56500000000005</v>
      </c>
      <c r="AI124" s="39">
        <v>541.721</v>
      </c>
      <c r="AJ124" s="39">
        <v>550.51599999999996</v>
      </c>
      <c r="AK124" s="39">
        <v>670.82500000000005</v>
      </c>
      <c r="AL124" s="39">
        <v>705.89300000000003</v>
      </c>
      <c r="AM124" s="39">
        <v>513.06600000000003</v>
      </c>
      <c r="AN124" s="39">
        <v>740.20299999999997</v>
      </c>
      <c r="AO124" s="39">
        <v>716.45500000000004</v>
      </c>
      <c r="AP124" s="39">
        <v>635.35799999999995</v>
      </c>
      <c r="AQ124" s="39">
        <v>634.74599999999998</v>
      </c>
      <c r="AR124" s="39">
        <v>601.66800000000001</v>
      </c>
      <c r="AS124" s="39">
        <v>610.86742689160201</v>
      </c>
      <c r="AT124" s="39">
        <v>525.51491928184305</v>
      </c>
      <c r="AU124" s="39">
        <v>622.18901500000004</v>
      </c>
      <c r="AV124" s="39">
        <v>500.707854312086</v>
      </c>
      <c r="AW124" s="39">
        <v>147.26413146949</v>
      </c>
    </row>
    <row r="125" spans="1:49" x14ac:dyDescent="0.25">
      <c r="A125" s="35" t="s">
        <v>27</v>
      </c>
      <c r="B125" s="88"/>
      <c r="C125" s="50">
        <f t="shared" ref="C125:AV125" si="47">SUM(C126:C127)</f>
        <v>20.122999999999998</v>
      </c>
      <c r="D125" s="50">
        <f t="shared" si="47"/>
        <v>16.600999999999999</v>
      </c>
      <c r="E125" s="50">
        <f t="shared" si="47"/>
        <v>15.138</v>
      </c>
      <c r="F125" s="50">
        <f t="shared" si="47"/>
        <v>16.055</v>
      </c>
      <c r="G125" s="50">
        <f t="shared" si="47"/>
        <v>12.291</v>
      </c>
      <c r="H125" s="50">
        <f t="shared" si="47"/>
        <v>6.625</v>
      </c>
      <c r="I125" s="50">
        <f t="shared" si="47"/>
        <v>4.4660000000000002</v>
      </c>
      <c r="J125" s="50">
        <f t="shared" si="47"/>
        <v>3.9250000000000003</v>
      </c>
      <c r="K125" s="50">
        <f t="shared" si="47"/>
        <v>3.0110000000000001</v>
      </c>
      <c r="L125" s="50">
        <f t="shared" si="47"/>
        <v>2.6389999999999998</v>
      </c>
      <c r="M125" s="50">
        <f t="shared" si="47"/>
        <v>2.1950000000000003</v>
      </c>
      <c r="N125" s="50">
        <f t="shared" si="47"/>
        <v>1.496</v>
      </c>
      <c r="O125" s="50">
        <f t="shared" si="47"/>
        <v>24.128</v>
      </c>
      <c r="P125" s="50">
        <f t="shared" si="47"/>
        <v>491.82299999999998</v>
      </c>
      <c r="Q125" s="50">
        <f t="shared" si="47"/>
        <v>658.12</v>
      </c>
      <c r="R125" s="50">
        <f t="shared" si="47"/>
        <v>764.91699999999992</v>
      </c>
      <c r="S125" s="50">
        <f t="shared" si="47"/>
        <v>794.18200000000002</v>
      </c>
      <c r="T125" s="50">
        <f t="shared" si="47"/>
        <v>718.16499999999996</v>
      </c>
      <c r="U125" s="50">
        <f t="shared" si="47"/>
        <v>702.548</v>
      </c>
      <c r="V125" s="50">
        <f t="shared" si="47"/>
        <v>748.58999999999992</v>
      </c>
      <c r="W125" s="50">
        <f t="shared" si="47"/>
        <v>816.399</v>
      </c>
      <c r="X125" s="50">
        <f t="shared" si="47"/>
        <v>752.63099999999997</v>
      </c>
      <c r="Y125" s="50">
        <f t="shared" si="47"/>
        <v>758.827</v>
      </c>
      <c r="Z125" s="50">
        <f t="shared" si="47"/>
        <v>819.13</v>
      </c>
      <c r="AA125" s="50">
        <f t="shared" si="47"/>
        <v>814.49199999999996</v>
      </c>
      <c r="AB125" s="50">
        <f t="shared" si="47"/>
        <v>840.02200000000005</v>
      </c>
      <c r="AC125" s="50">
        <f t="shared" si="47"/>
        <v>840.44299999999998</v>
      </c>
      <c r="AD125" s="50">
        <f t="shared" si="47"/>
        <v>818.46999999999991</v>
      </c>
      <c r="AE125" s="50">
        <f t="shared" si="47"/>
        <v>874.60199999999998</v>
      </c>
      <c r="AF125" s="50">
        <f t="shared" si="47"/>
        <v>842.04200000000003</v>
      </c>
      <c r="AG125" s="50">
        <f t="shared" si="47"/>
        <v>951.09900000000005</v>
      </c>
      <c r="AH125" s="50">
        <f t="shared" si="47"/>
        <v>879.74300000000005</v>
      </c>
      <c r="AI125" s="50">
        <f t="shared" si="47"/>
        <v>929.952</v>
      </c>
      <c r="AJ125" s="50">
        <f t="shared" si="47"/>
        <v>857.827</v>
      </c>
      <c r="AK125" s="50">
        <f t="shared" si="47"/>
        <v>918.90599999999995</v>
      </c>
      <c r="AL125" s="50">
        <f t="shared" si="47"/>
        <v>873.42245582151384</v>
      </c>
      <c r="AM125" s="50">
        <f t="shared" si="47"/>
        <v>1011.8163226778199</v>
      </c>
      <c r="AN125" s="50">
        <f t="shared" si="47"/>
        <v>1065.0422681175485</v>
      </c>
      <c r="AO125" s="50">
        <f t="shared" si="47"/>
        <v>1038.5349999999999</v>
      </c>
      <c r="AP125" s="50">
        <f t="shared" si="47"/>
        <v>982.53499999999997</v>
      </c>
      <c r="AQ125" s="50">
        <f t="shared" si="47"/>
        <v>953.86099999999999</v>
      </c>
      <c r="AR125" s="50">
        <f t="shared" si="47"/>
        <v>1077.9390000000001</v>
      </c>
      <c r="AS125" s="50">
        <f t="shared" si="47"/>
        <v>1154.17642450781</v>
      </c>
      <c r="AT125" s="50">
        <f t="shared" si="47"/>
        <v>1226.5531978804959</v>
      </c>
      <c r="AU125" s="50">
        <f t="shared" si="47"/>
        <v>1332.3341767644995</v>
      </c>
      <c r="AV125" s="50">
        <f t="shared" si="47"/>
        <v>1330.1772893472501</v>
      </c>
      <c r="AW125" s="50">
        <f t="shared" ref="AW125" si="48">SUM(AW126:AW127)</f>
        <v>633.30382440724804</v>
      </c>
    </row>
    <row r="126" spans="1:49" x14ac:dyDescent="0.25">
      <c r="A126" s="36" t="s">
        <v>42</v>
      </c>
      <c r="B126" s="88"/>
      <c r="C126" s="39">
        <v>8.1</v>
      </c>
      <c r="D126" s="39">
        <v>6.5990000000000002</v>
      </c>
      <c r="E126" s="39">
        <v>4.6760000000000002</v>
      </c>
      <c r="F126" s="39">
        <v>5.5789999999999997</v>
      </c>
      <c r="G126" s="39">
        <v>4.2030000000000003</v>
      </c>
      <c r="H126" s="39">
        <v>0.60699999999999998</v>
      </c>
      <c r="I126" s="39">
        <v>0.23400000000000001</v>
      </c>
      <c r="J126" s="39">
        <v>0.22</v>
      </c>
      <c r="K126" s="39">
        <v>1.143</v>
      </c>
      <c r="L126" s="39">
        <v>0.48899999999999999</v>
      </c>
      <c r="M126" s="39">
        <v>0.248</v>
      </c>
      <c r="N126" s="39">
        <v>0.33100000000000002</v>
      </c>
      <c r="O126" s="39">
        <v>21.370999999999999</v>
      </c>
      <c r="P126" s="39">
        <v>485.755</v>
      </c>
      <c r="Q126" s="39">
        <v>646.69399999999996</v>
      </c>
      <c r="R126" s="39">
        <v>762.66</v>
      </c>
      <c r="S126" s="39">
        <v>792.72900000000004</v>
      </c>
      <c r="T126" s="39">
        <v>718.77800000000002</v>
      </c>
      <c r="U126" s="39">
        <v>706.25400000000002</v>
      </c>
      <c r="V126" s="39">
        <v>752.67499999999995</v>
      </c>
      <c r="W126" s="39">
        <v>818.46100000000001</v>
      </c>
      <c r="X126" s="39">
        <v>755.01099999999997</v>
      </c>
      <c r="Y126" s="39">
        <v>760.78700000000003</v>
      </c>
      <c r="Z126" s="39">
        <v>817.10699999999997</v>
      </c>
      <c r="AA126" s="39">
        <v>811.505</v>
      </c>
      <c r="AB126" s="39">
        <v>838.16700000000003</v>
      </c>
      <c r="AC126" s="39">
        <v>839.76499999999999</v>
      </c>
      <c r="AD126" s="39">
        <v>816.28599999999994</v>
      </c>
      <c r="AE126" s="39">
        <v>872.447</v>
      </c>
      <c r="AF126" s="39">
        <v>842.49800000000005</v>
      </c>
      <c r="AG126" s="39">
        <v>947.82</v>
      </c>
      <c r="AH126" s="39">
        <v>878.34900000000005</v>
      </c>
      <c r="AI126" s="39">
        <v>928.81600000000003</v>
      </c>
      <c r="AJ126" s="39">
        <v>856.16399999999999</v>
      </c>
      <c r="AK126" s="39">
        <v>926.654</v>
      </c>
      <c r="AL126" s="39">
        <v>872.82520782089205</v>
      </c>
      <c r="AM126" s="39">
        <v>1009.67514267823</v>
      </c>
      <c r="AN126" s="39">
        <v>1063.35321611941</v>
      </c>
      <c r="AO126" s="39">
        <v>1040.2349999999999</v>
      </c>
      <c r="AP126" s="39">
        <v>985.15599999999995</v>
      </c>
      <c r="AQ126" s="39">
        <v>955.42600000000004</v>
      </c>
      <c r="AR126" s="39">
        <v>1079.5920000000001</v>
      </c>
      <c r="AS126" s="39">
        <v>1155.8064245078101</v>
      </c>
      <c r="AT126" s="39">
        <v>1227.53464975721</v>
      </c>
      <c r="AU126" s="39">
        <v>1332.49291960202</v>
      </c>
      <c r="AV126" s="39">
        <v>1330.1978766672501</v>
      </c>
      <c r="AW126" s="39">
        <v>633.30699963724805</v>
      </c>
    </row>
    <row r="127" spans="1:49" x14ac:dyDescent="0.25">
      <c r="A127" s="36" t="s">
        <v>44</v>
      </c>
      <c r="B127" s="88"/>
      <c r="C127" s="39">
        <v>12.023</v>
      </c>
      <c r="D127" s="39">
        <v>10.002000000000001</v>
      </c>
      <c r="E127" s="39">
        <v>10.462</v>
      </c>
      <c r="F127" s="39">
        <v>10.476000000000001</v>
      </c>
      <c r="G127" s="39">
        <v>8.0879999999999992</v>
      </c>
      <c r="H127" s="39">
        <v>6.0179999999999998</v>
      </c>
      <c r="I127" s="39">
        <v>4.2320000000000002</v>
      </c>
      <c r="J127" s="39">
        <v>3.7050000000000001</v>
      </c>
      <c r="K127" s="39">
        <v>1.8680000000000001</v>
      </c>
      <c r="L127" s="39">
        <v>2.15</v>
      </c>
      <c r="M127" s="39">
        <v>1.9470000000000001</v>
      </c>
      <c r="N127" s="39">
        <v>1.165</v>
      </c>
      <c r="O127" s="39">
        <v>2.7570000000000001</v>
      </c>
      <c r="P127" s="39">
        <v>6.0679999999999996</v>
      </c>
      <c r="Q127" s="39">
        <v>11.426</v>
      </c>
      <c r="R127" s="39">
        <v>2.2570000000000001</v>
      </c>
      <c r="S127" s="39">
        <v>1.4530000000000001</v>
      </c>
      <c r="T127" s="39">
        <v>-0.61299999999999999</v>
      </c>
      <c r="U127" s="39">
        <v>-3.706</v>
      </c>
      <c r="V127" s="39">
        <v>-4.085</v>
      </c>
      <c r="W127" s="39">
        <v>-2.0619999999999998</v>
      </c>
      <c r="X127" s="39">
        <v>-2.38</v>
      </c>
      <c r="Y127" s="39">
        <v>-1.96</v>
      </c>
      <c r="Z127" s="39">
        <v>2.0230000000000001</v>
      </c>
      <c r="AA127" s="39">
        <v>2.9870000000000001</v>
      </c>
      <c r="AB127" s="39">
        <v>1.855</v>
      </c>
      <c r="AC127" s="39">
        <v>0.67800000000000005</v>
      </c>
      <c r="AD127" s="39">
        <v>2.1840000000000002</v>
      </c>
      <c r="AE127" s="39">
        <v>2.1549999999999998</v>
      </c>
      <c r="AF127" s="39">
        <v>-0.45600000000000002</v>
      </c>
      <c r="AG127" s="39">
        <v>3.2789999999999999</v>
      </c>
      <c r="AH127" s="39">
        <v>1.3939999999999999</v>
      </c>
      <c r="AI127" s="39">
        <v>1.1359999999999999</v>
      </c>
      <c r="AJ127" s="39">
        <v>1.663</v>
      </c>
      <c r="AK127" s="39">
        <v>-7.7480000000000002</v>
      </c>
      <c r="AL127" s="39">
        <v>0.59724800062179595</v>
      </c>
      <c r="AM127" s="39">
        <v>2.1411799995899199</v>
      </c>
      <c r="AN127" s="39">
        <v>1.68905199813843</v>
      </c>
      <c r="AO127" s="39">
        <v>-1.7</v>
      </c>
      <c r="AP127" s="39">
        <v>-2.621</v>
      </c>
      <c r="AQ127" s="39">
        <v>-1.5649999999999999</v>
      </c>
      <c r="AR127" s="39">
        <v>-1.653</v>
      </c>
      <c r="AS127" s="39">
        <v>-1.63</v>
      </c>
      <c r="AT127" s="39">
        <v>-0.981451876714029</v>
      </c>
      <c r="AU127" s="39">
        <v>-0.15874283752054699</v>
      </c>
      <c r="AV127" s="39">
        <v>-2.0587319999999999E-2</v>
      </c>
      <c r="AW127" s="39">
        <v>-3.1752299999999998E-3</v>
      </c>
    </row>
    <row r="128" spans="1:49" x14ac:dyDescent="0.25">
      <c r="A128" s="35" t="s">
        <v>154</v>
      </c>
      <c r="B128" s="88">
        <v>5</v>
      </c>
      <c r="C128" s="39">
        <v>123.45699999999999</v>
      </c>
      <c r="D128" s="39">
        <v>82.379000000000005</v>
      </c>
      <c r="E128" s="39">
        <v>109.98</v>
      </c>
      <c r="F128" s="39">
        <v>109.498</v>
      </c>
      <c r="G128" s="39">
        <v>101.89100000000001</v>
      </c>
      <c r="H128" s="39">
        <v>102.667</v>
      </c>
      <c r="I128" s="39">
        <v>109.944</v>
      </c>
      <c r="J128" s="39">
        <v>97.043999999999997</v>
      </c>
      <c r="K128" s="39">
        <v>77.340999999999994</v>
      </c>
      <c r="L128" s="39">
        <v>119.81100000000001</v>
      </c>
      <c r="M128" s="39">
        <v>140.5</v>
      </c>
      <c r="N128" s="39">
        <v>109.672</v>
      </c>
      <c r="O128" s="39">
        <v>114.426</v>
      </c>
      <c r="P128" s="39">
        <v>138.88499999999999</v>
      </c>
      <c r="Q128" s="39">
        <v>145.875</v>
      </c>
      <c r="R128" s="39">
        <v>146.06200000000001</v>
      </c>
      <c r="S128" s="39">
        <v>154.048</v>
      </c>
      <c r="T128" s="39">
        <v>127.346</v>
      </c>
      <c r="U128" s="39">
        <v>161.45400000000001</v>
      </c>
      <c r="V128" s="39">
        <v>165.18199999999999</v>
      </c>
      <c r="W128" s="39">
        <v>174.68199999999999</v>
      </c>
      <c r="X128" s="39">
        <v>152.14599999999999</v>
      </c>
      <c r="Y128" s="39">
        <v>169.14599999999999</v>
      </c>
      <c r="Z128" s="39">
        <v>161.81</v>
      </c>
      <c r="AA128" s="39">
        <v>159.52099999999999</v>
      </c>
      <c r="AB128" s="39">
        <v>168.87700000000001</v>
      </c>
      <c r="AC128" s="39">
        <v>162.71799999999999</v>
      </c>
      <c r="AD128" s="39">
        <v>155.76</v>
      </c>
      <c r="AE128" s="39">
        <v>123.627</v>
      </c>
      <c r="AF128" s="39">
        <v>161.65100000000001</v>
      </c>
      <c r="AG128" s="39">
        <v>113.44199999999999</v>
      </c>
      <c r="AH128" s="39">
        <v>142.43199999999999</v>
      </c>
      <c r="AI128" s="39">
        <v>140.578</v>
      </c>
      <c r="AJ128" s="39">
        <v>146.511</v>
      </c>
      <c r="AK128" s="39">
        <v>131.155</v>
      </c>
      <c r="AL128" s="39">
        <v>139.59979598999001</v>
      </c>
      <c r="AM128" s="39">
        <v>156.05371450036401</v>
      </c>
      <c r="AN128" s="39">
        <v>153.695619801432</v>
      </c>
      <c r="AO128" s="39">
        <v>148.93100000000001</v>
      </c>
      <c r="AP128" s="39">
        <v>132.67699999999999</v>
      </c>
      <c r="AQ128" s="39">
        <v>146.97499999999999</v>
      </c>
      <c r="AR128" s="39">
        <v>136.083</v>
      </c>
      <c r="AS128" s="39">
        <v>161.94995520056199</v>
      </c>
      <c r="AT128" s="39">
        <v>160.235469721675</v>
      </c>
      <c r="AU128" s="39">
        <v>159.15466478255601</v>
      </c>
      <c r="AV128" s="39">
        <v>205.56214137811199</v>
      </c>
      <c r="AW128" s="39">
        <v>162.871673560598</v>
      </c>
    </row>
    <row r="129" spans="1:49" x14ac:dyDescent="0.25">
      <c r="A129" s="35"/>
      <c r="B129" s="88"/>
      <c r="C129" s="50"/>
      <c r="D129" s="50"/>
      <c r="E129" s="50"/>
      <c r="F129" s="50"/>
      <c r="G129" s="50"/>
      <c r="H129" s="50"/>
      <c r="I129" s="50"/>
      <c r="J129" s="50"/>
      <c r="K129" s="50"/>
      <c r="L129" s="50"/>
      <c r="M129" s="50"/>
      <c r="N129" s="50"/>
      <c r="O129" s="50"/>
      <c r="P129" s="50"/>
      <c r="Q129" s="50"/>
      <c r="R129" s="50"/>
      <c r="S129" s="50"/>
      <c r="T129" s="50"/>
      <c r="U129" s="50"/>
      <c r="V129" s="50"/>
      <c r="W129" s="50"/>
      <c r="X129" s="50"/>
      <c r="Y129" s="50"/>
      <c r="Z129" s="50"/>
      <c r="AA129" s="50"/>
      <c r="AB129" s="50"/>
      <c r="AC129" s="50"/>
      <c r="AD129" s="50"/>
      <c r="AE129" s="50"/>
      <c r="AF129" s="50"/>
      <c r="AG129" s="50"/>
      <c r="AH129" s="50"/>
      <c r="AI129" s="50"/>
      <c r="AJ129" s="50"/>
      <c r="AK129" s="50"/>
      <c r="AL129" s="50"/>
      <c r="AM129" s="50"/>
      <c r="AN129" s="50"/>
      <c r="AO129" s="50"/>
      <c r="AP129" s="50"/>
      <c r="AQ129" s="50"/>
      <c r="AR129" s="50"/>
      <c r="AS129" s="50"/>
      <c r="AT129" s="50"/>
      <c r="AU129" s="50"/>
      <c r="AV129" s="50"/>
      <c r="AW129" s="50"/>
    </row>
    <row r="130" spans="1:49" x14ac:dyDescent="0.2">
      <c r="A130" s="9" t="s">
        <v>33</v>
      </c>
      <c r="B130" s="87"/>
      <c r="C130" s="16">
        <f t="shared" ref="C130:AV130" si="49">SUM(C131:C133)</f>
        <v>566.23087113927295</v>
      </c>
      <c r="D130" s="16">
        <f t="shared" si="49"/>
        <v>229.34827359063701</v>
      </c>
      <c r="E130" s="16">
        <f t="shared" si="49"/>
        <v>373.01879313343801</v>
      </c>
      <c r="F130" s="16">
        <f t="shared" si="49"/>
        <v>212.44585952677801</v>
      </c>
      <c r="G130" s="16">
        <f t="shared" si="49"/>
        <v>57.992765494964097</v>
      </c>
      <c r="H130" s="16">
        <f t="shared" si="49"/>
        <v>13.9882047425039</v>
      </c>
      <c r="I130" s="16">
        <f t="shared" si="49"/>
        <v>0.87426279640649396</v>
      </c>
      <c r="J130" s="16">
        <f t="shared" si="49"/>
        <v>0.87426279640649396</v>
      </c>
      <c r="K130" s="16">
        <f t="shared" si="49"/>
        <v>4.3713139820324702</v>
      </c>
      <c r="L130" s="16">
        <f t="shared" si="49"/>
        <v>42.547456091782699</v>
      </c>
      <c r="M130" s="16">
        <f t="shared" si="49"/>
        <v>1.45710466067749</v>
      </c>
      <c r="N130" s="16">
        <f t="shared" si="49"/>
        <v>13.868316384346899</v>
      </c>
      <c r="O130" s="16">
        <f t="shared" si="49"/>
        <v>1.8318157765965539</v>
      </c>
      <c r="P130" s="16">
        <f t="shared" si="49"/>
        <v>2.9570178352269791</v>
      </c>
      <c r="Q130" s="16">
        <f t="shared" si="49"/>
        <v>2.1186457360082382</v>
      </c>
      <c r="R130" s="16">
        <f t="shared" si="49"/>
        <v>0.145211010922499</v>
      </c>
      <c r="S130" s="16">
        <f t="shared" si="49"/>
        <v>3.3431048855825232</v>
      </c>
      <c r="T130" s="16">
        <f t="shared" si="49"/>
        <v>7.1584901890844117</v>
      </c>
      <c r="U130" s="16">
        <f t="shared" si="49"/>
        <v>58.0866682196122</v>
      </c>
      <c r="V130" s="16">
        <f t="shared" si="49"/>
        <v>17.620959229070401</v>
      </c>
      <c r="W130" s="16">
        <f t="shared" si="49"/>
        <v>5.9692389425200796</v>
      </c>
      <c r="X130" s="16">
        <f t="shared" si="49"/>
        <v>14.280471574993699</v>
      </c>
      <c r="Y130" s="16">
        <f t="shared" si="49"/>
        <v>5.5575547947388104</v>
      </c>
      <c r="Z130" s="16">
        <f t="shared" si="49"/>
        <v>2.53861210621204E-2</v>
      </c>
      <c r="AA130" s="16">
        <f t="shared" si="49"/>
        <v>0.90210866490515595</v>
      </c>
      <c r="AB130" s="16">
        <f t="shared" si="49"/>
        <v>1.4260625582081399E-2</v>
      </c>
      <c r="AC130" s="16">
        <f t="shared" si="49"/>
        <v>4.5148703039359604E-3</v>
      </c>
      <c r="AD130" s="16">
        <f t="shared" si="49"/>
        <v>0</v>
      </c>
      <c r="AE130" s="16">
        <f t="shared" si="49"/>
        <v>1.1962401938077E-3</v>
      </c>
      <c r="AF130" s="16">
        <f t="shared" si="49"/>
        <v>5.5800900248761476</v>
      </c>
      <c r="AG130" s="16">
        <f t="shared" si="49"/>
        <v>6.7362167907117119</v>
      </c>
      <c r="AH130" s="16">
        <f t="shared" si="49"/>
        <v>1.029481023221128</v>
      </c>
      <c r="AI130" s="16">
        <f t="shared" si="49"/>
        <v>6.3340459214712883</v>
      </c>
      <c r="AJ130" s="16">
        <f t="shared" si="49"/>
        <v>0.36544370308236074</v>
      </c>
      <c r="AK130" s="16">
        <f t="shared" si="49"/>
        <v>34.749594854723298</v>
      </c>
      <c r="AL130" s="16">
        <f t="shared" si="49"/>
        <v>2.4734967133305461</v>
      </c>
      <c r="AM130" s="16">
        <f t="shared" si="49"/>
        <v>0.56738831006281087</v>
      </c>
      <c r="AN130" s="16">
        <f t="shared" si="49"/>
        <v>0.52877418661693421</v>
      </c>
      <c r="AO130" s="16">
        <f t="shared" si="49"/>
        <v>0.88114887640956596</v>
      </c>
      <c r="AP130" s="16">
        <f t="shared" si="49"/>
        <v>0.86952562016482904</v>
      </c>
      <c r="AQ130" s="16">
        <f t="shared" si="49"/>
        <v>0.834913454965166</v>
      </c>
      <c r="AR130" s="16">
        <f t="shared" si="49"/>
        <v>0.33748028586095502</v>
      </c>
      <c r="AS130" s="16">
        <f t="shared" si="49"/>
        <v>0.88482034344076999</v>
      </c>
      <c r="AT130" s="16">
        <f t="shared" si="49"/>
        <v>1.3851207815711399</v>
      </c>
      <c r="AU130" s="16">
        <f t="shared" si="49"/>
        <v>2.74527828620232</v>
      </c>
      <c r="AV130" s="16">
        <f t="shared" si="49"/>
        <v>0.90307809708717968</v>
      </c>
      <c r="AW130" s="16">
        <f t="shared" ref="AW130" si="50">SUM(AW131:AW133)</f>
        <v>31.2829895213386</v>
      </c>
    </row>
    <row r="131" spans="1:49" x14ac:dyDescent="0.25">
      <c r="A131" s="35" t="s">
        <v>23</v>
      </c>
      <c r="B131" s="88"/>
      <c r="C131" s="39">
        <v>0</v>
      </c>
      <c r="D131" s="39">
        <v>0</v>
      </c>
      <c r="E131" s="39">
        <v>0</v>
      </c>
      <c r="F131" s="39">
        <v>0</v>
      </c>
      <c r="G131" s="39">
        <v>0</v>
      </c>
      <c r="H131" s="39">
        <v>0</v>
      </c>
      <c r="I131" s="39">
        <v>0</v>
      </c>
      <c r="J131" s="39">
        <v>0</v>
      </c>
      <c r="K131" s="39">
        <v>0</v>
      </c>
      <c r="L131" s="39">
        <v>0</v>
      </c>
      <c r="M131" s="39">
        <v>0</v>
      </c>
      <c r="N131" s="39">
        <v>0</v>
      </c>
      <c r="O131" s="39">
        <v>0</v>
      </c>
      <c r="P131" s="39">
        <v>0</v>
      </c>
      <c r="Q131" s="39">
        <v>0</v>
      </c>
      <c r="R131" s="39">
        <v>0</v>
      </c>
      <c r="S131" s="39">
        <v>0</v>
      </c>
      <c r="T131" s="39">
        <v>0</v>
      </c>
      <c r="U131" s="39">
        <v>0</v>
      </c>
      <c r="V131" s="39">
        <v>0</v>
      </c>
      <c r="W131" s="39">
        <v>0</v>
      </c>
      <c r="X131" s="39">
        <v>0</v>
      </c>
      <c r="Y131" s="39">
        <v>0</v>
      </c>
      <c r="Z131" s="39">
        <v>0</v>
      </c>
      <c r="AA131" s="39">
        <v>0</v>
      </c>
      <c r="AB131" s="39">
        <v>0</v>
      </c>
      <c r="AC131" s="39">
        <v>0</v>
      </c>
      <c r="AD131" s="39">
        <v>0</v>
      </c>
      <c r="AE131" s="39">
        <v>0</v>
      </c>
      <c r="AF131" s="39">
        <v>0</v>
      </c>
      <c r="AG131" s="39">
        <v>0</v>
      </c>
      <c r="AH131" s="39">
        <v>0</v>
      </c>
      <c r="AI131" s="39">
        <v>0</v>
      </c>
      <c r="AJ131" s="39">
        <v>0</v>
      </c>
      <c r="AK131" s="39">
        <v>0</v>
      </c>
      <c r="AL131" s="39">
        <v>0</v>
      </c>
      <c r="AM131" s="39">
        <v>1.0905436613250399E-2</v>
      </c>
      <c r="AN131" s="39">
        <v>9.0415163858536193E-2</v>
      </c>
      <c r="AO131" s="39">
        <v>0</v>
      </c>
      <c r="AP131" s="39">
        <v>0</v>
      </c>
      <c r="AQ131" s="39">
        <v>0</v>
      </c>
      <c r="AR131" s="39">
        <v>0</v>
      </c>
      <c r="AS131" s="39">
        <v>0</v>
      </c>
      <c r="AT131" s="39">
        <v>0</v>
      </c>
      <c r="AU131" s="39">
        <v>0</v>
      </c>
      <c r="AV131" s="39">
        <v>3.9637841564766198E-4</v>
      </c>
      <c r="AW131" s="39">
        <v>0</v>
      </c>
    </row>
    <row r="132" spans="1:49" x14ac:dyDescent="0.25">
      <c r="A132" s="35" t="s">
        <v>25</v>
      </c>
      <c r="B132" s="88"/>
      <c r="C132" s="39">
        <v>0</v>
      </c>
      <c r="D132" s="39">
        <v>0</v>
      </c>
      <c r="E132" s="39">
        <v>0</v>
      </c>
      <c r="F132" s="39">
        <v>0</v>
      </c>
      <c r="G132" s="39">
        <v>0</v>
      </c>
      <c r="H132" s="39">
        <v>0</v>
      </c>
      <c r="I132" s="39">
        <v>0</v>
      </c>
      <c r="J132" s="39">
        <v>0</v>
      </c>
      <c r="K132" s="39">
        <v>0</v>
      </c>
      <c r="L132" s="39">
        <v>0</v>
      </c>
      <c r="M132" s="39">
        <v>0</v>
      </c>
      <c r="N132" s="39">
        <v>0</v>
      </c>
      <c r="O132" s="39">
        <v>0.32365300319072399</v>
      </c>
      <c r="P132" s="39">
        <v>0.219492028048239</v>
      </c>
      <c r="Q132" s="39">
        <v>0.36302752730624799</v>
      </c>
      <c r="R132" s="39">
        <v>0.145211010922499</v>
      </c>
      <c r="S132" s="39">
        <v>0.36198923886279299</v>
      </c>
      <c r="T132" s="39">
        <v>0.19933617329210099</v>
      </c>
      <c r="U132" s="39">
        <v>6.5246263830417996</v>
      </c>
      <c r="V132" s="39">
        <v>0</v>
      </c>
      <c r="W132" s="39">
        <v>0</v>
      </c>
      <c r="X132" s="39">
        <v>0</v>
      </c>
      <c r="Y132" s="39">
        <v>0</v>
      </c>
      <c r="Z132" s="39">
        <v>0</v>
      </c>
      <c r="AA132" s="39">
        <v>0</v>
      </c>
      <c r="AB132" s="39">
        <v>0</v>
      </c>
      <c r="AC132" s="39">
        <v>0</v>
      </c>
      <c r="AD132" s="39">
        <v>0</v>
      </c>
      <c r="AE132" s="39">
        <v>1.1962401938077E-3</v>
      </c>
      <c r="AF132" s="39">
        <v>6.5588216482726695E-4</v>
      </c>
      <c r="AG132" s="39">
        <v>6.0463174022672899</v>
      </c>
      <c r="AH132" s="39">
        <v>0.98513224982050995</v>
      </c>
      <c r="AI132" s="39">
        <v>6.2980342675413699</v>
      </c>
      <c r="AJ132" s="39">
        <v>0.33041750673905501</v>
      </c>
      <c r="AK132" s="39">
        <v>34.749594854723298</v>
      </c>
      <c r="AL132" s="39">
        <v>2.1160923576814401</v>
      </c>
      <c r="AM132" s="39">
        <v>0.538943712965824</v>
      </c>
      <c r="AN132" s="39">
        <v>0.34825062555544301</v>
      </c>
      <c r="AO132" s="39">
        <v>0.88114887640956596</v>
      </c>
      <c r="AP132" s="39">
        <v>0.86952562016482904</v>
      </c>
      <c r="AQ132" s="39">
        <v>0.834913454965166</v>
      </c>
      <c r="AR132" s="39">
        <v>0.33748028586095502</v>
      </c>
      <c r="AS132" s="39">
        <v>0.88482034344076999</v>
      </c>
      <c r="AT132" s="39">
        <v>1.3851207815711399</v>
      </c>
      <c r="AU132" s="39">
        <v>2.74527828620232</v>
      </c>
      <c r="AV132" s="39">
        <v>0.90268171867153202</v>
      </c>
      <c r="AW132" s="39">
        <v>31.2829895213386</v>
      </c>
    </row>
    <row r="133" spans="1:49" x14ac:dyDescent="0.25">
      <c r="A133" s="35" t="s">
        <v>26</v>
      </c>
      <c r="B133" s="88"/>
      <c r="C133" s="39">
        <v>566.23087113927295</v>
      </c>
      <c r="D133" s="39">
        <v>229.34827359063701</v>
      </c>
      <c r="E133" s="39">
        <v>373.01879313343801</v>
      </c>
      <c r="F133" s="39">
        <v>212.44585952677801</v>
      </c>
      <c r="G133" s="39">
        <v>57.992765494964097</v>
      </c>
      <c r="H133" s="39">
        <v>13.9882047425039</v>
      </c>
      <c r="I133" s="39">
        <v>0.87426279640649396</v>
      </c>
      <c r="J133" s="39">
        <v>0.87426279640649396</v>
      </c>
      <c r="K133" s="39">
        <v>4.3713139820324702</v>
      </c>
      <c r="L133" s="39">
        <v>42.547456091782699</v>
      </c>
      <c r="M133" s="39">
        <v>1.45710466067749</v>
      </c>
      <c r="N133" s="39">
        <v>13.868316384346899</v>
      </c>
      <c r="O133" s="39">
        <v>1.50816277340583</v>
      </c>
      <c r="P133" s="39">
        <v>2.7375258071787401</v>
      </c>
      <c r="Q133" s="39">
        <v>1.75561820870199</v>
      </c>
      <c r="R133" s="39">
        <v>0</v>
      </c>
      <c r="S133" s="39">
        <v>2.9811156467197302</v>
      </c>
      <c r="T133" s="39">
        <v>6.9591540157923104</v>
      </c>
      <c r="U133" s="39">
        <v>51.562041836570401</v>
      </c>
      <c r="V133" s="39">
        <v>17.620959229070401</v>
      </c>
      <c r="W133" s="39">
        <v>5.9692389425200796</v>
      </c>
      <c r="X133" s="39">
        <v>14.280471574993699</v>
      </c>
      <c r="Y133" s="39">
        <v>5.5575547947388104</v>
      </c>
      <c r="Z133" s="39">
        <v>2.53861210621204E-2</v>
      </c>
      <c r="AA133" s="39">
        <v>0.90210866490515595</v>
      </c>
      <c r="AB133" s="39">
        <v>1.4260625582081399E-2</v>
      </c>
      <c r="AC133" s="39">
        <v>4.5148703039359604E-3</v>
      </c>
      <c r="AD133" s="39">
        <v>0</v>
      </c>
      <c r="AE133" s="39">
        <v>0</v>
      </c>
      <c r="AF133" s="39">
        <v>5.5794341427113201</v>
      </c>
      <c r="AG133" s="39">
        <v>0.689899388444422</v>
      </c>
      <c r="AH133" s="39">
        <v>4.4348773400617998E-2</v>
      </c>
      <c r="AI133" s="39">
        <v>3.6011653929918397E-2</v>
      </c>
      <c r="AJ133" s="39">
        <v>3.5026196343305699E-2</v>
      </c>
      <c r="AK133" s="39">
        <v>0</v>
      </c>
      <c r="AL133" s="39">
        <v>0.357404355649106</v>
      </c>
      <c r="AM133" s="39">
        <v>1.75391604837365E-2</v>
      </c>
      <c r="AN133" s="39">
        <v>9.0108397202955007E-2</v>
      </c>
      <c r="AO133" s="39">
        <v>0</v>
      </c>
      <c r="AP133" s="39">
        <v>0</v>
      </c>
      <c r="AQ133" s="39">
        <v>0</v>
      </c>
      <c r="AR133" s="39">
        <v>0</v>
      </c>
      <c r="AS133" s="39">
        <v>0</v>
      </c>
      <c r="AT133" s="39">
        <v>0</v>
      </c>
      <c r="AU133" s="39">
        <v>0</v>
      </c>
      <c r="AV133" s="39">
        <v>0</v>
      </c>
      <c r="AW133" s="39">
        <v>0</v>
      </c>
    </row>
    <row r="134" spans="1:49" x14ac:dyDescent="0.25">
      <c r="A134" s="38"/>
      <c r="B134" s="88"/>
      <c r="C134" s="53"/>
      <c r="D134" s="53"/>
      <c r="E134" s="53"/>
      <c r="F134" s="53"/>
      <c r="G134" s="53"/>
      <c r="H134" s="53"/>
      <c r="I134" s="53"/>
      <c r="J134" s="53"/>
      <c r="K134" s="53"/>
      <c r="L134" s="53"/>
      <c r="M134" s="53"/>
      <c r="N134" s="53"/>
      <c r="O134" s="53"/>
      <c r="P134" s="53"/>
      <c r="Q134" s="53"/>
      <c r="R134" s="53"/>
      <c r="S134" s="53"/>
      <c r="T134" s="53"/>
      <c r="U134" s="53"/>
      <c r="V134" s="53"/>
      <c r="W134" s="53"/>
      <c r="X134" s="53"/>
      <c r="Y134" s="53"/>
      <c r="Z134" s="53"/>
      <c r="AA134" s="53"/>
      <c r="AB134" s="53"/>
      <c r="AC134" s="53"/>
      <c r="AD134" s="53"/>
      <c r="AE134" s="53"/>
      <c r="AF134" s="53"/>
      <c r="AG134" s="53"/>
      <c r="AH134" s="53"/>
      <c r="AI134" s="53"/>
      <c r="AJ134" s="53"/>
      <c r="AK134" s="53"/>
      <c r="AL134" s="53"/>
      <c r="AM134" s="53"/>
      <c r="AN134" s="53"/>
      <c r="AO134" s="53"/>
      <c r="AP134" s="53"/>
      <c r="AQ134" s="53"/>
      <c r="AR134" s="53"/>
      <c r="AS134" s="53"/>
      <c r="AT134" s="53"/>
      <c r="AU134" s="53"/>
      <c r="AV134" s="53"/>
      <c r="AW134" s="53"/>
    </row>
    <row r="135" spans="1:49" x14ac:dyDescent="0.25">
      <c r="A135" s="32" t="s">
        <v>155</v>
      </c>
      <c r="B135" s="85">
        <v>8</v>
      </c>
      <c r="C135" s="142">
        <v>128.99100000000001</v>
      </c>
      <c r="D135" s="142">
        <v>115.319</v>
      </c>
      <c r="E135" s="142">
        <v>86.34</v>
      </c>
      <c r="F135" s="142">
        <v>87.722999999999999</v>
      </c>
      <c r="G135" s="142">
        <v>69.295000000000002</v>
      </c>
      <c r="H135" s="142">
        <v>97.65</v>
      </c>
      <c r="I135" s="142">
        <v>134.54900000000001</v>
      </c>
      <c r="J135" s="142">
        <v>149.13499999999999</v>
      </c>
      <c r="K135" s="142">
        <v>142.88300000000001</v>
      </c>
      <c r="L135" s="142">
        <v>137.49299999999999</v>
      </c>
      <c r="M135" s="142">
        <v>164.05199999999999</v>
      </c>
      <c r="N135" s="142">
        <v>126.86199999999999</v>
      </c>
      <c r="O135" s="142">
        <v>110.511</v>
      </c>
      <c r="P135" s="142">
        <v>23.716999999999999</v>
      </c>
      <c r="Q135" s="142">
        <v>92.741</v>
      </c>
      <c r="R135" s="142">
        <v>111.447</v>
      </c>
      <c r="S135" s="142">
        <v>255.232</v>
      </c>
      <c r="T135" s="142">
        <v>223.76400000000001</v>
      </c>
      <c r="U135" s="142">
        <v>228.636</v>
      </c>
      <c r="V135" s="142">
        <v>229.26400000000001</v>
      </c>
      <c r="W135" s="142">
        <v>282.23</v>
      </c>
      <c r="X135" s="142">
        <v>246.87299999999999</v>
      </c>
      <c r="Y135" s="142">
        <v>254.119</v>
      </c>
      <c r="Z135" s="142">
        <v>285.78539999389602</v>
      </c>
      <c r="AA135" s="142">
        <v>251.55699999999999</v>
      </c>
      <c r="AB135" s="142">
        <v>237.63599999809301</v>
      </c>
      <c r="AC135" s="142">
        <v>260.577034988403</v>
      </c>
      <c r="AD135" s="142">
        <v>174.43700000000001</v>
      </c>
      <c r="AE135" s="142">
        <v>217.62299999999999</v>
      </c>
      <c r="AF135" s="142">
        <v>213.86199999999999</v>
      </c>
      <c r="AG135" s="142">
        <v>248.06299999999999</v>
      </c>
      <c r="AH135" s="142">
        <v>237.536</v>
      </c>
      <c r="AI135" s="142">
        <v>283.79899999999998</v>
      </c>
      <c r="AJ135" s="142">
        <v>272.58590905201203</v>
      </c>
      <c r="AK135" s="142">
        <v>321.63461092473102</v>
      </c>
      <c r="AL135" s="142">
        <v>267.62374691500099</v>
      </c>
      <c r="AM135" s="142">
        <v>231.13711825024001</v>
      </c>
      <c r="AN135" s="142">
        <v>294.19178805892301</v>
      </c>
      <c r="AO135" s="142">
        <v>290.03501562873498</v>
      </c>
      <c r="AP135" s="142">
        <v>286.701939805189</v>
      </c>
      <c r="AQ135" s="142">
        <v>302.60044608568001</v>
      </c>
      <c r="AR135" s="142">
        <v>349.07065494533998</v>
      </c>
      <c r="AS135" s="142">
        <v>375.98263091668099</v>
      </c>
      <c r="AT135" s="142">
        <v>487.29659429152503</v>
      </c>
      <c r="AU135" s="142">
        <v>387.80792835842499</v>
      </c>
      <c r="AV135" s="142">
        <v>428.86073681494798</v>
      </c>
      <c r="AW135" s="142">
        <v>339.93404167500802</v>
      </c>
    </row>
    <row r="136" spans="1:49" s="21" customFormat="1" x14ac:dyDescent="0.25">
      <c r="A136" s="37"/>
      <c r="B136" s="95"/>
      <c r="C136" s="51"/>
      <c r="D136" s="51"/>
      <c r="E136" s="51"/>
      <c r="F136" s="51"/>
      <c r="G136" s="51"/>
      <c r="H136" s="51"/>
      <c r="I136" s="51"/>
      <c r="J136" s="51"/>
      <c r="K136" s="51"/>
      <c r="L136" s="51"/>
      <c r="M136" s="51"/>
      <c r="N136" s="51"/>
      <c r="O136" s="51"/>
      <c r="P136" s="51"/>
      <c r="Q136" s="51"/>
      <c r="R136" s="51"/>
      <c r="S136" s="51"/>
      <c r="T136" s="51"/>
      <c r="U136" s="51"/>
      <c r="V136" s="51"/>
      <c r="W136" s="51"/>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row>
    <row r="137" spans="1:49" x14ac:dyDescent="0.25">
      <c r="A137" s="32" t="s">
        <v>51</v>
      </c>
      <c r="B137" s="85"/>
      <c r="C137" s="16">
        <f t="shared" ref="C137:AV137" si="51">C138+C146+C154+C162+C170</f>
        <v>3157.4230825250006</v>
      </c>
      <c r="D137" s="16">
        <f t="shared" si="51"/>
        <v>3275.0137366630001</v>
      </c>
      <c r="E137" s="16">
        <f t="shared" si="51"/>
        <v>3231.163779339</v>
      </c>
      <c r="F137" s="16">
        <f t="shared" si="51"/>
        <v>3413.9197366469998</v>
      </c>
      <c r="G137" s="16">
        <f t="shared" si="51"/>
        <v>3354.3257871129999</v>
      </c>
      <c r="H137" s="16">
        <f t="shared" si="51"/>
        <v>3232.1051821279998</v>
      </c>
      <c r="I137" s="16">
        <f t="shared" si="51"/>
        <v>3251.7654365859999</v>
      </c>
      <c r="J137" s="16">
        <f t="shared" si="51"/>
        <v>3069.1193680830002</v>
      </c>
      <c r="K137" s="16">
        <f t="shared" si="51"/>
        <v>3113.0291187420003</v>
      </c>
      <c r="L137" s="16">
        <f t="shared" si="51"/>
        <v>2955.6245312709998</v>
      </c>
      <c r="M137" s="16">
        <f t="shared" si="51"/>
        <v>3036.6625387970003</v>
      </c>
      <c r="N137" s="16">
        <f t="shared" si="51"/>
        <v>2984.6420165330001</v>
      </c>
      <c r="O137" s="16">
        <f t="shared" si="51"/>
        <v>3028.6744848650001</v>
      </c>
      <c r="P137" s="16">
        <f t="shared" si="51"/>
        <v>3157.8784522639999</v>
      </c>
      <c r="Q137" s="16">
        <f t="shared" si="51"/>
        <v>3178.3023221960002</v>
      </c>
      <c r="R137" s="16">
        <f t="shared" si="51"/>
        <v>3304.188769629</v>
      </c>
      <c r="S137" s="16">
        <f t="shared" si="51"/>
        <v>3514.25009331</v>
      </c>
      <c r="T137" s="16">
        <f t="shared" si="51"/>
        <v>3467.9901556329996</v>
      </c>
      <c r="U137" s="16">
        <f t="shared" si="51"/>
        <v>3705.9695249279994</v>
      </c>
      <c r="V137" s="16">
        <f t="shared" si="51"/>
        <v>3703.0629043710001</v>
      </c>
      <c r="W137" s="16">
        <f t="shared" si="51"/>
        <v>4042.4506864350001</v>
      </c>
      <c r="X137" s="16">
        <f t="shared" si="51"/>
        <v>4234.0629274479998</v>
      </c>
      <c r="Y137" s="16">
        <f t="shared" si="51"/>
        <v>4276.541665144</v>
      </c>
      <c r="Z137" s="16">
        <f t="shared" si="51"/>
        <v>4364.3427341919996</v>
      </c>
      <c r="AA137" s="16">
        <f t="shared" si="51"/>
        <v>4431.7730813170001</v>
      </c>
      <c r="AB137" s="16">
        <f t="shared" si="51"/>
        <v>4526.589419332</v>
      </c>
      <c r="AC137" s="16">
        <f t="shared" si="51"/>
        <v>4754.6638454060003</v>
      </c>
      <c r="AD137" s="16">
        <f t="shared" si="51"/>
        <v>4791.0285645690001</v>
      </c>
      <c r="AE137" s="16">
        <f t="shared" si="51"/>
        <v>5006.5927697119996</v>
      </c>
      <c r="AF137" s="16">
        <f t="shared" si="51"/>
        <v>5239.514963941001</v>
      </c>
      <c r="AG137" s="16">
        <f t="shared" si="51"/>
        <v>5371.2520115470006</v>
      </c>
      <c r="AH137" s="16">
        <f t="shared" si="51"/>
        <v>5439.0566295489998</v>
      </c>
      <c r="AI137" s="16">
        <f t="shared" si="51"/>
        <v>5454.2899654590001</v>
      </c>
      <c r="AJ137" s="16">
        <f t="shared" si="51"/>
        <v>5533.6557699690002</v>
      </c>
      <c r="AK137" s="16">
        <f t="shared" si="51"/>
        <v>5477.2903883199997</v>
      </c>
      <c r="AL137" s="16">
        <f t="shared" si="51"/>
        <v>5299.2857416789993</v>
      </c>
      <c r="AM137" s="16">
        <f t="shared" si="51"/>
        <v>5279.4115122440462</v>
      </c>
      <c r="AN137" s="16">
        <f t="shared" si="51"/>
        <v>5354.0347288480189</v>
      </c>
      <c r="AO137" s="16">
        <f t="shared" si="51"/>
        <v>5289.3718549187688</v>
      </c>
      <c r="AP137" s="16">
        <f t="shared" si="51"/>
        <v>5411.9866978759037</v>
      </c>
      <c r="AQ137" s="16">
        <f t="shared" si="51"/>
        <v>5508.8010534549294</v>
      </c>
      <c r="AR137" s="16">
        <f t="shared" si="51"/>
        <v>5653.1321910982779</v>
      </c>
      <c r="AS137" s="16">
        <f t="shared" si="51"/>
        <v>5746.330701401962</v>
      </c>
      <c r="AT137" s="16">
        <f t="shared" si="51"/>
        <v>6025.7544784465917</v>
      </c>
      <c r="AU137" s="16">
        <f t="shared" si="51"/>
        <v>6108.2401684739925</v>
      </c>
      <c r="AV137" s="16">
        <f t="shared" si="51"/>
        <v>6192.2694539203649</v>
      </c>
      <c r="AW137" s="16">
        <f t="shared" ref="AW137" si="52">AW138+AW146+AW154+AW162+AW170</f>
        <v>5681.6722679422155</v>
      </c>
    </row>
    <row r="138" spans="1:49" x14ac:dyDescent="0.2">
      <c r="A138" s="25" t="s">
        <v>52</v>
      </c>
      <c r="B138" s="84"/>
      <c r="C138" s="17">
        <f t="shared" ref="C138:AV138" si="53">SUM(C139,C142:C144)</f>
        <v>271.63505205199999</v>
      </c>
      <c r="D138" s="17">
        <f t="shared" si="53"/>
        <v>273.726745085</v>
      </c>
      <c r="E138" s="17">
        <f t="shared" si="53"/>
        <v>274.03235377200002</v>
      </c>
      <c r="F138" s="17">
        <f t="shared" si="53"/>
        <v>310.11749734800003</v>
      </c>
      <c r="G138" s="17">
        <f t="shared" si="53"/>
        <v>273.67688654500006</v>
      </c>
      <c r="H138" s="17">
        <f t="shared" si="53"/>
        <v>284.40244760000002</v>
      </c>
      <c r="I138" s="17">
        <f t="shared" si="53"/>
        <v>324.91113268399999</v>
      </c>
      <c r="J138" s="17">
        <f t="shared" si="53"/>
        <v>305.330143889</v>
      </c>
      <c r="K138" s="17">
        <f t="shared" si="53"/>
        <v>331.95040241700002</v>
      </c>
      <c r="L138" s="17">
        <f t="shared" si="53"/>
        <v>314.75982638599999</v>
      </c>
      <c r="M138" s="17">
        <f t="shared" si="53"/>
        <v>318.425009639</v>
      </c>
      <c r="N138" s="17">
        <f t="shared" si="53"/>
        <v>316.96522075399997</v>
      </c>
      <c r="O138" s="17">
        <f t="shared" si="53"/>
        <v>303.59043503200002</v>
      </c>
      <c r="P138" s="17">
        <f t="shared" si="53"/>
        <v>339.13839543800003</v>
      </c>
      <c r="Q138" s="17">
        <f t="shared" si="53"/>
        <v>271.41494791499997</v>
      </c>
      <c r="R138" s="17">
        <f t="shared" si="53"/>
        <v>314.050820773</v>
      </c>
      <c r="S138" s="17">
        <f t="shared" si="53"/>
        <v>339.90787834400004</v>
      </c>
      <c r="T138" s="17">
        <f t="shared" si="53"/>
        <v>303.23528722200001</v>
      </c>
      <c r="U138" s="17">
        <f t="shared" si="53"/>
        <v>337.95194089299997</v>
      </c>
      <c r="V138" s="17">
        <f t="shared" si="53"/>
        <v>342.51405279799997</v>
      </c>
      <c r="W138" s="17">
        <f t="shared" si="53"/>
        <v>355.26781200699997</v>
      </c>
      <c r="X138" s="17">
        <f t="shared" si="53"/>
        <v>367.64492613500005</v>
      </c>
      <c r="Y138" s="17">
        <f t="shared" si="53"/>
        <v>378.93523302099999</v>
      </c>
      <c r="Z138" s="17">
        <f t="shared" si="53"/>
        <v>409.72185207600006</v>
      </c>
      <c r="AA138" s="17">
        <f t="shared" si="53"/>
        <v>432.34633142300004</v>
      </c>
      <c r="AB138" s="17">
        <f t="shared" si="53"/>
        <v>452.10454609300001</v>
      </c>
      <c r="AC138" s="17">
        <f t="shared" si="53"/>
        <v>428.09481499899999</v>
      </c>
      <c r="AD138" s="17">
        <f t="shared" si="53"/>
        <v>433.110900034</v>
      </c>
      <c r="AE138" s="17">
        <f t="shared" si="53"/>
        <v>477.74106167499997</v>
      </c>
      <c r="AF138" s="17">
        <f t="shared" si="53"/>
        <v>510.28474270100003</v>
      </c>
      <c r="AG138" s="17">
        <f t="shared" si="53"/>
        <v>457.17792535299998</v>
      </c>
      <c r="AH138" s="17">
        <f t="shared" si="53"/>
        <v>488.84885555200003</v>
      </c>
      <c r="AI138" s="17">
        <f t="shared" si="53"/>
        <v>478.86982827799994</v>
      </c>
      <c r="AJ138" s="17">
        <f t="shared" si="53"/>
        <v>473.04192325400004</v>
      </c>
      <c r="AK138" s="17">
        <f t="shared" si="53"/>
        <v>439.75140496900002</v>
      </c>
      <c r="AL138" s="17">
        <f t="shared" si="53"/>
        <v>399.26497710400002</v>
      </c>
      <c r="AM138" s="17">
        <f t="shared" si="53"/>
        <v>346.02240617456425</v>
      </c>
      <c r="AN138" s="17">
        <f t="shared" si="53"/>
        <v>383.99974122745351</v>
      </c>
      <c r="AO138" s="17">
        <f t="shared" si="53"/>
        <v>402.88191110370627</v>
      </c>
      <c r="AP138" s="17">
        <f t="shared" si="53"/>
        <v>430.5957741523768</v>
      </c>
      <c r="AQ138" s="17">
        <f t="shared" si="53"/>
        <v>442.40386176220568</v>
      </c>
      <c r="AR138" s="17">
        <f t="shared" si="53"/>
        <v>414.56275505563758</v>
      </c>
      <c r="AS138" s="17">
        <f t="shared" si="53"/>
        <v>412.4059479147636</v>
      </c>
      <c r="AT138" s="17">
        <f t="shared" si="53"/>
        <v>367.14434540928823</v>
      </c>
      <c r="AU138" s="17">
        <f t="shared" si="53"/>
        <v>362.8259180120055</v>
      </c>
      <c r="AV138" s="17">
        <f t="shared" si="53"/>
        <v>481.37640247006425</v>
      </c>
      <c r="AW138" s="17">
        <f t="shared" ref="AW138" si="54">SUM(AW139,AW142:AW144)</f>
        <v>475.83275035664292</v>
      </c>
    </row>
    <row r="139" spans="1:49" x14ac:dyDescent="0.25">
      <c r="A139" s="35" t="s">
        <v>24</v>
      </c>
      <c r="B139" s="88"/>
      <c r="C139" s="50">
        <f t="shared" ref="C139:AV139" si="55">SUM(C140:C141)</f>
        <v>119.69366827799999</v>
      </c>
      <c r="D139" s="50">
        <f t="shared" si="55"/>
        <v>124.97392481999999</v>
      </c>
      <c r="E139" s="50">
        <f t="shared" si="55"/>
        <v>118.95506526299999</v>
      </c>
      <c r="F139" s="50">
        <f t="shared" si="55"/>
        <v>123.789633771</v>
      </c>
      <c r="G139" s="50">
        <f t="shared" si="55"/>
        <v>121.49081362300001</v>
      </c>
      <c r="H139" s="50">
        <f t="shared" si="55"/>
        <v>114.313954545</v>
      </c>
      <c r="I139" s="50">
        <f t="shared" si="55"/>
        <v>116.59604791699999</v>
      </c>
      <c r="J139" s="50">
        <f t="shared" si="55"/>
        <v>110.967587321</v>
      </c>
      <c r="K139" s="50">
        <f t="shared" si="55"/>
        <v>117.26002059999999</v>
      </c>
      <c r="L139" s="50">
        <f t="shared" si="55"/>
        <v>110.701976128</v>
      </c>
      <c r="M139" s="50">
        <f t="shared" si="55"/>
        <v>108.91083012899999</v>
      </c>
      <c r="N139" s="50">
        <f t="shared" si="55"/>
        <v>107.567730071</v>
      </c>
      <c r="O139" s="50">
        <f t="shared" si="55"/>
        <v>92.38539307500001</v>
      </c>
      <c r="P139" s="50">
        <f t="shared" si="55"/>
        <v>136.380459387</v>
      </c>
      <c r="Q139" s="50">
        <f t="shared" si="55"/>
        <v>75.948643874999988</v>
      </c>
      <c r="R139" s="50">
        <f t="shared" si="55"/>
        <v>78.839284379999995</v>
      </c>
      <c r="S139" s="50">
        <f t="shared" si="55"/>
        <v>77.135733974999994</v>
      </c>
      <c r="T139" s="50">
        <f t="shared" si="55"/>
        <v>71.449697447000005</v>
      </c>
      <c r="U139" s="50">
        <f t="shared" si="55"/>
        <v>65.573230926999997</v>
      </c>
      <c r="V139" s="50">
        <f t="shared" si="55"/>
        <v>61.717617630000007</v>
      </c>
      <c r="W139" s="50">
        <f t="shared" si="55"/>
        <v>58.253385874999999</v>
      </c>
      <c r="X139" s="50">
        <f t="shared" si="55"/>
        <v>55.581097749999998</v>
      </c>
      <c r="Y139" s="50">
        <f t="shared" si="55"/>
        <v>47.523377272999994</v>
      </c>
      <c r="Z139" s="50">
        <f t="shared" si="55"/>
        <v>45.905686412000001</v>
      </c>
      <c r="AA139" s="50">
        <f t="shared" si="55"/>
        <v>46.154085045000002</v>
      </c>
      <c r="AB139" s="50">
        <f t="shared" si="55"/>
        <v>46.878601893999999</v>
      </c>
      <c r="AC139" s="50">
        <f t="shared" si="55"/>
        <v>46.050193008000001</v>
      </c>
      <c r="AD139" s="50">
        <f t="shared" si="55"/>
        <v>46.587655181000002</v>
      </c>
      <c r="AE139" s="50">
        <f t="shared" si="55"/>
        <v>48.594541688999996</v>
      </c>
      <c r="AF139" s="50">
        <f t="shared" si="55"/>
        <v>47.534188954999998</v>
      </c>
      <c r="AG139" s="50">
        <f t="shared" si="55"/>
        <v>47.732394591000002</v>
      </c>
      <c r="AH139" s="50">
        <f t="shared" si="55"/>
        <v>48.727831801999997</v>
      </c>
      <c r="AI139" s="50">
        <f t="shared" si="55"/>
        <v>49.647090122999998</v>
      </c>
      <c r="AJ139" s="50">
        <f t="shared" si="55"/>
        <v>47.277721659999997</v>
      </c>
      <c r="AK139" s="50">
        <f t="shared" si="55"/>
        <v>42.215182624000001</v>
      </c>
      <c r="AL139" s="50">
        <f t="shared" si="55"/>
        <v>37.379603992</v>
      </c>
      <c r="AM139" s="50">
        <f t="shared" si="55"/>
        <v>28.837550304001958</v>
      </c>
      <c r="AN139" s="50">
        <f t="shared" si="55"/>
        <v>34.93751709296447</v>
      </c>
      <c r="AO139" s="50">
        <f t="shared" si="55"/>
        <v>31.905687294336868</v>
      </c>
      <c r="AP139" s="50">
        <f t="shared" si="55"/>
        <v>50.36902202762041</v>
      </c>
      <c r="AQ139" s="50">
        <f t="shared" si="55"/>
        <v>32.122314473727762</v>
      </c>
      <c r="AR139" s="50">
        <f t="shared" si="55"/>
        <v>27.263450288439728</v>
      </c>
      <c r="AS139" s="50">
        <f t="shared" si="55"/>
        <v>32.918934392959471</v>
      </c>
      <c r="AT139" s="50">
        <f t="shared" si="55"/>
        <v>25.382239670846239</v>
      </c>
      <c r="AU139" s="50">
        <f t="shared" si="55"/>
        <v>23.416728607145735</v>
      </c>
      <c r="AV139" s="50">
        <f t="shared" si="55"/>
        <v>33.518281510678527</v>
      </c>
      <c r="AW139" s="50">
        <f t="shared" ref="AW139" si="56">SUM(AW140:AW141)</f>
        <v>34.934304737852571</v>
      </c>
    </row>
    <row r="140" spans="1:49" x14ac:dyDescent="0.25">
      <c r="A140" s="36" t="s">
        <v>38</v>
      </c>
      <c r="B140" s="88">
        <v>9</v>
      </c>
      <c r="C140" s="39">
        <v>24.538795457999999</v>
      </c>
      <c r="D140" s="39">
        <v>21.776047420000001</v>
      </c>
      <c r="E140" s="39">
        <v>17.024006542999999</v>
      </c>
      <c r="F140" s="39">
        <v>14.674717300999999</v>
      </c>
      <c r="G140" s="39">
        <v>11.592739863</v>
      </c>
      <c r="H140" s="39">
        <v>8.1108332250000004</v>
      </c>
      <c r="I140" s="39">
        <v>5.9150861670000001</v>
      </c>
      <c r="J140" s="39">
        <v>3.6484506209999998</v>
      </c>
      <c r="K140" s="39">
        <v>2.7304206999999998</v>
      </c>
      <c r="L140" s="39">
        <v>2.2692293979999998</v>
      </c>
      <c r="M140" s="39">
        <v>4.8655503590000002</v>
      </c>
      <c r="N140" s="39">
        <v>4.284709941</v>
      </c>
      <c r="O140" s="39">
        <v>3.3709764550000001</v>
      </c>
      <c r="P140" s="39">
        <v>0.842665467</v>
      </c>
      <c r="Q140" s="39">
        <v>0.799846795</v>
      </c>
      <c r="R140" s="39">
        <v>1.4483360700000001</v>
      </c>
      <c r="S140" s="39">
        <v>4.4348606950000002</v>
      </c>
      <c r="T140" s="39">
        <v>9.4760744470000002</v>
      </c>
      <c r="U140" s="39">
        <v>11.872979216999999</v>
      </c>
      <c r="V140" s="39">
        <v>13.999262359999999</v>
      </c>
      <c r="W140" s="39">
        <v>15.799658665000001</v>
      </c>
      <c r="X140" s="39">
        <v>17.140765310999999</v>
      </c>
      <c r="Y140" s="39">
        <v>21.593281405999999</v>
      </c>
      <c r="Z140" s="39">
        <v>25.498912685000001</v>
      </c>
      <c r="AA140" s="39">
        <v>27.893601317000002</v>
      </c>
      <c r="AB140" s="39">
        <v>29.841072583999999</v>
      </c>
      <c r="AC140" s="39">
        <v>31.104335940999999</v>
      </c>
      <c r="AD140" s="39">
        <v>33.478252366</v>
      </c>
      <c r="AE140" s="39">
        <v>36.610120664999997</v>
      </c>
      <c r="AF140" s="39">
        <v>37.278243255</v>
      </c>
      <c r="AG140" s="39">
        <v>39.831317702</v>
      </c>
      <c r="AH140" s="39">
        <v>42.32928364</v>
      </c>
      <c r="AI140" s="39">
        <v>44.495201160000001</v>
      </c>
      <c r="AJ140" s="39">
        <v>43.685110039999998</v>
      </c>
      <c r="AK140" s="39">
        <v>39.620859422000002</v>
      </c>
      <c r="AL140" s="39">
        <v>36.643599160999997</v>
      </c>
      <c r="AM140" s="39">
        <v>25.978394389282599</v>
      </c>
      <c r="AN140" s="39">
        <v>32.8087541896857</v>
      </c>
      <c r="AO140" s="39">
        <v>30.555466346671999</v>
      </c>
      <c r="AP140" s="39">
        <v>48.524251676335702</v>
      </c>
      <c r="AQ140" s="39">
        <v>29.606277358954902</v>
      </c>
      <c r="AR140" s="39">
        <v>25.500234594511198</v>
      </c>
      <c r="AS140" s="39">
        <v>27.947378346015299</v>
      </c>
      <c r="AT140" s="39">
        <v>23.8993822729214</v>
      </c>
      <c r="AU140" s="39">
        <v>22.708233963572798</v>
      </c>
      <c r="AV140" s="39">
        <v>31.256324633670999</v>
      </c>
      <c r="AW140" s="39">
        <v>32.030317492031401</v>
      </c>
    </row>
    <row r="141" spans="1:49" x14ac:dyDescent="0.25">
      <c r="A141" s="36" t="s">
        <v>39</v>
      </c>
      <c r="B141" s="88">
        <v>10</v>
      </c>
      <c r="C141" s="39">
        <v>95.154872819999994</v>
      </c>
      <c r="D141" s="39">
        <v>103.1978774</v>
      </c>
      <c r="E141" s="39">
        <v>101.93105872</v>
      </c>
      <c r="F141" s="39">
        <v>109.11491647</v>
      </c>
      <c r="G141" s="39">
        <v>109.89807376</v>
      </c>
      <c r="H141" s="39">
        <v>106.20312131999999</v>
      </c>
      <c r="I141" s="39">
        <v>110.68096174999999</v>
      </c>
      <c r="J141" s="39">
        <v>107.3191367</v>
      </c>
      <c r="K141" s="39">
        <v>114.52959989999999</v>
      </c>
      <c r="L141" s="39">
        <v>108.43274673000001</v>
      </c>
      <c r="M141" s="39">
        <v>104.04527976999999</v>
      </c>
      <c r="N141" s="39">
        <v>103.28302013</v>
      </c>
      <c r="O141" s="39">
        <v>89.014416620000006</v>
      </c>
      <c r="P141" s="39">
        <v>135.53779392000001</v>
      </c>
      <c r="Q141" s="39">
        <v>75.148797079999994</v>
      </c>
      <c r="R141" s="39">
        <v>77.390948309999999</v>
      </c>
      <c r="S141" s="39">
        <v>72.700873279999996</v>
      </c>
      <c r="T141" s="39">
        <v>61.973623000000003</v>
      </c>
      <c r="U141" s="39">
        <v>53.700251710000003</v>
      </c>
      <c r="V141" s="39">
        <v>47.718355270000004</v>
      </c>
      <c r="W141" s="39">
        <v>42.453727209999997</v>
      </c>
      <c r="X141" s="39">
        <v>38.440332439000002</v>
      </c>
      <c r="Y141" s="39">
        <v>25.930095866999999</v>
      </c>
      <c r="Z141" s="39">
        <v>20.406773727000001</v>
      </c>
      <c r="AA141" s="39">
        <v>18.260483728000001</v>
      </c>
      <c r="AB141" s="39">
        <v>17.03752931</v>
      </c>
      <c r="AC141" s="39">
        <v>14.945857067</v>
      </c>
      <c r="AD141" s="39">
        <v>13.109402814999999</v>
      </c>
      <c r="AE141" s="39">
        <v>11.984421024</v>
      </c>
      <c r="AF141" s="39">
        <v>10.2559457</v>
      </c>
      <c r="AG141" s="39">
        <v>7.9010768889999996</v>
      </c>
      <c r="AH141" s="39">
        <v>6.398548162</v>
      </c>
      <c r="AI141" s="39">
        <v>5.1518889630000002</v>
      </c>
      <c r="AJ141" s="39">
        <v>3.59261162</v>
      </c>
      <c r="AK141" s="39">
        <v>2.594323202</v>
      </c>
      <c r="AL141" s="39">
        <v>0.73600483100000003</v>
      </c>
      <c r="AM141" s="39">
        <v>2.8591559147193601</v>
      </c>
      <c r="AN141" s="39">
        <v>2.12876290327877</v>
      </c>
      <c r="AO141" s="39">
        <v>1.3502209476648701</v>
      </c>
      <c r="AP141" s="39">
        <v>1.84477035128471</v>
      </c>
      <c r="AQ141" s="39">
        <v>2.51603711477286</v>
      </c>
      <c r="AR141" s="39">
        <v>1.7632156939285299</v>
      </c>
      <c r="AS141" s="39">
        <v>4.97155604694417</v>
      </c>
      <c r="AT141" s="39">
        <v>1.4828573979248401</v>
      </c>
      <c r="AU141" s="39">
        <v>0.70849464357293701</v>
      </c>
      <c r="AV141" s="39">
        <v>2.2619568770075298</v>
      </c>
      <c r="AW141" s="39">
        <v>2.90398724582117</v>
      </c>
    </row>
    <row r="142" spans="1:49" x14ac:dyDescent="0.25">
      <c r="A142" s="35" t="s">
        <v>25</v>
      </c>
      <c r="B142" s="88"/>
      <c r="C142" s="39">
        <v>130.48114842999999</v>
      </c>
      <c r="D142" s="39">
        <v>132.45133426999999</v>
      </c>
      <c r="E142" s="39">
        <v>136.12947639000001</v>
      </c>
      <c r="F142" s="39">
        <v>147.93356781</v>
      </c>
      <c r="G142" s="39">
        <v>141.43960544000001</v>
      </c>
      <c r="H142" s="39">
        <v>162.65993992</v>
      </c>
      <c r="I142" s="39">
        <v>200.29589074</v>
      </c>
      <c r="J142" s="39">
        <v>181.98541008000001</v>
      </c>
      <c r="K142" s="39">
        <v>199.84911013000001</v>
      </c>
      <c r="L142" s="39">
        <v>189.76220212999999</v>
      </c>
      <c r="M142" s="39">
        <v>194.53589638</v>
      </c>
      <c r="N142" s="39">
        <v>189.64343371999999</v>
      </c>
      <c r="O142" s="39">
        <v>190.39204953000001</v>
      </c>
      <c r="P142" s="39">
        <v>180.29854295000001</v>
      </c>
      <c r="Q142" s="39">
        <v>171.34250445999999</v>
      </c>
      <c r="R142" s="39">
        <v>211.37779731000001</v>
      </c>
      <c r="S142" s="39">
        <v>237.2218953</v>
      </c>
      <c r="T142" s="39">
        <v>213.27922874000001</v>
      </c>
      <c r="U142" s="39">
        <v>244.90007532999999</v>
      </c>
      <c r="V142" s="39">
        <v>251.32011632999999</v>
      </c>
      <c r="W142" s="39">
        <v>262.86777042</v>
      </c>
      <c r="X142" s="39">
        <v>281.07025936000002</v>
      </c>
      <c r="Y142" s="39">
        <v>286.67734999999999</v>
      </c>
      <c r="Z142" s="39">
        <v>310.83482273999999</v>
      </c>
      <c r="AA142" s="39">
        <v>317.65773539000003</v>
      </c>
      <c r="AB142" s="39">
        <v>350.84736887000003</v>
      </c>
      <c r="AC142" s="39">
        <v>340.22652357999999</v>
      </c>
      <c r="AD142" s="39">
        <v>343.94098665000001</v>
      </c>
      <c r="AE142" s="39">
        <v>387.32919578000002</v>
      </c>
      <c r="AF142" s="39">
        <v>387.38487951000002</v>
      </c>
      <c r="AG142" s="39">
        <v>372.58567784000002</v>
      </c>
      <c r="AH142" s="39">
        <v>402.52057834999999</v>
      </c>
      <c r="AI142" s="39">
        <v>386.67723225999998</v>
      </c>
      <c r="AJ142" s="39">
        <v>379.31656670000001</v>
      </c>
      <c r="AK142" s="39">
        <v>350.87080085000002</v>
      </c>
      <c r="AL142" s="39">
        <v>304.27121073000001</v>
      </c>
      <c r="AM142" s="39">
        <v>260.95861013932</v>
      </c>
      <c r="AN142" s="39">
        <v>293.40664168642598</v>
      </c>
      <c r="AO142" s="39">
        <v>316.34154788249498</v>
      </c>
      <c r="AP142" s="39">
        <v>333.59100741265598</v>
      </c>
      <c r="AQ142" s="39">
        <v>355.24950666808201</v>
      </c>
      <c r="AR142" s="39">
        <v>348.652802936265</v>
      </c>
      <c r="AS142" s="39">
        <v>346.137964689032</v>
      </c>
      <c r="AT142" s="39">
        <v>319.05043615802299</v>
      </c>
      <c r="AU142" s="39">
        <v>311.17804879502398</v>
      </c>
      <c r="AV142" s="39">
        <v>423.80653351879897</v>
      </c>
      <c r="AW142" s="39">
        <v>420.25769297515501</v>
      </c>
    </row>
    <row r="143" spans="1:49" x14ac:dyDescent="0.25">
      <c r="A143" s="35" t="s">
        <v>26</v>
      </c>
      <c r="B143" s="88"/>
      <c r="C143" s="39">
        <v>21.460235344000001</v>
      </c>
      <c r="D143" s="39">
        <v>16.301485995</v>
      </c>
      <c r="E143" s="39">
        <v>18.947812119000002</v>
      </c>
      <c r="F143" s="39">
        <v>38.394295767000003</v>
      </c>
      <c r="G143" s="39">
        <v>10.746467482</v>
      </c>
      <c r="H143" s="39">
        <v>7.4285531349999996</v>
      </c>
      <c r="I143" s="39">
        <v>8.0191940269999993</v>
      </c>
      <c r="J143" s="39">
        <v>12.377146487999999</v>
      </c>
      <c r="K143" s="39">
        <v>14.841271687000001</v>
      </c>
      <c r="L143" s="39">
        <v>14.295648128</v>
      </c>
      <c r="M143" s="39">
        <v>14.978283129999999</v>
      </c>
      <c r="N143" s="39">
        <v>19.754056963</v>
      </c>
      <c r="O143" s="39">
        <v>20.812992427000001</v>
      </c>
      <c r="P143" s="39">
        <v>22.459393101</v>
      </c>
      <c r="Q143" s="39">
        <v>24.12379958</v>
      </c>
      <c r="R143" s="39">
        <v>23.833739083000001</v>
      </c>
      <c r="S143" s="39">
        <v>25.000270257</v>
      </c>
      <c r="T143" s="39">
        <v>17.924368530999999</v>
      </c>
      <c r="U143" s="39">
        <v>26.864628440000001</v>
      </c>
      <c r="V143" s="39">
        <v>28.83029895</v>
      </c>
      <c r="W143" s="39">
        <v>33.468622132</v>
      </c>
      <c r="X143" s="39">
        <v>30.283521752999999</v>
      </c>
      <c r="Y143" s="39">
        <v>44.023911232000003</v>
      </c>
      <c r="Z143" s="39">
        <v>52.237777039999997</v>
      </c>
      <c r="AA143" s="39">
        <v>67.757973739999997</v>
      </c>
      <c r="AB143" s="39">
        <v>53.569066712999998</v>
      </c>
      <c r="AC143" s="39">
        <v>40.975618427000001</v>
      </c>
      <c r="AD143" s="39">
        <v>41.717888514999999</v>
      </c>
      <c r="AE143" s="39">
        <v>40.887285405999997</v>
      </c>
      <c r="AF143" s="39">
        <v>74.391308788000003</v>
      </c>
      <c r="AG143" s="39">
        <v>35.848617001999997</v>
      </c>
      <c r="AH143" s="39">
        <v>36.478598067999997</v>
      </c>
      <c r="AI143" s="39">
        <v>41.399443079000001</v>
      </c>
      <c r="AJ143" s="39">
        <v>45.228925621999998</v>
      </c>
      <c r="AK143" s="39">
        <v>45.418324015000003</v>
      </c>
      <c r="AL143" s="39">
        <v>56.281900270000001</v>
      </c>
      <c r="AM143" s="39">
        <v>54.8926839195573</v>
      </c>
      <c r="AN143" s="39">
        <v>54.300079025601498</v>
      </c>
      <c r="AO143" s="39">
        <v>53.271483408551397</v>
      </c>
      <c r="AP143" s="39">
        <v>45.152970399767703</v>
      </c>
      <c r="AQ143" s="39">
        <v>53.472991283272599</v>
      </c>
      <c r="AR143" s="39">
        <v>36.900702547479497</v>
      </c>
      <c r="AS143" s="39">
        <v>31.4920943636929</v>
      </c>
      <c r="AT143" s="39">
        <v>20.6609399333387</v>
      </c>
      <c r="AU143" s="39">
        <v>25.986581270420299</v>
      </c>
      <c r="AV143" s="39">
        <v>21.730686109298201</v>
      </c>
      <c r="AW143" s="39">
        <v>18.383839205949901</v>
      </c>
    </row>
    <row r="144" spans="1:49" x14ac:dyDescent="0.25">
      <c r="A144" s="35" t="s">
        <v>23</v>
      </c>
      <c r="B144" s="88"/>
      <c r="C144" s="39">
        <v>0</v>
      </c>
      <c r="D144" s="39">
        <v>0</v>
      </c>
      <c r="E144" s="39">
        <v>0</v>
      </c>
      <c r="F144" s="39">
        <v>0</v>
      </c>
      <c r="G144" s="39">
        <v>0</v>
      </c>
      <c r="H144" s="39">
        <v>0</v>
      </c>
      <c r="I144" s="39">
        <v>0</v>
      </c>
      <c r="J144" s="39">
        <v>0</v>
      </c>
      <c r="K144" s="39">
        <v>0</v>
      </c>
      <c r="L144" s="39">
        <v>0</v>
      </c>
      <c r="M144" s="39">
        <v>0</v>
      </c>
      <c r="N144" s="39">
        <v>0</v>
      </c>
      <c r="O144" s="39">
        <v>0</v>
      </c>
      <c r="P144" s="39">
        <v>0</v>
      </c>
      <c r="Q144" s="39">
        <v>0</v>
      </c>
      <c r="R144" s="39">
        <v>0</v>
      </c>
      <c r="S144" s="39">
        <v>0.54997881199999998</v>
      </c>
      <c r="T144" s="39">
        <v>0.58199250400000002</v>
      </c>
      <c r="U144" s="39">
        <v>0.61400619599999995</v>
      </c>
      <c r="V144" s="39">
        <v>0.64601988799999999</v>
      </c>
      <c r="W144" s="39">
        <v>0.67803358000000002</v>
      </c>
      <c r="X144" s="39">
        <v>0.71004727199999995</v>
      </c>
      <c r="Y144" s="39">
        <v>0.71059451600000001</v>
      </c>
      <c r="Z144" s="39">
        <v>0.74356588400000001</v>
      </c>
      <c r="AA144" s="39">
        <v>0.77653724800000001</v>
      </c>
      <c r="AB144" s="39">
        <v>0.80950861600000001</v>
      </c>
      <c r="AC144" s="39">
        <v>0.84247998400000002</v>
      </c>
      <c r="AD144" s="39">
        <v>0.86436968800000002</v>
      </c>
      <c r="AE144" s="39">
        <v>0.93003880000000005</v>
      </c>
      <c r="AF144" s="39">
        <v>0.97436544800000002</v>
      </c>
      <c r="AG144" s="39">
        <v>1.0112359200000001</v>
      </c>
      <c r="AH144" s="39">
        <v>1.121847332</v>
      </c>
      <c r="AI144" s="39">
        <v>1.1460628159999999</v>
      </c>
      <c r="AJ144" s="39">
        <v>1.2187092719999999</v>
      </c>
      <c r="AK144" s="39">
        <v>1.2470974800000001</v>
      </c>
      <c r="AL144" s="39">
        <v>1.332262112</v>
      </c>
      <c r="AM144" s="39">
        <v>1.3335618116849299</v>
      </c>
      <c r="AN144" s="39">
        <v>1.3555034224615301</v>
      </c>
      <c r="AO144" s="39">
        <v>1.36319251832307</v>
      </c>
      <c r="AP144" s="39">
        <v>1.4827743123327</v>
      </c>
      <c r="AQ144" s="39">
        <v>1.5590493371232499</v>
      </c>
      <c r="AR144" s="39">
        <v>1.74579928345335</v>
      </c>
      <c r="AS144" s="39">
        <v>1.8569544690792501</v>
      </c>
      <c r="AT144" s="39">
        <v>2.05072964708036</v>
      </c>
      <c r="AU144" s="39">
        <v>2.2445593394155101</v>
      </c>
      <c r="AV144" s="39">
        <v>2.32090133128855</v>
      </c>
      <c r="AW144" s="39">
        <v>2.2569134376854199</v>
      </c>
    </row>
    <row r="145" spans="1:49" s="21" customFormat="1" ht="14.25" x14ac:dyDescent="0.2">
      <c r="A145" s="23"/>
      <c r="B145" s="92"/>
      <c r="C145" s="51"/>
      <c r="D145" s="51"/>
      <c r="E145" s="51"/>
      <c r="F145" s="51"/>
      <c r="G145" s="51"/>
      <c r="H145" s="51"/>
      <c r="I145" s="51"/>
      <c r="J145" s="51"/>
      <c r="K145" s="51"/>
      <c r="L145" s="51"/>
      <c r="M145" s="51"/>
      <c r="N145" s="51"/>
      <c r="O145" s="51"/>
      <c r="P145" s="51"/>
      <c r="Q145" s="51"/>
      <c r="R145" s="51"/>
      <c r="S145" s="51"/>
      <c r="T145" s="51"/>
      <c r="U145" s="51"/>
      <c r="V145" s="51"/>
      <c r="W145" s="51"/>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row>
    <row r="146" spans="1:49" x14ac:dyDescent="0.2">
      <c r="A146" s="25" t="s">
        <v>157</v>
      </c>
      <c r="B146" s="84">
        <v>11</v>
      </c>
      <c r="C146" s="17">
        <f t="shared" ref="C146:AV146" si="57">SUM(C147,C150:C152)</f>
        <v>589.56803269500006</v>
      </c>
      <c r="D146" s="17">
        <f t="shared" si="57"/>
        <v>651.44352213999991</v>
      </c>
      <c r="E146" s="17">
        <f t="shared" si="57"/>
        <v>599.57056236699998</v>
      </c>
      <c r="F146" s="17">
        <f t="shared" si="57"/>
        <v>737.38216577899993</v>
      </c>
      <c r="G146" s="17">
        <f t="shared" si="57"/>
        <v>729.11322500699998</v>
      </c>
      <c r="H146" s="17">
        <f t="shared" si="57"/>
        <v>693.16988741499995</v>
      </c>
      <c r="I146" s="17">
        <f t="shared" si="57"/>
        <v>636.48329656300007</v>
      </c>
      <c r="J146" s="17">
        <f t="shared" si="57"/>
        <v>563.72813151900004</v>
      </c>
      <c r="K146" s="17">
        <f t="shared" si="57"/>
        <v>546.68679655000005</v>
      </c>
      <c r="L146" s="17">
        <f t="shared" si="57"/>
        <v>429.25103736599999</v>
      </c>
      <c r="M146" s="17">
        <f t="shared" si="57"/>
        <v>388.39410933300002</v>
      </c>
      <c r="N146" s="17">
        <f t="shared" si="57"/>
        <v>352.395808547</v>
      </c>
      <c r="O146" s="17">
        <f t="shared" si="57"/>
        <v>317.43995547399999</v>
      </c>
      <c r="P146" s="17">
        <f t="shared" si="57"/>
        <v>314.10402782099999</v>
      </c>
      <c r="Q146" s="17">
        <f t="shared" si="57"/>
        <v>290.458353139</v>
      </c>
      <c r="R146" s="17">
        <f t="shared" si="57"/>
        <v>272.74393284399997</v>
      </c>
      <c r="S146" s="17">
        <f t="shared" si="57"/>
        <v>262.28717955000002</v>
      </c>
      <c r="T146" s="17">
        <f t="shared" si="57"/>
        <v>250.97217443600002</v>
      </c>
      <c r="U146" s="17">
        <f t="shared" si="57"/>
        <v>288.49132702200001</v>
      </c>
      <c r="V146" s="17">
        <f t="shared" si="57"/>
        <v>242.41258527699998</v>
      </c>
      <c r="W146" s="17">
        <f t="shared" si="57"/>
        <v>272.23411331</v>
      </c>
      <c r="X146" s="17">
        <f t="shared" si="57"/>
        <v>276.02663590500003</v>
      </c>
      <c r="Y146" s="17">
        <f t="shared" si="57"/>
        <v>300.52445287299997</v>
      </c>
      <c r="Z146" s="17">
        <f t="shared" si="57"/>
        <v>295.66964942799996</v>
      </c>
      <c r="AA146" s="17">
        <f t="shared" si="57"/>
        <v>263.56777298200001</v>
      </c>
      <c r="AB146" s="17">
        <f t="shared" si="57"/>
        <v>237.94018873900001</v>
      </c>
      <c r="AC146" s="17">
        <f t="shared" si="57"/>
        <v>305.20799625900003</v>
      </c>
      <c r="AD146" s="17">
        <f t="shared" si="57"/>
        <v>308.76336007100002</v>
      </c>
      <c r="AE146" s="17">
        <f t="shared" si="57"/>
        <v>329.20247990500002</v>
      </c>
      <c r="AF146" s="17">
        <f t="shared" si="57"/>
        <v>333.82638933200002</v>
      </c>
      <c r="AG146" s="17">
        <f t="shared" si="57"/>
        <v>388.14020763400003</v>
      </c>
      <c r="AH146" s="17">
        <f t="shared" si="57"/>
        <v>405.03111794099999</v>
      </c>
      <c r="AI146" s="17">
        <f t="shared" si="57"/>
        <v>412.58645035300003</v>
      </c>
      <c r="AJ146" s="17">
        <f t="shared" si="57"/>
        <v>449.459733959</v>
      </c>
      <c r="AK146" s="17">
        <f t="shared" si="57"/>
        <v>435.31992740700002</v>
      </c>
      <c r="AL146" s="17">
        <f t="shared" si="57"/>
        <v>383.13179606400001</v>
      </c>
      <c r="AM146" s="17">
        <f t="shared" si="57"/>
        <v>309.84948695239228</v>
      </c>
      <c r="AN146" s="17">
        <f t="shared" si="57"/>
        <v>326.10489276633467</v>
      </c>
      <c r="AO146" s="17">
        <f t="shared" si="57"/>
        <v>342.12415177606033</v>
      </c>
      <c r="AP146" s="17">
        <f t="shared" si="57"/>
        <v>403.83395863486464</v>
      </c>
      <c r="AQ146" s="17">
        <f t="shared" si="57"/>
        <v>401.79045726492097</v>
      </c>
      <c r="AR146" s="17">
        <f t="shared" si="57"/>
        <v>400.71986065315167</v>
      </c>
      <c r="AS146" s="17">
        <f t="shared" si="57"/>
        <v>431.6914335805817</v>
      </c>
      <c r="AT146" s="17">
        <f t="shared" si="57"/>
        <v>436.24472150034637</v>
      </c>
      <c r="AU146" s="17">
        <f t="shared" si="57"/>
        <v>434.27341883199671</v>
      </c>
      <c r="AV146" s="17">
        <f t="shared" si="57"/>
        <v>473.30626997474786</v>
      </c>
      <c r="AW146" s="17">
        <f t="shared" ref="AW146" si="58">SUM(AW147,AW150:AW152)</f>
        <v>428.75055560090794</v>
      </c>
    </row>
    <row r="147" spans="1:49" x14ac:dyDescent="0.25">
      <c r="A147" s="35" t="s">
        <v>24</v>
      </c>
      <c r="B147" s="88"/>
      <c r="C147" s="50">
        <f t="shared" ref="C147:AV147" si="59">SUM(C148:C149)</f>
        <v>47.971331724999999</v>
      </c>
      <c r="D147" s="50">
        <f t="shared" si="59"/>
        <v>49.780075179999997</v>
      </c>
      <c r="E147" s="50">
        <f t="shared" si="59"/>
        <v>47.489934736999999</v>
      </c>
      <c r="F147" s="50">
        <f t="shared" si="59"/>
        <v>47.362366229000003</v>
      </c>
      <c r="G147" s="50">
        <f t="shared" si="59"/>
        <v>44.527186377</v>
      </c>
      <c r="H147" s="50">
        <f t="shared" si="59"/>
        <v>49.704045454999999</v>
      </c>
      <c r="I147" s="50">
        <f t="shared" si="59"/>
        <v>49.148952083000005</v>
      </c>
      <c r="J147" s="50">
        <f t="shared" si="59"/>
        <v>42.272412678999999</v>
      </c>
      <c r="K147" s="50">
        <f t="shared" si="59"/>
        <v>43.098979399999997</v>
      </c>
      <c r="L147" s="50">
        <f t="shared" si="59"/>
        <v>38.771023866</v>
      </c>
      <c r="M147" s="50">
        <f t="shared" si="59"/>
        <v>37.217169876999996</v>
      </c>
      <c r="N147" s="50">
        <f t="shared" si="59"/>
        <v>33.895269927000001</v>
      </c>
      <c r="O147" s="50">
        <f t="shared" si="59"/>
        <v>29.040606918000002</v>
      </c>
      <c r="P147" s="50">
        <f t="shared" si="59"/>
        <v>32.108540615000003</v>
      </c>
      <c r="Q147" s="50">
        <f t="shared" si="59"/>
        <v>19.773356113000002</v>
      </c>
      <c r="R147" s="50">
        <f t="shared" si="59"/>
        <v>19.692037716000002</v>
      </c>
      <c r="S147" s="50">
        <f t="shared" si="59"/>
        <v>17.315353928</v>
      </c>
      <c r="T147" s="50">
        <f t="shared" si="59"/>
        <v>13.542794371999999</v>
      </c>
      <c r="U147" s="50">
        <f t="shared" si="59"/>
        <v>27.895056349000001</v>
      </c>
      <c r="V147" s="50">
        <f t="shared" si="59"/>
        <v>9.7749423980000003</v>
      </c>
      <c r="W147" s="50">
        <f t="shared" si="59"/>
        <v>7.1956525449999997</v>
      </c>
      <c r="X147" s="50">
        <f t="shared" si="59"/>
        <v>5.9107086090000003</v>
      </c>
      <c r="Y147" s="50">
        <f t="shared" si="59"/>
        <v>10.044677717999999</v>
      </c>
      <c r="Z147" s="50">
        <f t="shared" si="59"/>
        <v>6.1170940820000004</v>
      </c>
      <c r="AA147" s="50">
        <f t="shared" si="59"/>
        <v>3.8553045150000003</v>
      </c>
      <c r="AB147" s="50">
        <f t="shared" si="59"/>
        <v>3.2591646779999999</v>
      </c>
      <c r="AC147" s="50">
        <f t="shared" si="59"/>
        <v>4.1185393210000001</v>
      </c>
      <c r="AD147" s="50">
        <f t="shared" si="59"/>
        <v>3.7869753150000003</v>
      </c>
      <c r="AE147" s="50">
        <f t="shared" si="59"/>
        <v>3.7584813959999996</v>
      </c>
      <c r="AF147" s="50">
        <f t="shared" si="59"/>
        <v>3.7724632510000005</v>
      </c>
      <c r="AG147" s="50">
        <f t="shared" si="59"/>
        <v>9.0121283000000005</v>
      </c>
      <c r="AH147" s="50">
        <f t="shared" si="59"/>
        <v>10.567110319999999</v>
      </c>
      <c r="AI147" s="50">
        <f t="shared" si="59"/>
        <v>10.892158136999999</v>
      </c>
      <c r="AJ147" s="50">
        <f t="shared" si="59"/>
        <v>9.5277767180000001</v>
      </c>
      <c r="AK147" s="50">
        <f t="shared" si="59"/>
        <v>7.8411521090000003</v>
      </c>
      <c r="AL147" s="50">
        <f t="shared" si="59"/>
        <v>5.8574624469999996</v>
      </c>
      <c r="AM147" s="50">
        <f t="shared" si="59"/>
        <v>1.907233203382263</v>
      </c>
      <c r="AN147" s="50">
        <f t="shared" si="59"/>
        <v>4.5601590490066801</v>
      </c>
      <c r="AO147" s="50">
        <f t="shared" si="59"/>
        <v>1.7047907483021261</v>
      </c>
      <c r="AP147" s="50">
        <f t="shared" si="59"/>
        <v>3.1352493914712349</v>
      </c>
      <c r="AQ147" s="50">
        <f t="shared" si="59"/>
        <v>3.0173595997817593</v>
      </c>
      <c r="AR147" s="50">
        <f t="shared" si="59"/>
        <v>8.5627711319033875</v>
      </c>
      <c r="AS147" s="50">
        <f t="shared" si="59"/>
        <v>9.5235546299777099</v>
      </c>
      <c r="AT147" s="50">
        <f t="shared" si="59"/>
        <v>4.2448624487743958</v>
      </c>
      <c r="AU147" s="50">
        <f t="shared" si="59"/>
        <v>1.4290503356480859</v>
      </c>
      <c r="AV147" s="50">
        <f t="shared" si="59"/>
        <v>1.8621226433971421</v>
      </c>
      <c r="AW147" s="50">
        <f t="shared" ref="AW147" si="60">SUM(AW148:AW149)</f>
        <v>2.1039302643174222</v>
      </c>
    </row>
    <row r="148" spans="1:49" x14ac:dyDescent="0.25">
      <c r="A148" s="36" t="s">
        <v>38</v>
      </c>
      <c r="B148" s="88">
        <v>9</v>
      </c>
      <c r="C148" s="39">
        <v>5.1952045419999999</v>
      </c>
      <c r="D148" s="39">
        <v>4.0979525800000003</v>
      </c>
      <c r="E148" s="39">
        <v>2.9969934569999999</v>
      </c>
      <c r="F148" s="39">
        <v>2.2332826990000001</v>
      </c>
      <c r="G148" s="39">
        <v>1.5632601370000001</v>
      </c>
      <c r="H148" s="39">
        <v>1.394166775</v>
      </c>
      <c r="I148" s="39">
        <v>1.724913833</v>
      </c>
      <c r="J148" s="39">
        <v>0.87554937899999996</v>
      </c>
      <c r="K148" s="39">
        <v>0.61657930000000005</v>
      </c>
      <c r="L148" s="39">
        <v>0.69677060199999996</v>
      </c>
      <c r="M148" s="39">
        <v>2.914449641</v>
      </c>
      <c r="N148" s="39">
        <v>2.8952900590000001</v>
      </c>
      <c r="O148" s="39">
        <v>1.9940235449999999</v>
      </c>
      <c r="P148" s="39">
        <v>0.64733453299999999</v>
      </c>
      <c r="Q148" s="39">
        <v>0.98015320500000003</v>
      </c>
      <c r="R148" s="39">
        <v>1.49580307</v>
      </c>
      <c r="S148" s="39">
        <v>2.2951597220000002</v>
      </c>
      <c r="T148" s="39">
        <v>3.3988311969999998</v>
      </c>
      <c r="U148" s="39">
        <v>3.1789816640000002</v>
      </c>
      <c r="V148" s="39">
        <v>3.0655661639999998</v>
      </c>
      <c r="W148" s="39">
        <v>3.3652944379999998</v>
      </c>
      <c r="X148" s="39">
        <v>2.9427827670000002</v>
      </c>
      <c r="Y148" s="39">
        <v>8.1617959899999999</v>
      </c>
      <c r="Z148" s="39">
        <v>4.0245608070000003</v>
      </c>
      <c r="AA148" s="39">
        <v>2.600542291</v>
      </c>
      <c r="AB148" s="39">
        <v>2.1277528559999999</v>
      </c>
      <c r="AC148" s="39">
        <v>3.0984675679999998</v>
      </c>
      <c r="AD148" s="39">
        <v>2.716884758</v>
      </c>
      <c r="AE148" s="39">
        <v>2.490994003</v>
      </c>
      <c r="AF148" s="39">
        <v>2.2405989430000002</v>
      </c>
      <c r="AG148" s="39">
        <v>6.0638266669999998</v>
      </c>
      <c r="AH148" s="39">
        <v>7.988783798</v>
      </c>
      <c r="AI148" s="39">
        <v>8.5835081679999998</v>
      </c>
      <c r="AJ148" s="39">
        <v>7.4456616499999999</v>
      </c>
      <c r="AK148" s="39">
        <v>6.1113478570000002</v>
      </c>
      <c r="AL148" s="39">
        <v>2.744682155</v>
      </c>
      <c r="AM148" s="39">
        <v>1.5143477735255499</v>
      </c>
      <c r="AN148" s="39">
        <v>2.3523910965836099</v>
      </c>
      <c r="AO148" s="39">
        <v>1.40066300566056</v>
      </c>
      <c r="AP148" s="39">
        <v>2.69303346907718</v>
      </c>
      <c r="AQ148" s="39">
        <v>2.3825118998022501</v>
      </c>
      <c r="AR148" s="39">
        <v>7.6329365264298596</v>
      </c>
      <c r="AS148" s="39">
        <v>7.6314011563608997</v>
      </c>
      <c r="AT148" s="39">
        <v>3.7693541783466298</v>
      </c>
      <c r="AU148" s="39">
        <v>1.1740693609427399</v>
      </c>
      <c r="AV148" s="39">
        <v>1.47975300337496</v>
      </c>
      <c r="AW148" s="39">
        <v>1.68751620825878</v>
      </c>
    </row>
    <row r="149" spans="1:49" x14ac:dyDescent="0.25">
      <c r="A149" s="36" t="s">
        <v>39</v>
      </c>
      <c r="B149" s="88">
        <v>10</v>
      </c>
      <c r="C149" s="39">
        <v>42.776127183</v>
      </c>
      <c r="D149" s="39">
        <v>45.6821226</v>
      </c>
      <c r="E149" s="39">
        <v>44.492941279999997</v>
      </c>
      <c r="F149" s="39">
        <v>45.129083530000003</v>
      </c>
      <c r="G149" s="39">
        <v>42.963926239999999</v>
      </c>
      <c r="H149" s="39">
        <v>48.309878679999997</v>
      </c>
      <c r="I149" s="39">
        <v>47.424038250000002</v>
      </c>
      <c r="J149" s="39">
        <v>41.3968633</v>
      </c>
      <c r="K149" s="39">
        <v>42.4824001</v>
      </c>
      <c r="L149" s="39">
        <v>38.074253263999999</v>
      </c>
      <c r="M149" s="39">
        <v>34.302720235999999</v>
      </c>
      <c r="N149" s="39">
        <v>30.999979868</v>
      </c>
      <c r="O149" s="39">
        <v>27.046583373000001</v>
      </c>
      <c r="P149" s="39">
        <v>31.461206082</v>
      </c>
      <c r="Q149" s="39">
        <v>18.793202908000001</v>
      </c>
      <c r="R149" s="39">
        <v>18.196234646000001</v>
      </c>
      <c r="S149" s="39">
        <v>15.020194205999999</v>
      </c>
      <c r="T149" s="39">
        <v>10.143963175</v>
      </c>
      <c r="U149" s="39">
        <v>24.716074684999999</v>
      </c>
      <c r="V149" s="39">
        <v>6.7093762339999996</v>
      </c>
      <c r="W149" s="39">
        <v>3.8303581069999999</v>
      </c>
      <c r="X149" s="39">
        <v>2.9679258420000001</v>
      </c>
      <c r="Y149" s="39">
        <v>1.8828817280000001</v>
      </c>
      <c r="Z149" s="39">
        <v>2.0925332750000001</v>
      </c>
      <c r="AA149" s="39">
        <v>1.254762224</v>
      </c>
      <c r="AB149" s="39">
        <v>1.131411822</v>
      </c>
      <c r="AC149" s="39">
        <v>1.0200717530000001</v>
      </c>
      <c r="AD149" s="39">
        <v>1.0700905570000001</v>
      </c>
      <c r="AE149" s="39">
        <v>1.2674873929999999</v>
      </c>
      <c r="AF149" s="39">
        <v>1.5318643080000001</v>
      </c>
      <c r="AG149" s="39">
        <v>2.9483016329999998</v>
      </c>
      <c r="AH149" s="39">
        <v>2.5783265219999998</v>
      </c>
      <c r="AI149" s="39">
        <v>2.3086499690000002</v>
      </c>
      <c r="AJ149" s="39">
        <v>2.0821150679999998</v>
      </c>
      <c r="AK149" s="39">
        <v>1.7298042520000001</v>
      </c>
      <c r="AL149" s="39">
        <v>3.1127802920000001</v>
      </c>
      <c r="AM149" s="39">
        <v>0.39288542985671299</v>
      </c>
      <c r="AN149" s="39">
        <v>2.2077679524230698</v>
      </c>
      <c r="AO149" s="39">
        <v>0.304127742641566</v>
      </c>
      <c r="AP149" s="39">
        <v>0.44221592239405499</v>
      </c>
      <c r="AQ149" s="39">
        <v>0.63484769997950896</v>
      </c>
      <c r="AR149" s="39">
        <v>0.92983460547352803</v>
      </c>
      <c r="AS149" s="39">
        <v>1.89215347361681</v>
      </c>
      <c r="AT149" s="39">
        <v>0.475508270427766</v>
      </c>
      <c r="AU149" s="39">
        <v>0.25498097470534598</v>
      </c>
      <c r="AV149" s="39">
        <v>0.38236964002218199</v>
      </c>
      <c r="AW149" s="39">
        <v>0.41641405605864201</v>
      </c>
    </row>
    <row r="150" spans="1:49" x14ac:dyDescent="0.25">
      <c r="A150" s="35" t="s">
        <v>25</v>
      </c>
      <c r="B150" s="88"/>
      <c r="C150" s="39">
        <v>239.80553097000001</v>
      </c>
      <c r="D150" s="39">
        <v>217.74409456000001</v>
      </c>
      <c r="E150" s="39">
        <v>218.02405067000001</v>
      </c>
      <c r="F150" s="39">
        <v>241.32785114999999</v>
      </c>
      <c r="G150" s="39">
        <v>231.82624332</v>
      </c>
      <c r="H150" s="39">
        <v>217.50459296</v>
      </c>
      <c r="I150" s="39">
        <v>220.22580085000001</v>
      </c>
      <c r="J150" s="39">
        <v>221.66312769999999</v>
      </c>
      <c r="K150" s="39">
        <v>231.19240069</v>
      </c>
      <c r="L150" s="39">
        <v>203.86809693999999</v>
      </c>
      <c r="M150" s="39">
        <v>214.12796768000001</v>
      </c>
      <c r="N150" s="39">
        <v>203.74172827999999</v>
      </c>
      <c r="O150" s="39">
        <v>184.94577443</v>
      </c>
      <c r="P150" s="39">
        <v>175.47796959999999</v>
      </c>
      <c r="Q150" s="39">
        <v>167.85340608999999</v>
      </c>
      <c r="R150" s="39">
        <v>181.17009274</v>
      </c>
      <c r="S150" s="39">
        <v>180.35808704999999</v>
      </c>
      <c r="T150" s="39">
        <v>172.50724889</v>
      </c>
      <c r="U150" s="39">
        <v>190.20773417999999</v>
      </c>
      <c r="V150" s="39">
        <v>182.54741268999999</v>
      </c>
      <c r="W150" s="39">
        <v>189.18237135000001</v>
      </c>
      <c r="X150" s="39">
        <v>208.54472773000001</v>
      </c>
      <c r="Y150" s="39">
        <v>207.59104927999999</v>
      </c>
      <c r="Z150" s="39">
        <v>211.49325923999999</v>
      </c>
      <c r="AA150" s="39">
        <v>197.82145044000001</v>
      </c>
      <c r="AB150" s="39">
        <v>178.16745642000001</v>
      </c>
      <c r="AC150" s="39">
        <v>219.96351232000001</v>
      </c>
      <c r="AD150" s="39">
        <v>221.35132947</v>
      </c>
      <c r="AE150" s="39">
        <v>235.52459415000001</v>
      </c>
      <c r="AF150" s="39">
        <v>254.12823508</v>
      </c>
      <c r="AG150" s="39">
        <v>302.67102304000002</v>
      </c>
      <c r="AH150" s="39">
        <v>314.72817981999998</v>
      </c>
      <c r="AI150" s="39">
        <v>319.11647042999999</v>
      </c>
      <c r="AJ150" s="39">
        <v>345.47066366000001</v>
      </c>
      <c r="AK150" s="39">
        <v>320.59594884000001</v>
      </c>
      <c r="AL150" s="39">
        <v>292.97981898</v>
      </c>
      <c r="AM150" s="39">
        <v>236.328052433338</v>
      </c>
      <c r="AN150" s="39">
        <v>248.786588795103</v>
      </c>
      <c r="AO150" s="39">
        <v>261.00658493526299</v>
      </c>
      <c r="AP150" s="39">
        <v>320.193715361648</v>
      </c>
      <c r="AQ150" s="39">
        <v>310.57247031575002</v>
      </c>
      <c r="AR150" s="39">
        <v>298.33627518579101</v>
      </c>
      <c r="AS150" s="39">
        <v>331.450533096745</v>
      </c>
      <c r="AT150" s="39">
        <v>323.22159405606499</v>
      </c>
      <c r="AU150" s="39">
        <v>338.153125813776</v>
      </c>
      <c r="AV150" s="39">
        <v>370.15685209754599</v>
      </c>
      <c r="AW150" s="39">
        <v>339.42118077792497</v>
      </c>
    </row>
    <row r="151" spans="1:49" x14ac:dyDescent="0.25">
      <c r="A151" s="35" t="s">
        <v>26</v>
      </c>
      <c r="B151" s="88"/>
      <c r="C151" s="39">
        <v>301.79117000000002</v>
      </c>
      <c r="D151" s="39">
        <v>383.91935239999998</v>
      </c>
      <c r="E151" s="39">
        <v>334.05657695999997</v>
      </c>
      <c r="F151" s="39">
        <v>448.6919484</v>
      </c>
      <c r="G151" s="39">
        <v>452.75979531000002</v>
      </c>
      <c r="H151" s="39">
        <v>425.96124900000001</v>
      </c>
      <c r="I151" s="39">
        <v>367.10854362999999</v>
      </c>
      <c r="J151" s="39">
        <v>299.79259114000001</v>
      </c>
      <c r="K151" s="39">
        <v>272.39541645999998</v>
      </c>
      <c r="L151" s="39">
        <v>186.61191656</v>
      </c>
      <c r="M151" s="39">
        <v>132.51461291999999</v>
      </c>
      <c r="N151" s="39">
        <v>105.52064072</v>
      </c>
      <c r="O151" s="39">
        <v>91.43284491</v>
      </c>
      <c r="P151" s="39">
        <v>93.329083069999996</v>
      </c>
      <c r="Q151" s="39">
        <v>87.722583080000007</v>
      </c>
      <c r="R151" s="39">
        <v>56.261260919999998</v>
      </c>
      <c r="S151" s="39">
        <v>47.491615007999997</v>
      </c>
      <c r="T151" s="39">
        <v>44.340479662</v>
      </c>
      <c r="U151" s="39">
        <v>49.753358925000001</v>
      </c>
      <c r="V151" s="39">
        <v>28.348745461</v>
      </c>
      <c r="W151" s="39">
        <v>51.858138519000001</v>
      </c>
      <c r="X151" s="39">
        <v>39.937982142000003</v>
      </c>
      <c r="Y151" s="39">
        <v>61.617526435000002</v>
      </c>
      <c r="Z151" s="39">
        <v>60.705836949999998</v>
      </c>
      <c r="AA151" s="39">
        <v>44.054917295000003</v>
      </c>
      <c r="AB151" s="39">
        <v>36.923672641000003</v>
      </c>
      <c r="AC151" s="39">
        <v>54.165866690000001</v>
      </c>
      <c r="AD151" s="39">
        <v>44.573111482000002</v>
      </c>
      <c r="AE151" s="39">
        <v>45.466714598999999</v>
      </c>
      <c r="AF151" s="39">
        <v>26.967250561</v>
      </c>
      <c r="AG151" s="39">
        <v>20.757483614000002</v>
      </c>
      <c r="AH151" s="39">
        <v>21.660053161</v>
      </c>
      <c r="AI151" s="39">
        <v>21.673545266000001</v>
      </c>
      <c r="AJ151" s="39">
        <v>27.053048181000001</v>
      </c>
      <c r="AK151" s="39">
        <v>42.337675978</v>
      </c>
      <c r="AL151" s="39">
        <v>20.432461116999999</v>
      </c>
      <c r="AM151" s="39">
        <v>18.293343772233001</v>
      </c>
      <c r="AN151" s="39">
        <v>21.910423695664001</v>
      </c>
      <c r="AO151" s="39">
        <v>21.377226818915101</v>
      </c>
      <c r="AP151" s="39">
        <v>19.181175422807598</v>
      </c>
      <c r="AQ151" s="39">
        <v>23.922421909453199</v>
      </c>
      <c r="AR151" s="39">
        <v>28.193828995054801</v>
      </c>
      <c r="AS151" s="39">
        <v>23.745591079956998</v>
      </c>
      <c r="AT151" s="39">
        <v>39.955051845318103</v>
      </c>
      <c r="AU151" s="39">
        <v>22.647811809812399</v>
      </c>
      <c r="AV151" s="39">
        <v>26.7935219184935</v>
      </c>
      <c r="AW151" s="39">
        <v>14.7854852408454</v>
      </c>
    </row>
    <row r="152" spans="1:49" x14ac:dyDescent="0.25">
      <c r="A152" s="35" t="s">
        <v>23</v>
      </c>
      <c r="B152" s="88"/>
      <c r="C152" s="39">
        <v>0</v>
      </c>
      <c r="D152" s="39">
        <v>0</v>
      </c>
      <c r="E152" s="39">
        <v>0</v>
      </c>
      <c r="F152" s="39">
        <v>0</v>
      </c>
      <c r="G152" s="39">
        <v>0</v>
      </c>
      <c r="H152" s="39">
        <v>0</v>
      </c>
      <c r="I152" s="39">
        <v>0</v>
      </c>
      <c r="J152" s="39">
        <v>0</v>
      </c>
      <c r="K152" s="39">
        <v>0</v>
      </c>
      <c r="L152" s="39">
        <v>0</v>
      </c>
      <c r="M152" s="39">
        <v>4.5343588559999999</v>
      </c>
      <c r="N152" s="39">
        <v>9.2381696200000007</v>
      </c>
      <c r="O152" s="39">
        <v>12.020729215999999</v>
      </c>
      <c r="P152" s="39">
        <v>13.188434536000001</v>
      </c>
      <c r="Q152" s="39">
        <v>15.109007856</v>
      </c>
      <c r="R152" s="39">
        <v>15.620541468000001</v>
      </c>
      <c r="S152" s="39">
        <v>17.122123563999999</v>
      </c>
      <c r="T152" s="39">
        <v>20.581651512000001</v>
      </c>
      <c r="U152" s="39">
        <v>20.635177568</v>
      </c>
      <c r="V152" s="39">
        <v>21.741484728</v>
      </c>
      <c r="W152" s="39">
        <v>23.997950895999999</v>
      </c>
      <c r="X152" s="39">
        <v>21.633217424000001</v>
      </c>
      <c r="Y152" s="39">
        <v>21.27119944</v>
      </c>
      <c r="Z152" s="39">
        <v>17.353459156</v>
      </c>
      <c r="AA152" s="39">
        <v>17.836100731999998</v>
      </c>
      <c r="AB152" s="39">
        <v>19.589894999999999</v>
      </c>
      <c r="AC152" s="39">
        <v>26.960077928</v>
      </c>
      <c r="AD152" s="39">
        <v>39.051943803999997</v>
      </c>
      <c r="AE152" s="39">
        <v>44.452689759999998</v>
      </c>
      <c r="AF152" s="39">
        <v>48.958440439999997</v>
      </c>
      <c r="AG152" s="39">
        <v>55.699572680000003</v>
      </c>
      <c r="AH152" s="39">
        <v>58.075774639999999</v>
      </c>
      <c r="AI152" s="39">
        <v>60.904276520000003</v>
      </c>
      <c r="AJ152" s="39">
        <v>67.408245399999998</v>
      </c>
      <c r="AK152" s="39">
        <v>64.545150480000004</v>
      </c>
      <c r="AL152" s="39">
        <v>63.862053520000003</v>
      </c>
      <c r="AM152" s="39">
        <v>53.320857543438997</v>
      </c>
      <c r="AN152" s="39">
        <v>50.847721226560999</v>
      </c>
      <c r="AO152" s="39">
        <v>58.035549273580102</v>
      </c>
      <c r="AP152" s="39">
        <v>61.323818458937801</v>
      </c>
      <c r="AQ152" s="39">
        <v>64.278205439936002</v>
      </c>
      <c r="AR152" s="39">
        <v>65.626985340402499</v>
      </c>
      <c r="AS152" s="39">
        <v>66.971754773902006</v>
      </c>
      <c r="AT152" s="39">
        <v>68.823213150188906</v>
      </c>
      <c r="AU152" s="39">
        <v>72.043430872760197</v>
      </c>
      <c r="AV152" s="39">
        <v>74.493773315311202</v>
      </c>
      <c r="AW152" s="39">
        <v>72.439959317820197</v>
      </c>
    </row>
    <row r="153" spans="1:49" s="21" customFormat="1" ht="14.25" x14ac:dyDescent="0.2">
      <c r="A153" s="23"/>
      <c r="B153" s="92"/>
      <c r="C153" s="51"/>
      <c r="D153" s="51"/>
      <c r="E153" s="51"/>
      <c r="F153" s="51"/>
      <c r="G153" s="51"/>
      <c r="H153" s="51"/>
      <c r="I153" s="51"/>
      <c r="J153" s="51"/>
      <c r="K153" s="51"/>
      <c r="L153" s="51"/>
      <c r="M153" s="51"/>
      <c r="N153" s="51"/>
      <c r="O153" s="51"/>
      <c r="P153" s="51"/>
      <c r="Q153" s="51"/>
      <c r="R153" s="51"/>
      <c r="S153" s="51"/>
      <c r="T153" s="51"/>
      <c r="U153" s="51"/>
      <c r="V153" s="51"/>
      <c r="W153" s="51"/>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row>
    <row r="154" spans="1:49" x14ac:dyDescent="0.25">
      <c r="A154" s="40" t="s">
        <v>53</v>
      </c>
      <c r="B154" s="88"/>
      <c r="C154" s="17">
        <f t="shared" ref="C154:AV154" si="61">SUM(C155,C158:C160)</f>
        <v>323.19339388000003</v>
      </c>
      <c r="D154" s="17">
        <f t="shared" si="61"/>
        <v>310.53022650999998</v>
      </c>
      <c r="E154" s="17">
        <f t="shared" si="61"/>
        <v>305.28142759999997</v>
      </c>
      <c r="F154" s="17">
        <f t="shared" si="61"/>
        <v>305.13203270999998</v>
      </c>
      <c r="G154" s="17">
        <f t="shared" si="61"/>
        <v>289.85726498000002</v>
      </c>
      <c r="H154" s="17">
        <f t="shared" si="61"/>
        <v>220.38685479</v>
      </c>
      <c r="I154" s="17">
        <f t="shared" si="61"/>
        <v>313.55457177999995</v>
      </c>
      <c r="J154" s="17">
        <f t="shared" si="61"/>
        <v>232.05315843000002</v>
      </c>
      <c r="K154" s="17">
        <f t="shared" si="61"/>
        <v>268.12067906999999</v>
      </c>
      <c r="L154" s="17">
        <f t="shared" si="61"/>
        <v>237.83937516</v>
      </c>
      <c r="M154" s="17">
        <f t="shared" si="61"/>
        <v>217.18945731200003</v>
      </c>
      <c r="N154" s="17">
        <f t="shared" si="61"/>
        <v>194.27965404599999</v>
      </c>
      <c r="O154" s="17">
        <f t="shared" si="61"/>
        <v>181.97145041199997</v>
      </c>
      <c r="P154" s="17">
        <f t="shared" si="61"/>
        <v>124.12919214600001</v>
      </c>
      <c r="Q154" s="17">
        <f t="shared" si="61"/>
        <v>124.251942696</v>
      </c>
      <c r="R154" s="17">
        <f t="shared" si="61"/>
        <v>117.50957475399998</v>
      </c>
      <c r="S154" s="17">
        <f t="shared" si="61"/>
        <v>158.99119302</v>
      </c>
      <c r="T154" s="17">
        <f t="shared" si="61"/>
        <v>160.23038287599999</v>
      </c>
      <c r="U154" s="17">
        <f t="shared" si="61"/>
        <v>207.358237793</v>
      </c>
      <c r="V154" s="17">
        <f t="shared" si="61"/>
        <v>99.745714839999991</v>
      </c>
      <c r="W154" s="17">
        <f t="shared" si="61"/>
        <v>176.62604874499999</v>
      </c>
      <c r="X154" s="17">
        <f t="shared" si="61"/>
        <v>145.30771174500001</v>
      </c>
      <c r="Y154" s="17">
        <f t="shared" si="61"/>
        <v>109.054534906</v>
      </c>
      <c r="Z154" s="17">
        <f t="shared" si="61"/>
        <v>100.312351568</v>
      </c>
      <c r="AA154" s="17">
        <f t="shared" si="61"/>
        <v>105.514282932</v>
      </c>
      <c r="AB154" s="17">
        <f t="shared" si="61"/>
        <v>102.47703933999999</v>
      </c>
      <c r="AC154" s="17">
        <f t="shared" si="61"/>
        <v>108.73104977199998</v>
      </c>
      <c r="AD154" s="17">
        <f t="shared" si="61"/>
        <v>97.269771171999992</v>
      </c>
      <c r="AE154" s="17">
        <f t="shared" si="61"/>
        <v>92.465556644000003</v>
      </c>
      <c r="AF154" s="17">
        <f t="shared" si="61"/>
        <v>121.67538888800001</v>
      </c>
      <c r="AG154" s="17">
        <f t="shared" si="61"/>
        <v>146.059080292</v>
      </c>
      <c r="AH154" s="17">
        <f t="shared" si="61"/>
        <v>138.38605246</v>
      </c>
      <c r="AI154" s="17">
        <f t="shared" si="61"/>
        <v>104.35490120399999</v>
      </c>
      <c r="AJ154" s="17">
        <f t="shared" si="61"/>
        <v>112.45958120399999</v>
      </c>
      <c r="AK154" s="17">
        <f t="shared" si="61"/>
        <v>113.62895797200001</v>
      </c>
      <c r="AL154" s="17">
        <f t="shared" si="61"/>
        <v>87.607738859000008</v>
      </c>
      <c r="AM154" s="17">
        <f t="shared" si="61"/>
        <v>112.4977033522222</v>
      </c>
      <c r="AN154" s="17">
        <f t="shared" si="61"/>
        <v>129.50709579198366</v>
      </c>
      <c r="AO154" s="17">
        <f t="shared" si="61"/>
        <v>110.39786645385894</v>
      </c>
      <c r="AP154" s="17">
        <f t="shared" si="61"/>
        <v>113.41904960815586</v>
      </c>
      <c r="AQ154" s="17">
        <f t="shared" si="61"/>
        <v>121.18301597538951</v>
      </c>
      <c r="AR154" s="17">
        <f t="shared" si="61"/>
        <v>132.00764973893186</v>
      </c>
      <c r="AS154" s="17">
        <f t="shared" si="61"/>
        <v>145.52644380669636</v>
      </c>
      <c r="AT154" s="17">
        <f t="shared" si="61"/>
        <v>169.54921021906955</v>
      </c>
      <c r="AU154" s="17">
        <f t="shared" si="61"/>
        <v>151.94847892433509</v>
      </c>
      <c r="AV154" s="17">
        <f t="shared" si="61"/>
        <v>224.8423784825228</v>
      </c>
      <c r="AW154" s="17">
        <f t="shared" ref="AW154" si="62">SUM(AW155,AW158:AW160)</f>
        <v>226.09838134596563</v>
      </c>
    </row>
    <row r="155" spans="1:49" x14ac:dyDescent="0.25">
      <c r="A155" s="35" t="s">
        <v>24</v>
      </c>
      <c r="B155" s="88"/>
      <c r="C155" s="50">
        <f t="shared" ref="C155:AV155" si="63">SUM(C156:C157)</f>
        <v>65.784999999999997</v>
      </c>
      <c r="D155" s="50">
        <f t="shared" si="63"/>
        <v>68.938000000000002</v>
      </c>
      <c r="E155" s="50">
        <f t="shared" si="63"/>
        <v>66.634999999999991</v>
      </c>
      <c r="F155" s="50">
        <f t="shared" si="63"/>
        <v>67.56</v>
      </c>
      <c r="G155" s="50">
        <f t="shared" si="63"/>
        <v>76.596000000000004</v>
      </c>
      <c r="H155" s="50">
        <f t="shared" si="63"/>
        <v>67.674000000000007</v>
      </c>
      <c r="I155" s="50">
        <f t="shared" si="63"/>
        <v>71.941000000000003</v>
      </c>
      <c r="J155" s="50">
        <f t="shared" si="63"/>
        <v>65.051000000000002</v>
      </c>
      <c r="K155" s="50">
        <f t="shared" si="63"/>
        <v>72.47</v>
      </c>
      <c r="L155" s="50">
        <f t="shared" si="63"/>
        <v>66.168000000000006</v>
      </c>
      <c r="M155" s="50">
        <f t="shared" si="63"/>
        <v>62.914999999999999</v>
      </c>
      <c r="N155" s="50">
        <f t="shared" si="63"/>
        <v>54.808999999999997</v>
      </c>
      <c r="O155" s="50">
        <f t="shared" si="63"/>
        <v>45.927999999999997</v>
      </c>
      <c r="P155" s="50">
        <f t="shared" si="63"/>
        <v>29.167000000000002</v>
      </c>
      <c r="Q155" s="50">
        <f t="shared" si="63"/>
        <v>25.616</v>
      </c>
      <c r="R155" s="50">
        <f t="shared" si="63"/>
        <v>23.636710919999999</v>
      </c>
      <c r="S155" s="50">
        <f t="shared" si="63"/>
        <v>23.032096764000002</v>
      </c>
      <c r="T155" s="50">
        <f t="shared" si="63"/>
        <v>19.357889096000001</v>
      </c>
      <c r="U155" s="50">
        <f t="shared" si="63"/>
        <v>32.317191563000002</v>
      </c>
      <c r="V155" s="50">
        <f t="shared" si="63"/>
        <v>17.80929884</v>
      </c>
      <c r="W155" s="50">
        <f t="shared" si="63"/>
        <v>78.620546114999996</v>
      </c>
      <c r="X155" s="50">
        <f t="shared" si="63"/>
        <v>43.913291348999998</v>
      </c>
      <c r="Y155" s="50">
        <f t="shared" si="63"/>
        <v>13.142514404</v>
      </c>
      <c r="Z155" s="50">
        <f t="shared" si="63"/>
        <v>14.362691143999999</v>
      </c>
      <c r="AA155" s="50">
        <f t="shared" si="63"/>
        <v>7.0335942840000003</v>
      </c>
      <c r="AB155" s="50">
        <f t="shared" si="63"/>
        <v>3.9087300599999999</v>
      </c>
      <c r="AC155" s="50">
        <f t="shared" si="63"/>
        <v>3.1280425119999999</v>
      </c>
      <c r="AD155" s="50">
        <f t="shared" si="63"/>
        <v>3.8745552679999999</v>
      </c>
      <c r="AE155" s="50">
        <f t="shared" si="63"/>
        <v>3.7517236040000004</v>
      </c>
      <c r="AF155" s="50">
        <f t="shared" si="63"/>
        <v>3.1459260480000002</v>
      </c>
      <c r="AG155" s="50">
        <f t="shared" si="63"/>
        <v>11.099875844</v>
      </c>
      <c r="AH155" s="50">
        <f t="shared" si="63"/>
        <v>3.6757223039999998</v>
      </c>
      <c r="AI155" s="50">
        <f t="shared" si="63"/>
        <v>2.8645465799999998</v>
      </c>
      <c r="AJ155" s="50">
        <f t="shared" si="63"/>
        <v>8.0178408920000006</v>
      </c>
      <c r="AK155" s="50">
        <f t="shared" si="63"/>
        <v>2.7275503319999999</v>
      </c>
      <c r="AL155" s="50">
        <f t="shared" si="63"/>
        <v>2.3401451120000001</v>
      </c>
      <c r="AM155" s="50">
        <f t="shared" si="63"/>
        <v>1.0076083812383689</v>
      </c>
      <c r="AN155" s="50">
        <f t="shared" si="63"/>
        <v>1.906766482920482</v>
      </c>
      <c r="AO155" s="50">
        <f t="shared" si="63"/>
        <v>3.639004875366012</v>
      </c>
      <c r="AP155" s="50">
        <f t="shared" si="63"/>
        <v>6.5210013415660786</v>
      </c>
      <c r="AQ155" s="50">
        <f t="shared" si="63"/>
        <v>5.3060322208982145</v>
      </c>
      <c r="AR155" s="50">
        <f t="shared" si="63"/>
        <v>6.2706085829142388</v>
      </c>
      <c r="AS155" s="50">
        <f t="shared" si="63"/>
        <v>10.064452285913671</v>
      </c>
      <c r="AT155" s="50">
        <f t="shared" si="63"/>
        <v>13.21117361863757</v>
      </c>
      <c r="AU155" s="50">
        <f t="shared" si="63"/>
        <v>11.487296111737793</v>
      </c>
      <c r="AV155" s="50">
        <f t="shared" si="63"/>
        <v>13.440619204334489</v>
      </c>
      <c r="AW155" s="50">
        <f t="shared" ref="AW155" si="64">SUM(AW156:AW157)</f>
        <v>23.790015647265342</v>
      </c>
    </row>
    <row r="156" spans="1:49" x14ac:dyDescent="0.25">
      <c r="A156" s="36" t="s">
        <v>38</v>
      </c>
      <c r="B156" s="88">
        <v>9</v>
      </c>
      <c r="C156" s="39">
        <v>6.407</v>
      </c>
      <c r="D156" s="39">
        <v>5.32</v>
      </c>
      <c r="E156" s="39">
        <v>4.2859999999999996</v>
      </c>
      <c r="F156" s="39">
        <v>3.044</v>
      </c>
      <c r="G156" s="39">
        <v>2.5579999999999998</v>
      </c>
      <c r="H156" s="39">
        <v>1.9470000000000001</v>
      </c>
      <c r="I156" s="39">
        <v>2.0150000000000001</v>
      </c>
      <c r="J156" s="39">
        <v>1.1990000000000001</v>
      </c>
      <c r="K156" s="39">
        <v>1.2190000000000001</v>
      </c>
      <c r="L156" s="39">
        <v>1.641</v>
      </c>
      <c r="M156" s="39">
        <v>4.6929999999999996</v>
      </c>
      <c r="N156" s="39">
        <v>4.2709999999999999</v>
      </c>
      <c r="O156" s="39">
        <v>3.351</v>
      </c>
      <c r="P156" s="39">
        <v>1.6379999999999999</v>
      </c>
      <c r="Q156" s="39">
        <v>2.141</v>
      </c>
      <c r="R156" s="39">
        <v>2.9883556840000001</v>
      </c>
      <c r="S156" s="39">
        <v>4.6377421400000003</v>
      </c>
      <c r="T156" s="39">
        <v>6.9707164879999999</v>
      </c>
      <c r="U156" s="39">
        <v>8.3205911320000006</v>
      </c>
      <c r="V156" s="39">
        <v>9.0607054920000003</v>
      </c>
      <c r="W156" s="39">
        <v>23.500506883</v>
      </c>
      <c r="X156" s="39">
        <v>16.415380556999999</v>
      </c>
      <c r="Y156" s="39">
        <v>9.5490342760000004</v>
      </c>
      <c r="Z156" s="39">
        <v>9.8681850559999997</v>
      </c>
      <c r="AA156" s="39">
        <v>5.2338372240000002</v>
      </c>
      <c r="AB156" s="39">
        <v>2.5401003960000001</v>
      </c>
      <c r="AC156" s="39">
        <v>1.9341046079999999</v>
      </c>
      <c r="AD156" s="39">
        <v>2.63973448</v>
      </c>
      <c r="AE156" s="39">
        <v>2.4393868680000002</v>
      </c>
      <c r="AF156" s="39">
        <v>2.2387379520000001</v>
      </c>
      <c r="AG156" s="39">
        <v>2.7263739280000001</v>
      </c>
      <c r="AH156" s="39">
        <v>2.9456705319999998</v>
      </c>
      <c r="AI156" s="39">
        <v>1.8431120839999999</v>
      </c>
      <c r="AJ156" s="39">
        <v>6.6350347960000002</v>
      </c>
      <c r="AK156" s="39">
        <v>1.4108206480000001</v>
      </c>
      <c r="AL156" s="39">
        <v>1.301408876</v>
      </c>
      <c r="AM156" s="39">
        <v>0.66002778053700595</v>
      </c>
      <c r="AN156" s="39">
        <v>1.3998298578055901</v>
      </c>
      <c r="AO156" s="39">
        <v>2.8786575841203002</v>
      </c>
      <c r="AP156" s="39">
        <v>5.8200212763589301</v>
      </c>
      <c r="AQ156" s="39">
        <v>4.8371108732873997</v>
      </c>
      <c r="AR156" s="39">
        <v>5.7411951939373598</v>
      </c>
      <c r="AS156" s="39">
        <v>7.9639008582416801</v>
      </c>
      <c r="AT156" s="39">
        <v>11.3879971427775</v>
      </c>
      <c r="AU156" s="39">
        <v>10.7355343399226</v>
      </c>
      <c r="AV156" s="39">
        <v>12.9284275069076</v>
      </c>
      <c r="AW156" s="39">
        <v>22.707991188591301</v>
      </c>
    </row>
    <row r="157" spans="1:49" x14ac:dyDescent="0.25">
      <c r="A157" s="36" t="s">
        <v>39</v>
      </c>
      <c r="B157" s="88">
        <v>10</v>
      </c>
      <c r="C157" s="39">
        <v>59.378</v>
      </c>
      <c r="D157" s="39">
        <v>63.618000000000002</v>
      </c>
      <c r="E157" s="39">
        <v>62.348999999999997</v>
      </c>
      <c r="F157" s="39">
        <v>64.516000000000005</v>
      </c>
      <c r="G157" s="39">
        <v>74.037999999999997</v>
      </c>
      <c r="H157" s="39">
        <v>65.727000000000004</v>
      </c>
      <c r="I157" s="39">
        <v>69.926000000000002</v>
      </c>
      <c r="J157" s="39">
        <v>63.851999999999997</v>
      </c>
      <c r="K157" s="39">
        <v>71.251000000000005</v>
      </c>
      <c r="L157" s="39">
        <v>64.527000000000001</v>
      </c>
      <c r="M157" s="39">
        <v>58.222000000000001</v>
      </c>
      <c r="N157" s="39">
        <v>50.537999999999997</v>
      </c>
      <c r="O157" s="39">
        <v>42.576999999999998</v>
      </c>
      <c r="P157" s="39">
        <v>27.529</v>
      </c>
      <c r="Q157" s="39">
        <v>23.475000000000001</v>
      </c>
      <c r="R157" s="39">
        <v>20.648355236</v>
      </c>
      <c r="S157" s="39">
        <v>18.394354624000002</v>
      </c>
      <c r="T157" s="39">
        <v>12.387172608</v>
      </c>
      <c r="U157" s="39">
        <v>23.996600431000001</v>
      </c>
      <c r="V157" s="39">
        <v>8.748593348</v>
      </c>
      <c r="W157" s="39">
        <v>55.120039232000003</v>
      </c>
      <c r="X157" s="39">
        <v>27.497910791999999</v>
      </c>
      <c r="Y157" s="39">
        <v>3.5934801279999999</v>
      </c>
      <c r="Z157" s="39">
        <v>4.4945060879999996</v>
      </c>
      <c r="AA157" s="39">
        <v>1.7997570599999999</v>
      </c>
      <c r="AB157" s="39">
        <v>1.368629664</v>
      </c>
      <c r="AC157" s="39">
        <v>1.193937904</v>
      </c>
      <c r="AD157" s="39">
        <v>1.2348207879999999</v>
      </c>
      <c r="AE157" s="39">
        <v>1.312336736</v>
      </c>
      <c r="AF157" s="39">
        <v>0.90718809600000005</v>
      </c>
      <c r="AG157" s="39">
        <v>8.3735019160000004</v>
      </c>
      <c r="AH157" s="39">
        <v>0.73005177200000004</v>
      </c>
      <c r="AI157" s="39">
        <v>1.0214344959999999</v>
      </c>
      <c r="AJ157" s="39">
        <v>1.3828060959999999</v>
      </c>
      <c r="AK157" s="39">
        <v>1.316729684</v>
      </c>
      <c r="AL157" s="39">
        <v>1.0387362360000001</v>
      </c>
      <c r="AM157" s="39">
        <v>0.34758060070136299</v>
      </c>
      <c r="AN157" s="39">
        <v>0.50693662511489201</v>
      </c>
      <c r="AO157" s="39">
        <v>0.76034729124571199</v>
      </c>
      <c r="AP157" s="39">
        <v>0.70098006520714895</v>
      </c>
      <c r="AQ157" s="39">
        <v>0.468921347610815</v>
      </c>
      <c r="AR157" s="39">
        <v>0.52941338897687895</v>
      </c>
      <c r="AS157" s="39">
        <v>2.1005514276719901</v>
      </c>
      <c r="AT157" s="39">
        <v>1.8231764758600699</v>
      </c>
      <c r="AU157" s="39">
        <v>0.75176177181519299</v>
      </c>
      <c r="AV157" s="39">
        <v>0.51219169742688997</v>
      </c>
      <c r="AW157" s="39">
        <v>1.08202445867404</v>
      </c>
    </row>
    <row r="158" spans="1:49" x14ac:dyDescent="0.25">
      <c r="A158" s="35" t="s">
        <v>25</v>
      </c>
      <c r="B158" s="88"/>
      <c r="C158" s="39">
        <v>162.48539388</v>
      </c>
      <c r="D158" s="39">
        <v>164.29422650999999</v>
      </c>
      <c r="E158" s="39">
        <v>159.03542759999999</v>
      </c>
      <c r="F158" s="39">
        <v>164.93403271</v>
      </c>
      <c r="G158" s="39">
        <v>167.22226498000001</v>
      </c>
      <c r="H158" s="39">
        <v>130.86985479000001</v>
      </c>
      <c r="I158" s="39">
        <v>210.45857178</v>
      </c>
      <c r="J158" s="39">
        <v>136.72015843</v>
      </c>
      <c r="K158" s="39">
        <v>161.23567907</v>
      </c>
      <c r="L158" s="39">
        <v>150.33237516</v>
      </c>
      <c r="M158" s="39">
        <v>137.40940474000001</v>
      </c>
      <c r="N158" s="39">
        <v>115.06604655</v>
      </c>
      <c r="O158" s="39">
        <v>119.13196988</v>
      </c>
      <c r="P158" s="39">
        <v>83.885656949999998</v>
      </c>
      <c r="Q158" s="39">
        <v>82.726999640000003</v>
      </c>
      <c r="R158" s="39">
        <v>71.244129029999996</v>
      </c>
      <c r="S158" s="39">
        <v>107.54533429999999</v>
      </c>
      <c r="T158" s="39">
        <v>113.78518866</v>
      </c>
      <c r="U158" s="39">
        <v>123.13810275</v>
      </c>
      <c r="V158" s="39">
        <v>69.264238579999997</v>
      </c>
      <c r="W158" s="39">
        <v>83.746129850000003</v>
      </c>
      <c r="X158" s="39">
        <v>88.210010940000004</v>
      </c>
      <c r="Y158" s="39">
        <v>79.86095985</v>
      </c>
      <c r="Z158" s="39">
        <v>76.847379119999999</v>
      </c>
      <c r="AA158" s="39">
        <v>86.910295439999999</v>
      </c>
      <c r="AB158" s="39">
        <v>84.411930040000001</v>
      </c>
      <c r="AC158" s="39">
        <v>84.863169799999994</v>
      </c>
      <c r="AD158" s="39">
        <v>68.028140320000006</v>
      </c>
      <c r="AE158" s="39">
        <v>61.623460639999998</v>
      </c>
      <c r="AF158" s="39">
        <v>72.759602959999995</v>
      </c>
      <c r="AG158" s="39">
        <v>98.946185360000001</v>
      </c>
      <c r="AH158" s="39">
        <v>85.582711520000004</v>
      </c>
      <c r="AI158" s="39">
        <v>71.011290399999993</v>
      </c>
      <c r="AJ158" s="39">
        <v>70.040392159999996</v>
      </c>
      <c r="AK158" s="39">
        <v>78.627489600000004</v>
      </c>
      <c r="AL158" s="39">
        <v>60.561442229999997</v>
      </c>
      <c r="AM158" s="39">
        <v>87.9270512865466</v>
      </c>
      <c r="AN158" s="39">
        <v>104.407737221641</v>
      </c>
      <c r="AO158" s="39">
        <v>82.397453799245596</v>
      </c>
      <c r="AP158" s="39">
        <v>81.849821716874402</v>
      </c>
      <c r="AQ158" s="39">
        <v>90.667697634386499</v>
      </c>
      <c r="AR158" s="39">
        <v>97.4783021547277</v>
      </c>
      <c r="AS158" s="39">
        <v>104.486101567519</v>
      </c>
      <c r="AT158" s="39">
        <v>121.468743188652</v>
      </c>
      <c r="AU158" s="39">
        <v>102.89785846554599</v>
      </c>
      <c r="AV158" s="39">
        <v>165.01752850732501</v>
      </c>
      <c r="AW158" s="39">
        <v>128.972901774109</v>
      </c>
    </row>
    <row r="159" spans="1:49" x14ac:dyDescent="0.25">
      <c r="A159" s="35" t="s">
        <v>26</v>
      </c>
      <c r="B159" s="88"/>
      <c r="C159" s="39">
        <v>94.923000000000002</v>
      </c>
      <c r="D159" s="39">
        <v>77.298000000000002</v>
      </c>
      <c r="E159" s="39">
        <v>79.611000000000004</v>
      </c>
      <c r="F159" s="39">
        <v>72.638000000000005</v>
      </c>
      <c r="G159" s="39">
        <v>46.039000000000001</v>
      </c>
      <c r="H159" s="39">
        <v>21.843</v>
      </c>
      <c r="I159" s="39">
        <v>31.155000000000001</v>
      </c>
      <c r="J159" s="39">
        <v>30.282</v>
      </c>
      <c r="K159" s="39">
        <v>34.414999999999999</v>
      </c>
      <c r="L159" s="39">
        <v>21.338999999999999</v>
      </c>
      <c r="M159" s="39">
        <v>15.032</v>
      </c>
      <c r="N159" s="39">
        <v>20.67</v>
      </c>
      <c r="O159" s="39">
        <v>12.052</v>
      </c>
      <c r="P159" s="39">
        <v>5.7450000000000001</v>
      </c>
      <c r="Q159" s="39">
        <v>9.8010000000000002</v>
      </c>
      <c r="R159" s="39">
        <v>16.314</v>
      </c>
      <c r="S159" s="39">
        <v>21.492000000000001</v>
      </c>
      <c r="T159" s="39">
        <v>18.766999999999999</v>
      </c>
      <c r="U159" s="39">
        <v>43.561</v>
      </c>
      <c r="V159" s="39">
        <v>3.883</v>
      </c>
      <c r="W159" s="39">
        <v>4.5579999999999998</v>
      </c>
      <c r="X159" s="39">
        <v>4.4390000000000001</v>
      </c>
      <c r="Y159" s="39">
        <v>7.452</v>
      </c>
      <c r="Z159" s="39">
        <v>2.0870000000000002</v>
      </c>
      <c r="AA159" s="39">
        <v>4.3600000000000003</v>
      </c>
      <c r="AB159" s="39">
        <v>6.2370000000000001</v>
      </c>
      <c r="AC159" s="39">
        <v>9.8409999999999993</v>
      </c>
      <c r="AD159" s="39">
        <v>9.58</v>
      </c>
      <c r="AE159" s="39">
        <v>9.1199999999999992</v>
      </c>
      <c r="AF159" s="39">
        <v>25.978000000000002</v>
      </c>
      <c r="AG159" s="39">
        <v>13.496</v>
      </c>
      <c r="AH159" s="39">
        <v>25.65</v>
      </c>
      <c r="AI159" s="39">
        <v>5.8579999999999997</v>
      </c>
      <c r="AJ159" s="39">
        <v>7.1509999999999998</v>
      </c>
      <c r="AK159" s="39">
        <v>6.181</v>
      </c>
      <c r="AL159" s="39">
        <v>1.1255089330000001</v>
      </c>
      <c r="AM159" s="39">
        <v>2.0076401323465398</v>
      </c>
      <c r="AN159" s="39">
        <v>1.09307479864337</v>
      </c>
      <c r="AO159" s="39">
        <v>0.25703090237362303</v>
      </c>
      <c r="AP159" s="39">
        <v>0.49311908092159101</v>
      </c>
      <c r="AQ159" s="39">
        <v>0.107452873417699</v>
      </c>
      <c r="AR159" s="39">
        <v>0.20584131047953</v>
      </c>
      <c r="AS159" s="39">
        <v>0.960262824018696</v>
      </c>
      <c r="AT159" s="39">
        <v>1.39638741682069</v>
      </c>
      <c r="AU159" s="39">
        <v>3.3248152043627002</v>
      </c>
      <c r="AV159" s="39">
        <v>10.981200850837199</v>
      </c>
      <c r="AW159" s="39">
        <v>38.9085053615037</v>
      </c>
    </row>
    <row r="160" spans="1:49" x14ac:dyDescent="0.25">
      <c r="A160" s="35" t="s">
        <v>23</v>
      </c>
      <c r="B160" s="88"/>
      <c r="C160" s="39">
        <v>0</v>
      </c>
      <c r="D160" s="39">
        <v>0</v>
      </c>
      <c r="E160" s="39">
        <v>0</v>
      </c>
      <c r="F160" s="39">
        <v>0</v>
      </c>
      <c r="G160" s="39">
        <v>0</v>
      </c>
      <c r="H160" s="39">
        <v>0</v>
      </c>
      <c r="I160" s="39">
        <v>0</v>
      </c>
      <c r="J160" s="39">
        <v>0</v>
      </c>
      <c r="K160" s="39">
        <v>0</v>
      </c>
      <c r="L160" s="39">
        <v>0</v>
      </c>
      <c r="M160" s="39">
        <v>1.8330525719999999</v>
      </c>
      <c r="N160" s="39">
        <v>3.7346074960000002</v>
      </c>
      <c r="O160" s="39">
        <v>4.8594805320000001</v>
      </c>
      <c r="P160" s="39">
        <v>5.3315351959999999</v>
      </c>
      <c r="Q160" s="39">
        <v>6.1079430559999999</v>
      </c>
      <c r="R160" s="39">
        <v>6.3147348040000004</v>
      </c>
      <c r="S160" s="39">
        <v>6.9217619560000001</v>
      </c>
      <c r="T160" s="39">
        <v>8.3203051200000004</v>
      </c>
      <c r="U160" s="39">
        <v>8.3419434799999994</v>
      </c>
      <c r="V160" s="39">
        <v>8.7891774199999997</v>
      </c>
      <c r="W160" s="39">
        <v>9.7013727799999998</v>
      </c>
      <c r="X160" s="39">
        <v>8.7454094560000009</v>
      </c>
      <c r="Y160" s="39">
        <v>8.5990606520000004</v>
      </c>
      <c r="Z160" s="39">
        <v>7.0152813040000002</v>
      </c>
      <c r="AA160" s="39">
        <v>7.2103932080000002</v>
      </c>
      <c r="AB160" s="39">
        <v>7.9193792399999996</v>
      </c>
      <c r="AC160" s="39">
        <v>10.898837459999999</v>
      </c>
      <c r="AD160" s="39">
        <v>15.787075584</v>
      </c>
      <c r="AE160" s="39">
        <v>17.970372399999999</v>
      </c>
      <c r="AF160" s="39">
        <v>19.791859880000001</v>
      </c>
      <c r="AG160" s="39">
        <v>22.517019088000001</v>
      </c>
      <c r="AH160" s="39">
        <v>23.477618635999999</v>
      </c>
      <c r="AI160" s="39">
        <v>24.621064224000001</v>
      </c>
      <c r="AJ160" s="39">
        <v>27.250348152000001</v>
      </c>
      <c r="AK160" s="39">
        <v>26.092918040000001</v>
      </c>
      <c r="AL160" s="39">
        <v>23.580642584</v>
      </c>
      <c r="AM160" s="39">
        <v>21.555403552090699</v>
      </c>
      <c r="AN160" s="39">
        <v>22.099517288778799</v>
      </c>
      <c r="AO160" s="39">
        <v>24.104376876873701</v>
      </c>
      <c r="AP160" s="39">
        <v>24.5551074687938</v>
      </c>
      <c r="AQ160" s="39">
        <v>25.1018332466871</v>
      </c>
      <c r="AR160" s="39">
        <v>28.052897690810401</v>
      </c>
      <c r="AS160" s="39">
        <v>30.015627129245001</v>
      </c>
      <c r="AT160" s="39">
        <v>33.472905994959298</v>
      </c>
      <c r="AU160" s="39">
        <v>34.238509142688599</v>
      </c>
      <c r="AV160" s="39">
        <v>35.4030299200261</v>
      </c>
      <c r="AW160" s="39">
        <v>34.426958563087602</v>
      </c>
    </row>
    <row r="161" spans="1:49" x14ac:dyDescent="0.25">
      <c r="A161" s="41"/>
      <c r="B161" s="93"/>
      <c r="C161" s="54"/>
      <c r="D161" s="54"/>
      <c r="E161" s="54"/>
      <c r="F161" s="54"/>
      <c r="G161" s="54"/>
      <c r="H161" s="54"/>
      <c r="I161" s="54"/>
      <c r="J161" s="54"/>
      <c r="K161" s="54"/>
      <c r="L161" s="54"/>
      <c r="M161" s="54"/>
      <c r="N161" s="54"/>
      <c r="O161" s="54"/>
      <c r="P161" s="54"/>
      <c r="Q161" s="54"/>
      <c r="R161" s="54"/>
      <c r="S161" s="54"/>
      <c r="T161" s="54"/>
      <c r="U161" s="54"/>
      <c r="V161" s="54"/>
      <c r="W161" s="54"/>
      <c r="X161" s="54"/>
      <c r="Y161" s="54"/>
      <c r="Z161" s="54"/>
      <c r="AA161" s="54"/>
      <c r="AB161" s="54"/>
      <c r="AC161" s="54"/>
      <c r="AD161" s="54"/>
      <c r="AE161" s="54"/>
      <c r="AF161" s="54"/>
      <c r="AG161" s="54"/>
      <c r="AH161" s="54"/>
      <c r="AI161" s="54"/>
      <c r="AJ161" s="54"/>
      <c r="AK161" s="54"/>
      <c r="AL161" s="54"/>
      <c r="AM161" s="54"/>
      <c r="AN161" s="54"/>
      <c r="AO161" s="54"/>
      <c r="AP161" s="54"/>
      <c r="AQ161" s="54"/>
      <c r="AR161" s="54"/>
      <c r="AS161" s="54"/>
      <c r="AT161" s="54"/>
      <c r="AU161" s="54"/>
      <c r="AV161" s="54"/>
      <c r="AW161" s="54"/>
    </row>
    <row r="162" spans="1:49" x14ac:dyDescent="0.25">
      <c r="A162" s="40" t="s">
        <v>54</v>
      </c>
      <c r="B162" s="88"/>
      <c r="C162" s="17">
        <f t="shared" ref="C162:AV162" si="65">SUM(C163,C166:C168)</f>
        <v>50.730637238</v>
      </c>
      <c r="D162" s="17">
        <f t="shared" si="65"/>
        <v>42.319831878000002</v>
      </c>
      <c r="E162" s="17">
        <f t="shared" si="65"/>
        <v>36.06442672</v>
      </c>
      <c r="F162" s="17">
        <f t="shared" si="65"/>
        <v>35.734526239999994</v>
      </c>
      <c r="G162" s="17">
        <f t="shared" si="65"/>
        <v>26.284200440999999</v>
      </c>
      <c r="H162" s="17">
        <f t="shared" si="65"/>
        <v>18.625493202999998</v>
      </c>
      <c r="I162" s="17">
        <f t="shared" si="65"/>
        <v>12.906251939000001</v>
      </c>
      <c r="J162" s="17">
        <f t="shared" si="65"/>
        <v>10.492722625000001</v>
      </c>
      <c r="K162" s="17">
        <f t="shared" si="65"/>
        <v>9.6052054049999995</v>
      </c>
      <c r="L162" s="17">
        <f t="shared" si="65"/>
        <v>9.3404064190000007</v>
      </c>
      <c r="M162" s="17">
        <f t="shared" si="65"/>
        <v>33.980636947000001</v>
      </c>
      <c r="N162" s="17">
        <f t="shared" si="65"/>
        <v>52.799060052000002</v>
      </c>
      <c r="O162" s="17">
        <f t="shared" si="65"/>
        <v>59.215290150999998</v>
      </c>
      <c r="P162" s="17">
        <f t="shared" si="65"/>
        <v>57.583341842999999</v>
      </c>
      <c r="Q162" s="17">
        <f t="shared" si="65"/>
        <v>58.185939810000001</v>
      </c>
      <c r="R162" s="17">
        <f t="shared" si="65"/>
        <v>55.651225714000006</v>
      </c>
      <c r="S162" s="17">
        <f t="shared" si="65"/>
        <v>55.871146583999995</v>
      </c>
      <c r="T162" s="17">
        <f t="shared" si="65"/>
        <v>61.958719483000003</v>
      </c>
      <c r="U162" s="17">
        <f t="shared" si="65"/>
        <v>60.725462764</v>
      </c>
      <c r="V162" s="17">
        <f t="shared" si="65"/>
        <v>60.158466747999995</v>
      </c>
      <c r="W162" s="17">
        <f t="shared" si="65"/>
        <v>61.785553548999999</v>
      </c>
      <c r="X162" s="17">
        <f t="shared" si="65"/>
        <v>54.104477347</v>
      </c>
      <c r="Y162" s="17">
        <f t="shared" si="65"/>
        <v>49.397218903999999</v>
      </c>
      <c r="Z162" s="17">
        <f t="shared" si="65"/>
        <v>40.490063500000005</v>
      </c>
      <c r="AA162" s="17">
        <f t="shared" si="65"/>
        <v>42.069898248000001</v>
      </c>
      <c r="AB162" s="17">
        <f t="shared" si="65"/>
        <v>48.362686764000003</v>
      </c>
      <c r="AC162" s="17">
        <f t="shared" si="65"/>
        <v>53.308823067999995</v>
      </c>
      <c r="AD162" s="17">
        <f t="shared" si="65"/>
        <v>63.836543324000004</v>
      </c>
      <c r="AE162" s="17">
        <f t="shared" si="65"/>
        <v>73.343548339999998</v>
      </c>
      <c r="AF162" s="17">
        <f t="shared" si="65"/>
        <v>72.298031792000003</v>
      </c>
      <c r="AG162" s="17">
        <f t="shared" si="65"/>
        <v>81.658563831999999</v>
      </c>
      <c r="AH162" s="17">
        <f t="shared" si="65"/>
        <v>82.34489485200001</v>
      </c>
      <c r="AI162" s="17">
        <f t="shared" si="65"/>
        <v>89.139194203999992</v>
      </c>
      <c r="AJ162" s="17">
        <f t="shared" si="65"/>
        <v>92.414246756000011</v>
      </c>
      <c r="AK162" s="17">
        <f t="shared" si="65"/>
        <v>78.045853039999997</v>
      </c>
      <c r="AL162" s="17">
        <f t="shared" si="65"/>
        <v>71.828465508999997</v>
      </c>
      <c r="AM162" s="17">
        <f t="shared" si="65"/>
        <v>61.212567636312727</v>
      </c>
      <c r="AN162" s="17">
        <f t="shared" si="65"/>
        <v>59.791002474922742</v>
      </c>
      <c r="AO162" s="17">
        <f t="shared" si="65"/>
        <v>64.601090583525917</v>
      </c>
      <c r="AP162" s="17">
        <f t="shared" si="65"/>
        <v>68.437247610974708</v>
      </c>
      <c r="AQ162" s="17">
        <f t="shared" si="65"/>
        <v>62.549855823351031</v>
      </c>
      <c r="AR162" s="17">
        <f t="shared" si="65"/>
        <v>66.482561330704883</v>
      </c>
      <c r="AS162" s="17">
        <f t="shared" si="65"/>
        <v>68.792011474560226</v>
      </c>
      <c r="AT162" s="17">
        <f t="shared" si="65"/>
        <v>74.556188916862325</v>
      </c>
      <c r="AU162" s="17">
        <f t="shared" si="65"/>
        <v>75.536931560747462</v>
      </c>
      <c r="AV162" s="17">
        <f t="shared" si="65"/>
        <v>78.05939016565361</v>
      </c>
      <c r="AW162" s="17">
        <f t="shared" ref="AW162" si="66">SUM(AW163,AW166:AW168)</f>
        <v>75.719574978381601</v>
      </c>
    </row>
    <row r="163" spans="1:49" x14ac:dyDescent="0.25">
      <c r="A163" s="35" t="s">
        <v>24</v>
      </c>
      <c r="B163" s="88"/>
      <c r="C163" s="50">
        <f t="shared" ref="C163:AV163" si="67">SUM(C164:C165)</f>
        <v>0.68100000000000005</v>
      </c>
      <c r="D163" s="50">
        <f t="shared" si="67"/>
        <v>0</v>
      </c>
      <c r="E163" s="50">
        <f t="shared" si="67"/>
        <v>6.2E-2</v>
      </c>
      <c r="F163" s="50">
        <f t="shared" si="67"/>
        <v>0.26300000000000001</v>
      </c>
      <c r="G163" s="50">
        <f t="shared" si="67"/>
        <v>0.36399999999999999</v>
      </c>
      <c r="H163" s="50">
        <f t="shared" si="67"/>
        <v>1.4730000000000001</v>
      </c>
      <c r="I163" s="50">
        <f t="shared" si="67"/>
        <v>0.70200000000000007</v>
      </c>
      <c r="J163" s="50">
        <f t="shared" si="67"/>
        <v>0.56600000000000006</v>
      </c>
      <c r="K163" s="50">
        <f t="shared" si="67"/>
        <v>1.6890000000000001</v>
      </c>
      <c r="L163" s="50">
        <f t="shared" si="67"/>
        <v>2.19</v>
      </c>
      <c r="M163" s="50">
        <f t="shared" si="67"/>
        <v>1.9350000000000001</v>
      </c>
      <c r="N163" s="50">
        <f t="shared" si="67"/>
        <v>1.5620000000000001</v>
      </c>
      <c r="O163" s="50">
        <f t="shared" si="67"/>
        <v>0.58299999999999996</v>
      </c>
      <c r="P163" s="50">
        <f t="shared" si="67"/>
        <v>0.59399999999999997</v>
      </c>
      <c r="Q163" s="50">
        <f t="shared" si="67"/>
        <v>0.52400000000000002</v>
      </c>
      <c r="R163" s="50">
        <f t="shared" si="67"/>
        <v>0.30099999999999999</v>
      </c>
      <c r="S163" s="50">
        <f t="shared" si="67"/>
        <v>0.252</v>
      </c>
      <c r="T163" s="50">
        <f t="shared" si="67"/>
        <v>0.23900000000000002</v>
      </c>
      <c r="U163" s="50">
        <f t="shared" si="67"/>
        <v>1.161</v>
      </c>
      <c r="V163" s="50">
        <f t="shared" si="67"/>
        <v>1.0680000000000001</v>
      </c>
      <c r="W163" s="50">
        <f t="shared" si="67"/>
        <v>0.73599999999999999</v>
      </c>
      <c r="X163" s="50">
        <f t="shared" si="67"/>
        <v>0.496</v>
      </c>
      <c r="Y163" s="50">
        <f t="shared" si="67"/>
        <v>0.214</v>
      </c>
      <c r="Z163" s="50">
        <f t="shared" si="67"/>
        <v>0.109</v>
      </c>
      <c r="AA163" s="50">
        <f t="shared" si="67"/>
        <v>0.249</v>
      </c>
      <c r="AB163" s="50">
        <f t="shared" si="67"/>
        <v>0.55800000000000005</v>
      </c>
      <c r="AC163" s="50">
        <f t="shared" si="67"/>
        <v>0.26200000000000001</v>
      </c>
      <c r="AD163" s="50">
        <f t="shared" si="67"/>
        <v>8.3000000000000004E-2</v>
      </c>
      <c r="AE163" s="50">
        <f t="shared" si="67"/>
        <v>8.2000000000000003E-2</v>
      </c>
      <c r="AF163" s="50">
        <f t="shared" si="67"/>
        <v>7.0999999999999994E-2</v>
      </c>
      <c r="AG163" s="50">
        <f t="shared" si="67"/>
        <v>5.1999999999999998E-2</v>
      </c>
      <c r="AH163" s="50">
        <f t="shared" si="67"/>
        <v>0.05</v>
      </c>
      <c r="AI163" s="50">
        <f t="shared" si="67"/>
        <v>4.4999999999999998E-2</v>
      </c>
      <c r="AJ163" s="50">
        <f t="shared" si="67"/>
        <v>4.2999999999999997E-2</v>
      </c>
      <c r="AK163" s="50">
        <f t="shared" si="67"/>
        <v>3.5999999999999997E-2</v>
      </c>
      <c r="AL163" s="50">
        <f t="shared" si="67"/>
        <v>0</v>
      </c>
      <c r="AM163" s="50">
        <f t="shared" si="67"/>
        <v>0.78003612284233703</v>
      </c>
      <c r="AN163" s="50">
        <f t="shared" si="67"/>
        <v>6.1807619388998302E-4</v>
      </c>
      <c r="AO163" s="50">
        <f t="shared" si="67"/>
        <v>0</v>
      </c>
      <c r="AP163" s="50">
        <f t="shared" si="67"/>
        <v>0</v>
      </c>
      <c r="AQ163" s="50">
        <f t="shared" si="67"/>
        <v>0</v>
      </c>
      <c r="AR163" s="50">
        <f t="shared" si="67"/>
        <v>0</v>
      </c>
      <c r="AS163" s="50">
        <f t="shared" si="67"/>
        <v>1.0572906202254031</v>
      </c>
      <c r="AT163" s="50">
        <f t="shared" si="67"/>
        <v>0.64299385282375099</v>
      </c>
      <c r="AU163" s="50">
        <f t="shared" si="67"/>
        <v>5.1181019424365402E-3</v>
      </c>
      <c r="AV163" s="50">
        <f t="shared" si="67"/>
        <v>3.5048606501171697E-2</v>
      </c>
      <c r="AW163" s="50">
        <f t="shared" ref="AW163" si="68">SUM(AW164:AW165)</f>
        <v>4.6916363373016801E-2</v>
      </c>
    </row>
    <row r="164" spans="1:49" x14ac:dyDescent="0.25">
      <c r="A164" s="36" t="s">
        <v>38</v>
      </c>
      <c r="B164" s="88">
        <v>9</v>
      </c>
      <c r="C164" s="39">
        <v>0.159</v>
      </c>
      <c r="D164" s="39">
        <v>0</v>
      </c>
      <c r="E164" s="39">
        <v>2.1999999999999999E-2</v>
      </c>
      <c r="F164" s="39">
        <v>6.7000000000000004E-2</v>
      </c>
      <c r="G164" s="39">
        <v>7.8E-2</v>
      </c>
      <c r="H164" s="39">
        <v>0.114</v>
      </c>
      <c r="I164" s="39">
        <v>5.5E-2</v>
      </c>
      <c r="J164" s="39">
        <v>5.8000000000000003E-2</v>
      </c>
      <c r="K164" s="39">
        <v>7.4999999999999997E-2</v>
      </c>
      <c r="L164" s="39">
        <v>0.121</v>
      </c>
      <c r="M164" s="39">
        <v>0.16300000000000001</v>
      </c>
      <c r="N164" s="39">
        <v>0.11600000000000001</v>
      </c>
      <c r="O164" s="39">
        <v>0.107</v>
      </c>
      <c r="P164" s="39">
        <v>9.0999999999999998E-2</v>
      </c>
      <c r="Q164" s="39">
        <v>6.7000000000000004E-2</v>
      </c>
      <c r="R164" s="39">
        <v>1.7999999999999999E-2</v>
      </c>
      <c r="S164" s="39">
        <v>2.5999999999999999E-2</v>
      </c>
      <c r="T164" s="39">
        <v>3.5999999999999997E-2</v>
      </c>
      <c r="U164" s="39">
        <v>0.29499999999999998</v>
      </c>
      <c r="V164" s="39">
        <v>0.26400000000000001</v>
      </c>
      <c r="W164" s="39">
        <v>0.25600000000000001</v>
      </c>
      <c r="X164" s="39">
        <v>0.17399999999999999</v>
      </c>
      <c r="Y164" s="39">
        <v>0.127</v>
      </c>
      <c r="Z164" s="39">
        <v>9.2999999999999999E-2</v>
      </c>
      <c r="AA164" s="39">
        <v>0.17</v>
      </c>
      <c r="AB164" s="39">
        <v>0.30199999999999999</v>
      </c>
      <c r="AC164" s="39">
        <v>0.13900000000000001</v>
      </c>
      <c r="AD164" s="39">
        <v>8.3000000000000004E-2</v>
      </c>
      <c r="AE164" s="39">
        <v>8.2000000000000003E-2</v>
      </c>
      <c r="AF164" s="39">
        <v>7.0999999999999994E-2</v>
      </c>
      <c r="AG164" s="39">
        <v>5.1999999999999998E-2</v>
      </c>
      <c r="AH164" s="39">
        <v>0.05</v>
      </c>
      <c r="AI164" s="39">
        <v>4.4999999999999998E-2</v>
      </c>
      <c r="AJ164" s="39">
        <v>4.2999999999999997E-2</v>
      </c>
      <c r="AK164" s="39">
        <v>3.5999999999999997E-2</v>
      </c>
      <c r="AL164" s="39">
        <v>0</v>
      </c>
      <c r="AM164" s="39">
        <v>0.58538029599076302</v>
      </c>
      <c r="AN164" s="39">
        <v>6.1807619388998302E-4</v>
      </c>
      <c r="AO164" s="39">
        <v>0</v>
      </c>
      <c r="AP164" s="39">
        <v>0</v>
      </c>
      <c r="AQ164" s="39">
        <v>0</v>
      </c>
      <c r="AR164" s="39">
        <v>0</v>
      </c>
      <c r="AS164" s="39">
        <v>0.73074716580974597</v>
      </c>
      <c r="AT164" s="39">
        <v>0.50874890895740998</v>
      </c>
      <c r="AU164" s="39">
        <v>5.1181019424365402E-3</v>
      </c>
      <c r="AV164" s="39">
        <v>3.5048606501171697E-2</v>
      </c>
      <c r="AW164" s="39">
        <v>4.6916363373016801E-2</v>
      </c>
    </row>
    <row r="165" spans="1:49" x14ac:dyDescent="0.25">
      <c r="A165" s="36" t="s">
        <v>39</v>
      </c>
      <c r="B165" s="88">
        <v>10</v>
      </c>
      <c r="C165" s="39">
        <v>0.52200000000000002</v>
      </c>
      <c r="D165" s="39">
        <v>0</v>
      </c>
      <c r="E165" s="39">
        <v>0.04</v>
      </c>
      <c r="F165" s="39">
        <v>0.19600000000000001</v>
      </c>
      <c r="G165" s="39">
        <v>0.28599999999999998</v>
      </c>
      <c r="H165" s="39">
        <v>1.359</v>
      </c>
      <c r="I165" s="39">
        <v>0.64700000000000002</v>
      </c>
      <c r="J165" s="39">
        <v>0.50800000000000001</v>
      </c>
      <c r="K165" s="39">
        <v>1.6140000000000001</v>
      </c>
      <c r="L165" s="39">
        <v>2.069</v>
      </c>
      <c r="M165" s="39">
        <v>1.772</v>
      </c>
      <c r="N165" s="39">
        <v>1.446</v>
      </c>
      <c r="O165" s="39">
        <v>0.47599999999999998</v>
      </c>
      <c r="P165" s="39">
        <v>0.503</v>
      </c>
      <c r="Q165" s="39">
        <v>0.45700000000000002</v>
      </c>
      <c r="R165" s="39">
        <v>0.28299999999999997</v>
      </c>
      <c r="S165" s="39">
        <v>0.22600000000000001</v>
      </c>
      <c r="T165" s="39">
        <v>0.20300000000000001</v>
      </c>
      <c r="U165" s="39">
        <v>0.86599999999999999</v>
      </c>
      <c r="V165" s="39">
        <v>0.80400000000000005</v>
      </c>
      <c r="W165" s="39">
        <v>0.48</v>
      </c>
      <c r="X165" s="39">
        <v>0.32200000000000001</v>
      </c>
      <c r="Y165" s="39">
        <v>8.6999999999999994E-2</v>
      </c>
      <c r="Z165" s="39">
        <v>1.6E-2</v>
      </c>
      <c r="AA165" s="39">
        <v>7.9000000000000001E-2</v>
      </c>
      <c r="AB165" s="39">
        <v>0.25600000000000001</v>
      </c>
      <c r="AC165" s="39">
        <v>0.123</v>
      </c>
      <c r="AD165" s="39">
        <v>0</v>
      </c>
      <c r="AE165" s="39">
        <v>0</v>
      </c>
      <c r="AF165" s="39">
        <v>0</v>
      </c>
      <c r="AG165" s="39">
        <v>0</v>
      </c>
      <c r="AH165" s="39">
        <v>0</v>
      </c>
      <c r="AI165" s="39">
        <v>0</v>
      </c>
      <c r="AJ165" s="39">
        <v>0</v>
      </c>
      <c r="AK165" s="39">
        <v>0</v>
      </c>
      <c r="AL165" s="39">
        <v>0</v>
      </c>
      <c r="AM165" s="39">
        <v>0.19465582685157401</v>
      </c>
      <c r="AN165" s="39">
        <v>0</v>
      </c>
      <c r="AO165" s="39">
        <v>0</v>
      </c>
      <c r="AP165" s="39">
        <v>0</v>
      </c>
      <c r="AQ165" s="39">
        <v>0</v>
      </c>
      <c r="AR165" s="39">
        <v>0</v>
      </c>
      <c r="AS165" s="39">
        <v>0.32654345441565702</v>
      </c>
      <c r="AT165" s="39">
        <v>0.134244943866341</v>
      </c>
      <c r="AU165" s="39">
        <v>0</v>
      </c>
      <c r="AV165" s="39">
        <v>0</v>
      </c>
      <c r="AW165" s="39">
        <v>0</v>
      </c>
    </row>
    <row r="166" spans="1:49" x14ac:dyDescent="0.25">
      <c r="A166" s="35" t="s">
        <v>25</v>
      </c>
      <c r="B166" s="88"/>
      <c r="C166" s="39">
        <v>50.029637237999999</v>
      </c>
      <c r="D166" s="39">
        <v>42.319831878000002</v>
      </c>
      <c r="E166" s="39">
        <v>36.002426720000003</v>
      </c>
      <c r="F166" s="39">
        <v>34.330526239999998</v>
      </c>
      <c r="G166" s="39">
        <v>25.920200440999999</v>
      </c>
      <c r="H166" s="39">
        <v>17.152493202999999</v>
      </c>
      <c r="I166" s="39">
        <v>12.204251939000001</v>
      </c>
      <c r="J166" s="39">
        <v>9.9127226250000007</v>
      </c>
      <c r="K166" s="39">
        <v>7.9162054050000004</v>
      </c>
      <c r="L166" s="39">
        <v>7.1504064190000003</v>
      </c>
      <c r="M166" s="39">
        <v>5.8121025790000003</v>
      </c>
      <c r="N166" s="39">
        <v>4.3190515720000002</v>
      </c>
      <c r="O166" s="39">
        <v>4.5361928310000001</v>
      </c>
      <c r="P166" s="39">
        <v>3.630195923</v>
      </c>
      <c r="Q166" s="39">
        <v>2.3343420099999999</v>
      </c>
      <c r="R166" s="39">
        <v>3.2929520339999998</v>
      </c>
      <c r="S166" s="39">
        <v>3.282650464</v>
      </c>
      <c r="T166" s="39">
        <v>3.6375583630000001</v>
      </c>
      <c r="U166" s="39">
        <v>5.5802786040000001</v>
      </c>
      <c r="V166" s="39">
        <v>6.1539623880000001</v>
      </c>
      <c r="W166" s="39">
        <v>6.4714225890000003</v>
      </c>
      <c r="X166" s="39">
        <v>6.6647329470000001</v>
      </c>
      <c r="Y166" s="39">
        <v>6.5981399039999999</v>
      </c>
      <c r="Z166" s="39">
        <v>7.6389090160000004</v>
      </c>
      <c r="AA166" s="39">
        <v>8.7145622599999992</v>
      </c>
      <c r="AB166" s="39">
        <v>9.8170751480000007</v>
      </c>
      <c r="AC166" s="39">
        <v>9.2556203079999992</v>
      </c>
      <c r="AD166" s="39">
        <v>9.5712539240000005</v>
      </c>
      <c r="AE166" s="39">
        <v>10.35681362</v>
      </c>
      <c r="AF166" s="39">
        <v>11.357554031999999</v>
      </c>
      <c r="AG166" s="39">
        <v>12.461305312</v>
      </c>
      <c r="AH166" s="39">
        <v>13.228797972000001</v>
      </c>
      <c r="AI166" s="39">
        <v>13.303161444000001</v>
      </c>
      <c r="AJ166" s="39">
        <v>13.949521636</v>
      </c>
      <c r="AK166" s="39">
        <v>6.1720726399999997</v>
      </c>
      <c r="AL166" s="39">
        <v>6.7378708290000002</v>
      </c>
      <c r="AM166" s="39">
        <v>5.8852716191826904</v>
      </c>
      <c r="AN166" s="39">
        <v>3.66723932804305</v>
      </c>
      <c r="AO166" s="39">
        <v>5.3987360592919096</v>
      </c>
      <c r="AP166" s="39">
        <v>9.8495002035305106</v>
      </c>
      <c r="AQ166" s="39">
        <v>2.0375887161914301</v>
      </c>
      <c r="AR166" s="39">
        <v>2.2145291089282901</v>
      </c>
      <c r="AS166" s="39">
        <v>2.5894864674696301</v>
      </c>
      <c r="AT166" s="39">
        <v>2.8161416460133801</v>
      </c>
      <c r="AU166" s="39">
        <v>2.5151857986833299</v>
      </c>
      <c r="AV166" s="39">
        <v>2.5242710701692399</v>
      </c>
      <c r="AW166" s="39">
        <v>2.25414601577658</v>
      </c>
    </row>
    <row r="167" spans="1:49" x14ac:dyDescent="0.25">
      <c r="A167" s="35" t="s">
        <v>26</v>
      </c>
      <c r="B167" s="88"/>
      <c r="C167" s="39">
        <v>0.02</v>
      </c>
      <c r="D167" s="39">
        <v>0</v>
      </c>
      <c r="E167" s="39">
        <v>0</v>
      </c>
      <c r="F167" s="39">
        <v>1.141</v>
      </c>
      <c r="G167" s="39">
        <v>0</v>
      </c>
      <c r="H167" s="39">
        <v>0</v>
      </c>
      <c r="I167" s="39">
        <v>0</v>
      </c>
      <c r="J167" s="39">
        <v>1.4E-2</v>
      </c>
      <c r="K167" s="39">
        <v>0</v>
      </c>
      <c r="L167" s="39">
        <v>0</v>
      </c>
      <c r="M167" s="39">
        <v>3.0000000000000001E-3</v>
      </c>
      <c r="N167" s="39">
        <v>0.13100000000000001</v>
      </c>
      <c r="O167" s="39">
        <v>6.4000000000000001E-2</v>
      </c>
      <c r="P167" s="39">
        <v>0.16800000000000001</v>
      </c>
      <c r="Q167" s="39">
        <v>0.16</v>
      </c>
      <c r="R167" s="39">
        <v>3.6999999999999998E-2</v>
      </c>
      <c r="S167" s="39">
        <v>2E-3</v>
      </c>
      <c r="T167" s="39">
        <v>3.3000000000000002E-2</v>
      </c>
      <c r="U167" s="39">
        <v>0.03</v>
      </c>
      <c r="V167" s="39">
        <v>2.3E-2</v>
      </c>
      <c r="W167" s="39">
        <v>0.02</v>
      </c>
      <c r="X167" s="39">
        <v>0.85599999999999998</v>
      </c>
      <c r="Y167" s="39">
        <v>0</v>
      </c>
      <c r="Z167" s="39">
        <v>1.2E-2</v>
      </c>
      <c r="AA167" s="39">
        <v>0</v>
      </c>
      <c r="AB167" s="39">
        <v>1.0999999999999999E-2</v>
      </c>
      <c r="AC167" s="39">
        <v>0</v>
      </c>
      <c r="AD167" s="39">
        <v>0</v>
      </c>
      <c r="AE167" s="39">
        <v>0</v>
      </c>
      <c r="AF167" s="39">
        <v>0</v>
      </c>
      <c r="AG167" s="39">
        <v>0</v>
      </c>
      <c r="AH167" s="39">
        <v>0</v>
      </c>
      <c r="AI167" s="39">
        <v>0</v>
      </c>
      <c r="AJ167" s="39">
        <v>0</v>
      </c>
      <c r="AK167" s="39">
        <v>0</v>
      </c>
      <c r="AL167" s="39">
        <v>0</v>
      </c>
      <c r="AM167" s="39">
        <v>0</v>
      </c>
      <c r="AN167" s="39">
        <v>0</v>
      </c>
      <c r="AO167" s="39">
        <v>0</v>
      </c>
      <c r="AP167" s="39">
        <v>0</v>
      </c>
      <c r="AQ167" s="39">
        <v>0</v>
      </c>
      <c r="AR167" s="39">
        <v>0</v>
      </c>
      <c r="AS167" s="39">
        <v>0</v>
      </c>
      <c r="AT167" s="39">
        <v>0</v>
      </c>
      <c r="AU167" s="39">
        <v>0</v>
      </c>
      <c r="AV167" s="39">
        <v>0</v>
      </c>
      <c r="AW167" s="39">
        <v>0</v>
      </c>
    </row>
    <row r="168" spans="1:49" x14ac:dyDescent="0.25">
      <c r="A168" s="35" t="s">
        <v>23</v>
      </c>
      <c r="B168" s="88"/>
      <c r="C168" s="39">
        <v>0</v>
      </c>
      <c r="D168" s="39">
        <v>0</v>
      </c>
      <c r="E168" s="39">
        <v>0</v>
      </c>
      <c r="F168" s="39">
        <v>0</v>
      </c>
      <c r="G168" s="39">
        <v>0</v>
      </c>
      <c r="H168" s="39">
        <v>0</v>
      </c>
      <c r="I168" s="39">
        <v>0</v>
      </c>
      <c r="J168" s="39">
        <v>0</v>
      </c>
      <c r="K168" s="39">
        <v>0</v>
      </c>
      <c r="L168" s="39">
        <v>0</v>
      </c>
      <c r="M168" s="39">
        <v>26.230534368000001</v>
      </c>
      <c r="N168" s="39">
        <v>46.787008479999997</v>
      </c>
      <c r="O168" s="39">
        <v>54.032097319999998</v>
      </c>
      <c r="P168" s="39">
        <v>53.191145919999997</v>
      </c>
      <c r="Q168" s="39">
        <v>55.167597800000003</v>
      </c>
      <c r="R168" s="39">
        <v>52.020273680000003</v>
      </c>
      <c r="S168" s="39">
        <v>52.334496119999997</v>
      </c>
      <c r="T168" s="39">
        <v>58.049161120000001</v>
      </c>
      <c r="U168" s="39">
        <v>53.954184159999997</v>
      </c>
      <c r="V168" s="39">
        <v>52.913504359999997</v>
      </c>
      <c r="W168" s="39">
        <v>54.55813096</v>
      </c>
      <c r="X168" s="39">
        <v>46.087744399999998</v>
      </c>
      <c r="Y168" s="39">
        <v>42.585079</v>
      </c>
      <c r="Z168" s="39">
        <v>32.730154484000003</v>
      </c>
      <c r="AA168" s="39">
        <v>33.106335987999998</v>
      </c>
      <c r="AB168" s="39">
        <v>37.976611616</v>
      </c>
      <c r="AC168" s="39">
        <v>43.791202759999997</v>
      </c>
      <c r="AD168" s="39">
        <v>54.182289400000002</v>
      </c>
      <c r="AE168" s="39">
        <v>62.90473472</v>
      </c>
      <c r="AF168" s="39">
        <v>60.869477760000002</v>
      </c>
      <c r="AG168" s="39">
        <v>69.145258519999999</v>
      </c>
      <c r="AH168" s="39">
        <v>69.066096880000003</v>
      </c>
      <c r="AI168" s="39">
        <v>75.791032759999993</v>
      </c>
      <c r="AJ168" s="39">
        <v>78.421725120000005</v>
      </c>
      <c r="AK168" s="39">
        <v>71.8377804</v>
      </c>
      <c r="AL168" s="39">
        <v>65.090594679999995</v>
      </c>
      <c r="AM168" s="39">
        <v>54.547259894287699</v>
      </c>
      <c r="AN168" s="39">
        <v>56.123145070685801</v>
      </c>
      <c r="AO168" s="39">
        <v>59.202354524234003</v>
      </c>
      <c r="AP168" s="39">
        <v>58.587747407444198</v>
      </c>
      <c r="AQ168" s="39">
        <v>60.512267107159602</v>
      </c>
      <c r="AR168" s="39">
        <v>64.268032221776593</v>
      </c>
      <c r="AS168" s="39">
        <v>65.145234386865198</v>
      </c>
      <c r="AT168" s="39">
        <v>71.097053418025197</v>
      </c>
      <c r="AU168" s="39">
        <v>73.016627660121699</v>
      </c>
      <c r="AV168" s="39">
        <v>75.500070488983198</v>
      </c>
      <c r="AW168" s="39">
        <v>73.418512599232002</v>
      </c>
    </row>
    <row r="169" spans="1:49" x14ac:dyDescent="0.25">
      <c r="A169" s="41"/>
      <c r="B169" s="93"/>
      <c r="C169" s="54"/>
      <c r="D169" s="54"/>
      <c r="E169" s="54"/>
      <c r="F169" s="54"/>
      <c r="G169" s="54"/>
      <c r="H169" s="54"/>
      <c r="I169" s="54"/>
      <c r="J169" s="54"/>
      <c r="K169" s="54"/>
      <c r="L169" s="54"/>
      <c r="M169" s="54"/>
      <c r="N169" s="54"/>
      <c r="O169" s="54"/>
      <c r="P169" s="54"/>
      <c r="Q169" s="54"/>
      <c r="R169" s="54"/>
      <c r="S169" s="54"/>
      <c r="T169" s="54"/>
      <c r="U169" s="54"/>
      <c r="V169" s="54"/>
      <c r="W169" s="54"/>
      <c r="X169" s="54"/>
      <c r="Y169" s="54"/>
      <c r="Z169" s="54"/>
      <c r="AA169" s="54"/>
      <c r="AB169" s="54"/>
      <c r="AC169" s="54"/>
      <c r="AD169" s="54"/>
      <c r="AE169" s="54"/>
      <c r="AF169" s="54"/>
      <c r="AG169" s="54"/>
      <c r="AH169" s="54"/>
      <c r="AI169" s="54"/>
      <c r="AJ169" s="54"/>
      <c r="AK169" s="54"/>
      <c r="AL169" s="54"/>
      <c r="AM169" s="54"/>
      <c r="AN169" s="54"/>
      <c r="AO169" s="54"/>
      <c r="AP169" s="54"/>
      <c r="AQ169" s="54"/>
      <c r="AR169" s="54"/>
      <c r="AS169" s="54"/>
      <c r="AT169" s="54"/>
      <c r="AU169" s="54"/>
      <c r="AV169" s="54"/>
      <c r="AW169" s="54"/>
    </row>
    <row r="170" spans="1:49" x14ac:dyDescent="0.25">
      <c r="A170" s="40" t="s">
        <v>55</v>
      </c>
      <c r="B170" s="88"/>
      <c r="C170" s="17">
        <f t="shared" ref="C170:AV170" si="69">C171+C177+C179</f>
        <v>1922.2959666600002</v>
      </c>
      <c r="D170" s="17">
        <f t="shared" si="69"/>
        <v>1996.9934110500003</v>
      </c>
      <c r="E170" s="17">
        <f t="shared" si="69"/>
        <v>2016.2150088799999</v>
      </c>
      <c r="F170" s="17">
        <f t="shared" si="69"/>
        <v>2025.5535145700001</v>
      </c>
      <c r="G170" s="17">
        <f t="shared" si="69"/>
        <v>2035.3942101399998</v>
      </c>
      <c r="H170" s="17">
        <f t="shared" si="69"/>
        <v>2015.5204991199998</v>
      </c>
      <c r="I170" s="17">
        <f t="shared" si="69"/>
        <v>1963.9101836199995</v>
      </c>
      <c r="J170" s="17">
        <f t="shared" si="69"/>
        <v>1957.5152116199999</v>
      </c>
      <c r="K170" s="17">
        <f t="shared" si="69"/>
        <v>1956.6660353</v>
      </c>
      <c r="L170" s="17">
        <f t="shared" si="69"/>
        <v>1964.43388594</v>
      </c>
      <c r="M170" s="17">
        <f t="shared" si="69"/>
        <v>2078.6733255660001</v>
      </c>
      <c r="N170" s="17">
        <f t="shared" si="69"/>
        <v>2068.2022731340003</v>
      </c>
      <c r="O170" s="17">
        <f t="shared" si="69"/>
        <v>2166.457353796</v>
      </c>
      <c r="P170" s="17">
        <f t="shared" si="69"/>
        <v>2322.9234950159998</v>
      </c>
      <c r="Q170" s="17">
        <f t="shared" si="69"/>
        <v>2433.991138636</v>
      </c>
      <c r="R170" s="17">
        <f t="shared" si="69"/>
        <v>2544.2332155439999</v>
      </c>
      <c r="S170" s="17">
        <f t="shared" si="69"/>
        <v>2697.1926958120002</v>
      </c>
      <c r="T170" s="17">
        <f t="shared" si="69"/>
        <v>2691.5935916159997</v>
      </c>
      <c r="U170" s="17">
        <f t="shared" si="69"/>
        <v>2811.4425564559997</v>
      </c>
      <c r="V170" s="17">
        <f t="shared" si="69"/>
        <v>2958.232084708</v>
      </c>
      <c r="W170" s="17">
        <f t="shared" si="69"/>
        <v>3176.537158824</v>
      </c>
      <c r="X170" s="17">
        <f t="shared" si="69"/>
        <v>3390.9791763160001</v>
      </c>
      <c r="Y170" s="17">
        <f t="shared" si="69"/>
        <v>3438.6302254400002</v>
      </c>
      <c r="Z170" s="17">
        <f t="shared" si="69"/>
        <v>3518.1488176199996</v>
      </c>
      <c r="AA170" s="17">
        <f t="shared" si="69"/>
        <v>3588.2747957319998</v>
      </c>
      <c r="AB170" s="17">
        <f t="shared" si="69"/>
        <v>3685.7049583959997</v>
      </c>
      <c r="AC170" s="17">
        <f t="shared" si="69"/>
        <v>3859.3211613080002</v>
      </c>
      <c r="AD170" s="17">
        <f t="shared" si="69"/>
        <v>3888.0479899679999</v>
      </c>
      <c r="AE170" s="17">
        <f t="shared" si="69"/>
        <v>4033.8401231479997</v>
      </c>
      <c r="AF170" s="17">
        <f t="shared" si="69"/>
        <v>4201.4304112280006</v>
      </c>
      <c r="AG170" s="17">
        <f t="shared" si="69"/>
        <v>4298.2162344360004</v>
      </c>
      <c r="AH170" s="17">
        <f t="shared" si="69"/>
        <v>4324.4457087439996</v>
      </c>
      <c r="AI170" s="17">
        <f t="shared" si="69"/>
        <v>4369.33959142</v>
      </c>
      <c r="AJ170" s="17">
        <f t="shared" si="69"/>
        <v>4406.2802847960002</v>
      </c>
      <c r="AK170" s="17">
        <f t="shared" si="69"/>
        <v>4410.5442449319999</v>
      </c>
      <c r="AL170" s="17">
        <f t="shared" si="69"/>
        <v>4357.4527641429995</v>
      </c>
      <c r="AM170" s="17">
        <f t="shared" si="69"/>
        <v>4449.8293481285546</v>
      </c>
      <c r="AN170" s="17">
        <f t="shared" si="69"/>
        <v>4454.6319965873245</v>
      </c>
      <c r="AO170" s="17">
        <f t="shared" si="69"/>
        <v>4369.3668350016178</v>
      </c>
      <c r="AP170" s="17">
        <f t="shared" si="69"/>
        <v>4395.7006678695316</v>
      </c>
      <c r="AQ170" s="17">
        <f t="shared" si="69"/>
        <v>4480.8738626290624</v>
      </c>
      <c r="AR170" s="17">
        <f t="shared" si="69"/>
        <v>4639.3593643198519</v>
      </c>
      <c r="AS170" s="17">
        <f t="shared" si="69"/>
        <v>4687.9148646253598</v>
      </c>
      <c r="AT170" s="17">
        <f t="shared" si="69"/>
        <v>4978.2600124010251</v>
      </c>
      <c r="AU170" s="17">
        <f t="shared" si="69"/>
        <v>5083.6554211449075</v>
      </c>
      <c r="AV170" s="17">
        <f t="shared" si="69"/>
        <v>4934.6850128273763</v>
      </c>
      <c r="AW170" s="17">
        <f t="shared" ref="AW170" si="70">AW171+AW177+AW179</f>
        <v>4475.2710056603173</v>
      </c>
    </row>
    <row r="171" spans="1:49" s="27" customFormat="1" x14ac:dyDescent="0.25">
      <c r="A171" s="33" t="s">
        <v>34</v>
      </c>
      <c r="B171" s="85"/>
      <c r="C171" s="55">
        <f t="shared" ref="C171:AV171" si="71">SUM(C172,C175:C176)</f>
        <v>1705.9139666600001</v>
      </c>
      <c r="D171" s="55">
        <f t="shared" si="71"/>
        <v>1749.2684110500002</v>
      </c>
      <c r="E171" s="55">
        <f t="shared" si="71"/>
        <v>1758.02800888</v>
      </c>
      <c r="F171" s="55">
        <f t="shared" si="71"/>
        <v>1781.3735145700002</v>
      </c>
      <c r="G171" s="55">
        <f t="shared" si="71"/>
        <v>1804.1292101399999</v>
      </c>
      <c r="H171" s="55">
        <f t="shared" si="71"/>
        <v>1779.04449912</v>
      </c>
      <c r="I171" s="55">
        <f t="shared" si="71"/>
        <v>1756.5841836199997</v>
      </c>
      <c r="J171" s="55">
        <f t="shared" si="71"/>
        <v>1775.39621162</v>
      </c>
      <c r="K171" s="55">
        <f t="shared" si="71"/>
        <v>1782.1260353</v>
      </c>
      <c r="L171" s="55">
        <f t="shared" si="71"/>
        <v>1807.33688594</v>
      </c>
      <c r="M171" s="55">
        <f t="shared" si="71"/>
        <v>1896.929325566</v>
      </c>
      <c r="N171" s="55">
        <f t="shared" si="71"/>
        <v>1872.087273134</v>
      </c>
      <c r="O171" s="55">
        <f t="shared" si="71"/>
        <v>1969.2563537960002</v>
      </c>
      <c r="P171" s="55">
        <f t="shared" si="71"/>
        <v>2097.1594950160002</v>
      </c>
      <c r="Q171" s="55">
        <f t="shared" si="71"/>
        <v>2174.9531386359999</v>
      </c>
      <c r="R171" s="55">
        <f t="shared" si="71"/>
        <v>2244.035215544</v>
      </c>
      <c r="S171" s="55">
        <f t="shared" si="71"/>
        <v>2324.7886958120002</v>
      </c>
      <c r="T171" s="55">
        <f t="shared" si="71"/>
        <v>2359.3855916159996</v>
      </c>
      <c r="U171" s="55">
        <f t="shared" si="71"/>
        <v>2481.8025564559998</v>
      </c>
      <c r="V171" s="55">
        <f t="shared" si="71"/>
        <v>2589.9880847080003</v>
      </c>
      <c r="W171" s="55">
        <f t="shared" si="71"/>
        <v>2745.0181588240002</v>
      </c>
      <c r="X171" s="55">
        <f t="shared" si="71"/>
        <v>2945.8521763159997</v>
      </c>
      <c r="Y171" s="55">
        <f t="shared" si="71"/>
        <v>3013.0612254400003</v>
      </c>
      <c r="Z171" s="55">
        <f t="shared" si="71"/>
        <v>3137.1828176199992</v>
      </c>
      <c r="AA171" s="55">
        <f t="shared" si="71"/>
        <v>3200.7307957319999</v>
      </c>
      <c r="AB171" s="55">
        <f t="shared" si="71"/>
        <v>3282.529958396</v>
      </c>
      <c r="AC171" s="55">
        <f t="shared" si="71"/>
        <v>3370.9501613080001</v>
      </c>
      <c r="AD171" s="55">
        <f t="shared" si="71"/>
        <v>3405.793989968</v>
      </c>
      <c r="AE171" s="55">
        <f t="shared" si="71"/>
        <v>3568.1481231479997</v>
      </c>
      <c r="AF171" s="55">
        <f t="shared" si="71"/>
        <v>3692.3054112280001</v>
      </c>
      <c r="AG171" s="55">
        <f t="shared" si="71"/>
        <v>3789.558234436</v>
      </c>
      <c r="AH171" s="55">
        <f t="shared" si="71"/>
        <v>3825.034708744</v>
      </c>
      <c r="AI171" s="55">
        <f t="shared" si="71"/>
        <v>3886.1775914200002</v>
      </c>
      <c r="AJ171" s="55">
        <f t="shared" si="71"/>
        <v>3980.5082847960002</v>
      </c>
      <c r="AK171" s="55">
        <f t="shared" si="71"/>
        <v>3980.5512449320004</v>
      </c>
      <c r="AL171" s="55">
        <f t="shared" si="71"/>
        <v>3940.143239044</v>
      </c>
      <c r="AM171" s="55">
        <f t="shared" si="71"/>
        <v>4062.2857236914128</v>
      </c>
      <c r="AN171" s="55">
        <f t="shared" si="71"/>
        <v>4053.6982549574282</v>
      </c>
      <c r="AO171" s="55">
        <f t="shared" si="71"/>
        <v>4020.1659345738212</v>
      </c>
      <c r="AP171" s="55">
        <f t="shared" si="71"/>
        <v>4002.3647533379344</v>
      </c>
      <c r="AQ171" s="55">
        <f t="shared" si="71"/>
        <v>4107.9544128705575</v>
      </c>
      <c r="AR171" s="55">
        <f t="shared" si="71"/>
        <v>4235.659646256051</v>
      </c>
      <c r="AS171" s="55">
        <f t="shared" si="71"/>
        <v>4311.7383209978852</v>
      </c>
      <c r="AT171" s="55">
        <f t="shared" si="71"/>
        <v>4579.3149294849381</v>
      </c>
      <c r="AU171" s="55">
        <f t="shared" si="71"/>
        <v>4661.1058145111538</v>
      </c>
      <c r="AV171" s="55">
        <f t="shared" si="71"/>
        <v>4509.1754916953714</v>
      </c>
      <c r="AW171" s="55">
        <f t="shared" ref="AW171" si="72">SUM(AW172,AW175:AW176)</f>
        <v>4166.7940570469973</v>
      </c>
    </row>
    <row r="172" spans="1:49" x14ac:dyDescent="0.25">
      <c r="A172" s="34" t="s">
        <v>24</v>
      </c>
      <c r="B172" s="88"/>
      <c r="C172" s="50">
        <f t="shared" ref="C172:AV172" si="73">SUM(C173:C174)</f>
        <v>1403.3330000000001</v>
      </c>
      <c r="D172" s="50">
        <f t="shared" si="73"/>
        <v>1419.4460000000001</v>
      </c>
      <c r="E172" s="50">
        <f t="shared" si="73"/>
        <v>1406.845</v>
      </c>
      <c r="F172" s="50">
        <f t="shared" si="73"/>
        <v>1428.0510000000002</v>
      </c>
      <c r="G172" s="50">
        <f t="shared" si="73"/>
        <v>1448.9269999999999</v>
      </c>
      <c r="H172" s="50">
        <f t="shared" si="73"/>
        <v>1415.9749999999999</v>
      </c>
      <c r="I172" s="50">
        <f t="shared" si="73"/>
        <v>1410.1299999999999</v>
      </c>
      <c r="J172" s="50">
        <f t="shared" si="73"/>
        <v>1431.64</v>
      </c>
      <c r="K172" s="50">
        <f t="shared" si="73"/>
        <v>1450.019</v>
      </c>
      <c r="L172" s="50">
        <f t="shared" si="73"/>
        <v>1458.212</v>
      </c>
      <c r="M172" s="50">
        <f t="shared" si="73"/>
        <v>1493.336</v>
      </c>
      <c r="N172" s="50">
        <f t="shared" si="73"/>
        <v>1425.8309999999999</v>
      </c>
      <c r="O172" s="50">
        <f t="shared" si="73"/>
        <v>1511.5320000000002</v>
      </c>
      <c r="P172" s="50">
        <f t="shared" si="73"/>
        <v>1608.1890000000001</v>
      </c>
      <c r="Q172" s="50">
        <f t="shared" si="73"/>
        <v>1666.7810000000002</v>
      </c>
      <c r="R172" s="50">
        <f t="shared" si="73"/>
        <v>1746.5129667599999</v>
      </c>
      <c r="S172" s="50">
        <f t="shared" si="73"/>
        <v>1811.71181548</v>
      </c>
      <c r="T172" s="50">
        <f t="shared" si="73"/>
        <v>1814.0866191999999</v>
      </c>
      <c r="U172" s="50">
        <f t="shared" si="73"/>
        <v>1845.0075211999999</v>
      </c>
      <c r="V172" s="50">
        <f t="shared" si="73"/>
        <v>1866.5421412000001</v>
      </c>
      <c r="W172" s="50">
        <f t="shared" si="73"/>
        <v>1926.8324155999999</v>
      </c>
      <c r="X172" s="50">
        <f t="shared" si="73"/>
        <v>1990.818902</v>
      </c>
      <c r="Y172" s="50">
        <f t="shared" si="73"/>
        <v>2004.7474308000001</v>
      </c>
      <c r="Z172" s="50">
        <f t="shared" si="73"/>
        <v>2062.4505283999997</v>
      </c>
      <c r="AA172" s="50">
        <f t="shared" si="73"/>
        <v>2094.556016</v>
      </c>
      <c r="AB172" s="50">
        <f t="shared" si="73"/>
        <v>2128.6115031999998</v>
      </c>
      <c r="AC172" s="50">
        <f t="shared" si="73"/>
        <v>2108.5432252000001</v>
      </c>
      <c r="AD172" s="50">
        <f t="shared" si="73"/>
        <v>2121.3058144000001</v>
      </c>
      <c r="AE172" s="50">
        <f t="shared" si="73"/>
        <v>2192.6452531999998</v>
      </c>
      <c r="AF172" s="50">
        <f t="shared" si="73"/>
        <v>2271.245422</v>
      </c>
      <c r="AG172" s="50">
        <f t="shared" si="73"/>
        <v>2353.7856012000002</v>
      </c>
      <c r="AH172" s="50">
        <f t="shared" si="73"/>
        <v>2299.1743355999997</v>
      </c>
      <c r="AI172" s="50">
        <f t="shared" si="73"/>
        <v>2317.8862048000001</v>
      </c>
      <c r="AJ172" s="50">
        <f t="shared" si="73"/>
        <v>2358.4506608000002</v>
      </c>
      <c r="AK172" s="50">
        <f t="shared" si="73"/>
        <v>2329.1031148000002</v>
      </c>
      <c r="AL172" s="50">
        <f t="shared" si="73"/>
        <v>2300.9862438</v>
      </c>
      <c r="AM172" s="50">
        <f t="shared" si="73"/>
        <v>2317.4428256583492</v>
      </c>
      <c r="AN172" s="50">
        <f t="shared" si="73"/>
        <v>2273.4431084422058</v>
      </c>
      <c r="AO172" s="50">
        <f t="shared" si="73"/>
        <v>2221.439013049122</v>
      </c>
      <c r="AP172" s="50">
        <f t="shared" si="73"/>
        <v>2199.0730408903628</v>
      </c>
      <c r="AQ172" s="50">
        <f t="shared" si="73"/>
        <v>2225.3915520594828</v>
      </c>
      <c r="AR172" s="50">
        <f t="shared" si="73"/>
        <v>2290.024707332524</v>
      </c>
      <c r="AS172" s="50">
        <f t="shared" si="73"/>
        <v>2340.7523755383572</v>
      </c>
      <c r="AT172" s="50">
        <f t="shared" si="73"/>
        <v>2395.7495392152709</v>
      </c>
      <c r="AU172" s="50">
        <f t="shared" si="73"/>
        <v>2376.8609641026401</v>
      </c>
      <c r="AV172" s="50">
        <f t="shared" si="73"/>
        <v>2368.1458096772099</v>
      </c>
      <c r="AW172" s="50">
        <f t="shared" ref="AW172" si="74">SUM(AW173:AW174)</f>
        <v>2085.3932153660421</v>
      </c>
    </row>
    <row r="173" spans="1:49" x14ac:dyDescent="0.25">
      <c r="A173" s="36" t="s">
        <v>38</v>
      </c>
      <c r="B173" s="88">
        <v>9</v>
      </c>
      <c r="C173" s="39">
        <v>115.98699999999999</v>
      </c>
      <c r="D173" s="39">
        <v>101.04600000000001</v>
      </c>
      <c r="E173" s="39">
        <v>77.846999999999994</v>
      </c>
      <c r="F173" s="39">
        <v>67.468999999999994</v>
      </c>
      <c r="G173" s="39">
        <v>58.018999999999998</v>
      </c>
      <c r="H173" s="39">
        <v>49.8</v>
      </c>
      <c r="I173" s="39">
        <v>41.741999999999997</v>
      </c>
      <c r="J173" s="39">
        <v>33.856000000000002</v>
      </c>
      <c r="K173" s="39">
        <v>29.021000000000001</v>
      </c>
      <c r="L173" s="39">
        <v>58.811999999999998</v>
      </c>
      <c r="M173" s="39">
        <v>134.08799999999999</v>
      </c>
      <c r="N173" s="39">
        <v>113.173</v>
      </c>
      <c r="O173" s="39">
        <v>107.101</v>
      </c>
      <c r="P173" s="39">
        <v>76.409000000000006</v>
      </c>
      <c r="Q173" s="39">
        <v>124.43</v>
      </c>
      <c r="R173" s="39">
        <v>197.28450516000001</v>
      </c>
      <c r="S173" s="39">
        <v>363.57723748000001</v>
      </c>
      <c r="T173" s="39">
        <v>576.81237799999997</v>
      </c>
      <c r="U173" s="39">
        <v>683.59744799999999</v>
      </c>
      <c r="V173" s="39">
        <v>772.91746599999999</v>
      </c>
      <c r="W173" s="39">
        <v>871.13653999999997</v>
      </c>
      <c r="X173" s="39">
        <v>987.01807120000001</v>
      </c>
      <c r="Y173" s="39">
        <v>1356.7978883999999</v>
      </c>
      <c r="Z173" s="39">
        <v>1502.3463416</v>
      </c>
      <c r="AA173" s="39">
        <v>1552.4630192</v>
      </c>
      <c r="AB173" s="39">
        <v>1594.608074</v>
      </c>
      <c r="AC173" s="39">
        <v>1625.347092</v>
      </c>
      <c r="AD173" s="39">
        <v>1656.6061284</v>
      </c>
      <c r="AE173" s="39">
        <v>1710.7504984</v>
      </c>
      <c r="AF173" s="39">
        <v>1773.8734199999999</v>
      </c>
      <c r="AG173" s="39">
        <v>1808.4984816000001</v>
      </c>
      <c r="AH173" s="39">
        <v>1817.6382619999999</v>
      </c>
      <c r="AI173" s="39">
        <v>1853.4631784000001</v>
      </c>
      <c r="AJ173" s="39">
        <v>1879.4431936000001</v>
      </c>
      <c r="AK173" s="39">
        <v>1873.7119720000001</v>
      </c>
      <c r="AL173" s="39">
        <v>1821.2860607</v>
      </c>
      <c r="AM173" s="39">
        <v>1844.19190503917</v>
      </c>
      <c r="AN173" s="39">
        <v>1835.27960308055</v>
      </c>
      <c r="AO173" s="39">
        <v>1788.4810798281401</v>
      </c>
      <c r="AP173" s="39">
        <v>1750.0452346981999</v>
      </c>
      <c r="AQ173" s="39">
        <v>1760.08892868371</v>
      </c>
      <c r="AR173" s="39">
        <v>1791.3255157640499</v>
      </c>
      <c r="AS173" s="39">
        <v>1808.00766577643</v>
      </c>
      <c r="AT173" s="39">
        <v>1839.81730202017</v>
      </c>
      <c r="AU173" s="39">
        <v>1830.96733320722</v>
      </c>
      <c r="AV173" s="39">
        <v>1821.78339750036</v>
      </c>
      <c r="AW173" s="39">
        <v>1578.04648666362</v>
      </c>
    </row>
    <row r="174" spans="1:49" x14ac:dyDescent="0.25">
      <c r="A174" s="36" t="s">
        <v>39</v>
      </c>
      <c r="B174" s="88">
        <v>10</v>
      </c>
      <c r="C174" s="39">
        <v>1287.346</v>
      </c>
      <c r="D174" s="39">
        <v>1318.4</v>
      </c>
      <c r="E174" s="39">
        <v>1328.998</v>
      </c>
      <c r="F174" s="39">
        <v>1360.5820000000001</v>
      </c>
      <c r="G174" s="39">
        <v>1390.9079999999999</v>
      </c>
      <c r="H174" s="39">
        <v>1366.175</v>
      </c>
      <c r="I174" s="39">
        <v>1368.3879999999999</v>
      </c>
      <c r="J174" s="39">
        <v>1397.7840000000001</v>
      </c>
      <c r="K174" s="39">
        <v>1420.998</v>
      </c>
      <c r="L174" s="39">
        <v>1399.4</v>
      </c>
      <c r="M174" s="39">
        <v>1359.248</v>
      </c>
      <c r="N174" s="39">
        <v>1312.6579999999999</v>
      </c>
      <c r="O174" s="39">
        <v>1404.431</v>
      </c>
      <c r="P174" s="39">
        <v>1531.78</v>
      </c>
      <c r="Q174" s="39">
        <v>1542.3510000000001</v>
      </c>
      <c r="R174" s="39">
        <v>1549.2284615999999</v>
      </c>
      <c r="S174" s="39">
        <v>1448.1345779999999</v>
      </c>
      <c r="T174" s="39">
        <v>1237.2742412</v>
      </c>
      <c r="U174" s="39">
        <v>1161.4100731999999</v>
      </c>
      <c r="V174" s="39">
        <v>1093.6246752</v>
      </c>
      <c r="W174" s="39">
        <v>1055.6958755999999</v>
      </c>
      <c r="X174" s="39">
        <v>1003.8008308</v>
      </c>
      <c r="Y174" s="39">
        <v>647.94954240000004</v>
      </c>
      <c r="Z174" s="39">
        <v>560.10418679999998</v>
      </c>
      <c r="AA174" s="39">
        <v>542.09299680000004</v>
      </c>
      <c r="AB174" s="39">
        <v>534.00342920000003</v>
      </c>
      <c r="AC174" s="39">
        <v>483.19613320000002</v>
      </c>
      <c r="AD174" s="39">
        <v>464.69968599999999</v>
      </c>
      <c r="AE174" s="39">
        <v>481.89475479999999</v>
      </c>
      <c r="AF174" s="39">
        <v>497.37200200000001</v>
      </c>
      <c r="AG174" s="39">
        <v>545.28711959999998</v>
      </c>
      <c r="AH174" s="39">
        <v>481.53607360000001</v>
      </c>
      <c r="AI174" s="39">
        <v>464.42302640000003</v>
      </c>
      <c r="AJ174" s="39">
        <v>479.00746720000001</v>
      </c>
      <c r="AK174" s="39">
        <v>455.39114280000001</v>
      </c>
      <c r="AL174" s="39">
        <v>479.7001831</v>
      </c>
      <c r="AM174" s="39">
        <v>473.250920619179</v>
      </c>
      <c r="AN174" s="39">
        <v>438.16350536165601</v>
      </c>
      <c r="AO174" s="39">
        <v>432.957933220982</v>
      </c>
      <c r="AP174" s="39">
        <v>449.02780619216298</v>
      </c>
      <c r="AQ174" s="39">
        <v>465.30262337577301</v>
      </c>
      <c r="AR174" s="39">
        <v>498.69919156847402</v>
      </c>
      <c r="AS174" s="39">
        <v>532.74470976192697</v>
      </c>
      <c r="AT174" s="39">
        <v>555.93223719510104</v>
      </c>
      <c r="AU174" s="39">
        <v>545.89363089541996</v>
      </c>
      <c r="AV174" s="39">
        <v>546.36241217684994</v>
      </c>
      <c r="AW174" s="39">
        <v>507.34672870242201</v>
      </c>
    </row>
    <row r="175" spans="1:49" x14ac:dyDescent="0.25">
      <c r="A175" s="34" t="s">
        <v>25</v>
      </c>
      <c r="B175" s="88"/>
      <c r="C175" s="39">
        <v>302.58096666</v>
      </c>
      <c r="D175" s="39">
        <v>329.82241105000003</v>
      </c>
      <c r="E175" s="39">
        <v>351.18300887999999</v>
      </c>
      <c r="F175" s="39">
        <v>353.32251457000001</v>
      </c>
      <c r="G175" s="39">
        <v>355.20221013999998</v>
      </c>
      <c r="H175" s="39">
        <v>363.06949911999999</v>
      </c>
      <c r="I175" s="39">
        <v>346.45418361999998</v>
      </c>
      <c r="J175" s="39">
        <v>343.75621161999999</v>
      </c>
      <c r="K175" s="39">
        <v>332.10703530000001</v>
      </c>
      <c r="L175" s="39">
        <v>349.12488594000001</v>
      </c>
      <c r="M175" s="39">
        <v>383.63993677000002</v>
      </c>
      <c r="N175" s="39">
        <v>411.45658621000001</v>
      </c>
      <c r="O175" s="39">
        <v>418.46539510000002</v>
      </c>
      <c r="P175" s="39">
        <v>451.2540272</v>
      </c>
      <c r="Q175" s="39">
        <v>470.03775330000002</v>
      </c>
      <c r="R175" s="39">
        <v>462.5077708</v>
      </c>
      <c r="S175" s="39">
        <v>478.81841839999998</v>
      </c>
      <c r="T175" s="39">
        <v>508.39275279999998</v>
      </c>
      <c r="U175" s="39">
        <v>603.52732979999996</v>
      </c>
      <c r="V175" s="39">
        <v>691.85418560000005</v>
      </c>
      <c r="W175" s="39">
        <v>786.69886050000002</v>
      </c>
      <c r="X175" s="39">
        <v>929.37063650000005</v>
      </c>
      <c r="Y175" s="39">
        <v>985.48300619999998</v>
      </c>
      <c r="Z175" s="39">
        <v>1057.8757631999999</v>
      </c>
      <c r="AA175" s="39">
        <v>1087.8921488000001</v>
      </c>
      <c r="AB175" s="39">
        <v>1136.8816119999999</v>
      </c>
      <c r="AC175" s="39">
        <v>1243.4269394999999</v>
      </c>
      <c r="AD175" s="39">
        <v>1261.4677288</v>
      </c>
      <c r="AE175" s="39">
        <v>1349.5311978</v>
      </c>
      <c r="AF175" s="39">
        <v>1399.0791416</v>
      </c>
      <c r="AG175" s="39">
        <v>1412.5294911999999</v>
      </c>
      <c r="AH175" s="39">
        <v>1503.6340256000001</v>
      </c>
      <c r="AI175" s="39">
        <v>1546.8328111999999</v>
      </c>
      <c r="AJ175" s="39">
        <v>1601.4564384</v>
      </c>
      <c r="AK175" s="39">
        <v>1633.1290931999999</v>
      </c>
      <c r="AL175" s="39">
        <v>1623.5935787000001</v>
      </c>
      <c r="AM175" s="39">
        <v>1731.57933594888</v>
      </c>
      <c r="AN175" s="39">
        <v>1771.0008335237101</v>
      </c>
      <c r="AO175" s="39">
        <v>1790.7106947177101</v>
      </c>
      <c r="AP175" s="39">
        <v>1796.90316009508</v>
      </c>
      <c r="AQ175" s="39">
        <v>1874.56021594198</v>
      </c>
      <c r="AR175" s="39">
        <v>1937.94265345997</v>
      </c>
      <c r="AS175" s="39">
        <v>1964.65751621862</v>
      </c>
      <c r="AT175" s="39">
        <v>2178.7062924799202</v>
      </c>
      <c r="AU175" s="39">
        <v>2281.5589774235</v>
      </c>
      <c r="AV175" s="39">
        <v>2138.2524570737701</v>
      </c>
      <c r="AW175" s="39">
        <v>2078.7001855987801</v>
      </c>
    </row>
    <row r="176" spans="1:49" x14ac:dyDescent="0.25">
      <c r="A176" s="34" t="s">
        <v>23</v>
      </c>
      <c r="B176" s="88"/>
      <c r="C176" s="39">
        <v>0</v>
      </c>
      <c r="D176" s="39">
        <v>0</v>
      </c>
      <c r="E176" s="39">
        <v>0</v>
      </c>
      <c r="F176" s="39">
        <v>0</v>
      </c>
      <c r="G176" s="39">
        <v>0</v>
      </c>
      <c r="H176" s="39">
        <v>0</v>
      </c>
      <c r="I176" s="39">
        <v>0</v>
      </c>
      <c r="J176" s="39">
        <v>0</v>
      </c>
      <c r="K176" s="39">
        <v>0</v>
      </c>
      <c r="L176" s="39">
        <v>0</v>
      </c>
      <c r="M176" s="39">
        <v>19.953388795999999</v>
      </c>
      <c r="N176" s="39">
        <v>34.799686924</v>
      </c>
      <c r="O176" s="39">
        <v>39.258958696000001</v>
      </c>
      <c r="P176" s="39">
        <v>37.716467815999998</v>
      </c>
      <c r="Q176" s="39">
        <v>38.134385336000001</v>
      </c>
      <c r="R176" s="39">
        <v>35.014477984000003</v>
      </c>
      <c r="S176" s="39">
        <v>34.258461932000003</v>
      </c>
      <c r="T176" s="39">
        <v>36.906219616000001</v>
      </c>
      <c r="U176" s="39">
        <v>33.267705456000002</v>
      </c>
      <c r="V176" s="39">
        <v>31.591757908000002</v>
      </c>
      <c r="W176" s="39">
        <v>31.486882724000001</v>
      </c>
      <c r="X176" s="39">
        <v>25.662637816</v>
      </c>
      <c r="Y176" s="39">
        <v>22.830788439999999</v>
      </c>
      <c r="Z176" s="39">
        <v>16.85652602</v>
      </c>
      <c r="AA176" s="39">
        <v>18.282630932</v>
      </c>
      <c r="AB176" s="39">
        <v>17.036843196</v>
      </c>
      <c r="AC176" s="39">
        <v>18.979996608</v>
      </c>
      <c r="AD176" s="39">
        <v>23.020446767999999</v>
      </c>
      <c r="AE176" s="39">
        <v>25.971672148</v>
      </c>
      <c r="AF176" s="39">
        <v>21.980847627999999</v>
      </c>
      <c r="AG176" s="39">
        <v>23.243142035999998</v>
      </c>
      <c r="AH176" s="39">
        <v>22.226347543999999</v>
      </c>
      <c r="AI176" s="39">
        <v>21.458575419999999</v>
      </c>
      <c r="AJ176" s="39">
        <v>20.601185596000001</v>
      </c>
      <c r="AK176" s="39">
        <v>18.319036931999999</v>
      </c>
      <c r="AL176" s="39">
        <v>15.563416544000001</v>
      </c>
      <c r="AM176" s="39">
        <v>13.263562084183199</v>
      </c>
      <c r="AN176" s="39">
        <v>9.2543129915127302</v>
      </c>
      <c r="AO176" s="39">
        <v>8.0162268069892608</v>
      </c>
      <c r="AP176" s="39">
        <v>6.3885523524915797</v>
      </c>
      <c r="AQ176" s="39">
        <v>8.0026448690941905</v>
      </c>
      <c r="AR176" s="39">
        <v>7.6922854635570701</v>
      </c>
      <c r="AS176" s="39">
        <v>6.3284292409083998</v>
      </c>
      <c r="AT176" s="39">
        <v>4.8590977897461496</v>
      </c>
      <c r="AU176" s="39">
        <v>2.68587298501392</v>
      </c>
      <c r="AV176" s="39">
        <v>2.7772249443910901</v>
      </c>
      <c r="AW176" s="39">
        <v>2.70065608217454</v>
      </c>
    </row>
    <row r="177" spans="1:49" s="27" customFormat="1" x14ac:dyDescent="0.25">
      <c r="A177" s="33" t="s">
        <v>35</v>
      </c>
      <c r="B177" s="85"/>
      <c r="C177" s="55">
        <f t="shared" ref="C177:AW177" si="75">SUM(C178:C178)</f>
        <v>64.731999999999999</v>
      </c>
      <c r="D177" s="55">
        <f t="shared" si="75"/>
        <v>95.173000000000002</v>
      </c>
      <c r="E177" s="55">
        <f t="shared" si="75"/>
        <v>96.840999999999994</v>
      </c>
      <c r="F177" s="55">
        <f t="shared" si="75"/>
        <v>73.290999999999997</v>
      </c>
      <c r="G177" s="55">
        <f t="shared" si="75"/>
        <v>60.396000000000001</v>
      </c>
      <c r="H177" s="55">
        <f t="shared" si="75"/>
        <v>62.127000000000002</v>
      </c>
      <c r="I177" s="55">
        <f t="shared" si="75"/>
        <v>55.677999999999997</v>
      </c>
      <c r="J177" s="55">
        <f t="shared" si="75"/>
        <v>46.234999999999999</v>
      </c>
      <c r="K177" s="55">
        <f t="shared" si="75"/>
        <v>38.137999999999998</v>
      </c>
      <c r="L177" s="55">
        <f t="shared" si="75"/>
        <v>26.074999999999999</v>
      </c>
      <c r="M177" s="55">
        <f t="shared" si="75"/>
        <v>38.08</v>
      </c>
      <c r="N177" s="55">
        <f t="shared" si="75"/>
        <v>50.034999999999997</v>
      </c>
      <c r="O177" s="55">
        <f t="shared" si="75"/>
        <v>53.947000000000003</v>
      </c>
      <c r="P177" s="55">
        <f t="shared" si="75"/>
        <v>61.976999999999997</v>
      </c>
      <c r="Q177" s="55">
        <f t="shared" si="75"/>
        <v>73.962999999999994</v>
      </c>
      <c r="R177" s="55">
        <f t="shared" si="75"/>
        <v>60.392000000000003</v>
      </c>
      <c r="S177" s="55">
        <f t="shared" si="75"/>
        <v>73.52</v>
      </c>
      <c r="T177" s="55">
        <f t="shared" si="75"/>
        <v>73.064999999999998</v>
      </c>
      <c r="U177" s="55">
        <f t="shared" si="75"/>
        <v>72.783000000000001</v>
      </c>
      <c r="V177" s="55">
        <f t="shared" si="75"/>
        <v>71.432000000000002</v>
      </c>
      <c r="W177" s="55">
        <f t="shared" si="75"/>
        <v>89.111000000000004</v>
      </c>
      <c r="X177" s="55">
        <f t="shared" si="75"/>
        <v>92.646000000000001</v>
      </c>
      <c r="Y177" s="55">
        <f t="shared" si="75"/>
        <v>79.86</v>
      </c>
      <c r="Z177" s="55">
        <f t="shared" si="75"/>
        <v>51.07</v>
      </c>
      <c r="AA177" s="55">
        <f t="shared" si="75"/>
        <v>40.698</v>
      </c>
      <c r="AB177" s="55">
        <f t="shared" si="75"/>
        <v>61.677999999999997</v>
      </c>
      <c r="AC177" s="55">
        <f t="shared" si="75"/>
        <v>117.145</v>
      </c>
      <c r="AD177" s="55">
        <f t="shared" si="75"/>
        <v>101.879</v>
      </c>
      <c r="AE177" s="55">
        <f t="shared" si="75"/>
        <v>113.038</v>
      </c>
      <c r="AF177" s="55">
        <f t="shared" si="75"/>
        <v>116.26</v>
      </c>
      <c r="AG177" s="55">
        <f t="shared" si="75"/>
        <v>104.148</v>
      </c>
      <c r="AH177" s="55">
        <f t="shared" si="75"/>
        <v>123.452</v>
      </c>
      <c r="AI177" s="55">
        <f t="shared" si="75"/>
        <v>100.262</v>
      </c>
      <c r="AJ177" s="55">
        <f t="shared" si="75"/>
        <v>110.527</v>
      </c>
      <c r="AK177" s="55">
        <f t="shared" si="75"/>
        <v>88.691000000000003</v>
      </c>
      <c r="AL177" s="55">
        <f t="shared" si="75"/>
        <v>92.173037089999994</v>
      </c>
      <c r="AM177" s="55">
        <f t="shared" si="75"/>
        <v>85.091990073435994</v>
      </c>
      <c r="AN177" s="55">
        <f t="shared" si="75"/>
        <v>90.741115224787094</v>
      </c>
      <c r="AO177" s="55">
        <f t="shared" si="75"/>
        <v>91.931954189846707</v>
      </c>
      <c r="AP177" s="55">
        <f t="shared" si="75"/>
        <v>122.27173328997</v>
      </c>
      <c r="AQ177" s="55">
        <f t="shared" si="75"/>
        <v>116.129564894889</v>
      </c>
      <c r="AR177" s="55">
        <f t="shared" si="75"/>
        <v>135.19906606370299</v>
      </c>
      <c r="AS177" s="55">
        <f t="shared" si="75"/>
        <v>85.065652801874293</v>
      </c>
      <c r="AT177" s="55">
        <f t="shared" si="75"/>
        <v>85.870050989680195</v>
      </c>
      <c r="AU177" s="55">
        <f t="shared" si="75"/>
        <v>83.616524748925499</v>
      </c>
      <c r="AV177" s="55">
        <f t="shared" si="75"/>
        <v>103.718226307709</v>
      </c>
      <c r="AW177" s="55">
        <f t="shared" si="75"/>
        <v>85.6329415180317</v>
      </c>
    </row>
    <row r="178" spans="1:49" x14ac:dyDescent="0.25">
      <c r="A178" s="34" t="s">
        <v>26</v>
      </c>
      <c r="B178" s="88"/>
      <c r="C178" s="39">
        <v>64.731999999999999</v>
      </c>
      <c r="D178" s="39">
        <v>95.173000000000002</v>
      </c>
      <c r="E178" s="39">
        <v>96.840999999999994</v>
      </c>
      <c r="F178" s="39">
        <v>73.290999999999997</v>
      </c>
      <c r="G178" s="39">
        <v>60.396000000000001</v>
      </c>
      <c r="H178" s="39">
        <v>62.127000000000002</v>
      </c>
      <c r="I178" s="39">
        <v>55.677999999999997</v>
      </c>
      <c r="J178" s="39">
        <v>46.234999999999999</v>
      </c>
      <c r="K178" s="39">
        <v>38.137999999999998</v>
      </c>
      <c r="L178" s="39">
        <v>26.074999999999999</v>
      </c>
      <c r="M178" s="39">
        <v>38.08</v>
      </c>
      <c r="N178" s="39">
        <v>50.034999999999997</v>
      </c>
      <c r="O178" s="39">
        <v>53.947000000000003</v>
      </c>
      <c r="P178" s="39">
        <v>61.976999999999997</v>
      </c>
      <c r="Q178" s="39">
        <v>73.962999999999994</v>
      </c>
      <c r="R178" s="39">
        <v>60.392000000000003</v>
      </c>
      <c r="S178" s="39">
        <v>73.52</v>
      </c>
      <c r="T178" s="39">
        <v>73.064999999999998</v>
      </c>
      <c r="U178" s="39">
        <v>72.783000000000001</v>
      </c>
      <c r="V178" s="39">
        <v>71.432000000000002</v>
      </c>
      <c r="W178" s="39">
        <v>89.111000000000004</v>
      </c>
      <c r="X178" s="39">
        <v>92.646000000000001</v>
      </c>
      <c r="Y178" s="39">
        <v>79.86</v>
      </c>
      <c r="Z178" s="39">
        <v>51.07</v>
      </c>
      <c r="AA178" s="39">
        <v>40.698</v>
      </c>
      <c r="AB178" s="39">
        <v>61.677999999999997</v>
      </c>
      <c r="AC178" s="39">
        <v>117.145</v>
      </c>
      <c r="AD178" s="39">
        <v>101.879</v>
      </c>
      <c r="AE178" s="39">
        <v>113.038</v>
      </c>
      <c r="AF178" s="39">
        <v>116.26</v>
      </c>
      <c r="AG178" s="39">
        <v>104.148</v>
      </c>
      <c r="AH178" s="39">
        <v>123.452</v>
      </c>
      <c r="AI178" s="39">
        <v>100.262</v>
      </c>
      <c r="AJ178" s="39">
        <v>110.527</v>
      </c>
      <c r="AK178" s="39">
        <v>88.691000000000003</v>
      </c>
      <c r="AL178" s="39">
        <v>92.173037089999994</v>
      </c>
      <c r="AM178" s="39">
        <v>85.091990073435994</v>
      </c>
      <c r="AN178" s="39">
        <v>90.741115224787094</v>
      </c>
      <c r="AO178" s="39">
        <v>91.931954189846707</v>
      </c>
      <c r="AP178" s="39">
        <v>122.27173328997</v>
      </c>
      <c r="AQ178" s="39">
        <v>116.129564894889</v>
      </c>
      <c r="AR178" s="39">
        <v>135.19906606370299</v>
      </c>
      <c r="AS178" s="39">
        <v>85.065652801874293</v>
      </c>
      <c r="AT178" s="39">
        <v>85.870050989680195</v>
      </c>
      <c r="AU178" s="39">
        <v>83.616524748925499</v>
      </c>
      <c r="AV178" s="39">
        <v>103.718226307709</v>
      </c>
      <c r="AW178" s="39">
        <v>85.6329415180317</v>
      </c>
    </row>
    <row r="179" spans="1:49" s="27" customFormat="1" x14ac:dyDescent="0.25">
      <c r="A179" s="33" t="s">
        <v>36</v>
      </c>
      <c r="B179" s="85"/>
      <c r="C179" s="55">
        <f t="shared" ref="C179:AW179" si="76">C180</f>
        <v>151.65</v>
      </c>
      <c r="D179" s="55">
        <f t="shared" si="76"/>
        <v>152.55200000000002</v>
      </c>
      <c r="E179" s="55">
        <f t="shared" si="76"/>
        <v>161.346</v>
      </c>
      <c r="F179" s="55">
        <f t="shared" si="76"/>
        <v>170.88900000000001</v>
      </c>
      <c r="G179" s="55">
        <f t="shared" si="76"/>
        <v>170.869</v>
      </c>
      <c r="H179" s="55">
        <f t="shared" si="76"/>
        <v>174.34899999999999</v>
      </c>
      <c r="I179" s="55">
        <f t="shared" si="76"/>
        <v>151.648</v>
      </c>
      <c r="J179" s="55">
        <f t="shared" si="76"/>
        <v>135.88400000000001</v>
      </c>
      <c r="K179" s="55">
        <f t="shared" si="76"/>
        <v>136.40200000000002</v>
      </c>
      <c r="L179" s="55">
        <f t="shared" si="76"/>
        <v>131.02199999999999</v>
      </c>
      <c r="M179" s="55">
        <f t="shared" si="76"/>
        <v>143.66400000000002</v>
      </c>
      <c r="N179" s="55">
        <f t="shared" si="76"/>
        <v>146.08000000000001</v>
      </c>
      <c r="O179" s="55">
        <f t="shared" si="76"/>
        <v>143.25399999999999</v>
      </c>
      <c r="P179" s="55">
        <f t="shared" si="76"/>
        <v>163.78700000000001</v>
      </c>
      <c r="Q179" s="55">
        <f t="shared" si="76"/>
        <v>185.07500000000002</v>
      </c>
      <c r="R179" s="55">
        <f t="shared" si="76"/>
        <v>239.80600000000001</v>
      </c>
      <c r="S179" s="55">
        <f t="shared" si="76"/>
        <v>298.88399999999996</v>
      </c>
      <c r="T179" s="55">
        <f t="shared" si="76"/>
        <v>259.14299999999997</v>
      </c>
      <c r="U179" s="55">
        <f t="shared" si="76"/>
        <v>256.85699999999997</v>
      </c>
      <c r="V179" s="55">
        <f t="shared" si="76"/>
        <v>296.81199999999995</v>
      </c>
      <c r="W179" s="55">
        <f t="shared" si="76"/>
        <v>342.40800000000002</v>
      </c>
      <c r="X179" s="55">
        <f t="shared" si="76"/>
        <v>352.48099999999999</v>
      </c>
      <c r="Y179" s="55">
        <f t="shared" si="76"/>
        <v>345.709</v>
      </c>
      <c r="Z179" s="55">
        <f t="shared" si="76"/>
        <v>329.89600000000002</v>
      </c>
      <c r="AA179" s="55">
        <f t="shared" si="76"/>
        <v>346.846</v>
      </c>
      <c r="AB179" s="55">
        <f t="shared" si="76"/>
        <v>341.49700000000001</v>
      </c>
      <c r="AC179" s="55">
        <f t="shared" si="76"/>
        <v>371.226</v>
      </c>
      <c r="AD179" s="55">
        <f t="shared" si="76"/>
        <v>380.375</v>
      </c>
      <c r="AE179" s="55">
        <f t="shared" si="76"/>
        <v>352.654</v>
      </c>
      <c r="AF179" s="55">
        <f t="shared" si="76"/>
        <v>392.86500000000001</v>
      </c>
      <c r="AG179" s="55">
        <f t="shared" si="76"/>
        <v>404.51</v>
      </c>
      <c r="AH179" s="55">
        <f t="shared" si="76"/>
        <v>375.959</v>
      </c>
      <c r="AI179" s="55">
        <f t="shared" si="76"/>
        <v>382.90000000000003</v>
      </c>
      <c r="AJ179" s="55">
        <f t="shared" si="76"/>
        <v>315.24500000000006</v>
      </c>
      <c r="AK179" s="55">
        <f t="shared" si="76"/>
        <v>341.30200000000002</v>
      </c>
      <c r="AL179" s="55">
        <f t="shared" si="76"/>
        <v>325.136488009</v>
      </c>
      <c r="AM179" s="55">
        <f t="shared" si="76"/>
        <v>302.45163436370638</v>
      </c>
      <c r="AN179" s="55">
        <f t="shared" si="76"/>
        <v>310.19262640510863</v>
      </c>
      <c r="AO179" s="55">
        <f t="shared" si="76"/>
        <v>257.26894623794925</v>
      </c>
      <c r="AP179" s="55">
        <f t="shared" si="76"/>
        <v>271.06418124162667</v>
      </c>
      <c r="AQ179" s="55">
        <f t="shared" si="76"/>
        <v>256.78988486361567</v>
      </c>
      <c r="AR179" s="55">
        <f t="shared" si="76"/>
        <v>268.50065200009772</v>
      </c>
      <c r="AS179" s="55">
        <f t="shared" si="76"/>
        <v>291.11089082560028</v>
      </c>
      <c r="AT179" s="55">
        <f t="shared" si="76"/>
        <v>313.07503192640729</v>
      </c>
      <c r="AU179" s="55">
        <f t="shared" si="76"/>
        <v>338.93308188482871</v>
      </c>
      <c r="AV179" s="55">
        <f t="shared" si="76"/>
        <v>321.79129482429602</v>
      </c>
      <c r="AW179" s="55">
        <f t="shared" si="76"/>
        <v>222.84400709528859</v>
      </c>
    </row>
    <row r="180" spans="1:49" x14ac:dyDescent="0.25">
      <c r="A180" s="34" t="s">
        <v>27</v>
      </c>
      <c r="B180" s="88"/>
      <c r="C180" s="50">
        <f t="shared" ref="C180:AV180" si="77">SUM(C181:C183)</f>
        <v>151.65</v>
      </c>
      <c r="D180" s="50">
        <f t="shared" si="77"/>
        <v>152.55200000000002</v>
      </c>
      <c r="E180" s="50">
        <f t="shared" si="77"/>
        <v>161.346</v>
      </c>
      <c r="F180" s="50">
        <f t="shared" si="77"/>
        <v>170.88900000000001</v>
      </c>
      <c r="G180" s="50">
        <f t="shared" si="77"/>
        <v>170.869</v>
      </c>
      <c r="H180" s="50">
        <f t="shared" si="77"/>
        <v>174.34899999999999</v>
      </c>
      <c r="I180" s="50">
        <f t="shared" si="77"/>
        <v>151.648</v>
      </c>
      <c r="J180" s="50">
        <f t="shared" si="77"/>
        <v>135.88400000000001</v>
      </c>
      <c r="K180" s="50">
        <f t="shared" si="77"/>
        <v>136.40200000000002</v>
      </c>
      <c r="L180" s="50">
        <f t="shared" si="77"/>
        <v>131.02199999999999</v>
      </c>
      <c r="M180" s="50">
        <f t="shared" si="77"/>
        <v>143.66400000000002</v>
      </c>
      <c r="N180" s="50">
        <f t="shared" si="77"/>
        <v>146.08000000000001</v>
      </c>
      <c r="O180" s="50">
        <f t="shared" si="77"/>
        <v>143.25399999999999</v>
      </c>
      <c r="P180" s="50">
        <f t="shared" si="77"/>
        <v>163.78700000000001</v>
      </c>
      <c r="Q180" s="50">
        <f t="shared" si="77"/>
        <v>185.07500000000002</v>
      </c>
      <c r="R180" s="50">
        <f t="shared" si="77"/>
        <v>239.80600000000001</v>
      </c>
      <c r="S180" s="50">
        <f t="shared" si="77"/>
        <v>298.88399999999996</v>
      </c>
      <c r="T180" s="50">
        <f t="shared" si="77"/>
        <v>259.14299999999997</v>
      </c>
      <c r="U180" s="50">
        <f t="shared" si="77"/>
        <v>256.85699999999997</v>
      </c>
      <c r="V180" s="50">
        <f t="shared" si="77"/>
        <v>296.81199999999995</v>
      </c>
      <c r="W180" s="50">
        <f t="shared" si="77"/>
        <v>342.40800000000002</v>
      </c>
      <c r="X180" s="50">
        <f t="shared" si="77"/>
        <v>352.48099999999999</v>
      </c>
      <c r="Y180" s="50">
        <f t="shared" si="77"/>
        <v>345.709</v>
      </c>
      <c r="Z180" s="50">
        <f t="shared" si="77"/>
        <v>329.89600000000002</v>
      </c>
      <c r="AA180" s="50">
        <f t="shared" si="77"/>
        <v>346.846</v>
      </c>
      <c r="AB180" s="50">
        <f t="shared" si="77"/>
        <v>341.49700000000001</v>
      </c>
      <c r="AC180" s="50">
        <f t="shared" si="77"/>
        <v>371.226</v>
      </c>
      <c r="AD180" s="50">
        <f t="shared" si="77"/>
        <v>380.375</v>
      </c>
      <c r="AE180" s="50">
        <f t="shared" si="77"/>
        <v>352.654</v>
      </c>
      <c r="AF180" s="50">
        <f t="shared" si="77"/>
        <v>392.86500000000001</v>
      </c>
      <c r="AG180" s="50">
        <f t="shared" si="77"/>
        <v>404.51</v>
      </c>
      <c r="AH180" s="50">
        <f t="shared" si="77"/>
        <v>375.959</v>
      </c>
      <c r="AI180" s="50">
        <f t="shared" si="77"/>
        <v>382.90000000000003</v>
      </c>
      <c r="AJ180" s="50">
        <f t="shared" si="77"/>
        <v>315.24500000000006</v>
      </c>
      <c r="AK180" s="50">
        <f t="shared" si="77"/>
        <v>341.30200000000002</v>
      </c>
      <c r="AL180" s="50">
        <f t="shared" si="77"/>
        <v>325.136488009</v>
      </c>
      <c r="AM180" s="50">
        <f t="shared" si="77"/>
        <v>302.45163436370638</v>
      </c>
      <c r="AN180" s="50">
        <f t="shared" si="77"/>
        <v>310.19262640510863</v>
      </c>
      <c r="AO180" s="50">
        <f t="shared" si="77"/>
        <v>257.26894623794925</v>
      </c>
      <c r="AP180" s="50">
        <f t="shared" si="77"/>
        <v>271.06418124162667</v>
      </c>
      <c r="AQ180" s="50">
        <f t="shared" si="77"/>
        <v>256.78988486361567</v>
      </c>
      <c r="AR180" s="50">
        <f t="shared" si="77"/>
        <v>268.50065200009772</v>
      </c>
      <c r="AS180" s="50">
        <f t="shared" si="77"/>
        <v>291.11089082560028</v>
      </c>
      <c r="AT180" s="50">
        <f t="shared" si="77"/>
        <v>313.07503192640729</v>
      </c>
      <c r="AU180" s="50">
        <f t="shared" si="77"/>
        <v>338.93308188482871</v>
      </c>
      <c r="AV180" s="50">
        <f t="shared" si="77"/>
        <v>321.79129482429602</v>
      </c>
      <c r="AW180" s="50">
        <f t="shared" ref="AW180" si="78">SUM(AW181:AW183)</f>
        <v>222.84400709528859</v>
      </c>
    </row>
    <row r="181" spans="1:49" x14ac:dyDescent="0.25">
      <c r="A181" s="36" t="s">
        <v>42</v>
      </c>
      <c r="B181" s="88"/>
      <c r="C181" s="39">
        <v>97.656999999999996</v>
      </c>
      <c r="D181" s="39">
        <v>103.123</v>
      </c>
      <c r="E181" s="39">
        <v>109.03400000000001</v>
      </c>
      <c r="F181" s="39">
        <v>116.85599999999999</v>
      </c>
      <c r="G181" s="39">
        <v>119.604</v>
      </c>
      <c r="H181" s="39">
        <v>124.60299999999999</v>
      </c>
      <c r="I181" s="39">
        <v>110.625</v>
      </c>
      <c r="J181" s="39">
        <v>100.081</v>
      </c>
      <c r="K181" s="39">
        <v>103.54900000000001</v>
      </c>
      <c r="L181" s="39">
        <v>100.22199999999999</v>
      </c>
      <c r="M181" s="39">
        <v>112.759</v>
      </c>
      <c r="N181" s="39">
        <v>116.776</v>
      </c>
      <c r="O181" s="39">
        <v>119.732</v>
      </c>
      <c r="P181" s="39">
        <v>139.78</v>
      </c>
      <c r="Q181" s="39">
        <v>161.54</v>
      </c>
      <c r="R181" s="39">
        <v>215.46700000000001</v>
      </c>
      <c r="S181" s="39">
        <v>274.83999999999997</v>
      </c>
      <c r="T181" s="39">
        <v>237.995</v>
      </c>
      <c r="U181" s="39">
        <v>232.69399999999999</v>
      </c>
      <c r="V181" s="39">
        <v>274.89999999999998</v>
      </c>
      <c r="W181" s="39">
        <v>322.892</v>
      </c>
      <c r="X181" s="39">
        <v>329.57</v>
      </c>
      <c r="Y181" s="39">
        <v>323.197</v>
      </c>
      <c r="Z181" s="39">
        <v>308.62</v>
      </c>
      <c r="AA181" s="39">
        <v>326.755</v>
      </c>
      <c r="AB181" s="39">
        <v>321.74900000000002</v>
      </c>
      <c r="AC181" s="39">
        <v>350.81900000000002</v>
      </c>
      <c r="AD181" s="39">
        <v>360.97699999999998</v>
      </c>
      <c r="AE181" s="39">
        <v>333.53199999999998</v>
      </c>
      <c r="AF181" s="39">
        <v>373.666</v>
      </c>
      <c r="AG181" s="39">
        <v>385.12299999999999</v>
      </c>
      <c r="AH181" s="39">
        <v>358.11500000000001</v>
      </c>
      <c r="AI181" s="39">
        <v>366.55500000000001</v>
      </c>
      <c r="AJ181" s="39">
        <v>298.48200000000003</v>
      </c>
      <c r="AK181" s="39">
        <v>325.30900000000003</v>
      </c>
      <c r="AL181" s="39">
        <v>311.24650575999999</v>
      </c>
      <c r="AM181" s="39">
        <v>287.11881041028198</v>
      </c>
      <c r="AN181" s="39">
        <v>295.57175480976099</v>
      </c>
      <c r="AO181" s="39">
        <v>243.22904070517299</v>
      </c>
      <c r="AP181" s="39">
        <v>259.033132866784</v>
      </c>
      <c r="AQ181" s="39">
        <v>245.410766366628</v>
      </c>
      <c r="AR181" s="39">
        <v>256.68581532417397</v>
      </c>
      <c r="AS181" s="39">
        <v>278.12802486903502</v>
      </c>
      <c r="AT181" s="39">
        <v>302.78045355303101</v>
      </c>
      <c r="AU181" s="39">
        <v>328.98533603999198</v>
      </c>
      <c r="AV181" s="39">
        <v>312.41410994097799</v>
      </c>
      <c r="AW181" s="39">
        <v>214.41382667842001</v>
      </c>
    </row>
    <row r="182" spans="1:49" x14ac:dyDescent="0.25">
      <c r="A182" s="36" t="s">
        <v>43</v>
      </c>
      <c r="B182" s="88"/>
      <c r="C182" s="39">
        <v>27.803999999999998</v>
      </c>
      <c r="D182" s="39">
        <v>24.161000000000001</v>
      </c>
      <c r="E182" s="39">
        <v>26.081</v>
      </c>
      <c r="F182" s="39">
        <v>26.5</v>
      </c>
      <c r="G182" s="39">
        <v>26.599</v>
      </c>
      <c r="H182" s="39">
        <v>25.460999999999999</v>
      </c>
      <c r="I182" s="39">
        <v>21.824999999999999</v>
      </c>
      <c r="J182" s="39">
        <v>20.48</v>
      </c>
      <c r="K182" s="39">
        <v>18.276</v>
      </c>
      <c r="L182" s="39">
        <v>17.201000000000001</v>
      </c>
      <c r="M182" s="39">
        <v>18.141999999999999</v>
      </c>
      <c r="N182" s="39">
        <v>17.762</v>
      </c>
      <c r="O182" s="39">
        <v>12.47</v>
      </c>
      <c r="P182" s="39">
        <v>13.589</v>
      </c>
      <c r="Q182" s="39">
        <v>13.228999999999999</v>
      </c>
      <c r="R182" s="39">
        <v>14.345000000000001</v>
      </c>
      <c r="S182" s="39">
        <v>15.298999999999999</v>
      </c>
      <c r="T182" s="39">
        <v>13.444000000000001</v>
      </c>
      <c r="U182" s="39">
        <v>15.523999999999999</v>
      </c>
      <c r="V182" s="39">
        <v>14.441000000000001</v>
      </c>
      <c r="W182" s="39">
        <v>12.411</v>
      </c>
      <c r="X182" s="39">
        <v>15.936999999999999</v>
      </c>
      <c r="Y182" s="39">
        <v>16.164999999999999</v>
      </c>
      <c r="Z182" s="39">
        <v>15.467000000000001</v>
      </c>
      <c r="AA182" s="39">
        <v>14.340999999999999</v>
      </c>
      <c r="AB182" s="39">
        <v>14.173999999999999</v>
      </c>
      <c r="AC182" s="39">
        <v>15.132999999999999</v>
      </c>
      <c r="AD182" s="39">
        <v>14.494</v>
      </c>
      <c r="AE182" s="39">
        <v>14.176</v>
      </c>
      <c r="AF182" s="39">
        <v>14.028</v>
      </c>
      <c r="AG182" s="39">
        <v>14.62</v>
      </c>
      <c r="AH182" s="39">
        <v>13.935</v>
      </c>
      <c r="AI182" s="39">
        <v>12.978</v>
      </c>
      <c r="AJ182" s="39">
        <v>13.442</v>
      </c>
      <c r="AK182" s="39">
        <v>13.273999999999999</v>
      </c>
      <c r="AL182" s="39">
        <v>11.046792064</v>
      </c>
      <c r="AM182" s="39">
        <v>11.633928688413</v>
      </c>
      <c r="AN182" s="39">
        <v>11.2373878966602</v>
      </c>
      <c r="AO182" s="39">
        <v>11.1279025298621</v>
      </c>
      <c r="AP182" s="39">
        <v>10.2901320275976</v>
      </c>
      <c r="AQ182" s="39">
        <v>9.3098752058988499</v>
      </c>
      <c r="AR182" s="39">
        <v>10.2028877190704</v>
      </c>
      <c r="AS182" s="39">
        <v>11.2339334769516</v>
      </c>
      <c r="AT182" s="39">
        <v>8.5678438483761603</v>
      </c>
      <c r="AU182" s="39">
        <v>8.6764413253245092</v>
      </c>
      <c r="AV182" s="39">
        <v>8.2155967291825895</v>
      </c>
      <c r="AW182" s="39">
        <v>7.2016556189756402</v>
      </c>
    </row>
    <row r="183" spans="1:49" x14ac:dyDescent="0.25">
      <c r="A183" s="36" t="s">
        <v>44</v>
      </c>
      <c r="B183" s="88"/>
      <c r="C183" s="39">
        <v>26.189</v>
      </c>
      <c r="D183" s="39">
        <v>25.268000000000001</v>
      </c>
      <c r="E183" s="39">
        <v>26.231000000000002</v>
      </c>
      <c r="F183" s="39">
        <v>27.533000000000001</v>
      </c>
      <c r="G183" s="39">
        <v>24.666</v>
      </c>
      <c r="H183" s="39">
        <v>24.285</v>
      </c>
      <c r="I183" s="39">
        <v>19.198</v>
      </c>
      <c r="J183" s="39">
        <v>15.323</v>
      </c>
      <c r="K183" s="39">
        <v>14.577</v>
      </c>
      <c r="L183" s="39">
        <v>13.599</v>
      </c>
      <c r="M183" s="39">
        <v>12.763</v>
      </c>
      <c r="N183" s="39">
        <v>11.542</v>
      </c>
      <c r="O183" s="39">
        <v>11.052</v>
      </c>
      <c r="P183" s="39">
        <v>10.417999999999999</v>
      </c>
      <c r="Q183" s="39">
        <v>10.305999999999999</v>
      </c>
      <c r="R183" s="39">
        <v>9.9939999999999998</v>
      </c>
      <c r="S183" s="39">
        <v>8.7449999999999992</v>
      </c>
      <c r="T183" s="39">
        <v>7.7039999999999997</v>
      </c>
      <c r="U183" s="39">
        <v>8.6389999999999993</v>
      </c>
      <c r="V183" s="39">
        <v>7.4710000000000001</v>
      </c>
      <c r="W183" s="39">
        <v>7.1050000000000004</v>
      </c>
      <c r="X183" s="39">
        <v>6.9740000000000002</v>
      </c>
      <c r="Y183" s="39">
        <v>6.3470000000000004</v>
      </c>
      <c r="Z183" s="39">
        <v>5.8090000000000002</v>
      </c>
      <c r="AA183" s="39">
        <v>5.75</v>
      </c>
      <c r="AB183" s="39">
        <v>5.5739999999999998</v>
      </c>
      <c r="AC183" s="39">
        <v>5.274</v>
      </c>
      <c r="AD183" s="39">
        <v>4.9039999999999999</v>
      </c>
      <c r="AE183" s="39">
        <v>4.9459999999999997</v>
      </c>
      <c r="AF183" s="39">
        <v>5.1710000000000003</v>
      </c>
      <c r="AG183" s="39">
        <v>4.7670000000000003</v>
      </c>
      <c r="AH183" s="39">
        <v>3.9089999999999998</v>
      </c>
      <c r="AI183" s="39">
        <v>3.367</v>
      </c>
      <c r="AJ183" s="39">
        <v>3.3210000000000002</v>
      </c>
      <c r="AK183" s="39">
        <v>2.7189999999999999</v>
      </c>
      <c r="AL183" s="39">
        <v>2.8431901850000001</v>
      </c>
      <c r="AM183" s="39">
        <v>3.6988952650114002</v>
      </c>
      <c r="AN183" s="39">
        <v>3.3834836986874</v>
      </c>
      <c r="AO183" s="39">
        <v>2.9120030029141701</v>
      </c>
      <c r="AP183" s="39">
        <v>1.7409163472450699</v>
      </c>
      <c r="AQ183" s="39">
        <v>2.0692432910887999</v>
      </c>
      <c r="AR183" s="39">
        <v>1.6119489568533301</v>
      </c>
      <c r="AS183" s="39">
        <v>1.7489324796136601</v>
      </c>
      <c r="AT183" s="39">
        <v>1.7267345250000901</v>
      </c>
      <c r="AU183" s="39">
        <v>1.2713045195122299</v>
      </c>
      <c r="AV183" s="39">
        <v>1.1615881541354101</v>
      </c>
      <c r="AW183" s="39">
        <v>1.2285247978929299</v>
      </c>
    </row>
    <row r="184" spans="1:49" x14ac:dyDescent="0.25">
      <c r="A184" s="38"/>
      <c r="B184" s="88"/>
      <c r="C184" s="56"/>
      <c r="D184" s="56"/>
      <c r="E184" s="56"/>
      <c r="F184" s="56"/>
      <c r="G184" s="56"/>
      <c r="H184" s="56"/>
      <c r="I184" s="56"/>
      <c r="J184" s="56"/>
      <c r="K184" s="56"/>
      <c r="L184" s="56"/>
      <c r="M184" s="56"/>
      <c r="N184" s="56"/>
      <c r="O184" s="56"/>
      <c r="P184" s="56"/>
      <c r="Q184" s="56"/>
      <c r="R184" s="56"/>
      <c r="S184" s="56"/>
      <c r="T184" s="56"/>
      <c r="U184" s="56"/>
      <c r="V184" s="56"/>
      <c r="W184" s="56"/>
      <c r="X184" s="56"/>
      <c r="Y184" s="56"/>
      <c r="Z184" s="56"/>
      <c r="AA184" s="56"/>
      <c r="AB184" s="56"/>
      <c r="AC184" s="56"/>
      <c r="AD184" s="56"/>
      <c r="AE184" s="56"/>
      <c r="AF184" s="56"/>
      <c r="AG184" s="56"/>
      <c r="AH184" s="56"/>
      <c r="AI184" s="56"/>
      <c r="AJ184" s="56"/>
      <c r="AK184" s="56"/>
      <c r="AL184" s="56"/>
      <c r="AM184" s="56"/>
      <c r="AN184" s="56"/>
      <c r="AO184" s="56"/>
      <c r="AP184" s="56"/>
      <c r="AQ184" s="56"/>
      <c r="AR184" s="56"/>
      <c r="AS184" s="56"/>
      <c r="AT184" s="56"/>
      <c r="AU184" s="56"/>
      <c r="AV184" s="56"/>
      <c r="AW184" s="56"/>
    </row>
    <row r="185" spans="1:49" x14ac:dyDescent="0.25">
      <c r="A185" s="40" t="s">
        <v>84</v>
      </c>
      <c r="B185" s="88"/>
      <c r="C185" s="57">
        <f t="shared" ref="C185:AV185" si="79">C137</f>
        <v>3157.4230825250006</v>
      </c>
      <c r="D185" s="57">
        <f t="shared" si="79"/>
        <v>3275.0137366630001</v>
      </c>
      <c r="E185" s="57">
        <f t="shared" si="79"/>
        <v>3231.163779339</v>
      </c>
      <c r="F185" s="57">
        <f t="shared" si="79"/>
        <v>3413.9197366469998</v>
      </c>
      <c r="G185" s="57">
        <f t="shared" si="79"/>
        <v>3354.3257871129999</v>
      </c>
      <c r="H185" s="57">
        <f t="shared" si="79"/>
        <v>3232.1051821279998</v>
      </c>
      <c r="I185" s="57">
        <f t="shared" si="79"/>
        <v>3251.7654365859999</v>
      </c>
      <c r="J185" s="57">
        <f t="shared" si="79"/>
        <v>3069.1193680830002</v>
      </c>
      <c r="K185" s="57">
        <f t="shared" si="79"/>
        <v>3113.0291187420003</v>
      </c>
      <c r="L185" s="57">
        <f t="shared" si="79"/>
        <v>2955.6245312709998</v>
      </c>
      <c r="M185" s="57">
        <f t="shared" si="79"/>
        <v>3036.6625387970003</v>
      </c>
      <c r="N185" s="57">
        <f t="shared" si="79"/>
        <v>2984.6420165330001</v>
      </c>
      <c r="O185" s="57">
        <f t="shared" si="79"/>
        <v>3028.6744848650001</v>
      </c>
      <c r="P185" s="57">
        <f t="shared" si="79"/>
        <v>3157.8784522639999</v>
      </c>
      <c r="Q185" s="57">
        <f t="shared" si="79"/>
        <v>3178.3023221960002</v>
      </c>
      <c r="R185" s="57">
        <f t="shared" si="79"/>
        <v>3304.188769629</v>
      </c>
      <c r="S185" s="57">
        <f t="shared" si="79"/>
        <v>3514.25009331</v>
      </c>
      <c r="T185" s="57">
        <f t="shared" si="79"/>
        <v>3467.9901556329996</v>
      </c>
      <c r="U185" s="57">
        <f t="shared" si="79"/>
        <v>3705.9695249279994</v>
      </c>
      <c r="V185" s="57">
        <f t="shared" si="79"/>
        <v>3703.0629043710001</v>
      </c>
      <c r="W185" s="57">
        <f t="shared" si="79"/>
        <v>4042.4506864350001</v>
      </c>
      <c r="X185" s="57">
        <f t="shared" si="79"/>
        <v>4234.0629274479998</v>
      </c>
      <c r="Y185" s="57">
        <f t="shared" si="79"/>
        <v>4276.541665144</v>
      </c>
      <c r="Z185" s="57">
        <f t="shared" si="79"/>
        <v>4364.3427341919996</v>
      </c>
      <c r="AA185" s="57">
        <f t="shared" si="79"/>
        <v>4431.7730813170001</v>
      </c>
      <c r="AB185" s="57">
        <f t="shared" si="79"/>
        <v>4526.589419332</v>
      </c>
      <c r="AC185" s="57">
        <f t="shared" si="79"/>
        <v>4754.6638454060003</v>
      </c>
      <c r="AD185" s="57">
        <f t="shared" si="79"/>
        <v>4791.0285645690001</v>
      </c>
      <c r="AE185" s="57">
        <f t="shared" si="79"/>
        <v>5006.5927697119996</v>
      </c>
      <c r="AF185" s="57">
        <f t="shared" si="79"/>
        <v>5239.514963941001</v>
      </c>
      <c r="AG185" s="57">
        <f t="shared" si="79"/>
        <v>5371.2520115470006</v>
      </c>
      <c r="AH185" s="57">
        <f t="shared" si="79"/>
        <v>5439.0566295489998</v>
      </c>
      <c r="AI185" s="57">
        <f t="shared" si="79"/>
        <v>5454.2899654590001</v>
      </c>
      <c r="AJ185" s="57">
        <f t="shared" si="79"/>
        <v>5533.6557699690002</v>
      </c>
      <c r="AK185" s="57">
        <f t="shared" si="79"/>
        <v>5477.2903883199997</v>
      </c>
      <c r="AL185" s="57">
        <f t="shared" si="79"/>
        <v>5299.2857416789993</v>
      </c>
      <c r="AM185" s="57">
        <f t="shared" si="79"/>
        <v>5279.4115122440462</v>
      </c>
      <c r="AN185" s="57">
        <f t="shared" si="79"/>
        <v>5354.0347288480189</v>
      </c>
      <c r="AO185" s="57">
        <f t="shared" si="79"/>
        <v>5289.3718549187688</v>
      </c>
      <c r="AP185" s="57">
        <f t="shared" si="79"/>
        <v>5411.9866978759037</v>
      </c>
      <c r="AQ185" s="57">
        <f t="shared" si="79"/>
        <v>5508.8010534549294</v>
      </c>
      <c r="AR185" s="57">
        <f t="shared" si="79"/>
        <v>5653.1321910982779</v>
      </c>
      <c r="AS185" s="57">
        <f t="shared" si="79"/>
        <v>5746.330701401962</v>
      </c>
      <c r="AT185" s="57">
        <f t="shared" si="79"/>
        <v>6025.7544784465917</v>
      </c>
      <c r="AU185" s="57">
        <f t="shared" si="79"/>
        <v>6108.2401684739925</v>
      </c>
      <c r="AV185" s="57">
        <f t="shared" si="79"/>
        <v>6192.2694539203649</v>
      </c>
      <c r="AW185" s="57">
        <f t="shared" ref="AW185" si="80">AW137</f>
        <v>5681.6722679422155</v>
      </c>
    </row>
    <row r="186" spans="1:49" x14ac:dyDescent="0.25">
      <c r="A186" s="35" t="s">
        <v>24</v>
      </c>
      <c r="B186" s="88"/>
      <c r="C186" s="31">
        <f>C139+C147+C155+C163+C172</f>
        <v>1637.4640000030001</v>
      </c>
      <c r="D186" s="31">
        <f t="shared" ref="D186:AV189" si="81">D139+D147+D155+D163+D172</f>
        <v>1663.1380000000001</v>
      </c>
      <c r="E186" s="31">
        <f t="shared" si="81"/>
        <v>1639.9870000000001</v>
      </c>
      <c r="F186" s="31">
        <f t="shared" si="81"/>
        <v>1667.0260000000001</v>
      </c>
      <c r="G186" s="31">
        <f t="shared" si="81"/>
        <v>1691.905</v>
      </c>
      <c r="H186" s="31">
        <f t="shared" si="81"/>
        <v>1649.1399999999999</v>
      </c>
      <c r="I186" s="31">
        <f t="shared" si="81"/>
        <v>1648.5179999999998</v>
      </c>
      <c r="J186" s="31">
        <f t="shared" si="81"/>
        <v>1650.4970000000001</v>
      </c>
      <c r="K186" s="31">
        <f t="shared" si="81"/>
        <v>1684.537</v>
      </c>
      <c r="L186" s="31">
        <f t="shared" si="81"/>
        <v>1676.042999994</v>
      </c>
      <c r="M186" s="31">
        <f t="shared" si="81"/>
        <v>1704.314000006</v>
      </c>
      <c r="N186" s="31">
        <f t="shared" si="81"/>
        <v>1623.664999998</v>
      </c>
      <c r="O186" s="31">
        <f t="shared" si="81"/>
        <v>1679.4689999930001</v>
      </c>
      <c r="P186" s="31">
        <f t="shared" si="81"/>
        <v>1806.4390000020001</v>
      </c>
      <c r="Q186" s="31">
        <f t="shared" si="81"/>
        <v>1788.6429999880002</v>
      </c>
      <c r="R186" s="31">
        <f t="shared" si="81"/>
        <v>1868.9819997759998</v>
      </c>
      <c r="S186" s="31">
        <f t="shared" si="81"/>
        <v>1929.4470001469999</v>
      </c>
      <c r="T186" s="31">
        <f t="shared" si="81"/>
        <v>1918.6760001149999</v>
      </c>
      <c r="U186" s="31">
        <f t="shared" si="81"/>
        <v>1971.954000039</v>
      </c>
      <c r="V186" s="31">
        <f t="shared" si="81"/>
        <v>1956.912000068</v>
      </c>
      <c r="W186" s="31">
        <f t="shared" si="81"/>
        <v>2071.6380001349999</v>
      </c>
      <c r="X186" s="31">
        <f t="shared" si="81"/>
        <v>2096.7199997080002</v>
      </c>
      <c r="Y186" s="31">
        <f t="shared" si="81"/>
        <v>2075.6720001950002</v>
      </c>
      <c r="Z186" s="31">
        <f t="shared" si="81"/>
        <v>2128.9450000379998</v>
      </c>
      <c r="AA186" s="31">
        <f t="shared" si="81"/>
        <v>2151.8479998439998</v>
      </c>
      <c r="AB186" s="31">
        <f t="shared" si="81"/>
        <v>2183.2159998319999</v>
      </c>
      <c r="AC186" s="31">
        <f t="shared" si="81"/>
        <v>2162.1020000409999</v>
      </c>
      <c r="AD186" s="31">
        <f t="shared" si="81"/>
        <v>2175.638000164</v>
      </c>
      <c r="AE186" s="31">
        <f t="shared" si="81"/>
        <v>2248.8319998889997</v>
      </c>
      <c r="AF186" s="31">
        <f t="shared" si="81"/>
        <v>2325.7690002539998</v>
      </c>
      <c r="AG186" s="31">
        <f t="shared" si="81"/>
        <v>2421.681999935</v>
      </c>
      <c r="AH186" s="31">
        <f t="shared" si="81"/>
        <v>2362.1950000259999</v>
      </c>
      <c r="AI186" s="31">
        <f t="shared" si="81"/>
        <v>2381.3349996400002</v>
      </c>
      <c r="AJ186" s="31">
        <f t="shared" si="81"/>
        <v>2423.3170000700002</v>
      </c>
      <c r="AK186" s="31">
        <f t="shared" si="81"/>
        <v>2381.9229998650003</v>
      </c>
      <c r="AL186" s="31">
        <f t="shared" si="81"/>
        <v>2346.5634553509999</v>
      </c>
      <c r="AM186" s="31">
        <f t="shared" si="81"/>
        <v>2349.9752536698143</v>
      </c>
      <c r="AN186" s="31">
        <f t="shared" si="81"/>
        <v>2314.8481691432912</v>
      </c>
      <c r="AO186" s="31">
        <f t="shared" si="81"/>
        <v>2258.688495967127</v>
      </c>
      <c r="AP186" s="31">
        <f t="shared" si="81"/>
        <v>2259.0983136510204</v>
      </c>
      <c r="AQ186" s="31">
        <f t="shared" si="81"/>
        <v>2265.8372583538908</v>
      </c>
      <c r="AR186" s="31">
        <f t="shared" si="81"/>
        <v>2332.1215373357813</v>
      </c>
      <c r="AS186" s="31">
        <f t="shared" si="81"/>
        <v>2394.3166074674336</v>
      </c>
      <c r="AT186" s="31">
        <f t="shared" si="81"/>
        <v>2439.2308088063528</v>
      </c>
      <c r="AU186" s="31">
        <f t="shared" si="81"/>
        <v>2413.1991572591141</v>
      </c>
      <c r="AV186" s="31">
        <f t="shared" si="81"/>
        <v>2417.0018816421211</v>
      </c>
      <c r="AW186" s="31">
        <f t="shared" ref="AW186" si="82">AW139+AW147+AW155+AW163+AW172</f>
        <v>2146.2683823788507</v>
      </c>
    </row>
    <row r="187" spans="1:49" x14ac:dyDescent="0.25">
      <c r="A187" s="36" t="s">
        <v>38</v>
      </c>
      <c r="B187" s="88">
        <v>9</v>
      </c>
      <c r="C187" s="31">
        <f t="shared" ref="C187:R189" si="83">C140+C148+C156+C164+C173</f>
        <v>152.28699999999998</v>
      </c>
      <c r="D187" s="31">
        <f t="shared" si="83"/>
        <v>132.24</v>
      </c>
      <c r="E187" s="31">
        <f t="shared" si="83"/>
        <v>102.17599999999999</v>
      </c>
      <c r="F187" s="31">
        <f t="shared" si="83"/>
        <v>87.488</v>
      </c>
      <c r="G187" s="31">
        <f t="shared" si="83"/>
        <v>73.810999999999993</v>
      </c>
      <c r="H187" s="31">
        <f t="shared" si="83"/>
        <v>61.366</v>
      </c>
      <c r="I187" s="31">
        <f t="shared" si="83"/>
        <v>51.451999999999998</v>
      </c>
      <c r="J187" s="31">
        <f t="shared" si="83"/>
        <v>39.637</v>
      </c>
      <c r="K187" s="31">
        <f t="shared" si="83"/>
        <v>33.661999999999999</v>
      </c>
      <c r="L187" s="31">
        <f t="shared" si="83"/>
        <v>63.54</v>
      </c>
      <c r="M187" s="31">
        <f t="shared" si="83"/>
        <v>146.72399999999999</v>
      </c>
      <c r="N187" s="31">
        <f t="shared" si="83"/>
        <v>124.74000000000001</v>
      </c>
      <c r="O187" s="31">
        <f t="shared" si="83"/>
        <v>115.92400000000001</v>
      </c>
      <c r="P187" s="31">
        <f t="shared" si="83"/>
        <v>79.628</v>
      </c>
      <c r="Q187" s="31">
        <f t="shared" si="83"/>
        <v>128.41800000000001</v>
      </c>
      <c r="R187" s="31">
        <f t="shared" si="83"/>
        <v>203.23499998400001</v>
      </c>
      <c r="S187" s="31">
        <f t="shared" si="81"/>
        <v>374.97100003700001</v>
      </c>
      <c r="T187" s="31">
        <f t="shared" si="81"/>
        <v>596.69400013199993</v>
      </c>
      <c r="U187" s="31">
        <f t="shared" si="81"/>
        <v>707.26500001299996</v>
      </c>
      <c r="V187" s="31">
        <f t="shared" si="81"/>
        <v>799.30700001599996</v>
      </c>
      <c r="W187" s="31">
        <f t="shared" si="81"/>
        <v>914.05799998599991</v>
      </c>
      <c r="X187" s="31">
        <f t="shared" si="81"/>
        <v>1023.690999835</v>
      </c>
      <c r="Y187" s="31">
        <f t="shared" si="81"/>
        <v>1396.229000072</v>
      </c>
      <c r="Z187" s="31">
        <f t="shared" si="81"/>
        <v>1541.8310001479999</v>
      </c>
      <c r="AA187" s="31">
        <f t="shared" si="81"/>
        <v>1588.361000032</v>
      </c>
      <c r="AB187" s="31">
        <f t="shared" si="81"/>
        <v>1629.418999836</v>
      </c>
      <c r="AC187" s="31">
        <f t="shared" si="81"/>
        <v>1661.6230001169999</v>
      </c>
      <c r="AD187" s="31">
        <f t="shared" si="81"/>
        <v>1695.5240000040001</v>
      </c>
      <c r="AE187" s="31">
        <f t="shared" si="81"/>
        <v>1752.372999936</v>
      </c>
      <c r="AF187" s="31">
        <f t="shared" si="81"/>
        <v>1815.70200015</v>
      </c>
      <c r="AG187" s="31">
        <f t="shared" si="81"/>
        <v>1857.1719998970002</v>
      </c>
      <c r="AH187" s="31">
        <f t="shared" si="81"/>
        <v>1870.9519999699999</v>
      </c>
      <c r="AI187" s="31">
        <f t="shared" si="81"/>
        <v>1908.429999812</v>
      </c>
      <c r="AJ187" s="31">
        <f t="shared" si="81"/>
        <v>1937.2520000860002</v>
      </c>
      <c r="AK187" s="31">
        <f t="shared" si="81"/>
        <v>1920.8909999270002</v>
      </c>
      <c r="AL187" s="31">
        <f t="shared" si="81"/>
        <v>1861.975750892</v>
      </c>
      <c r="AM187" s="31">
        <f t="shared" si="81"/>
        <v>1872.930055278506</v>
      </c>
      <c r="AN187" s="31">
        <f t="shared" si="81"/>
        <v>1871.8411963008189</v>
      </c>
      <c r="AO187" s="31">
        <f t="shared" si="81"/>
        <v>1823.315866764593</v>
      </c>
      <c r="AP187" s="31">
        <f t="shared" si="81"/>
        <v>1807.0825411199717</v>
      </c>
      <c r="AQ187" s="31">
        <f t="shared" si="81"/>
        <v>1796.9148288157546</v>
      </c>
      <c r="AR187" s="31">
        <f t="shared" si="81"/>
        <v>1830.1998820789283</v>
      </c>
      <c r="AS187" s="31">
        <f t="shared" si="81"/>
        <v>1852.2810933028577</v>
      </c>
      <c r="AT187" s="31">
        <f t="shared" si="81"/>
        <v>1879.3827845231729</v>
      </c>
      <c r="AU187" s="31">
        <f t="shared" si="81"/>
        <v>1865.5902889736005</v>
      </c>
      <c r="AV187" s="31">
        <f t="shared" si="81"/>
        <v>1867.4829512508147</v>
      </c>
      <c r="AW187" s="31">
        <f t="shared" ref="AW187" si="84">AW140+AW148+AW156+AW164+AW173</f>
        <v>1634.5192279158746</v>
      </c>
    </row>
    <row r="188" spans="1:49" x14ac:dyDescent="0.25">
      <c r="A188" s="36" t="s">
        <v>39</v>
      </c>
      <c r="B188" s="88">
        <v>10</v>
      </c>
      <c r="C188" s="31">
        <f t="shared" si="83"/>
        <v>1485.1770000030001</v>
      </c>
      <c r="D188" s="31">
        <f t="shared" si="81"/>
        <v>1530.8980000000001</v>
      </c>
      <c r="E188" s="31">
        <f t="shared" si="81"/>
        <v>1537.8109999999999</v>
      </c>
      <c r="F188" s="31">
        <f t="shared" si="81"/>
        <v>1579.538</v>
      </c>
      <c r="G188" s="31">
        <f t="shared" si="81"/>
        <v>1618.0939999999998</v>
      </c>
      <c r="H188" s="31">
        <f t="shared" si="81"/>
        <v>1587.7739999999999</v>
      </c>
      <c r="I188" s="31">
        <f t="shared" si="81"/>
        <v>1597.0659999999998</v>
      </c>
      <c r="J188" s="31">
        <f t="shared" si="81"/>
        <v>1610.8600000000001</v>
      </c>
      <c r="K188" s="31">
        <f t="shared" si="81"/>
        <v>1650.875</v>
      </c>
      <c r="L188" s="31">
        <f t="shared" si="81"/>
        <v>1612.502999994</v>
      </c>
      <c r="M188" s="31">
        <f t="shared" si="81"/>
        <v>1557.5900000060001</v>
      </c>
      <c r="N188" s="31">
        <f t="shared" si="81"/>
        <v>1498.924999998</v>
      </c>
      <c r="O188" s="31">
        <f t="shared" si="81"/>
        <v>1563.5449999930001</v>
      </c>
      <c r="P188" s="31">
        <f t="shared" si="81"/>
        <v>1726.8110000019999</v>
      </c>
      <c r="Q188" s="31">
        <f t="shared" si="81"/>
        <v>1660.224999988</v>
      </c>
      <c r="R188" s="31">
        <f t="shared" si="81"/>
        <v>1665.746999792</v>
      </c>
      <c r="S188" s="31">
        <f t="shared" si="81"/>
        <v>1554.4760001099999</v>
      </c>
      <c r="T188" s="31">
        <f t="shared" si="81"/>
        <v>1321.9819999829999</v>
      </c>
      <c r="U188" s="31">
        <f t="shared" si="81"/>
        <v>1264.689000026</v>
      </c>
      <c r="V188" s="31">
        <f t="shared" si="81"/>
        <v>1157.6050000519999</v>
      </c>
      <c r="W188" s="31">
        <f t="shared" si="81"/>
        <v>1157.5800001489999</v>
      </c>
      <c r="X188" s="31">
        <f t="shared" si="81"/>
        <v>1073.028999873</v>
      </c>
      <c r="Y188" s="31">
        <f t="shared" si="81"/>
        <v>679.44300012300005</v>
      </c>
      <c r="Z188" s="31">
        <f t="shared" si="81"/>
        <v>587.11399988999995</v>
      </c>
      <c r="AA188" s="31">
        <f t="shared" si="81"/>
        <v>563.48699981200002</v>
      </c>
      <c r="AB188" s="31">
        <f t="shared" si="81"/>
        <v>553.79699999600007</v>
      </c>
      <c r="AC188" s="31">
        <f t="shared" si="81"/>
        <v>500.47899992400005</v>
      </c>
      <c r="AD188" s="31">
        <f t="shared" si="81"/>
        <v>480.11400015999999</v>
      </c>
      <c r="AE188" s="31">
        <f t="shared" si="81"/>
        <v>496.45899995299999</v>
      </c>
      <c r="AF188" s="31">
        <f t="shared" si="81"/>
        <v>510.06700010399999</v>
      </c>
      <c r="AG188" s="31">
        <f t="shared" si="81"/>
        <v>564.51000003799993</v>
      </c>
      <c r="AH188" s="31">
        <f t="shared" si="81"/>
        <v>491.24300005600003</v>
      </c>
      <c r="AI188" s="31">
        <f t="shared" si="81"/>
        <v>472.90499982800003</v>
      </c>
      <c r="AJ188" s="31">
        <f t="shared" si="81"/>
        <v>486.064999984</v>
      </c>
      <c r="AK188" s="31">
        <f t="shared" si="81"/>
        <v>461.03199993800001</v>
      </c>
      <c r="AL188" s="31">
        <f t="shared" si="81"/>
        <v>484.58770445900001</v>
      </c>
      <c r="AM188" s="31">
        <f t="shared" si="81"/>
        <v>477.04519839130802</v>
      </c>
      <c r="AN188" s="31">
        <f t="shared" si="81"/>
        <v>443.00697284247275</v>
      </c>
      <c r="AO188" s="31">
        <f t="shared" si="81"/>
        <v>435.37262920253414</v>
      </c>
      <c r="AP188" s="31">
        <f t="shared" si="81"/>
        <v>452.01577253104892</v>
      </c>
      <c r="AQ188" s="31">
        <f t="shared" si="81"/>
        <v>468.92242953813621</v>
      </c>
      <c r="AR188" s="31">
        <f t="shared" si="81"/>
        <v>501.92165525685294</v>
      </c>
      <c r="AS188" s="31">
        <f t="shared" si="81"/>
        <v>542.0355141645756</v>
      </c>
      <c r="AT188" s="31">
        <f t="shared" si="81"/>
        <v>559.84802428318005</v>
      </c>
      <c r="AU188" s="31">
        <f t="shared" si="81"/>
        <v>547.60886828551338</v>
      </c>
      <c r="AV188" s="31">
        <f t="shared" si="81"/>
        <v>549.51893039130653</v>
      </c>
      <c r="AW188" s="31">
        <f t="shared" ref="AW188" si="85">AW141+AW149+AW157+AW165+AW174</f>
        <v>511.74915446297587</v>
      </c>
    </row>
    <row r="189" spans="1:49" x14ac:dyDescent="0.25">
      <c r="A189" s="35" t="s">
        <v>25</v>
      </c>
      <c r="B189" s="88"/>
      <c r="C189" s="31">
        <f t="shared" si="83"/>
        <v>885.38267717799999</v>
      </c>
      <c r="D189" s="31">
        <f t="shared" si="81"/>
        <v>886.63189826799999</v>
      </c>
      <c r="E189" s="31">
        <f t="shared" si="81"/>
        <v>900.37439026000004</v>
      </c>
      <c r="F189" s="31">
        <f t="shared" si="81"/>
        <v>941.84849248</v>
      </c>
      <c r="G189" s="31">
        <f t="shared" si="81"/>
        <v>921.61052432099996</v>
      </c>
      <c r="H189" s="31">
        <f t="shared" si="81"/>
        <v>891.25637999299988</v>
      </c>
      <c r="I189" s="31">
        <f t="shared" si="81"/>
        <v>989.63869892900004</v>
      </c>
      <c r="J189" s="31">
        <f t="shared" si="81"/>
        <v>894.037630455</v>
      </c>
      <c r="K189" s="31">
        <f t="shared" si="81"/>
        <v>932.30043059500008</v>
      </c>
      <c r="L189" s="31">
        <f t="shared" si="81"/>
        <v>900.23796658899994</v>
      </c>
      <c r="M189" s="31">
        <f t="shared" si="81"/>
        <v>935.52530814900001</v>
      </c>
      <c r="N189" s="31">
        <f t="shared" si="81"/>
        <v>924.22684633199992</v>
      </c>
      <c r="O189" s="31">
        <f t="shared" si="81"/>
        <v>917.4713817710001</v>
      </c>
      <c r="P189" s="31">
        <f t="shared" si="81"/>
        <v>894.54639262299997</v>
      </c>
      <c r="Q189" s="31">
        <f t="shared" si="81"/>
        <v>894.29500550000012</v>
      </c>
      <c r="R189" s="31">
        <f t="shared" si="81"/>
        <v>929.59274191400004</v>
      </c>
      <c r="S189" s="31">
        <f t="shared" si="81"/>
        <v>1007.226385514</v>
      </c>
      <c r="T189" s="31">
        <f t="shared" si="81"/>
        <v>1011.601977453</v>
      </c>
      <c r="U189" s="31">
        <f t="shared" si="81"/>
        <v>1167.3535206639999</v>
      </c>
      <c r="V189" s="31">
        <f t="shared" si="81"/>
        <v>1201.1399155880001</v>
      </c>
      <c r="W189" s="31">
        <f t="shared" si="81"/>
        <v>1328.9665547089999</v>
      </c>
      <c r="X189" s="31">
        <f t="shared" si="81"/>
        <v>1513.860367477</v>
      </c>
      <c r="Y189" s="31">
        <f t="shared" si="81"/>
        <v>1566.210505234</v>
      </c>
      <c r="Z189" s="31">
        <f t="shared" si="81"/>
        <v>1664.6901333159999</v>
      </c>
      <c r="AA189" s="31">
        <f t="shared" si="81"/>
        <v>1698.9961923300002</v>
      </c>
      <c r="AB189" s="31">
        <f t="shared" si="81"/>
        <v>1760.125442478</v>
      </c>
      <c r="AC189" s="31">
        <f t="shared" si="81"/>
        <v>1897.735765508</v>
      </c>
      <c r="AD189" s="31">
        <f t="shared" si="81"/>
        <v>1904.3594391639999</v>
      </c>
      <c r="AE189" s="31">
        <f t="shared" si="81"/>
        <v>2044.3652619899999</v>
      </c>
      <c r="AF189" s="31">
        <f t="shared" si="81"/>
        <v>2124.7094131819999</v>
      </c>
      <c r="AG189" s="31">
        <f t="shared" si="81"/>
        <v>2199.1936827519999</v>
      </c>
      <c r="AH189" s="31">
        <f t="shared" si="81"/>
        <v>2319.694293262</v>
      </c>
      <c r="AI189" s="31">
        <f t="shared" si="81"/>
        <v>2336.9409657339997</v>
      </c>
      <c r="AJ189" s="31">
        <f t="shared" si="81"/>
        <v>2410.2335825559999</v>
      </c>
      <c r="AK189" s="31">
        <f t="shared" si="81"/>
        <v>2389.3954051299997</v>
      </c>
      <c r="AL189" s="31">
        <f t="shared" si="81"/>
        <v>2288.1439214689999</v>
      </c>
      <c r="AM189" s="31">
        <f t="shared" si="81"/>
        <v>2322.6783214272673</v>
      </c>
      <c r="AN189" s="31">
        <f t="shared" si="81"/>
        <v>2421.2690405549229</v>
      </c>
      <c r="AO189" s="31">
        <f t="shared" si="81"/>
        <v>2455.8550173940057</v>
      </c>
      <c r="AP189" s="31">
        <f t="shared" si="81"/>
        <v>2542.3872047897889</v>
      </c>
      <c r="AQ189" s="31">
        <f t="shared" si="81"/>
        <v>2633.0874792763898</v>
      </c>
      <c r="AR189" s="31">
        <f t="shared" si="81"/>
        <v>2684.6245628456818</v>
      </c>
      <c r="AS189" s="31">
        <f t="shared" si="81"/>
        <v>2749.3216020393857</v>
      </c>
      <c r="AT189" s="31">
        <f t="shared" si="81"/>
        <v>2945.2632075286738</v>
      </c>
      <c r="AU189" s="31">
        <f t="shared" si="81"/>
        <v>3036.3031962965292</v>
      </c>
      <c r="AV189" s="31">
        <f t="shared" si="81"/>
        <v>3099.7576422676093</v>
      </c>
      <c r="AW189" s="31">
        <f t="shared" ref="AW189" si="86">AW142+AW150+AW158+AW166+AW175</f>
        <v>2969.6061071417457</v>
      </c>
    </row>
    <row r="190" spans="1:49" x14ac:dyDescent="0.25">
      <c r="A190" s="35" t="s">
        <v>26</v>
      </c>
      <c r="B190" s="88"/>
      <c r="C190" s="31">
        <f>C143+C151+C159+C167+C178</f>
        <v>482.92640534400005</v>
      </c>
      <c r="D190" s="31">
        <f t="shared" ref="D190:AV190" si="87">D143+D151+D159+D167+D178</f>
        <v>572.69183839499999</v>
      </c>
      <c r="E190" s="31">
        <f t="shared" si="87"/>
        <v>529.4563890789999</v>
      </c>
      <c r="F190" s="31">
        <f t="shared" si="87"/>
        <v>634.15624416700007</v>
      </c>
      <c r="G190" s="31">
        <f t="shared" si="87"/>
        <v>569.94126279199997</v>
      </c>
      <c r="H190" s="31">
        <f t="shared" si="87"/>
        <v>517.359802135</v>
      </c>
      <c r="I190" s="31">
        <f t="shared" si="87"/>
        <v>461.96073765699998</v>
      </c>
      <c r="J190" s="31">
        <f t="shared" si="87"/>
        <v>388.70073762800001</v>
      </c>
      <c r="K190" s="31">
        <f t="shared" si="87"/>
        <v>359.78968814699999</v>
      </c>
      <c r="L190" s="31">
        <f t="shared" si="87"/>
        <v>248.321564688</v>
      </c>
      <c r="M190" s="31">
        <f t="shared" si="87"/>
        <v>200.60789604999997</v>
      </c>
      <c r="N190" s="31">
        <f t="shared" si="87"/>
        <v>196.11069768300001</v>
      </c>
      <c r="O190" s="31">
        <f t="shared" si="87"/>
        <v>178.308837337</v>
      </c>
      <c r="P190" s="31">
        <f t="shared" si="87"/>
        <v>183.678476171</v>
      </c>
      <c r="Q190" s="31">
        <f t="shared" si="87"/>
        <v>195.77038266</v>
      </c>
      <c r="R190" s="31">
        <f t="shared" si="87"/>
        <v>156.83800000299999</v>
      </c>
      <c r="S190" s="31">
        <f t="shared" si="87"/>
        <v>167.50588526499999</v>
      </c>
      <c r="T190" s="31">
        <f t="shared" si="87"/>
        <v>154.12984819299999</v>
      </c>
      <c r="U190" s="31">
        <f t="shared" si="87"/>
        <v>192.991987365</v>
      </c>
      <c r="V190" s="31">
        <f t="shared" si="87"/>
        <v>132.517044411</v>
      </c>
      <c r="W190" s="31">
        <f t="shared" si="87"/>
        <v>179.01576065099999</v>
      </c>
      <c r="X190" s="31">
        <f t="shared" si="87"/>
        <v>168.16250389499999</v>
      </c>
      <c r="Y190" s="31">
        <f t="shared" si="87"/>
        <v>192.953437667</v>
      </c>
      <c r="Z190" s="31">
        <f t="shared" si="87"/>
        <v>166.11261399</v>
      </c>
      <c r="AA190" s="31">
        <f t="shared" si="87"/>
        <v>156.870891035</v>
      </c>
      <c r="AB190" s="31">
        <f t="shared" si="87"/>
        <v>158.418739354</v>
      </c>
      <c r="AC190" s="31">
        <f t="shared" si="87"/>
        <v>222.12748511699999</v>
      </c>
      <c r="AD190" s="31">
        <f t="shared" si="87"/>
        <v>197.749999997</v>
      </c>
      <c r="AE190" s="31">
        <f t="shared" si="87"/>
        <v>208.512000005</v>
      </c>
      <c r="AF190" s="31">
        <f t="shared" si="87"/>
        <v>243.59655934900002</v>
      </c>
      <c r="AG190" s="31">
        <f t="shared" si="87"/>
        <v>174.250100616</v>
      </c>
      <c r="AH190" s="31">
        <f t="shared" si="87"/>
        <v>207.24065122899998</v>
      </c>
      <c r="AI190" s="31">
        <f t="shared" si="87"/>
        <v>169.192988345</v>
      </c>
      <c r="AJ190" s="31">
        <f t="shared" si="87"/>
        <v>189.959973803</v>
      </c>
      <c r="AK190" s="31">
        <f t="shared" si="87"/>
        <v>182.627999993</v>
      </c>
      <c r="AL190" s="31">
        <f t="shared" si="87"/>
        <v>170.01290741</v>
      </c>
      <c r="AM190" s="31">
        <f t="shared" si="87"/>
        <v>160.28565789757283</v>
      </c>
      <c r="AN190" s="31">
        <f t="shared" si="87"/>
        <v>168.04469274469596</v>
      </c>
      <c r="AO190" s="31">
        <f t="shared" si="87"/>
        <v>166.83769531968682</v>
      </c>
      <c r="AP190" s="31">
        <f t="shared" si="87"/>
        <v>187.09899819346688</v>
      </c>
      <c r="AQ190" s="31">
        <f t="shared" si="87"/>
        <v>193.6324309610325</v>
      </c>
      <c r="AR190" s="31">
        <f t="shared" si="87"/>
        <v>200.49943891671683</v>
      </c>
      <c r="AS190" s="31">
        <f t="shared" si="87"/>
        <v>141.26360106954289</v>
      </c>
      <c r="AT190" s="31">
        <f t="shared" si="87"/>
        <v>147.88243018515769</v>
      </c>
      <c r="AU190" s="31">
        <f t="shared" si="87"/>
        <v>135.57573303352089</v>
      </c>
      <c r="AV190" s="31">
        <f t="shared" si="87"/>
        <v>163.2236351863379</v>
      </c>
      <c r="AW190" s="31">
        <f t="shared" ref="AW190" si="88">AW143+AW151+AW159+AW167+AW178</f>
        <v>157.7107713263307</v>
      </c>
    </row>
    <row r="191" spans="1:49" x14ac:dyDescent="0.25">
      <c r="A191" s="35" t="s">
        <v>23</v>
      </c>
      <c r="B191" s="88"/>
      <c r="C191" s="31">
        <f>C144+C152+C160+C168+C176</f>
        <v>0</v>
      </c>
      <c r="D191" s="31">
        <f t="shared" ref="D191:AV191" si="89">D144+D152+D160+D168+D176</f>
        <v>0</v>
      </c>
      <c r="E191" s="31">
        <f t="shared" si="89"/>
        <v>0</v>
      </c>
      <c r="F191" s="31">
        <f t="shared" si="89"/>
        <v>0</v>
      </c>
      <c r="G191" s="31">
        <f t="shared" si="89"/>
        <v>0</v>
      </c>
      <c r="H191" s="31">
        <f t="shared" si="89"/>
        <v>0</v>
      </c>
      <c r="I191" s="31">
        <f t="shared" si="89"/>
        <v>0</v>
      </c>
      <c r="J191" s="31">
        <f t="shared" si="89"/>
        <v>0</v>
      </c>
      <c r="K191" s="31">
        <f t="shared" si="89"/>
        <v>0</v>
      </c>
      <c r="L191" s="31">
        <f t="shared" si="89"/>
        <v>0</v>
      </c>
      <c r="M191" s="31">
        <f t="shared" si="89"/>
        <v>52.551334591999996</v>
      </c>
      <c r="N191" s="31">
        <f t="shared" si="89"/>
        <v>94.55947252</v>
      </c>
      <c r="O191" s="31">
        <f t="shared" si="89"/>
        <v>110.171265764</v>
      </c>
      <c r="P191" s="31">
        <f t="shared" si="89"/>
        <v>109.42758346799999</v>
      </c>
      <c r="Q191" s="31">
        <f t="shared" si="89"/>
        <v>114.51893404800001</v>
      </c>
      <c r="R191" s="31">
        <f t="shared" si="89"/>
        <v>108.97002793600001</v>
      </c>
      <c r="S191" s="31">
        <f t="shared" si="89"/>
        <v>111.186822384</v>
      </c>
      <c r="T191" s="31">
        <f t="shared" si="89"/>
        <v>124.439329872</v>
      </c>
      <c r="U191" s="31">
        <f t="shared" si="89"/>
        <v>116.81301685999999</v>
      </c>
      <c r="V191" s="31">
        <f t="shared" si="89"/>
        <v>115.68194430400001</v>
      </c>
      <c r="W191" s="31">
        <f t="shared" si="89"/>
        <v>120.42237093999999</v>
      </c>
      <c r="X191" s="31">
        <f t="shared" si="89"/>
        <v>102.839056368</v>
      </c>
      <c r="Y191" s="31">
        <f t="shared" si="89"/>
        <v>95.996722048000009</v>
      </c>
      <c r="Z191" s="31">
        <f t="shared" si="89"/>
        <v>74.698986848000004</v>
      </c>
      <c r="AA191" s="31">
        <f t="shared" si="89"/>
        <v>77.211998108000003</v>
      </c>
      <c r="AB191" s="31">
        <f t="shared" si="89"/>
        <v>83.332237668000005</v>
      </c>
      <c r="AC191" s="31">
        <f t="shared" si="89"/>
        <v>101.47259474000001</v>
      </c>
      <c r="AD191" s="31">
        <f t="shared" si="89"/>
        <v>132.90612524400001</v>
      </c>
      <c r="AE191" s="31">
        <f t="shared" si="89"/>
        <v>152.22950782800001</v>
      </c>
      <c r="AF191" s="31">
        <f t="shared" si="89"/>
        <v>152.57499115599998</v>
      </c>
      <c r="AG191" s="31">
        <f t="shared" si="89"/>
        <v>171.61622824400001</v>
      </c>
      <c r="AH191" s="31">
        <f t="shared" si="89"/>
        <v>173.96768503199999</v>
      </c>
      <c r="AI191" s="31">
        <f t="shared" si="89"/>
        <v>183.92101173999998</v>
      </c>
      <c r="AJ191" s="31">
        <f t="shared" si="89"/>
        <v>194.90021353999998</v>
      </c>
      <c r="AK191" s="31">
        <f t="shared" si="89"/>
        <v>182.041983332</v>
      </c>
      <c r="AL191" s="31">
        <f t="shared" si="89"/>
        <v>169.42896944</v>
      </c>
      <c r="AM191" s="31">
        <f t="shared" si="89"/>
        <v>144.02064488568553</v>
      </c>
      <c r="AN191" s="31">
        <f t="shared" si="89"/>
        <v>139.68019999999987</v>
      </c>
      <c r="AO191" s="31">
        <f t="shared" si="89"/>
        <v>150.72170000000014</v>
      </c>
      <c r="AP191" s="31">
        <f t="shared" si="89"/>
        <v>152.33800000000008</v>
      </c>
      <c r="AQ191" s="31">
        <f t="shared" si="89"/>
        <v>159.45400000000015</v>
      </c>
      <c r="AR191" s="31">
        <f t="shared" si="89"/>
        <v>167.38599999999991</v>
      </c>
      <c r="AS191" s="31">
        <f t="shared" si="89"/>
        <v>170.31799999999987</v>
      </c>
      <c r="AT191" s="31">
        <f t="shared" si="89"/>
        <v>180.30299999999994</v>
      </c>
      <c r="AU191" s="31">
        <f t="shared" si="89"/>
        <v>184.22899999999993</v>
      </c>
      <c r="AV191" s="31">
        <f t="shared" si="89"/>
        <v>190.49500000000015</v>
      </c>
      <c r="AW191" s="31">
        <f t="shared" ref="AW191" si="90">AW144+AW152+AW160+AW168+AW176</f>
        <v>185.24299999999977</v>
      </c>
    </row>
    <row r="192" spans="1:49" x14ac:dyDescent="0.25">
      <c r="A192" s="35" t="s">
        <v>27</v>
      </c>
      <c r="B192" s="88"/>
      <c r="C192" s="31">
        <f>C180</f>
        <v>151.65</v>
      </c>
      <c r="D192" s="31">
        <f t="shared" ref="D192:AV195" si="91">D180</f>
        <v>152.55200000000002</v>
      </c>
      <c r="E192" s="31">
        <f t="shared" si="91"/>
        <v>161.346</v>
      </c>
      <c r="F192" s="31">
        <f t="shared" si="91"/>
        <v>170.88900000000001</v>
      </c>
      <c r="G192" s="31">
        <f t="shared" si="91"/>
        <v>170.869</v>
      </c>
      <c r="H192" s="31">
        <f t="shared" si="91"/>
        <v>174.34899999999999</v>
      </c>
      <c r="I192" s="31">
        <f t="shared" si="91"/>
        <v>151.648</v>
      </c>
      <c r="J192" s="31">
        <f t="shared" si="91"/>
        <v>135.88400000000001</v>
      </c>
      <c r="K192" s="31">
        <f t="shared" si="91"/>
        <v>136.40200000000002</v>
      </c>
      <c r="L192" s="31">
        <f t="shared" si="91"/>
        <v>131.02199999999999</v>
      </c>
      <c r="M192" s="31">
        <f t="shared" si="91"/>
        <v>143.66400000000002</v>
      </c>
      <c r="N192" s="31">
        <f t="shared" si="91"/>
        <v>146.08000000000001</v>
      </c>
      <c r="O192" s="31">
        <f t="shared" si="91"/>
        <v>143.25399999999999</v>
      </c>
      <c r="P192" s="31">
        <f t="shared" si="91"/>
        <v>163.78700000000001</v>
      </c>
      <c r="Q192" s="31">
        <f t="shared" si="91"/>
        <v>185.07500000000002</v>
      </c>
      <c r="R192" s="31">
        <f t="shared" si="91"/>
        <v>239.80600000000001</v>
      </c>
      <c r="S192" s="31">
        <f t="shared" si="91"/>
        <v>298.88399999999996</v>
      </c>
      <c r="T192" s="31">
        <f t="shared" si="91"/>
        <v>259.14299999999997</v>
      </c>
      <c r="U192" s="31">
        <f t="shared" si="91"/>
        <v>256.85699999999997</v>
      </c>
      <c r="V192" s="31">
        <f t="shared" si="91"/>
        <v>296.81199999999995</v>
      </c>
      <c r="W192" s="31">
        <f t="shared" si="91"/>
        <v>342.40800000000002</v>
      </c>
      <c r="X192" s="31">
        <f t="shared" si="91"/>
        <v>352.48099999999999</v>
      </c>
      <c r="Y192" s="31">
        <f t="shared" si="91"/>
        <v>345.709</v>
      </c>
      <c r="Z192" s="31">
        <f t="shared" si="91"/>
        <v>329.89600000000002</v>
      </c>
      <c r="AA192" s="31">
        <f t="shared" si="91"/>
        <v>346.846</v>
      </c>
      <c r="AB192" s="31">
        <f t="shared" si="91"/>
        <v>341.49700000000001</v>
      </c>
      <c r="AC192" s="31">
        <f t="shared" si="91"/>
        <v>371.226</v>
      </c>
      <c r="AD192" s="31">
        <f t="shared" si="91"/>
        <v>380.375</v>
      </c>
      <c r="AE192" s="31">
        <f t="shared" si="91"/>
        <v>352.654</v>
      </c>
      <c r="AF192" s="31">
        <f t="shared" si="91"/>
        <v>392.86500000000001</v>
      </c>
      <c r="AG192" s="31">
        <f t="shared" si="91"/>
        <v>404.51</v>
      </c>
      <c r="AH192" s="31">
        <f t="shared" si="91"/>
        <v>375.959</v>
      </c>
      <c r="AI192" s="31">
        <f t="shared" si="91"/>
        <v>382.90000000000003</v>
      </c>
      <c r="AJ192" s="31">
        <f t="shared" si="91"/>
        <v>315.24500000000006</v>
      </c>
      <c r="AK192" s="31">
        <f t="shared" si="91"/>
        <v>341.30200000000002</v>
      </c>
      <c r="AL192" s="31">
        <f t="shared" si="91"/>
        <v>325.136488009</v>
      </c>
      <c r="AM192" s="31">
        <f t="shared" si="91"/>
        <v>302.45163436370638</v>
      </c>
      <c r="AN192" s="31">
        <f t="shared" si="91"/>
        <v>310.19262640510863</v>
      </c>
      <c r="AO192" s="31">
        <f t="shared" si="91"/>
        <v>257.26894623794925</v>
      </c>
      <c r="AP192" s="31">
        <f t="shared" si="91"/>
        <v>271.06418124162667</v>
      </c>
      <c r="AQ192" s="31">
        <f t="shared" si="91"/>
        <v>256.78988486361567</v>
      </c>
      <c r="AR192" s="31">
        <f t="shared" si="91"/>
        <v>268.50065200009772</v>
      </c>
      <c r="AS192" s="31">
        <f t="shared" si="91"/>
        <v>291.11089082560028</v>
      </c>
      <c r="AT192" s="31">
        <f t="shared" si="91"/>
        <v>313.07503192640729</v>
      </c>
      <c r="AU192" s="31">
        <f t="shared" si="91"/>
        <v>338.93308188482871</v>
      </c>
      <c r="AV192" s="31">
        <f t="shared" si="91"/>
        <v>321.79129482429602</v>
      </c>
      <c r="AW192" s="31">
        <f t="shared" ref="AW192" si="92">AW180</f>
        <v>222.84400709528859</v>
      </c>
    </row>
    <row r="193" spans="1:49" x14ac:dyDescent="0.25">
      <c r="A193" s="36" t="s">
        <v>42</v>
      </c>
      <c r="B193" s="88"/>
      <c r="C193" s="31">
        <f t="shared" ref="C193:R195" si="93">C181</f>
        <v>97.656999999999996</v>
      </c>
      <c r="D193" s="31">
        <f t="shared" si="93"/>
        <v>103.123</v>
      </c>
      <c r="E193" s="31">
        <f t="shared" si="93"/>
        <v>109.03400000000001</v>
      </c>
      <c r="F193" s="31">
        <f t="shared" si="93"/>
        <v>116.85599999999999</v>
      </c>
      <c r="G193" s="31">
        <f t="shared" si="93"/>
        <v>119.604</v>
      </c>
      <c r="H193" s="31">
        <f t="shared" si="93"/>
        <v>124.60299999999999</v>
      </c>
      <c r="I193" s="31">
        <f t="shared" si="93"/>
        <v>110.625</v>
      </c>
      <c r="J193" s="31">
        <f t="shared" si="93"/>
        <v>100.081</v>
      </c>
      <c r="K193" s="31">
        <f t="shared" si="93"/>
        <v>103.54900000000001</v>
      </c>
      <c r="L193" s="31">
        <f t="shared" si="93"/>
        <v>100.22199999999999</v>
      </c>
      <c r="M193" s="31">
        <f t="shared" si="93"/>
        <v>112.759</v>
      </c>
      <c r="N193" s="31">
        <f t="shared" si="93"/>
        <v>116.776</v>
      </c>
      <c r="O193" s="31">
        <f t="shared" si="93"/>
        <v>119.732</v>
      </c>
      <c r="P193" s="31">
        <f t="shared" si="93"/>
        <v>139.78</v>
      </c>
      <c r="Q193" s="31">
        <f t="shared" si="93"/>
        <v>161.54</v>
      </c>
      <c r="R193" s="31">
        <f t="shared" si="93"/>
        <v>215.46700000000001</v>
      </c>
      <c r="S193" s="31">
        <f t="shared" si="91"/>
        <v>274.83999999999997</v>
      </c>
      <c r="T193" s="31">
        <f t="shared" si="91"/>
        <v>237.995</v>
      </c>
      <c r="U193" s="31">
        <f t="shared" si="91"/>
        <v>232.69399999999999</v>
      </c>
      <c r="V193" s="31">
        <f t="shared" si="91"/>
        <v>274.89999999999998</v>
      </c>
      <c r="W193" s="31">
        <f t="shared" si="91"/>
        <v>322.892</v>
      </c>
      <c r="X193" s="31">
        <f t="shared" si="91"/>
        <v>329.57</v>
      </c>
      <c r="Y193" s="31">
        <f t="shared" si="91"/>
        <v>323.197</v>
      </c>
      <c r="Z193" s="31">
        <f t="shared" si="91"/>
        <v>308.62</v>
      </c>
      <c r="AA193" s="31">
        <f t="shared" si="91"/>
        <v>326.755</v>
      </c>
      <c r="AB193" s="31">
        <f t="shared" si="91"/>
        <v>321.74900000000002</v>
      </c>
      <c r="AC193" s="31">
        <f t="shared" si="91"/>
        <v>350.81900000000002</v>
      </c>
      <c r="AD193" s="31">
        <f t="shared" si="91"/>
        <v>360.97699999999998</v>
      </c>
      <c r="AE193" s="31">
        <f t="shared" si="91"/>
        <v>333.53199999999998</v>
      </c>
      <c r="AF193" s="31">
        <f t="shared" si="91"/>
        <v>373.666</v>
      </c>
      <c r="AG193" s="31">
        <f t="shared" si="91"/>
        <v>385.12299999999999</v>
      </c>
      <c r="AH193" s="31">
        <f t="shared" si="91"/>
        <v>358.11500000000001</v>
      </c>
      <c r="AI193" s="31">
        <f t="shared" si="91"/>
        <v>366.55500000000001</v>
      </c>
      <c r="AJ193" s="31">
        <f t="shared" si="91"/>
        <v>298.48200000000003</v>
      </c>
      <c r="AK193" s="31">
        <f t="shared" si="91"/>
        <v>325.30900000000003</v>
      </c>
      <c r="AL193" s="31">
        <f t="shared" si="91"/>
        <v>311.24650575999999</v>
      </c>
      <c r="AM193" s="31">
        <f t="shared" si="91"/>
        <v>287.11881041028198</v>
      </c>
      <c r="AN193" s="31">
        <f t="shared" si="91"/>
        <v>295.57175480976099</v>
      </c>
      <c r="AO193" s="31">
        <f t="shared" si="91"/>
        <v>243.22904070517299</v>
      </c>
      <c r="AP193" s="31">
        <f t="shared" si="91"/>
        <v>259.033132866784</v>
      </c>
      <c r="AQ193" s="31">
        <f t="shared" si="91"/>
        <v>245.410766366628</v>
      </c>
      <c r="AR193" s="31">
        <f t="shared" si="91"/>
        <v>256.68581532417397</v>
      </c>
      <c r="AS193" s="31">
        <f t="shared" si="91"/>
        <v>278.12802486903502</v>
      </c>
      <c r="AT193" s="31">
        <f t="shared" si="91"/>
        <v>302.78045355303101</v>
      </c>
      <c r="AU193" s="31">
        <f t="shared" si="91"/>
        <v>328.98533603999198</v>
      </c>
      <c r="AV193" s="31">
        <f t="shared" si="91"/>
        <v>312.41410994097799</v>
      </c>
      <c r="AW193" s="31">
        <f t="shared" ref="AW193" si="94">AW181</f>
        <v>214.41382667842001</v>
      </c>
    </row>
    <row r="194" spans="1:49" x14ac:dyDescent="0.25">
      <c r="A194" s="36" t="s">
        <v>43</v>
      </c>
      <c r="B194" s="88"/>
      <c r="C194" s="31">
        <f t="shared" si="93"/>
        <v>27.803999999999998</v>
      </c>
      <c r="D194" s="31">
        <f t="shared" si="91"/>
        <v>24.161000000000001</v>
      </c>
      <c r="E194" s="31">
        <f t="shared" si="91"/>
        <v>26.081</v>
      </c>
      <c r="F194" s="31">
        <f t="shared" si="91"/>
        <v>26.5</v>
      </c>
      <c r="G194" s="31">
        <f t="shared" si="91"/>
        <v>26.599</v>
      </c>
      <c r="H194" s="31">
        <f t="shared" si="91"/>
        <v>25.460999999999999</v>
      </c>
      <c r="I194" s="31">
        <f t="shared" si="91"/>
        <v>21.824999999999999</v>
      </c>
      <c r="J194" s="31">
        <f t="shared" si="91"/>
        <v>20.48</v>
      </c>
      <c r="K194" s="31">
        <f t="shared" si="91"/>
        <v>18.276</v>
      </c>
      <c r="L194" s="31">
        <f t="shared" si="91"/>
        <v>17.201000000000001</v>
      </c>
      <c r="M194" s="31">
        <f t="shared" si="91"/>
        <v>18.141999999999999</v>
      </c>
      <c r="N194" s="31">
        <f t="shared" si="91"/>
        <v>17.762</v>
      </c>
      <c r="O194" s="31">
        <f t="shared" si="91"/>
        <v>12.47</v>
      </c>
      <c r="P194" s="31">
        <f t="shared" si="91"/>
        <v>13.589</v>
      </c>
      <c r="Q194" s="31">
        <f t="shared" si="91"/>
        <v>13.228999999999999</v>
      </c>
      <c r="R194" s="31">
        <f t="shared" si="91"/>
        <v>14.345000000000001</v>
      </c>
      <c r="S194" s="31">
        <f t="shared" si="91"/>
        <v>15.298999999999999</v>
      </c>
      <c r="T194" s="31">
        <f t="shared" si="91"/>
        <v>13.444000000000001</v>
      </c>
      <c r="U194" s="31">
        <f t="shared" si="91"/>
        <v>15.523999999999999</v>
      </c>
      <c r="V194" s="31">
        <f t="shared" si="91"/>
        <v>14.441000000000001</v>
      </c>
      <c r="W194" s="31">
        <f t="shared" si="91"/>
        <v>12.411</v>
      </c>
      <c r="X194" s="31">
        <f t="shared" si="91"/>
        <v>15.936999999999999</v>
      </c>
      <c r="Y194" s="31">
        <f t="shared" si="91"/>
        <v>16.164999999999999</v>
      </c>
      <c r="Z194" s="31">
        <f t="shared" si="91"/>
        <v>15.467000000000001</v>
      </c>
      <c r="AA194" s="31">
        <f t="shared" si="91"/>
        <v>14.340999999999999</v>
      </c>
      <c r="AB194" s="31">
        <f t="shared" si="91"/>
        <v>14.173999999999999</v>
      </c>
      <c r="AC194" s="31">
        <f t="shared" si="91"/>
        <v>15.132999999999999</v>
      </c>
      <c r="AD194" s="31">
        <f t="shared" si="91"/>
        <v>14.494</v>
      </c>
      <c r="AE194" s="31">
        <f t="shared" si="91"/>
        <v>14.176</v>
      </c>
      <c r="AF194" s="31">
        <f t="shared" si="91"/>
        <v>14.028</v>
      </c>
      <c r="AG194" s="31">
        <f t="shared" si="91"/>
        <v>14.62</v>
      </c>
      <c r="AH194" s="31">
        <f t="shared" si="91"/>
        <v>13.935</v>
      </c>
      <c r="AI194" s="31">
        <f t="shared" si="91"/>
        <v>12.978</v>
      </c>
      <c r="AJ194" s="31">
        <f t="shared" si="91"/>
        <v>13.442</v>
      </c>
      <c r="AK194" s="31">
        <f t="shared" si="91"/>
        <v>13.273999999999999</v>
      </c>
      <c r="AL194" s="31">
        <f t="shared" si="91"/>
        <v>11.046792064</v>
      </c>
      <c r="AM194" s="31">
        <f t="shared" si="91"/>
        <v>11.633928688413</v>
      </c>
      <c r="AN194" s="31">
        <f t="shared" si="91"/>
        <v>11.2373878966602</v>
      </c>
      <c r="AO194" s="31">
        <f t="shared" si="91"/>
        <v>11.1279025298621</v>
      </c>
      <c r="AP194" s="31">
        <f t="shared" si="91"/>
        <v>10.2901320275976</v>
      </c>
      <c r="AQ194" s="31">
        <f t="shared" si="91"/>
        <v>9.3098752058988499</v>
      </c>
      <c r="AR194" s="31">
        <f t="shared" si="91"/>
        <v>10.2028877190704</v>
      </c>
      <c r="AS194" s="31">
        <f t="shared" si="91"/>
        <v>11.2339334769516</v>
      </c>
      <c r="AT194" s="31">
        <f t="shared" si="91"/>
        <v>8.5678438483761603</v>
      </c>
      <c r="AU194" s="31">
        <f t="shared" si="91"/>
        <v>8.6764413253245092</v>
      </c>
      <c r="AV194" s="31">
        <f t="shared" si="91"/>
        <v>8.2155967291825895</v>
      </c>
      <c r="AW194" s="31">
        <f t="shared" ref="AW194" si="95">AW182</f>
        <v>7.2016556189756402</v>
      </c>
    </row>
    <row r="195" spans="1:49" x14ac:dyDescent="0.25">
      <c r="A195" s="36" t="s">
        <v>44</v>
      </c>
      <c r="B195" s="88"/>
      <c r="C195" s="31">
        <f t="shared" si="93"/>
        <v>26.189</v>
      </c>
      <c r="D195" s="31">
        <f t="shared" si="91"/>
        <v>25.268000000000001</v>
      </c>
      <c r="E195" s="31">
        <f t="shared" si="91"/>
        <v>26.231000000000002</v>
      </c>
      <c r="F195" s="31">
        <f t="shared" si="91"/>
        <v>27.533000000000001</v>
      </c>
      <c r="G195" s="31">
        <f t="shared" si="91"/>
        <v>24.666</v>
      </c>
      <c r="H195" s="31">
        <f t="shared" si="91"/>
        <v>24.285</v>
      </c>
      <c r="I195" s="31">
        <f t="shared" si="91"/>
        <v>19.198</v>
      </c>
      <c r="J195" s="31">
        <f t="shared" si="91"/>
        <v>15.323</v>
      </c>
      <c r="K195" s="31">
        <f t="shared" si="91"/>
        <v>14.577</v>
      </c>
      <c r="L195" s="31">
        <f t="shared" si="91"/>
        <v>13.599</v>
      </c>
      <c r="M195" s="31">
        <f t="shared" si="91"/>
        <v>12.763</v>
      </c>
      <c r="N195" s="31">
        <f t="shared" si="91"/>
        <v>11.542</v>
      </c>
      <c r="O195" s="31">
        <f t="shared" si="91"/>
        <v>11.052</v>
      </c>
      <c r="P195" s="31">
        <f t="shared" si="91"/>
        <v>10.417999999999999</v>
      </c>
      <c r="Q195" s="31">
        <f t="shared" si="91"/>
        <v>10.305999999999999</v>
      </c>
      <c r="R195" s="31">
        <f t="shared" si="91"/>
        <v>9.9939999999999998</v>
      </c>
      <c r="S195" s="31">
        <f t="shared" si="91"/>
        <v>8.7449999999999992</v>
      </c>
      <c r="T195" s="31">
        <f t="shared" si="91"/>
        <v>7.7039999999999997</v>
      </c>
      <c r="U195" s="31">
        <f t="shared" si="91"/>
        <v>8.6389999999999993</v>
      </c>
      <c r="V195" s="31">
        <f t="shared" si="91"/>
        <v>7.4710000000000001</v>
      </c>
      <c r="W195" s="31">
        <f t="shared" si="91"/>
        <v>7.1050000000000004</v>
      </c>
      <c r="X195" s="31">
        <f t="shared" si="91"/>
        <v>6.9740000000000002</v>
      </c>
      <c r="Y195" s="31">
        <f t="shared" si="91"/>
        <v>6.3470000000000004</v>
      </c>
      <c r="Z195" s="31">
        <f t="shared" si="91"/>
        <v>5.8090000000000002</v>
      </c>
      <c r="AA195" s="31">
        <f t="shared" si="91"/>
        <v>5.75</v>
      </c>
      <c r="AB195" s="31">
        <f t="shared" si="91"/>
        <v>5.5739999999999998</v>
      </c>
      <c r="AC195" s="31">
        <f t="shared" si="91"/>
        <v>5.274</v>
      </c>
      <c r="AD195" s="31">
        <f t="shared" si="91"/>
        <v>4.9039999999999999</v>
      </c>
      <c r="AE195" s="31">
        <f t="shared" si="91"/>
        <v>4.9459999999999997</v>
      </c>
      <c r="AF195" s="31">
        <f t="shared" si="91"/>
        <v>5.1710000000000003</v>
      </c>
      <c r="AG195" s="31">
        <f t="shared" si="91"/>
        <v>4.7670000000000003</v>
      </c>
      <c r="AH195" s="31">
        <f t="shared" si="91"/>
        <v>3.9089999999999998</v>
      </c>
      <c r="AI195" s="31">
        <f t="shared" si="91"/>
        <v>3.367</v>
      </c>
      <c r="AJ195" s="31">
        <f t="shared" si="91"/>
        <v>3.3210000000000002</v>
      </c>
      <c r="AK195" s="31">
        <f t="shared" si="91"/>
        <v>2.7189999999999999</v>
      </c>
      <c r="AL195" s="31">
        <f t="shared" si="91"/>
        <v>2.8431901850000001</v>
      </c>
      <c r="AM195" s="31">
        <f t="shared" si="91"/>
        <v>3.6988952650114002</v>
      </c>
      <c r="AN195" s="31">
        <f t="shared" si="91"/>
        <v>3.3834836986874</v>
      </c>
      <c r="AO195" s="31">
        <f t="shared" si="91"/>
        <v>2.9120030029141701</v>
      </c>
      <c r="AP195" s="31">
        <f t="shared" si="91"/>
        <v>1.7409163472450699</v>
      </c>
      <c r="AQ195" s="31">
        <f t="shared" si="91"/>
        <v>2.0692432910887999</v>
      </c>
      <c r="AR195" s="31">
        <f t="shared" si="91"/>
        <v>1.6119489568533301</v>
      </c>
      <c r="AS195" s="31">
        <f t="shared" si="91"/>
        <v>1.7489324796136601</v>
      </c>
      <c r="AT195" s="31">
        <f t="shared" si="91"/>
        <v>1.7267345250000901</v>
      </c>
      <c r="AU195" s="31">
        <f t="shared" si="91"/>
        <v>1.2713045195122299</v>
      </c>
      <c r="AV195" s="31">
        <f t="shared" si="91"/>
        <v>1.1615881541354101</v>
      </c>
      <c r="AW195" s="31">
        <f t="shared" ref="AW195" si="96">AW183</f>
        <v>1.2285247978929299</v>
      </c>
    </row>
    <row r="196" spans="1:49" x14ac:dyDescent="0.25">
      <c r="A196" s="20"/>
      <c r="B196" s="96"/>
    </row>
    <row r="197" spans="1:49" x14ac:dyDescent="0.25">
      <c r="A197" s="38" t="s">
        <v>57</v>
      </c>
      <c r="B197" s="88"/>
    </row>
    <row r="198" spans="1:49" ht="17.25" x14ac:dyDescent="0.25">
      <c r="A198" s="20" t="s">
        <v>145</v>
      </c>
      <c r="B198" s="97"/>
    </row>
    <row r="199" spans="1:49" ht="17.25" x14ac:dyDescent="0.25">
      <c r="A199" s="46" t="s">
        <v>108</v>
      </c>
      <c r="B199" s="98"/>
    </row>
    <row r="200" spans="1:49" ht="17.25" x14ac:dyDescent="0.25">
      <c r="A200" s="38" t="s">
        <v>146</v>
      </c>
      <c r="B200" s="98"/>
    </row>
    <row r="201" spans="1:49" ht="17.25" x14ac:dyDescent="0.25">
      <c r="A201" s="38" t="s">
        <v>147</v>
      </c>
      <c r="B201" s="98"/>
    </row>
    <row r="202" spans="1:49" ht="17.25" x14ac:dyDescent="0.25">
      <c r="A202" s="46" t="s">
        <v>109</v>
      </c>
      <c r="B202" s="98"/>
    </row>
    <row r="203" spans="1:49" ht="17.25" x14ac:dyDescent="0.25">
      <c r="A203" s="38" t="s">
        <v>148</v>
      </c>
      <c r="B203" s="98"/>
    </row>
    <row r="204" spans="1:49" ht="17.25" x14ac:dyDescent="0.25">
      <c r="A204" s="38" t="s">
        <v>110</v>
      </c>
      <c r="B204" s="88"/>
    </row>
    <row r="205" spans="1:49" ht="17.25" x14ac:dyDescent="0.25">
      <c r="A205" s="46" t="s">
        <v>104</v>
      </c>
      <c r="B205" s="98"/>
    </row>
    <row r="206" spans="1:49" ht="17.25" x14ac:dyDescent="0.25">
      <c r="A206" s="46" t="s">
        <v>111</v>
      </c>
      <c r="B206" s="98"/>
    </row>
    <row r="207" spans="1:49" ht="17.25" x14ac:dyDescent="0.25">
      <c r="A207" s="46" t="s">
        <v>112</v>
      </c>
      <c r="B207" s="98"/>
    </row>
    <row r="208" spans="1:49" ht="17.25" x14ac:dyDescent="0.25">
      <c r="A208" s="38" t="s">
        <v>113</v>
      </c>
      <c r="B208" s="88"/>
    </row>
  </sheetData>
  <pageMargins left="0.7" right="0.7" top="0.75" bottom="0.75" header="0.3" footer="0.3"/>
  <pageSetup paperSize="8" scale="53" fitToWidth="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5" tint="-0.249977111117893"/>
    <outlinePr summaryBelow="0"/>
  </sheetPr>
  <dimension ref="A1:GK181"/>
  <sheetViews>
    <sheetView zoomScale="85" zoomScaleNormal="85" workbookViewId="0">
      <pane xSplit="2" ySplit="9" topLeftCell="FX10" activePane="bottomRight" state="frozenSplit"/>
      <selection activeCell="D102" sqref="D102"/>
      <selection pane="topRight" activeCell="D102" sqref="D102"/>
      <selection pane="bottomLeft" activeCell="D102" sqref="D102"/>
      <selection pane="bottomRight" activeCell="GJ14" sqref="GJ14"/>
    </sheetView>
  </sheetViews>
  <sheetFormatPr defaultColWidth="9" defaultRowHeight="14.25" x14ac:dyDescent="0.2"/>
  <cols>
    <col min="1" max="1" width="46.25" style="2" customWidth="1"/>
    <col min="2" max="2" width="5.5" style="90" bestFit="1" customWidth="1"/>
    <col min="3" max="3" width="10.75" style="2" bestFit="1" customWidth="1"/>
    <col min="4" max="114" width="9" style="2"/>
    <col min="115" max="190" width="9" style="1"/>
    <col min="191" max="192" width="9" style="1" customWidth="1"/>
    <col min="193" max="16384" width="9" style="1"/>
  </cols>
  <sheetData>
    <row r="1" spans="1:192" x14ac:dyDescent="0.2">
      <c r="A1" s="21"/>
      <c r="B1" s="8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1"/>
      <c r="BD1" s="21"/>
      <c r="BE1" s="21"/>
      <c r="BF1" s="21"/>
      <c r="BG1" s="21"/>
      <c r="BH1" s="21"/>
      <c r="BI1" s="21"/>
      <c r="BJ1" s="21"/>
      <c r="BK1" s="21"/>
      <c r="BL1" s="21"/>
      <c r="BM1" s="21"/>
      <c r="BN1" s="21"/>
      <c r="BO1" s="21"/>
      <c r="BP1" s="21"/>
      <c r="BQ1" s="21"/>
      <c r="BR1" s="21"/>
      <c r="BS1" s="21"/>
      <c r="BT1" s="21"/>
      <c r="BU1" s="21"/>
      <c r="BV1" s="21"/>
      <c r="BW1" s="21"/>
      <c r="BX1" s="21"/>
      <c r="BY1" s="21"/>
      <c r="BZ1" s="21"/>
      <c r="CA1" s="21"/>
      <c r="CB1" s="21"/>
      <c r="CC1" s="21"/>
      <c r="CD1" s="21"/>
      <c r="CE1" s="21"/>
      <c r="CF1" s="21"/>
      <c r="CG1" s="21"/>
      <c r="CH1" s="21"/>
      <c r="CI1" s="21"/>
      <c r="CJ1" s="21"/>
      <c r="CK1" s="21"/>
      <c r="CL1" s="21"/>
      <c r="CM1" s="21"/>
      <c r="CN1" s="21"/>
      <c r="CO1" s="21"/>
      <c r="CP1" s="21"/>
      <c r="CQ1" s="21"/>
      <c r="CR1" s="21"/>
      <c r="CS1" s="21"/>
      <c r="CT1" s="21"/>
      <c r="CU1" s="21"/>
      <c r="CV1" s="21"/>
      <c r="CW1" s="21"/>
      <c r="CX1" s="21"/>
      <c r="CY1" s="21"/>
      <c r="CZ1" s="21"/>
      <c r="DA1" s="21"/>
      <c r="DB1" s="21"/>
      <c r="DC1" s="21"/>
      <c r="DD1" s="21"/>
      <c r="DE1" s="21"/>
      <c r="DF1" s="21"/>
      <c r="DG1" s="21"/>
      <c r="DH1" s="21"/>
      <c r="DI1" s="21"/>
      <c r="DJ1" s="21"/>
    </row>
    <row r="7" spans="1:192" ht="21" x14ac:dyDescent="0.35">
      <c r="A7" s="8" t="s">
        <v>56</v>
      </c>
      <c r="B7" s="82"/>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row>
    <row r="8" spans="1:192" ht="15" x14ac:dyDescent="0.25">
      <c r="A8" s="91" t="s">
        <v>150</v>
      </c>
      <c r="B8" s="83" t="s">
        <v>151</v>
      </c>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row>
    <row r="9" spans="1:192" ht="15" x14ac:dyDescent="0.2">
      <c r="A9" s="6" t="s">
        <v>141</v>
      </c>
      <c r="B9" s="84" t="s">
        <v>152</v>
      </c>
      <c r="C9" s="24">
        <v>27089</v>
      </c>
      <c r="D9" s="24">
        <v>27181</v>
      </c>
      <c r="E9" s="24">
        <v>27273</v>
      </c>
      <c r="F9" s="24">
        <v>27364</v>
      </c>
      <c r="G9" s="24">
        <v>27454</v>
      </c>
      <c r="H9" s="24">
        <v>27546</v>
      </c>
      <c r="I9" s="24">
        <v>27638</v>
      </c>
      <c r="J9" s="24">
        <v>27729</v>
      </c>
      <c r="K9" s="24">
        <v>27820</v>
      </c>
      <c r="L9" s="24">
        <v>27912</v>
      </c>
      <c r="M9" s="24">
        <v>28004</v>
      </c>
      <c r="N9" s="24">
        <v>28095</v>
      </c>
      <c r="O9" s="24">
        <v>28185</v>
      </c>
      <c r="P9" s="24">
        <v>28277</v>
      </c>
      <c r="Q9" s="24">
        <v>28369</v>
      </c>
      <c r="R9" s="24">
        <v>28460</v>
      </c>
      <c r="S9" s="24">
        <v>28550</v>
      </c>
      <c r="T9" s="24">
        <v>28642</v>
      </c>
      <c r="U9" s="24">
        <v>28734</v>
      </c>
      <c r="V9" s="24">
        <v>28825</v>
      </c>
      <c r="W9" s="24">
        <v>28915</v>
      </c>
      <c r="X9" s="24">
        <v>29007</v>
      </c>
      <c r="Y9" s="24">
        <v>29099</v>
      </c>
      <c r="Z9" s="24">
        <v>29190</v>
      </c>
      <c r="AA9" s="24">
        <v>29281</v>
      </c>
      <c r="AB9" s="24">
        <v>29373</v>
      </c>
      <c r="AC9" s="24">
        <v>29465</v>
      </c>
      <c r="AD9" s="24">
        <v>29556</v>
      </c>
      <c r="AE9" s="24">
        <v>29646</v>
      </c>
      <c r="AF9" s="24">
        <v>29738</v>
      </c>
      <c r="AG9" s="24">
        <v>29830</v>
      </c>
      <c r="AH9" s="24">
        <v>29921</v>
      </c>
      <c r="AI9" s="24">
        <v>30011</v>
      </c>
      <c r="AJ9" s="24">
        <v>30103</v>
      </c>
      <c r="AK9" s="24">
        <v>30195</v>
      </c>
      <c r="AL9" s="24">
        <v>30286</v>
      </c>
      <c r="AM9" s="24">
        <v>30376</v>
      </c>
      <c r="AN9" s="24">
        <v>30468</v>
      </c>
      <c r="AO9" s="24">
        <v>30560</v>
      </c>
      <c r="AP9" s="24">
        <v>30651</v>
      </c>
      <c r="AQ9" s="24">
        <v>30742</v>
      </c>
      <c r="AR9" s="24">
        <v>30834</v>
      </c>
      <c r="AS9" s="24">
        <v>30926</v>
      </c>
      <c r="AT9" s="24">
        <v>31017</v>
      </c>
      <c r="AU9" s="24">
        <v>31107</v>
      </c>
      <c r="AV9" s="24">
        <v>31199</v>
      </c>
      <c r="AW9" s="24">
        <v>31291</v>
      </c>
      <c r="AX9" s="24">
        <v>31382</v>
      </c>
      <c r="AY9" s="24">
        <v>31472</v>
      </c>
      <c r="AZ9" s="24">
        <v>31564</v>
      </c>
      <c r="BA9" s="24">
        <v>31656</v>
      </c>
      <c r="BB9" s="24">
        <v>31747</v>
      </c>
      <c r="BC9" s="24">
        <v>31837</v>
      </c>
      <c r="BD9" s="24">
        <v>31929</v>
      </c>
      <c r="BE9" s="24">
        <v>32021</v>
      </c>
      <c r="BF9" s="24">
        <v>32112</v>
      </c>
      <c r="BG9" s="24">
        <v>32203</v>
      </c>
      <c r="BH9" s="24">
        <v>32295</v>
      </c>
      <c r="BI9" s="24">
        <v>32387</v>
      </c>
      <c r="BJ9" s="24">
        <v>32478</v>
      </c>
      <c r="BK9" s="24">
        <v>32568</v>
      </c>
      <c r="BL9" s="24">
        <v>32660</v>
      </c>
      <c r="BM9" s="24">
        <v>32752</v>
      </c>
      <c r="BN9" s="24">
        <v>32843</v>
      </c>
      <c r="BO9" s="24">
        <v>32933</v>
      </c>
      <c r="BP9" s="24">
        <v>33025</v>
      </c>
      <c r="BQ9" s="24">
        <v>33117</v>
      </c>
      <c r="BR9" s="24">
        <v>33208</v>
      </c>
      <c r="BS9" s="24">
        <v>33298</v>
      </c>
      <c r="BT9" s="24">
        <v>33390</v>
      </c>
      <c r="BU9" s="24">
        <v>33482</v>
      </c>
      <c r="BV9" s="24">
        <v>33573</v>
      </c>
      <c r="BW9" s="24">
        <v>33664</v>
      </c>
      <c r="BX9" s="24">
        <v>33756</v>
      </c>
      <c r="BY9" s="24">
        <v>33848</v>
      </c>
      <c r="BZ9" s="24">
        <v>33939</v>
      </c>
      <c r="CA9" s="24">
        <v>34029</v>
      </c>
      <c r="CB9" s="24">
        <v>34121</v>
      </c>
      <c r="CC9" s="24">
        <v>34213</v>
      </c>
      <c r="CD9" s="24">
        <v>34304</v>
      </c>
      <c r="CE9" s="24">
        <v>34394</v>
      </c>
      <c r="CF9" s="24">
        <v>34486</v>
      </c>
      <c r="CG9" s="24">
        <v>34578</v>
      </c>
      <c r="CH9" s="24">
        <v>34669</v>
      </c>
      <c r="CI9" s="24">
        <v>34759</v>
      </c>
      <c r="CJ9" s="24">
        <v>34851</v>
      </c>
      <c r="CK9" s="24">
        <v>34943</v>
      </c>
      <c r="CL9" s="24">
        <v>35034</v>
      </c>
      <c r="CM9" s="24">
        <v>35125</v>
      </c>
      <c r="CN9" s="24">
        <v>35217</v>
      </c>
      <c r="CO9" s="24">
        <v>35309</v>
      </c>
      <c r="CP9" s="24">
        <v>35400</v>
      </c>
      <c r="CQ9" s="24">
        <v>35490</v>
      </c>
      <c r="CR9" s="24">
        <v>35582</v>
      </c>
      <c r="CS9" s="24">
        <v>35674</v>
      </c>
      <c r="CT9" s="24">
        <v>35765</v>
      </c>
      <c r="CU9" s="24">
        <v>35855</v>
      </c>
      <c r="CV9" s="24">
        <v>35947</v>
      </c>
      <c r="CW9" s="24">
        <v>36039</v>
      </c>
      <c r="CX9" s="24">
        <v>36130</v>
      </c>
      <c r="CY9" s="24">
        <v>36220</v>
      </c>
      <c r="CZ9" s="24">
        <v>36312</v>
      </c>
      <c r="DA9" s="24">
        <v>36404</v>
      </c>
      <c r="DB9" s="24">
        <v>36495</v>
      </c>
      <c r="DC9" s="24">
        <v>36586</v>
      </c>
      <c r="DD9" s="24">
        <v>36678</v>
      </c>
      <c r="DE9" s="24">
        <v>36770</v>
      </c>
      <c r="DF9" s="24">
        <v>36861</v>
      </c>
      <c r="DG9" s="24">
        <v>36951</v>
      </c>
      <c r="DH9" s="24">
        <v>37043</v>
      </c>
      <c r="DI9" s="24">
        <v>37135</v>
      </c>
      <c r="DJ9" s="24">
        <v>37226</v>
      </c>
      <c r="DK9" s="24">
        <v>37316</v>
      </c>
      <c r="DL9" s="24">
        <v>37408</v>
      </c>
      <c r="DM9" s="24">
        <v>37500</v>
      </c>
      <c r="DN9" s="24">
        <v>37591</v>
      </c>
      <c r="DO9" s="24">
        <v>37681</v>
      </c>
      <c r="DP9" s="24">
        <v>37773</v>
      </c>
      <c r="DQ9" s="24">
        <v>37865</v>
      </c>
      <c r="DR9" s="24">
        <v>37956</v>
      </c>
      <c r="DS9" s="24">
        <v>38047</v>
      </c>
      <c r="DT9" s="24">
        <v>38139</v>
      </c>
      <c r="DU9" s="24">
        <v>38231</v>
      </c>
      <c r="DV9" s="24">
        <v>38322</v>
      </c>
      <c r="DW9" s="24">
        <v>38412</v>
      </c>
      <c r="DX9" s="24">
        <v>38504</v>
      </c>
      <c r="DY9" s="24">
        <v>38596</v>
      </c>
      <c r="DZ9" s="24">
        <v>38687</v>
      </c>
      <c r="EA9" s="24">
        <v>38777</v>
      </c>
      <c r="EB9" s="24">
        <v>38869</v>
      </c>
      <c r="EC9" s="24">
        <v>38961</v>
      </c>
      <c r="ED9" s="24">
        <v>39052</v>
      </c>
      <c r="EE9" s="24">
        <v>39142</v>
      </c>
      <c r="EF9" s="24">
        <v>39234</v>
      </c>
      <c r="EG9" s="24">
        <v>39326</v>
      </c>
      <c r="EH9" s="24">
        <v>39417</v>
      </c>
      <c r="EI9" s="24">
        <v>39508</v>
      </c>
      <c r="EJ9" s="24">
        <v>39600</v>
      </c>
      <c r="EK9" s="24">
        <v>39692</v>
      </c>
      <c r="EL9" s="24">
        <v>39783</v>
      </c>
      <c r="EM9" s="24">
        <v>39873</v>
      </c>
      <c r="EN9" s="24">
        <v>39965</v>
      </c>
      <c r="EO9" s="24">
        <v>40057</v>
      </c>
      <c r="EP9" s="24">
        <v>40148</v>
      </c>
      <c r="EQ9" s="24">
        <v>40238</v>
      </c>
      <c r="ER9" s="24">
        <v>40330</v>
      </c>
      <c r="ES9" s="24">
        <v>40422</v>
      </c>
      <c r="ET9" s="24">
        <v>40513</v>
      </c>
      <c r="EU9" s="24">
        <v>40603</v>
      </c>
      <c r="EV9" s="24">
        <v>40695</v>
      </c>
      <c r="EW9" s="24">
        <v>40787</v>
      </c>
      <c r="EX9" s="24">
        <v>40878</v>
      </c>
      <c r="EY9" s="24">
        <v>40969</v>
      </c>
      <c r="EZ9" s="24">
        <v>41061</v>
      </c>
      <c r="FA9" s="24">
        <v>41153</v>
      </c>
      <c r="FB9" s="24">
        <v>41244</v>
      </c>
      <c r="FC9" s="24">
        <v>41334</v>
      </c>
      <c r="FD9" s="24">
        <v>41426</v>
      </c>
      <c r="FE9" s="24">
        <v>41518</v>
      </c>
      <c r="FF9" s="24">
        <v>41609</v>
      </c>
      <c r="FG9" s="24">
        <v>41699</v>
      </c>
      <c r="FH9" s="24">
        <v>41791</v>
      </c>
      <c r="FI9" s="24">
        <v>41883</v>
      </c>
      <c r="FJ9" s="24">
        <v>41974</v>
      </c>
      <c r="FK9" s="24">
        <v>42064</v>
      </c>
      <c r="FL9" s="24">
        <v>42156</v>
      </c>
      <c r="FM9" s="24">
        <v>42248</v>
      </c>
      <c r="FN9" s="24">
        <v>42339</v>
      </c>
      <c r="FO9" s="24">
        <v>42430</v>
      </c>
      <c r="FP9" s="24">
        <v>42522</v>
      </c>
      <c r="FQ9" s="24">
        <v>42614</v>
      </c>
      <c r="FR9" s="24">
        <v>42705</v>
      </c>
      <c r="FS9" s="24">
        <v>42795</v>
      </c>
      <c r="FT9" s="24">
        <v>42887</v>
      </c>
      <c r="FU9" s="24">
        <v>42979</v>
      </c>
      <c r="FV9" s="24">
        <v>43070</v>
      </c>
      <c r="FW9" s="24">
        <v>43160</v>
      </c>
      <c r="FX9" s="24">
        <v>43252</v>
      </c>
      <c r="FY9" s="24">
        <v>43344</v>
      </c>
      <c r="FZ9" s="24">
        <v>43435</v>
      </c>
      <c r="GA9" s="24">
        <v>43525</v>
      </c>
      <c r="GB9" s="24">
        <v>43617</v>
      </c>
      <c r="GC9" s="24">
        <v>43709</v>
      </c>
      <c r="GD9" s="24">
        <v>43800</v>
      </c>
      <c r="GE9" s="24">
        <v>43891</v>
      </c>
      <c r="GF9" s="24">
        <v>43983</v>
      </c>
      <c r="GG9" s="24">
        <v>44075</v>
      </c>
      <c r="GH9" s="24">
        <v>44166</v>
      </c>
      <c r="GI9" s="24">
        <v>44256</v>
      </c>
      <c r="GJ9" s="24">
        <v>44349</v>
      </c>
    </row>
    <row r="10" spans="1:192" ht="15" x14ac:dyDescent="0.25">
      <c r="A10" s="6"/>
      <c r="B10" s="84"/>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G10" s="6"/>
      <c r="DH10" s="6"/>
      <c r="DI10" s="6"/>
      <c r="DJ10" s="6"/>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row>
    <row r="11" spans="1:192" ht="15" x14ac:dyDescent="0.25">
      <c r="A11" s="32" t="s">
        <v>50</v>
      </c>
      <c r="B11" s="85"/>
      <c r="C11" s="42">
        <f>C12+C15+C17-C31-C46-C61-C75</f>
        <v>880.27005581383639</v>
      </c>
      <c r="D11" s="42">
        <f t="shared" ref="D11:BO11" si="0">D12+D15+D17-D31-D46-D61-D75</f>
        <v>1050.2521524323088</v>
      </c>
      <c r="E11" s="42">
        <f t="shared" si="0"/>
        <v>1139.7401666152416</v>
      </c>
      <c r="F11" s="42">
        <f t="shared" si="0"/>
        <v>946.38672354966764</v>
      </c>
      <c r="G11" s="42">
        <f t="shared" si="0"/>
        <v>993.78430747671734</v>
      </c>
      <c r="H11" s="42">
        <f t="shared" si="0"/>
        <v>1153.8822836195732</v>
      </c>
      <c r="I11" s="42">
        <f t="shared" si="0"/>
        <v>1176.0475334450693</v>
      </c>
      <c r="J11" s="42">
        <f t="shared" si="0"/>
        <v>994.05087241683577</v>
      </c>
      <c r="K11" s="42">
        <f t="shared" si="0"/>
        <v>960.16942527204526</v>
      </c>
      <c r="L11" s="42">
        <f t="shared" si="0"/>
        <v>973.36090772544662</v>
      </c>
      <c r="M11" s="42">
        <f t="shared" si="0"/>
        <v>962.62139711373743</v>
      </c>
      <c r="N11" s="42">
        <f t="shared" si="0"/>
        <v>979.01086259986357</v>
      </c>
      <c r="O11" s="42">
        <f t="shared" si="0"/>
        <v>905.72228504044915</v>
      </c>
      <c r="P11" s="42">
        <f t="shared" si="0"/>
        <v>956.97596562141018</v>
      </c>
      <c r="Q11" s="42">
        <f t="shared" si="0"/>
        <v>1013.8447960599364</v>
      </c>
      <c r="R11" s="42">
        <f t="shared" si="0"/>
        <v>981.83874649349411</v>
      </c>
      <c r="S11" s="42">
        <f t="shared" si="0"/>
        <v>879.55476234445791</v>
      </c>
      <c r="T11" s="42">
        <f t="shared" si="0"/>
        <v>789.10594783066415</v>
      </c>
      <c r="U11" s="42">
        <f t="shared" si="0"/>
        <v>868.11644005498488</v>
      </c>
      <c r="V11" s="42">
        <f t="shared" si="0"/>
        <v>962.35237466866465</v>
      </c>
      <c r="W11" s="42">
        <f t="shared" si="0"/>
        <v>913.85645150358607</v>
      </c>
      <c r="X11" s="42">
        <f t="shared" si="0"/>
        <v>927.79954751310743</v>
      </c>
      <c r="Y11" s="42">
        <f t="shared" si="0"/>
        <v>825.35529667140804</v>
      </c>
      <c r="Z11" s="42">
        <f t="shared" si="0"/>
        <v>923.76887529067176</v>
      </c>
      <c r="AA11" s="42">
        <f t="shared" si="0"/>
        <v>749.68911519797302</v>
      </c>
      <c r="AB11" s="42">
        <f t="shared" si="0"/>
        <v>947.50246659970253</v>
      </c>
      <c r="AC11" s="42">
        <f t="shared" si="0"/>
        <v>830.80799848803645</v>
      </c>
      <c r="AD11" s="42">
        <f t="shared" si="0"/>
        <v>875.12608163995651</v>
      </c>
      <c r="AE11" s="42">
        <f t="shared" si="0"/>
        <v>906.95035836412626</v>
      </c>
      <c r="AF11" s="42">
        <f t="shared" si="0"/>
        <v>769.21878754874729</v>
      </c>
      <c r="AG11" s="42">
        <f t="shared" si="0"/>
        <v>868.39994486647083</v>
      </c>
      <c r="AH11" s="42">
        <f t="shared" si="0"/>
        <v>853.05524255289799</v>
      </c>
      <c r="AI11" s="42">
        <f t="shared" si="0"/>
        <v>1041.0597310021142</v>
      </c>
      <c r="AJ11" s="42">
        <f t="shared" si="0"/>
        <v>803.02307876992904</v>
      </c>
      <c r="AK11" s="42">
        <f t="shared" si="0"/>
        <v>889.24340574129701</v>
      </c>
      <c r="AL11" s="42">
        <f t="shared" si="0"/>
        <v>984.22672141372743</v>
      </c>
      <c r="AM11" s="42">
        <f t="shared" si="0"/>
        <v>748.08215690667305</v>
      </c>
      <c r="AN11" s="42">
        <f t="shared" si="0"/>
        <v>810.40940832676188</v>
      </c>
      <c r="AO11" s="42">
        <f t="shared" si="0"/>
        <v>897.3578947174783</v>
      </c>
      <c r="AP11" s="42">
        <f t="shared" si="0"/>
        <v>793.20738419308429</v>
      </c>
      <c r="AQ11" s="42">
        <f t="shared" si="0"/>
        <v>901.99031738505778</v>
      </c>
      <c r="AR11" s="42">
        <f t="shared" si="0"/>
        <v>856.87636421429636</v>
      </c>
      <c r="AS11" s="42">
        <f t="shared" si="0"/>
        <v>823.00747734115646</v>
      </c>
      <c r="AT11" s="42">
        <f t="shared" si="0"/>
        <v>891.11665770366471</v>
      </c>
      <c r="AU11" s="42">
        <f t="shared" si="0"/>
        <v>902.2484680459404</v>
      </c>
      <c r="AV11" s="42">
        <f t="shared" si="0"/>
        <v>834.55984920617414</v>
      </c>
      <c r="AW11" s="42">
        <f t="shared" si="0"/>
        <v>804.22396811640488</v>
      </c>
      <c r="AX11" s="42">
        <f t="shared" si="0"/>
        <v>951.99122965146876</v>
      </c>
      <c r="AY11" s="42">
        <f t="shared" si="0"/>
        <v>801.94931311420601</v>
      </c>
      <c r="AZ11" s="42">
        <f t="shared" si="0"/>
        <v>814.0381310085877</v>
      </c>
      <c r="BA11" s="42">
        <f t="shared" si="0"/>
        <v>1021.1156418561607</v>
      </c>
      <c r="BB11" s="42">
        <f t="shared" si="0"/>
        <v>932.53125462867229</v>
      </c>
      <c r="BC11" s="42">
        <f t="shared" si="0"/>
        <v>1002.7322776974723</v>
      </c>
      <c r="BD11" s="42">
        <f t="shared" si="0"/>
        <v>994.02681792605597</v>
      </c>
      <c r="BE11" s="42">
        <f t="shared" si="0"/>
        <v>1019.0395234422201</v>
      </c>
      <c r="BF11" s="42">
        <f t="shared" si="0"/>
        <v>1114.9139424626871</v>
      </c>
      <c r="BG11" s="42">
        <f t="shared" si="0"/>
        <v>853.67111198464727</v>
      </c>
      <c r="BH11" s="42">
        <f t="shared" si="0"/>
        <v>693.87740124755919</v>
      </c>
      <c r="BI11" s="42">
        <f t="shared" si="0"/>
        <v>763.7507874077088</v>
      </c>
      <c r="BJ11" s="42">
        <f t="shared" si="0"/>
        <v>882.13493833027917</v>
      </c>
      <c r="BK11" s="42">
        <f t="shared" si="0"/>
        <v>833.22371999694587</v>
      </c>
      <c r="BL11" s="42">
        <f t="shared" si="0"/>
        <v>860.27600275612906</v>
      </c>
      <c r="BM11" s="42">
        <f t="shared" si="0"/>
        <v>818.65169614708384</v>
      </c>
      <c r="BN11" s="42">
        <f t="shared" si="0"/>
        <v>942.29783848431225</v>
      </c>
      <c r="BO11" s="42">
        <f t="shared" si="0"/>
        <v>898.98224258703885</v>
      </c>
      <c r="BP11" s="42">
        <f t="shared" ref="BP11:EA11" si="1">BP12+BP15+BP17-BP31-BP46-BP61-BP75</f>
        <v>762.06529311940631</v>
      </c>
      <c r="BQ11" s="42">
        <f t="shared" si="1"/>
        <v>892.14556055413948</v>
      </c>
      <c r="BR11" s="42">
        <f t="shared" si="1"/>
        <v>891.19835172857984</v>
      </c>
      <c r="BS11" s="42">
        <f t="shared" si="1"/>
        <v>943.49978620200102</v>
      </c>
      <c r="BT11" s="42">
        <f t="shared" si="1"/>
        <v>985.30204114906473</v>
      </c>
      <c r="BU11" s="42">
        <f t="shared" si="1"/>
        <v>752.85243925845134</v>
      </c>
      <c r="BV11" s="42">
        <f t="shared" si="1"/>
        <v>953.72907250971207</v>
      </c>
      <c r="BW11" s="42">
        <f t="shared" si="1"/>
        <v>1040.1573648824281</v>
      </c>
      <c r="BX11" s="42">
        <f t="shared" si="1"/>
        <v>950.82846076739838</v>
      </c>
      <c r="BY11" s="42">
        <f t="shared" si="1"/>
        <v>1047.679740799583</v>
      </c>
      <c r="BZ11" s="42">
        <f t="shared" si="1"/>
        <v>1012.0141595496939</v>
      </c>
      <c r="CA11" s="42">
        <f t="shared" si="1"/>
        <v>917.29754812866963</v>
      </c>
      <c r="CB11" s="42">
        <f t="shared" si="1"/>
        <v>1050.0949391128054</v>
      </c>
      <c r="CC11" s="42">
        <f t="shared" si="1"/>
        <v>1024.97035703758</v>
      </c>
      <c r="CD11" s="42">
        <f t="shared" si="1"/>
        <v>1065.4359853245044</v>
      </c>
      <c r="CE11" s="42">
        <f t="shared" si="1"/>
        <v>1095.0858987230315</v>
      </c>
      <c r="CF11" s="42">
        <f t="shared" si="1"/>
        <v>1158.4047314074503</v>
      </c>
      <c r="CG11" s="42">
        <f t="shared" si="1"/>
        <v>1091.1044958440937</v>
      </c>
      <c r="CH11" s="42">
        <f t="shared" si="1"/>
        <v>1220.1591448582342</v>
      </c>
      <c r="CI11" s="42">
        <f t="shared" si="1"/>
        <v>1176.417556018218</v>
      </c>
      <c r="CJ11" s="42">
        <f t="shared" si="1"/>
        <v>1090.3117240173751</v>
      </c>
      <c r="CK11" s="42">
        <f t="shared" si="1"/>
        <v>1143.9811408256751</v>
      </c>
      <c r="CL11" s="42">
        <f t="shared" si="1"/>
        <v>1184.7520577122082</v>
      </c>
      <c r="CM11" s="42">
        <f t="shared" si="1"/>
        <v>1263.7215289032595</v>
      </c>
      <c r="CN11" s="42">
        <f t="shared" si="1"/>
        <v>1258.915930066486</v>
      </c>
      <c r="CO11" s="42">
        <f t="shared" si="1"/>
        <v>1253.2534266558241</v>
      </c>
      <c r="CP11" s="42">
        <f t="shared" si="1"/>
        <v>1230.8897235745774</v>
      </c>
      <c r="CQ11" s="42">
        <f t="shared" si="1"/>
        <v>1342.5496200636499</v>
      </c>
      <c r="CR11" s="42">
        <f t="shared" si="1"/>
        <v>1145.6914623321136</v>
      </c>
      <c r="CS11" s="42">
        <f t="shared" si="1"/>
        <v>1311.5736662436084</v>
      </c>
      <c r="CT11" s="42">
        <f t="shared" si="1"/>
        <v>1262.1625503778662</v>
      </c>
      <c r="CU11" s="42">
        <f t="shared" si="1"/>
        <v>1275.8054442449211</v>
      </c>
      <c r="CV11" s="42">
        <f t="shared" si="1"/>
        <v>1351.6216335812178</v>
      </c>
      <c r="CW11" s="42">
        <f t="shared" si="1"/>
        <v>1241.8263496438678</v>
      </c>
      <c r="CX11" s="42">
        <f t="shared" si="1"/>
        <v>1318.5134714973901</v>
      </c>
      <c r="CY11" s="42">
        <f t="shared" si="1"/>
        <v>1315.5433385083609</v>
      </c>
      <c r="CZ11" s="42">
        <f t="shared" si="1"/>
        <v>1279.0877115533012</v>
      </c>
      <c r="DA11" s="42">
        <f t="shared" si="1"/>
        <v>1375.3075958755512</v>
      </c>
      <c r="DB11" s="42">
        <f t="shared" si="1"/>
        <v>1443.1247810634461</v>
      </c>
      <c r="DC11" s="42">
        <f t="shared" si="1"/>
        <v>1267.9689640693111</v>
      </c>
      <c r="DD11" s="42">
        <f t="shared" si="1"/>
        <v>1333.1335423885878</v>
      </c>
      <c r="DE11" s="42">
        <f t="shared" si="1"/>
        <v>1337.2291831750258</v>
      </c>
      <c r="DF11" s="42">
        <f t="shared" si="1"/>
        <v>1464.4904452336978</v>
      </c>
      <c r="DG11" s="42">
        <f t="shared" si="1"/>
        <v>1372.3615779974607</v>
      </c>
      <c r="DH11" s="42">
        <f t="shared" si="1"/>
        <v>1312.9269929698721</v>
      </c>
      <c r="DI11" s="42">
        <f t="shared" si="1"/>
        <v>1387.588654763098</v>
      </c>
      <c r="DJ11" s="42">
        <f t="shared" si="1"/>
        <v>1429.8668857113034</v>
      </c>
      <c r="DK11" s="42">
        <f t="shared" si="1"/>
        <v>1385.7130417750241</v>
      </c>
      <c r="DL11" s="42">
        <f t="shared" si="1"/>
        <v>1310.1842029990132</v>
      </c>
      <c r="DM11" s="42">
        <f t="shared" si="1"/>
        <v>1426.3801450146382</v>
      </c>
      <c r="DN11" s="42">
        <f t="shared" si="1"/>
        <v>1485.5397970965896</v>
      </c>
      <c r="DO11" s="42">
        <f t="shared" si="1"/>
        <v>1516.4951347986078</v>
      </c>
      <c r="DP11" s="42">
        <f t="shared" si="1"/>
        <v>1404.617395852096</v>
      </c>
      <c r="DQ11" s="42">
        <f t="shared" si="1"/>
        <v>1534.5348787598832</v>
      </c>
      <c r="DR11" s="42">
        <f t="shared" si="1"/>
        <v>1546.9633748425476</v>
      </c>
      <c r="DS11" s="42">
        <f t="shared" si="1"/>
        <v>1535.3879336539555</v>
      </c>
      <c r="DT11" s="42">
        <f t="shared" si="1"/>
        <v>1482.5559204933459</v>
      </c>
      <c r="DU11" s="42">
        <f t="shared" si="1"/>
        <v>1460.1423579057475</v>
      </c>
      <c r="DV11" s="42">
        <f t="shared" si="1"/>
        <v>1515.8924407573279</v>
      </c>
      <c r="DW11" s="42">
        <f t="shared" si="1"/>
        <v>1564.6833991270478</v>
      </c>
      <c r="DX11" s="42">
        <f t="shared" si="1"/>
        <v>1478.460548666756</v>
      </c>
      <c r="DY11" s="42">
        <f t="shared" si="1"/>
        <v>1477.9917754520438</v>
      </c>
      <c r="DZ11" s="42">
        <f t="shared" si="1"/>
        <v>1619.9853085995487</v>
      </c>
      <c r="EA11" s="42">
        <f t="shared" si="1"/>
        <v>1466.7737543622031</v>
      </c>
      <c r="EB11" s="42">
        <f t="shared" ref="EB11:GD11" si="2">EB12+EB15+EB17-EB31-EB46-EB61-EB75</f>
        <v>1508.9250325860844</v>
      </c>
      <c r="EC11" s="42">
        <f t="shared" si="2"/>
        <v>1504.2683090643357</v>
      </c>
      <c r="ED11" s="42">
        <f t="shared" si="2"/>
        <v>1595.3749763866099</v>
      </c>
      <c r="EE11" s="42">
        <f t="shared" si="2"/>
        <v>1497.3894401275277</v>
      </c>
      <c r="EF11" s="42">
        <f t="shared" si="2"/>
        <v>1513.0083821582211</v>
      </c>
      <c r="EG11" s="42">
        <f t="shared" si="2"/>
        <v>1505.2410341108998</v>
      </c>
      <c r="EH11" s="42">
        <f t="shared" si="2"/>
        <v>1605.6805137562828</v>
      </c>
      <c r="EI11" s="42">
        <f t="shared" si="2"/>
        <v>1580.9526687791854</v>
      </c>
      <c r="EJ11" s="42">
        <f t="shared" si="2"/>
        <v>1483.929482579488</v>
      </c>
      <c r="EK11" s="42">
        <f t="shared" si="2"/>
        <v>1399.0010859786826</v>
      </c>
      <c r="EL11" s="42">
        <f t="shared" si="2"/>
        <v>1575.5851088142826</v>
      </c>
      <c r="EM11" s="42">
        <f t="shared" si="2"/>
        <v>1509.0406249711739</v>
      </c>
      <c r="EN11" s="42">
        <f t="shared" si="2"/>
        <v>1523.8946526312322</v>
      </c>
      <c r="EO11" s="42">
        <f t="shared" si="2"/>
        <v>1485.866496997563</v>
      </c>
      <c r="EP11" s="42">
        <f t="shared" si="2"/>
        <v>1484.2821673281976</v>
      </c>
      <c r="EQ11" s="42">
        <f t="shared" si="2"/>
        <v>1541.0981629625703</v>
      </c>
      <c r="ER11" s="42">
        <f t="shared" si="2"/>
        <v>1378.42107901175</v>
      </c>
      <c r="ES11" s="42">
        <f t="shared" si="2"/>
        <v>1484.5316152278565</v>
      </c>
      <c r="ET11" s="42">
        <f t="shared" si="2"/>
        <v>1440.3044452146396</v>
      </c>
      <c r="EU11" s="42">
        <f t="shared" si="2"/>
        <v>1580.48246025662</v>
      </c>
      <c r="EV11" s="42">
        <f t="shared" si="2"/>
        <v>1470.7014856174605</v>
      </c>
      <c r="EW11" s="42">
        <f t="shared" si="2"/>
        <v>1346.1270542583095</v>
      </c>
      <c r="EX11" s="42">
        <f t="shared" si="2"/>
        <v>1622.6628368698184</v>
      </c>
      <c r="EY11" s="42">
        <f t="shared" si="2"/>
        <v>1511.6027531901145</v>
      </c>
      <c r="EZ11" s="42">
        <f t="shared" si="2"/>
        <v>1446.0532284183234</v>
      </c>
      <c r="FA11" s="42">
        <f t="shared" si="2"/>
        <v>1429.3615992591876</v>
      </c>
      <c r="FB11" s="42">
        <f t="shared" si="2"/>
        <v>1554.9079326718079</v>
      </c>
      <c r="FC11" s="42">
        <f t="shared" si="2"/>
        <v>1543.9549455931083</v>
      </c>
      <c r="FD11" s="42">
        <f t="shared" si="2"/>
        <v>1415.5043023727321</v>
      </c>
      <c r="FE11" s="42">
        <f t="shared" si="2"/>
        <v>1436.5538397803114</v>
      </c>
      <c r="FF11" s="42">
        <f t="shared" si="2"/>
        <v>1555.1731724886622</v>
      </c>
      <c r="FG11" s="42">
        <f t="shared" si="2"/>
        <v>1701.0655052099296</v>
      </c>
      <c r="FH11" s="42">
        <f t="shared" si="2"/>
        <v>1317.0735160554937</v>
      </c>
      <c r="FI11" s="42">
        <f t="shared" si="2"/>
        <v>1510.9674859495933</v>
      </c>
      <c r="FJ11" s="42">
        <f t="shared" si="2"/>
        <v>1532.9989120578527</v>
      </c>
      <c r="FK11" s="42">
        <f t="shared" si="2"/>
        <v>1614.7002599638072</v>
      </c>
      <c r="FL11" s="42">
        <f t="shared" si="2"/>
        <v>1495.2888069071464</v>
      </c>
      <c r="FM11" s="42">
        <f t="shared" si="2"/>
        <v>1510.0405488940144</v>
      </c>
      <c r="FN11" s="42">
        <f t="shared" si="2"/>
        <v>1723.4255068089296</v>
      </c>
      <c r="FO11" s="42">
        <f t="shared" si="2"/>
        <v>1648.4757980866734</v>
      </c>
      <c r="FP11" s="42">
        <f t="shared" si="2"/>
        <v>1637.3389255501058</v>
      </c>
      <c r="FQ11" s="42">
        <f t="shared" si="2"/>
        <v>1640.3929505932042</v>
      </c>
      <c r="FR11" s="42">
        <f t="shared" si="2"/>
        <v>1728.6869020967331</v>
      </c>
      <c r="FS11" s="42">
        <f t="shared" si="2"/>
        <v>1818.6900570531666</v>
      </c>
      <c r="FT11" s="42">
        <f t="shared" si="2"/>
        <v>1502.1752367163344</v>
      </c>
      <c r="FU11" s="42">
        <f t="shared" si="2"/>
        <v>1662.653566572003</v>
      </c>
      <c r="FV11" s="42">
        <f t="shared" si="2"/>
        <v>1899.4583570356017</v>
      </c>
      <c r="FW11" s="42">
        <f t="shared" si="2"/>
        <v>1758.2985267501476</v>
      </c>
      <c r="FX11" s="42">
        <f t="shared" si="2"/>
        <v>1708.0759080007872</v>
      </c>
      <c r="FY11" s="42">
        <f t="shared" si="2"/>
        <v>1619.9775398174891</v>
      </c>
      <c r="FZ11" s="42">
        <f t="shared" si="2"/>
        <v>1654.9846205888491</v>
      </c>
      <c r="GA11" s="42">
        <f t="shared" si="2"/>
        <v>1602.3497911520294</v>
      </c>
      <c r="GB11" s="42">
        <f t="shared" si="2"/>
        <v>1794.3932012821583</v>
      </c>
      <c r="GC11" s="42">
        <f t="shared" si="2"/>
        <v>1469.6007000420177</v>
      </c>
      <c r="GD11" s="42">
        <f t="shared" si="2"/>
        <v>1816.702173115151</v>
      </c>
      <c r="GE11" s="42">
        <f>GE12+GE15+GE17-GE31-GE46-GE61-GE75</f>
        <v>1894.0122528861129</v>
      </c>
      <c r="GF11" s="42">
        <f t="shared" ref="GF11" si="3">GF12+GF15+GF17-GF31-GF46-GF61-GF75</f>
        <v>1046.8200788899717</v>
      </c>
      <c r="GG11" s="42">
        <f>GG12+GG15+GG17-GG31-GG46-GG61-GG75</f>
        <v>1520.0263853393747</v>
      </c>
      <c r="GH11" s="42">
        <f>GH12+GH15+GH17-GH31-GH46-GH61-GH75</f>
        <v>1899.786245504044</v>
      </c>
      <c r="GI11" s="42">
        <f>GI12+GI15+GI17-GI31-GI46-GI61-GI75</f>
        <v>1803.3806341030186</v>
      </c>
      <c r="GJ11" s="42">
        <f>GJ12+GJ15+GJ17-GJ31-GJ46-GJ61-GJ75</f>
        <v>1691.5179189222881</v>
      </c>
    </row>
    <row r="12" spans="1:192" ht="15" x14ac:dyDescent="0.2">
      <c r="A12" s="25" t="s">
        <v>0</v>
      </c>
      <c r="B12" s="84"/>
      <c r="C12" s="17">
        <f>SUM(C13:C14)</f>
        <v>38.635090970086338</v>
      </c>
      <c r="D12" s="17">
        <f t="shared" ref="D12:BO12" si="4">SUM(D13:D14)</f>
        <v>44.971699307308647</v>
      </c>
      <c r="E12" s="17">
        <f t="shared" si="4"/>
        <v>45.816272083991471</v>
      </c>
      <c r="F12" s="17">
        <f t="shared" si="4"/>
        <v>41.166376869980034</v>
      </c>
      <c r="G12" s="17">
        <f t="shared" si="4"/>
        <v>35.892108502108151</v>
      </c>
      <c r="H12" s="17">
        <f t="shared" si="4"/>
        <v>44.958840260198571</v>
      </c>
      <c r="I12" s="17">
        <f t="shared" si="4"/>
        <v>47.791328855225281</v>
      </c>
      <c r="J12" s="17">
        <f t="shared" si="4"/>
        <v>48.299592875819918</v>
      </c>
      <c r="K12" s="17">
        <f t="shared" si="4"/>
        <v>61.166757303294965</v>
      </c>
      <c r="L12" s="17">
        <f t="shared" si="4"/>
        <v>163.41606202232165</v>
      </c>
      <c r="M12" s="17">
        <f t="shared" si="4"/>
        <v>112.74964223092498</v>
      </c>
      <c r="N12" s="17">
        <f t="shared" si="4"/>
        <v>131.91279717017602</v>
      </c>
      <c r="O12" s="17">
        <f t="shared" si="4"/>
        <v>141.82525379044918</v>
      </c>
      <c r="P12" s="17">
        <f t="shared" si="4"/>
        <v>181.17936796516031</v>
      </c>
      <c r="Q12" s="17">
        <f t="shared" si="4"/>
        <v>190.12724527868622</v>
      </c>
      <c r="R12" s="17">
        <f t="shared" si="4"/>
        <v>159.78353555599392</v>
      </c>
      <c r="S12" s="17">
        <f t="shared" si="4"/>
        <v>129.83541224680172</v>
      </c>
      <c r="T12" s="17">
        <f t="shared" si="4"/>
        <v>157.29305793808601</v>
      </c>
      <c r="U12" s="17">
        <f t="shared" si="4"/>
        <v>166.71350157842244</v>
      </c>
      <c r="V12" s="17">
        <f t="shared" si="4"/>
        <v>118.70022427803964</v>
      </c>
      <c r="W12" s="17">
        <f t="shared" si="4"/>
        <v>95.537178066086369</v>
      </c>
      <c r="X12" s="17">
        <f t="shared" si="4"/>
        <v>92.816346829513776</v>
      </c>
      <c r="Y12" s="17">
        <f t="shared" si="4"/>
        <v>119.91391874172052</v>
      </c>
      <c r="Z12" s="17">
        <f t="shared" si="4"/>
        <v>64.518986130515529</v>
      </c>
      <c r="AA12" s="17">
        <f t="shared" si="4"/>
        <v>51.200865075902506</v>
      </c>
      <c r="AB12" s="17">
        <f t="shared" si="4"/>
        <v>88.375147866964056</v>
      </c>
      <c r="AC12" s="17">
        <f t="shared" si="4"/>
        <v>104.36517822465063</v>
      </c>
      <c r="AD12" s="17">
        <f t="shared" si="4"/>
        <v>90.134683536242591</v>
      </c>
      <c r="AE12" s="17">
        <f t="shared" si="4"/>
        <v>84.411024678728296</v>
      </c>
      <c r="AF12" s="17">
        <f t="shared" si="4"/>
        <v>134.71892230721966</v>
      </c>
      <c r="AG12" s="17">
        <f t="shared" si="4"/>
        <v>134.02814371138058</v>
      </c>
      <c r="AH12" s="17">
        <f t="shared" si="4"/>
        <v>100.33690298571332</v>
      </c>
      <c r="AI12" s="17">
        <f t="shared" si="4"/>
        <v>115.66263928344046</v>
      </c>
      <c r="AJ12" s="17">
        <f t="shared" si="4"/>
        <v>170.57661827874844</v>
      </c>
      <c r="AK12" s="17">
        <f t="shared" si="4"/>
        <v>222.90205228479985</v>
      </c>
      <c r="AL12" s="17">
        <f t="shared" si="4"/>
        <v>174.57900228035038</v>
      </c>
      <c r="AM12" s="17">
        <f t="shared" si="4"/>
        <v>151.33737374139011</v>
      </c>
      <c r="AN12" s="17">
        <f t="shared" si="4"/>
        <v>158.25069569900546</v>
      </c>
      <c r="AO12" s="17">
        <f t="shared" si="4"/>
        <v>202.34625028136719</v>
      </c>
      <c r="AP12" s="17">
        <f t="shared" si="4"/>
        <v>163.88396797779808</v>
      </c>
      <c r="AQ12" s="17">
        <f t="shared" si="4"/>
        <v>188.199141585879</v>
      </c>
      <c r="AR12" s="17">
        <f t="shared" si="4"/>
        <v>241.59560086117742</v>
      </c>
      <c r="AS12" s="17">
        <f t="shared" si="4"/>
        <v>251.92200653831529</v>
      </c>
      <c r="AT12" s="17">
        <f t="shared" si="4"/>
        <v>264.67036535228539</v>
      </c>
      <c r="AU12" s="17">
        <f t="shared" si="4"/>
        <v>253.7651123703134</v>
      </c>
      <c r="AV12" s="17">
        <f t="shared" si="4"/>
        <v>348.62635816979719</v>
      </c>
      <c r="AW12" s="17">
        <f t="shared" si="4"/>
        <v>334.32045952556359</v>
      </c>
      <c r="AX12" s="17">
        <f t="shared" si="4"/>
        <v>353.29837541980663</v>
      </c>
      <c r="AY12" s="17">
        <f t="shared" si="4"/>
        <v>337.72016033156046</v>
      </c>
      <c r="AZ12" s="17">
        <f t="shared" si="4"/>
        <v>381.25089731167537</v>
      </c>
      <c r="BA12" s="17">
        <f t="shared" si="4"/>
        <v>367.67101771231893</v>
      </c>
      <c r="BB12" s="17">
        <f t="shared" si="4"/>
        <v>342.47896010421971</v>
      </c>
      <c r="BC12" s="17">
        <f t="shared" si="4"/>
        <v>336.84218831873699</v>
      </c>
      <c r="BD12" s="17">
        <f t="shared" si="4"/>
        <v>333.27153824514761</v>
      </c>
      <c r="BE12" s="17">
        <f t="shared" si="4"/>
        <v>351.37661010465371</v>
      </c>
      <c r="BF12" s="17">
        <f t="shared" si="4"/>
        <v>347.8345521309281</v>
      </c>
      <c r="BG12" s="17">
        <f t="shared" si="4"/>
        <v>357.07560978317628</v>
      </c>
      <c r="BH12" s="17">
        <f t="shared" si="4"/>
        <v>435.41637218543042</v>
      </c>
      <c r="BI12" s="17">
        <f t="shared" si="4"/>
        <v>434.81248218990862</v>
      </c>
      <c r="BJ12" s="17">
        <f t="shared" si="4"/>
        <v>408.08891272715277</v>
      </c>
      <c r="BK12" s="17">
        <f t="shared" si="4"/>
        <v>423.2799983133491</v>
      </c>
      <c r="BL12" s="17">
        <f t="shared" si="4"/>
        <v>458.18584602693443</v>
      </c>
      <c r="BM12" s="17">
        <f t="shared" si="4"/>
        <v>506.7069543343456</v>
      </c>
      <c r="BN12" s="17">
        <f t="shared" si="4"/>
        <v>438.25324181745196</v>
      </c>
      <c r="BO12" s="17">
        <f t="shared" si="4"/>
        <v>423.50667946584349</v>
      </c>
      <c r="BP12" s="17">
        <f t="shared" ref="BP12:EA12" si="5">SUM(BP13:BP14)</f>
        <v>483.22896265690594</v>
      </c>
      <c r="BQ12" s="17">
        <f t="shared" si="5"/>
        <v>491.68388142132773</v>
      </c>
      <c r="BR12" s="17">
        <f t="shared" si="5"/>
        <v>487.9880313705998</v>
      </c>
      <c r="BS12" s="17">
        <f t="shared" si="5"/>
        <v>466.9870536684856</v>
      </c>
      <c r="BT12" s="17">
        <f t="shared" si="5"/>
        <v>535.14971880510859</v>
      </c>
      <c r="BU12" s="17">
        <f t="shared" si="5"/>
        <v>533.2780377992483</v>
      </c>
      <c r="BV12" s="17">
        <f t="shared" si="5"/>
        <v>457.2595771013888</v>
      </c>
      <c r="BW12" s="17">
        <f t="shared" si="5"/>
        <v>443.01561979550735</v>
      </c>
      <c r="BX12" s="17">
        <f t="shared" si="5"/>
        <v>557.2139543802723</v>
      </c>
      <c r="BY12" s="17">
        <f t="shared" si="5"/>
        <v>485.40250155310014</v>
      </c>
      <c r="BZ12" s="17">
        <f t="shared" si="5"/>
        <v>411.58814217297839</v>
      </c>
      <c r="CA12" s="17">
        <f t="shared" si="5"/>
        <v>406.82983435203209</v>
      </c>
      <c r="CB12" s="17">
        <f t="shared" si="5"/>
        <v>529.95487019750476</v>
      </c>
      <c r="CC12" s="17">
        <f t="shared" si="5"/>
        <v>511.17638911003939</v>
      </c>
      <c r="CD12" s="17">
        <f t="shared" si="5"/>
        <v>555.84392822448228</v>
      </c>
      <c r="CE12" s="17">
        <f t="shared" si="5"/>
        <v>497.70369879320651</v>
      </c>
      <c r="CF12" s="17">
        <f t="shared" si="5"/>
        <v>557.07176650303586</v>
      </c>
      <c r="CG12" s="17">
        <f t="shared" si="5"/>
        <v>489.89149979586279</v>
      </c>
      <c r="CH12" s="17">
        <f t="shared" si="5"/>
        <v>392.18674964143679</v>
      </c>
      <c r="CI12" s="17">
        <f t="shared" si="5"/>
        <v>364.18560995266853</v>
      </c>
      <c r="CJ12" s="17">
        <f t="shared" si="5"/>
        <v>392.164128467257</v>
      </c>
      <c r="CK12" s="17">
        <f t="shared" si="5"/>
        <v>475.69423578535924</v>
      </c>
      <c r="CL12" s="17">
        <f t="shared" si="5"/>
        <v>396.72946124820248</v>
      </c>
      <c r="CM12" s="17">
        <f t="shared" si="5"/>
        <v>371.94571821951638</v>
      </c>
      <c r="CN12" s="17">
        <f t="shared" si="5"/>
        <v>462.88302001899518</v>
      </c>
      <c r="CO12" s="17">
        <f t="shared" si="5"/>
        <v>579.35336009957166</v>
      </c>
      <c r="CP12" s="17">
        <f t="shared" si="5"/>
        <v>716.96619000266935</v>
      </c>
      <c r="CQ12" s="17">
        <f t="shared" si="5"/>
        <v>716.65625766699191</v>
      </c>
      <c r="CR12" s="17">
        <f t="shared" si="5"/>
        <v>740.25199946188104</v>
      </c>
      <c r="CS12" s="17">
        <f t="shared" si="5"/>
        <v>727.34431006610953</v>
      </c>
      <c r="CT12" s="17">
        <f t="shared" si="5"/>
        <v>600.65207845863642</v>
      </c>
      <c r="CU12" s="17">
        <f t="shared" si="5"/>
        <v>473.22224623825139</v>
      </c>
      <c r="CV12" s="17">
        <f t="shared" si="5"/>
        <v>598.4979512175189</v>
      </c>
      <c r="CW12" s="17">
        <f t="shared" si="5"/>
        <v>611.69181984494105</v>
      </c>
      <c r="CX12" s="17">
        <f t="shared" si="5"/>
        <v>564.07488946668502</v>
      </c>
      <c r="CY12" s="17">
        <f t="shared" si="5"/>
        <v>522.8757157965797</v>
      </c>
      <c r="CZ12" s="17">
        <f t="shared" si="5"/>
        <v>510.3958476404726</v>
      </c>
      <c r="DA12" s="17">
        <f t="shared" si="5"/>
        <v>537.46584117723478</v>
      </c>
      <c r="DB12" s="17">
        <f t="shared" si="5"/>
        <v>443.81418548933317</v>
      </c>
      <c r="DC12" s="17">
        <f t="shared" si="5"/>
        <v>433.56048190781689</v>
      </c>
      <c r="DD12" s="17">
        <f t="shared" si="5"/>
        <v>432.49449314359748</v>
      </c>
      <c r="DE12" s="17">
        <f t="shared" si="5"/>
        <v>468.27808690552371</v>
      </c>
      <c r="DF12" s="17">
        <f t="shared" si="5"/>
        <v>485.62058289466989</v>
      </c>
      <c r="DG12" s="17">
        <f t="shared" si="5"/>
        <v>415.0395231137374</v>
      </c>
      <c r="DH12" s="17">
        <f t="shared" si="5"/>
        <v>466.54337630940961</v>
      </c>
      <c r="DI12" s="17">
        <f t="shared" si="5"/>
        <v>466.88500812494902</v>
      </c>
      <c r="DJ12" s="17">
        <f t="shared" si="5"/>
        <v>396.2325475761092</v>
      </c>
      <c r="DK12" s="17">
        <f t="shared" si="5"/>
        <v>332.78289561248926</v>
      </c>
      <c r="DL12" s="17">
        <f t="shared" si="5"/>
        <v>464.0258262258987</v>
      </c>
      <c r="DM12" s="17">
        <f t="shared" si="5"/>
        <v>429.26151482253476</v>
      </c>
      <c r="DN12" s="17">
        <f t="shared" si="5"/>
        <v>367.9700733629756</v>
      </c>
      <c r="DO12" s="17">
        <f t="shared" si="5"/>
        <v>328.34012825682396</v>
      </c>
      <c r="DP12" s="17">
        <f t="shared" si="5"/>
        <v>326.42981298856125</v>
      </c>
      <c r="DQ12" s="17">
        <f t="shared" si="5"/>
        <v>333.27970700327853</v>
      </c>
      <c r="DR12" s="17">
        <f t="shared" si="5"/>
        <v>249.9818231494142</v>
      </c>
      <c r="DS12" s="17">
        <f t="shared" si="5"/>
        <v>255.6608814551804</v>
      </c>
      <c r="DT12" s="17">
        <f t="shared" si="5"/>
        <v>270.27255238528352</v>
      </c>
      <c r="DU12" s="17">
        <f t="shared" si="5"/>
        <v>297.46602998633961</v>
      </c>
      <c r="DV12" s="17">
        <f t="shared" si="5"/>
        <v>274.2347252706636</v>
      </c>
      <c r="DW12" s="17">
        <f t="shared" si="5"/>
        <v>225.69082698913979</v>
      </c>
      <c r="DX12" s="17">
        <f t="shared" si="5"/>
        <v>279.85005028381693</v>
      </c>
      <c r="DY12" s="17">
        <f t="shared" si="5"/>
        <v>288.00171520589799</v>
      </c>
      <c r="DZ12" s="17">
        <f t="shared" si="5"/>
        <v>237.15502007355272</v>
      </c>
      <c r="EA12" s="17">
        <f t="shared" si="5"/>
        <v>247.04875790009959</v>
      </c>
      <c r="EB12" s="17">
        <f t="shared" ref="EB12:GE12" si="6">SUM(EB13:EB14)</f>
        <v>249.94870302867679</v>
      </c>
      <c r="EC12" s="17">
        <f t="shared" si="6"/>
        <v>246.30030133921071</v>
      </c>
      <c r="ED12" s="17">
        <f t="shared" si="6"/>
        <v>233.5200852907208</v>
      </c>
      <c r="EE12" s="17">
        <f t="shared" si="6"/>
        <v>230.8014794330366</v>
      </c>
      <c r="EF12" s="17">
        <f t="shared" si="6"/>
        <v>318.66067530279798</v>
      </c>
      <c r="EG12" s="17">
        <f t="shared" si="6"/>
        <v>647.11789796989751</v>
      </c>
      <c r="EH12" s="17">
        <f t="shared" si="6"/>
        <v>789.73507846856819</v>
      </c>
      <c r="EI12" s="17">
        <f t="shared" si="6"/>
        <v>772.65534973821855</v>
      </c>
      <c r="EJ12" s="17">
        <f t="shared" si="6"/>
        <v>775.30874812083152</v>
      </c>
      <c r="EK12" s="17">
        <f t="shared" si="6"/>
        <v>687.21913655654851</v>
      </c>
      <c r="EL12" s="17">
        <f t="shared" si="6"/>
        <v>560.74325384799397</v>
      </c>
      <c r="EM12" s="17">
        <f t="shared" si="6"/>
        <v>562.13907217710346</v>
      </c>
      <c r="EN12" s="17">
        <f t="shared" si="6"/>
        <v>636.31385423937934</v>
      </c>
      <c r="EO12" s="17">
        <f t="shared" si="6"/>
        <v>756.93773373005843</v>
      </c>
      <c r="EP12" s="17">
        <f t="shared" si="6"/>
        <v>691.01607825717781</v>
      </c>
      <c r="EQ12" s="17">
        <f t="shared" si="6"/>
        <v>647.20351736926705</v>
      </c>
      <c r="ER12" s="17">
        <f t="shared" si="6"/>
        <v>691.0149435422303</v>
      </c>
      <c r="ES12" s="17">
        <f t="shared" si="6"/>
        <v>682.93881673532258</v>
      </c>
      <c r="ET12" s="17">
        <f t="shared" si="6"/>
        <v>594.23530467777414</v>
      </c>
      <c r="EU12" s="17">
        <f t="shared" si="6"/>
        <v>578.35154800652572</v>
      </c>
      <c r="EV12" s="17">
        <f t="shared" si="6"/>
        <v>557.33154595653991</v>
      </c>
      <c r="EW12" s="17">
        <f t="shared" si="6"/>
        <v>616.61992538929064</v>
      </c>
      <c r="EX12" s="17">
        <f t="shared" si="6"/>
        <v>518.24046812576353</v>
      </c>
      <c r="EY12" s="17">
        <f t="shared" si="6"/>
        <v>485.10715764960764</v>
      </c>
      <c r="EZ12" s="17">
        <f t="shared" si="6"/>
        <v>563.89806446035197</v>
      </c>
      <c r="FA12" s="17">
        <f t="shared" si="6"/>
        <v>553.77165578531958</v>
      </c>
      <c r="FB12" s="17">
        <f t="shared" si="6"/>
        <v>446.73480122618128</v>
      </c>
      <c r="FC12" s="17">
        <f t="shared" si="6"/>
        <v>431.45823536233922</v>
      </c>
      <c r="FD12" s="17">
        <f t="shared" si="6"/>
        <v>483.42076175440928</v>
      </c>
      <c r="FE12" s="17">
        <f t="shared" si="6"/>
        <v>406.27429531157611</v>
      </c>
      <c r="FF12" s="17">
        <f t="shared" si="6"/>
        <v>376.01487502260159</v>
      </c>
      <c r="FG12" s="17">
        <f t="shared" si="6"/>
        <v>510.3523740081082</v>
      </c>
      <c r="FH12" s="17">
        <f t="shared" si="6"/>
        <v>508.83244020623306</v>
      </c>
      <c r="FI12" s="17">
        <f t="shared" si="6"/>
        <v>532.20571719964664</v>
      </c>
      <c r="FJ12" s="17">
        <f t="shared" si="6"/>
        <v>438.9408864406152</v>
      </c>
      <c r="FK12" s="17">
        <f t="shared" si="6"/>
        <v>450.6146801270616</v>
      </c>
      <c r="FL12" s="17">
        <f t="shared" si="6"/>
        <v>572.2648808188851</v>
      </c>
      <c r="FM12" s="17">
        <f t="shared" si="6"/>
        <v>567.22221014529964</v>
      </c>
      <c r="FN12" s="17">
        <f t="shared" si="6"/>
        <v>486.69398868820139</v>
      </c>
      <c r="FO12" s="17">
        <f t="shared" si="6"/>
        <v>469.08142981341558</v>
      </c>
      <c r="FP12" s="17">
        <f t="shared" si="6"/>
        <v>442.80081895848872</v>
      </c>
      <c r="FQ12" s="17">
        <f t="shared" si="6"/>
        <v>460.80482735990171</v>
      </c>
      <c r="FR12" s="17">
        <f t="shared" si="6"/>
        <v>374.8545245630383</v>
      </c>
      <c r="FS12" s="17">
        <f t="shared" si="6"/>
        <v>389.48425373544831</v>
      </c>
      <c r="FT12" s="17">
        <f t="shared" si="6"/>
        <v>404.04870737314548</v>
      </c>
      <c r="FU12" s="17">
        <f t="shared" si="6"/>
        <v>401.44633318622374</v>
      </c>
      <c r="FV12" s="17">
        <f t="shared" si="6"/>
        <v>392.76966218742331</v>
      </c>
      <c r="FW12" s="17">
        <f t="shared" si="6"/>
        <v>340.26031220331799</v>
      </c>
      <c r="FX12" s="17">
        <f t="shared" si="6"/>
        <v>295.39485698931782</v>
      </c>
      <c r="FY12" s="17">
        <f t="shared" si="6"/>
        <v>338.8647148992265</v>
      </c>
      <c r="FZ12" s="17">
        <f t="shared" si="6"/>
        <v>284.5229955418601</v>
      </c>
      <c r="GA12" s="17">
        <f t="shared" si="6"/>
        <v>298.34554742450581</v>
      </c>
      <c r="GB12" s="17">
        <f t="shared" si="6"/>
        <v>325.45542191535594</v>
      </c>
      <c r="GC12" s="17">
        <f t="shared" si="6"/>
        <v>347.6854638746691</v>
      </c>
      <c r="GD12" s="17">
        <f t="shared" si="6"/>
        <v>312.03202352623799</v>
      </c>
      <c r="GE12" s="17">
        <f t="shared" si="6"/>
        <v>301.75598768478829</v>
      </c>
      <c r="GF12" s="17">
        <f t="shared" ref="GF12:GG12" si="7">SUM(GF13:GF14)</f>
        <v>277.7522045993062</v>
      </c>
      <c r="GG12" s="17">
        <f t="shared" si="7"/>
        <v>279.78806962254129</v>
      </c>
      <c r="GH12" s="17">
        <f t="shared" ref="GH12:GI12" si="8">SUM(GH13:GH14)</f>
        <v>265.67392900966172</v>
      </c>
      <c r="GI12" s="17">
        <f t="shared" si="8"/>
        <v>247.01980559884549</v>
      </c>
      <c r="GJ12" s="17">
        <f t="shared" ref="GJ12" si="9">SUM(GJ13:GJ14)</f>
        <v>251.72597697471249</v>
      </c>
    </row>
    <row r="13" spans="1:192" ht="15" x14ac:dyDescent="0.25">
      <c r="A13" s="35" t="s">
        <v>21</v>
      </c>
      <c r="B13" s="88"/>
      <c r="C13" s="39">
        <v>37.840921874999999</v>
      </c>
      <c r="D13" s="39">
        <v>44.648001953124997</v>
      </c>
      <c r="E13" s="39">
        <v>45.362099609375001</v>
      </c>
      <c r="F13" s="39">
        <v>40.556642578125</v>
      </c>
      <c r="G13" s="39">
        <v>35.293024414062501</v>
      </c>
      <c r="H13" s="39">
        <v>44.427544921874997</v>
      </c>
      <c r="I13" s="39">
        <v>47.195788085937501</v>
      </c>
      <c r="J13" s="39">
        <v>47.4406448822022</v>
      </c>
      <c r="K13" s="39">
        <v>60.070634429931602</v>
      </c>
      <c r="L13" s="39">
        <v>162.47849174499501</v>
      </c>
      <c r="M13" s="39">
        <v>111.51956652832</v>
      </c>
      <c r="N13" s="39">
        <v>130.759727996826</v>
      </c>
      <c r="O13" s="39">
        <v>140.48124493408201</v>
      </c>
      <c r="P13" s="39">
        <v>179.532540374756</v>
      </c>
      <c r="Q13" s="39">
        <v>188.50806286621099</v>
      </c>
      <c r="R13" s="39">
        <v>158.070598205566</v>
      </c>
      <c r="S13" s="39">
        <v>128.076167327881</v>
      </c>
      <c r="T13" s="39">
        <v>155.217144317627</v>
      </c>
      <c r="U13" s="39">
        <v>164.43883874511701</v>
      </c>
      <c r="V13" s="39">
        <v>116.693310882568</v>
      </c>
      <c r="W13" s="39">
        <v>92.815806945800801</v>
      </c>
      <c r="X13" s="39">
        <v>90.773247863769498</v>
      </c>
      <c r="Y13" s="39">
        <v>117.43901239013699</v>
      </c>
      <c r="Z13" s="39">
        <v>61.584530761718803</v>
      </c>
      <c r="AA13" s="39">
        <v>48.569771575927703</v>
      </c>
      <c r="AB13" s="39">
        <v>86.698895568847703</v>
      </c>
      <c r="AC13" s="39">
        <v>100.237239013672</v>
      </c>
      <c r="AD13" s="39">
        <v>86.032532806396503</v>
      </c>
      <c r="AE13" s="39">
        <v>80.125695129394501</v>
      </c>
      <c r="AF13" s="39">
        <v>129.35488732910201</v>
      </c>
      <c r="AG13" s="39">
        <v>127.89560287475599</v>
      </c>
      <c r="AH13" s="39">
        <v>94.410112792968704</v>
      </c>
      <c r="AI13" s="39">
        <v>109.80887918090799</v>
      </c>
      <c r="AJ13" s="39">
        <v>164.476232910156</v>
      </c>
      <c r="AK13" s="39">
        <v>216.01175070190399</v>
      </c>
      <c r="AL13" s="39">
        <v>167.85771191406201</v>
      </c>
      <c r="AM13" s="39">
        <v>145.385869567871</v>
      </c>
      <c r="AN13" s="39">
        <v>151.21552362060501</v>
      </c>
      <c r="AO13" s="39">
        <v>194.70189093017601</v>
      </c>
      <c r="AP13" s="39">
        <v>155.56745147705101</v>
      </c>
      <c r="AQ13" s="39">
        <v>178.54565182495099</v>
      </c>
      <c r="AR13" s="39">
        <v>230.90558728027301</v>
      </c>
      <c r="AS13" s="39">
        <v>241.29467138671899</v>
      </c>
      <c r="AT13" s="39">
        <v>250.222328256607</v>
      </c>
      <c r="AU13" s="39">
        <v>238.87550631713901</v>
      </c>
      <c r="AV13" s="39">
        <v>327.54190850830099</v>
      </c>
      <c r="AW13" s="39">
        <v>309.70929515075699</v>
      </c>
      <c r="AX13" s="39">
        <v>328.14818507385303</v>
      </c>
      <c r="AY13" s="39">
        <v>315.27465132904098</v>
      </c>
      <c r="AZ13" s="39">
        <v>354.37458099365199</v>
      </c>
      <c r="BA13" s="39">
        <v>342.26011727905302</v>
      </c>
      <c r="BB13" s="39">
        <v>317.09106854248</v>
      </c>
      <c r="BC13" s="39">
        <v>313.155236011505</v>
      </c>
      <c r="BD13" s="39">
        <v>306.96519711303699</v>
      </c>
      <c r="BE13" s="39">
        <v>324.58620227050801</v>
      </c>
      <c r="BF13" s="39">
        <v>322.64172775268599</v>
      </c>
      <c r="BG13" s="39">
        <v>331.07656591796899</v>
      </c>
      <c r="BH13" s="39">
        <v>408.864688232422</v>
      </c>
      <c r="BI13" s="39">
        <v>407.165795974731</v>
      </c>
      <c r="BJ13" s="39">
        <v>383.64874429321299</v>
      </c>
      <c r="BK13" s="39">
        <v>399.876890136719</v>
      </c>
      <c r="BL13" s="39">
        <v>431.35313177490201</v>
      </c>
      <c r="BM13" s="39">
        <v>475.37273836517301</v>
      </c>
      <c r="BN13" s="39">
        <v>413.64762489318798</v>
      </c>
      <c r="BO13" s="39">
        <v>400.06055418395999</v>
      </c>
      <c r="BP13" s="39">
        <v>456.13997564697303</v>
      </c>
      <c r="BQ13" s="39">
        <v>461.153971708298</v>
      </c>
      <c r="BR13" s="39">
        <v>456.76236080169701</v>
      </c>
      <c r="BS13" s="39">
        <v>439.64206097412102</v>
      </c>
      <c r="BT13" s="39">
        <v>502.278565185547</v>
      </c>
      <c r="BU13" s="39">
        <v>496.62299105453502</v>
      </c>
      <c r="BV13" s="39">
        <v>424.52419342040997</v>
      </c>
      <c r="BW13" s="39">
        <v>413.48804701995903</v>
      </c>
      <c r="BX13" s="39">
        <v>515.34608673095704</v>
      </c>
      <c r="BY13" s="39">
        <v>446.03360473632802</v>
      </c>
      <c r="BZ13" s="39">
        <v>381.53110247802698</v>
      </c>
      <c r="CA13" s="39">
        <v>375.99057092285199</v>
      </c>
      <c r="CB13" s="39">
        <v>490.391793212891</v>
      </c>
      <c r="CC13" s="39">
        <v>474.79191192627002</v>
      </c>
      <c r="CD13" s="39">
        <v>519.64125024414102</v>
      </c>
      <c r="CE13" s="39">
        <v>465.919651184082</v>
      </c>
      <c r="CF13" s="39">
        <v>517.75620080566398</v>
      </c>
      <c r="CG13" s="39">
        <v>449.05152941894499</v>
      </c>
      <c r="CH13" s="39">
        <v>359.77409082031198</v>
      </c>
      <c r="CI13" s="39">
        <v>337.58699731445301</v>
      </c>
      <c r="CJ13" s="39">
        <v>357.04329199218802</v>
      </c>
      <c r="CK13" s="39">
        <v>433.13823449707002</v>
      </c>
      <c r="CL13" s="39">
        <v>366.766532836914</v>
      </c>
      <c r="CM13" s="39">
        <v>346.82844030761697</v>
      </c>
      <c r="CN13" s="39">
        <v>423.36198181152298</v>
      </c>
      <c r="CO13" s="39">
        <v>523.09925915527299</v>
      </c>
      <c r="CP13" s="39">
        <v>678.94000549316399</v>
      </c>
      <c r="CQ13" s="39">
        <v>682.07735180664099</v>
      </c>
      <c r="CR13" s="39">
        <v>693.15232116699201</v>
      </c>
      <c r="CS13" s="39">
        <v>671.75219404602001</v>
      </c>
      <c r="CT13" s="39">
        <v>557.46243170165997</v>
      </c>
      <c r="CU13" s="39">
        <v>443.122627441406</v>
      </c>
      <c r="CV13" s="39">
        <v>550.23544882965098</v>
      </c>
      <c r="CW13" s="39">
        <v>557.815651733398</v>
      </c>
      <c r="CX13" s="39">
        <v>517.25284667968799</v>
      </c>
      <c r="CY13" s="39">
        <v>484.33424365234401</v>
      </c>
      <c r="CZ13" s="39">
        <v>461.89731506347698</v>
      </c>
      <c r="DA13" s="39">
        <v>480.260997497559</v>
      </c>
      <c r="DB13" s="39">
        <v>400.16656045532199</v>
      </c>
      <c r="DC13" s="39">
        <v>393.186130859375</v>
      </c>
      <c r="DD13" s="39">
        <v>383.70781792569198</v>
      </c>
      <c r="DE13" s="39">
        <v>411.997013122559</v>
      </c>
      <c r="DF13" s="39">
        <v>436.01395119237901</v>
      </c>
      <c r="DG13" s="39">
        <v>369.78867163467402</v>
      </c>
      <c r="DH13" s="39">
        <v>407.92424497318302</v>
      </c>
      <c r="DI13" s="39">
        <v>403.64880029487603</v>
      </c>
      <c r="DJ13" s="39">
        <v>348.02536812782301</v>
      </c>
      <c r="DK13" s="39">
        <v>289.68941206359898</v>
      </c>
      <c r="DL13" s="39">
        <v>404.21647357702301</v>
      </c>
      <c r="DM13" s="39">
        <v>369.90626967430097</v>
      </c>
      <c r="DN13" s="39">
        <v>318.59346003103298</v>
      </c>
      <c r="DO13" s="39">
        <v>292.18382299375497</v>
      </c>
      <c r="DP13" s="39">
        <v>282.27201515757997</v>
      </c>
      <c r="DQ13" s="39">
        <v>283.37425994348501</v>
      </c>
      <c r="DR13" s="39">
        <v>213.31271740245799</v>
      </c>
      <c r="DS13" s="39">
        <v>220.01857592535001</v>
      </c>
      <c r="DT13" s="39">
        <v>225.881780231476</v>
      </c>
      <c r="DU13" s="39">
        <v>248.95458359527601</v>
      </c>
      <c r="DV13" s="39">
        <v>234.31064261961001</v>
      </c>
      <c r="DW13" s="39">
        <v>191.551217784643</v>
      </c>
      <c r="DX13" s="39">
        <v>235.78830613660801</v>
      </c>
      <c r="DY13" s="39">
        <v>243.11511747217199</v>
      </c>
      <c r="DZ13" s="39">
        <v>199.26297789621401</v>
      </c>
      <c r="EA13" s="39">
        <v>213.71411577606199</v>
      </c>
      <c r="EB13" s="39">
        <v>205.532349504471</v>
      </c>
      <c r="EC13" s="39">
        <v>204.14327649021101</v>
      </c>
      <c r="ED13" s="39">
        <v>210.434810526848</v>
      </c>
      <c r="EE13" s="39">
        <v>209.15460370922099</v>
      </c>
      <c r="EF13" s="39">
        <v>292.186621318817</v>
      </c>
      <c r="EG13" s="39">
        <v>619.214503748894</v>
      </c>
      <c r="EH13" s="39">
        <v>768.629051093101</v>
      </c>
      <c r="EI13" s="39">
        <v>752.97080505085</v>
      </c>
      <c r="EJ13" s="39">
        <v>754.01748576545697</v>
      </c>
      <c r="EK13" s="39">
        <v>668.83248975372305</v>
      </c>
      <c r="EL13" s="39">
        <v>546.926084329128</v>
      </c>
      <c r="EM13" s="39">
        <v>547.63274815130205</v>
      </c>
      <c r="EN13" s="39">
        <v>619.07009254574803</v>
      </c>
      <c r="EO13" s="39">
        <v>737.26101217746702</v>
      </c>
      <c r="EP13" s="39">
        <v>669.188711678505</v>
      </c>
      <c r="EQ13" s="39">
        <v>619.62361934375804</v>
      </c>
      <c r="ER13" s="39">
        <v>652.014697933197</v>
      </c>
      <c r="ES13" s="39">
        <v>635.89760983896304</v>
      </c>
      <c r="ET13" s="39">
        <v>559.18036195850402</v>
      </c>
      <c r="EU13" s="39">
        <v>548.73958551401995</v>
      </c>
      <c r="EV13" s="39">
        <v>523.22264566626495</v>
      </c>
      <c r="EW13" s="39">
        <v>570.424229428422</v>
      </c>
      <c r="EX13" s="39">
        <v>479.72588259252399</v>
      </c>
      <c r="EY13" s="39">
        <v>444.35515227242797</v>
      </c>
      <c r="EZ13" s="39">
        <v>519.83867236733397</v>
      </c>
      <c r="FA13" s="39">
        <v>502.10781746328701</v>
      </c>
      <c r="FB13" s="39">
        <v>402.84004947271001</v>
      </c>
      <c r="FC13" s="39">
        <v>389.43083032215202</v>
      </c>
      <c r="FD13" s="39">
        <v>429.92390325046</v>
      </c>
      <c r="FE13" s="39">
        <v>345.37675102401499</v>
      </c>
      <c r="FF13" s="39">
        <v>336.531717761859</v>
      </c>
      <c r="FG13" s="39">
        <v>460.94234920698301</v>
      </c>
      <c r="FH13" s="39">
        <v>442.78613943655699</v>
      </c>
      <c r="FI13" s="39">
        <v>466.41704192326</v>
      </c>
      <c r="FJ13" s="39">
        <v>381.04518409504402</v>
      </c>
      <c r="FK13" s="39">
        <v>395.48712133432002</v>
      </c>
      <c r="FL13" s="39">
        <v>515.58399942562005</v>
      </c>
      <c r="FM13" s="39">
        <v>508.72214232170398</v>
      </c>
      <c r="FN13" s="39">
        <v>442.26653035931099</v>
      </c>
      <c r="FO13" s="39">
        <v>415.82799867064199</v>
      </c>
      <c r="FP13" s="39">
        <v>400.444821215628</v>
      </c>
      <c r="FQ13" s="39">
        <v>418.953646011628</v>
      </c>
      <c r="FR13" s="39">
        <v>336.42792503993002</v>
      </c>
      <c r="FS13" s="39">
        <v>349.21175414193101</v>
      </c>
      <c r="FT13" s="39">
        <v>357.23820153676201</v>
      </c>
      <c r="FU13" s="39">
        <v>353.00770358498102</v>
      </c>
      <c r="FV13" s="39">
        <v>340.97905445180299</v>
      </c>
      <c r="FW13" s="39">
        <v>296.86252952592702</v>
      </c>
      <c r="FX13" s="39">
        <v>253.45846742806</v>
      </c>
      <c r="FY13" s="39">
        <v>289.00859250657498</v>
      </c>
      <c r="FZ13" s="39">
        <v>245.89078617289999</v>
      </c>
      <c r="GA13" s="39">
        <v>258.406885331963</v>
      </c>
      <c r="GB13" s="39">
        <v>281.71325746275397</v>
      </c>
      <c r="GC13" s="39">
        <v>303.00889257643598</v>
      </c>
      <c r="GD13" s="39">
        <v>277.961781254681</v>
      </c>
      <c r="GE13" s="39">
        <v>261.39040401615898</v>
      </c>
      <c r="GF13" s="39">
        <v>238.82804582332301</v>
      </c>
      <c r="GG13" s="39">
        <v>236.13841726731599</v>
      </c>
      <c r="GH13" s="39">
        <v>227.50020182487401</v>
      </c>
      <c r="GI13" s="39">
        <v>212.28405434059999</v>
      </c>
      <c r="GJ13" s="39">
        <v>216.604911903914</v>
      </c>
    </row>
    <row r="14" spans="1:192" ht="15" x14ac:dyDescent="0.25">
      <c r="A14" s="35" t="s">
        <v>23</v>
      </c>
      <c r="B14" s="88"/>
      <c r="C14" s="39">
        <v>0.79416909508634104</v>
      </c>
      <c r="D14" s="39">
        <v>0.32369735418365098</v>
      </c>
      <c r="E14" s="39">
        <v>0.45417247461646798</v>
      </c>
      <c r="F14" s="39">
        <v>0.60973429185503603</v>
      </c>
      <c r="G14" s="39">
        <v>0.59908408804565305</v>
      </c>
      <c r="H14" s="39">
        <v>0.53129533832357501</v>
      </c>
      <c r="I14" s="39">
        <v>0.59554076928777899</v>
      </c>
      <c r="J14" s="39">
        <v>0.85894799361772101</v>
      </c>
      <c r="K14" s="39">
        <v>1.0961228733633599</v>
      </c>
      <c r="L14" s="39">
        <v>0.937570277326642</v>
      </c>
      <c r="M14" s="39">
        <v>1.23007570260498</v>
      </c>
      <c r="N14" s="39">
        <v>1.15306917335003</v>
      </c>
      <c r="O14" s="39">
        <v>1.3440088563671799</v>
      </c>
      <c r="P14" s="39">
        <v>1.6468275904043199</v>
      </c>
      <c r="Q14" s="39">
        <v>1.6191824124752301</v>
      </c>
      <c r="R14" s="39">
        <v>1.71293735042791</v>
      </c>
      <c r="S14" s="39">
        <v>1.75924491892072</v>
      </c>
      <c r="T14" s="39">
        <v>2.0759136204590001</v>
      </c>
      <c r="U14" s="39">
        <v>2.27466283330542</v>
      </c>
      <c r="V14" s="39">
        <v>2.0069133954716398</v>
      </c>
      <c r="W14" s="39">
        <v>2.7213711202855699</v>
      </c>
      <c r="X14" s="39">
        <v>2.0430989657442802</v>
      </c>
      <c r="Y14" s="39">
        <v>2.4749063515835301</v>
      </c>
      <c r="Z14" s="39">
        <v>2.9344553687967299</v>
      </c>
      <c r="AA14" s="39">
        <v>2.6310934999748001</v>
      </c>
      <c r="AB14" s="39">
        <v>1.6762522981163499</v>
      </c>
      <c r="AC14" s="39">
        <v>4.1279392109786404</v>
      </c>
      <c r="AD14" s="39">
        <v>4.1021507298460902</v>
      </c>
      <c r="AE14" s="39">
        <v>4.28532954933379</v>
      </c>
      <c r="AF14" s="39">
        <v>5.3640349781176297</v>
      </c>
      <c r="AG14" s="39">
        <v>6.1325408366245799</v>
      </c>
      <c r="AH14" s="39">
        <v>5.9267901927446198</v>
      </c>
      <c r="AI14" s="39">
        <v>5.8537601025324602</v>
      </c>
      <c r="AJ14" s="39">
        <v>6.1003853685924501</v>
      </c>
      <c r="AK14" s="39">
        <v>6.8903015828958702</v>
      </c>
      <c r="AL14" s="39">
        <v>6.7212903662883798</v>
      </c>
      <c r="AM14" s="39">
        <v>5.9515041735191199</v>
      </c>
      <c r="AN14" s="39">
        <v>7.0351720784004597</v>
      </c>
      <c r="AO14" s="39">
        <v>7.6443593511911798</v>
      </c>
      <c r="AP14" s="39">
        <v>8.3165165007470598</v>
      </c>
      <c r="AQ14" s="39">
        <v>9.6534897609280108</v>
      </c>
      <c r="AR14" s="39">
        <v>10.690013580904401</v>
      </c>
      <c r="AS14" s="39">
        <v>10.6273351515963</v>
      </c>
      <c r="AT14" s="39">
        <v>14.4480370956784</v>
      </c>
      <c r="AU14" s="39">
        <v>14.889606053174401</v>
      </c>
      <c r="AV14" s="39">
        <v>21.084449661496201</v>
      </c>
      <c r="AW14" s="39">
        <v>24.611164374806599</v>
      </c>
      <c r="AX14" s="39">
        <v>25.1501903459536</v>
      </c>
      <c r="AY14" s="39">
        <v>22.445509002519501</v>
      </c>
      <c r="AZ14" s="39">
        <v>26.876316318023399</v>
      </c>
      <c r="BA14" s="39">
        <v>25.410900433265901</v>
      </c>
      <c r="BB14" s="39">
        <v>25.3878915617397</v>
      </c>
      <c r="BC14" s="39">
        <v>23.686952307232001</v>
      </c>
      <c r="BD14" s="39">
        <v>26.3063411321106</v>
      </c>
      <c r="BE14" s="39">
        <v>26.7904078341457</v>
      </c>
      <c r="BF14" s="39">
        <v>25.192824378242101</v>
      </c>
      <c r="BG14" s="39">
        <v>25.999043865207302</v>
      </c>
      <c r="BH14" s="39">
        <v>26.5516839530084</v>
      </c>
      <c r="BI14" s="39">
        <v>27.646686215177599</v>
      </c>
      <c r="BJ14" s="39">
        <v>24.4401684339398</v>
      </c>
      <c r="BK14" s="39">
        <v>23.403108176630099</v>
      </c>
      <c r="BL14" s="39">
        <v>26.8327142520324</v>
      </c>
      <c r="BM14" s="39">
        <v>31.3342159691726</v>
      </c>
      <c r="BN14" s="39">
        <v>24.605616924264002</v>
      </c>
      <c r="BO14" s="39">
        <v>23.4461252818835</v>
      </c>
      <c r="BP14" s="39">
        <v>27.0889870099329</v>
      </c>
      <c r="BQ14" s="39">
        <v>30.529909713029699</v>
      </c>
      <c r="BR14" s="39">
        <v>31.2256705689028</v>
      </c>
      <c r="BS14" s="39">
        <v>27.344992694364599</v>
      </c>
      <c r="BT14" s="39">
        <v>32.871153619561603</v>
      </c>
      <c r="BU14" s="39">
        <v>36.655046744713303</v>
      </c>
      <c r="BV14" s="39">
        <v>32.735383680978799</v>
      </c>
      <c r="BW14" s="39">
        <v>29.5275727755483</v>
      </c>
      <c r="BX14" s="39">
        <v>41.867867649315301</v>
      </c>
      <c r="BY14" s="39">
        <v>39.3688968167721</v>
      </c>
      <c r="BZ14" s="39">
        <v>30.057039694951399</v>
      </c>
      <c r="CA14" s="39">
        <v>30.8392634291801</v>
      </c>
      <c r="CB14" s="39">
        <v>39.563076984613801</v>
      </c>
      <c r="CC14" s="39">
        <v>36.384477183769398</v>
      </c>
      <c r="CD14" s="39">
        <v>36.202677980341299</v>
      </c>
      <c r="CE14" s="39">
        <v>31.784047609124499</v>
      </c>
      <c r="CF14" s="39">
        <v>39.315565697371902</v>
      </c>
      <c r="CG14" s="39">
        <v>40.839970376917798</v>
      </c>
      <c r="CH14" s="39">
        <v>32.412658821124801</v>
      </c>
      <c r="CI14" s="39">
        <v>26.598612638215499</v>
      </c>
      <c r="CJ14" s="39">
        <v>35.120836475068998</v>
      </c>
      <c r="CK14" s="39">
        <v>42.556001288289202</v>
      </c>
      <c r="CL14" s="39">
        <v>29.962928411288502</v>
      </c>
      <c r="CM14" s="39">
        <v>25.1172779118994</v>
      </c>
      <c r="CN14" s="39">
        <v>39.521038207472202</v>
      </c>
      <c r="CO14" s="39">
        <v>56.254100944298699</v>
      </c>
      <c r="CP14" s="39">
        <v>38.026184509505399</v>
      </c>
      <c r="CQ14" s="39">
        <v>34.578905860350901</v>
      </c>
      <c r="CR14" s="39">
        <v>47.099678294889003</v>
      </c>
      <c r="CS14" s="39">
        <v>55.592116020089499</v>
      </c>
      <c r="CT14" s="39">
        <v>43.189646756976501</v>
      </c>
      <c r="CU14" s="39">
        <v>30.099618796845402</v>
      </c>
      <c r="CV14" s="39">
        <v>48.262502387867897</v>
      </c>
      <c r="CW14" s="39">
        <v>53.876168111543002</v>
      </c>
      <c r="CX14" s="39">
        <v>46.822042786997002</v>
      </c>
      <c r="CY14" s="39">
        <v>38.541472144235698</v>
      </c>
      <c r="CZ14" s="39">
        <v>48.498532576995601</v>
      </c>
      <c r="DA14" s="39">
        <v>57.204843679675797</v>
      </c>
      <c r="DB14" s="39">
        <v>43.647625034011199</v>
      </c>
      <c r="DC14" s="39">
        <v>40.374351048441902</v>
      </c>
      <c r="DD14" s="39">
        <v>48.786675217905497</v>
      </c>
      <c r="DE14" s="39">
        <v>56.281073782964697</v>
      </c>
      <c r="DF14" s="39">
        <v>49.606631702290898</v>
      </c>
      <c r="DG14" s="39">
        <v>45.2508514790634</v>
      </c>
      <c r="DH14" s="39">
        <v>58.619131336226602</v>
      </c>
      <c r="DI14" s="39">
        <v>63.236207830072999</v>
      </c>
      <c r="DJ14" s="39">
        <v>48.207179448286197</v>
      </c>
      <c r="DK14" s="39">
        <v>43.093483548890298</v>
      </c>
      <c r="DL14" s="39">
        <v>59.809352648875702</v>
      </c>
      <c r="DM14" s="39">
        <v>59.355245148233799</v>
      </c>
      <c r="DN14" s="39">
        <v>49.3766133319426</v>
      </c>
      <c r="DO14" s="39">
        <v>36.156305263069001</v>
      </c>
      <c r="DP14" s="39">
        <v>44.157797830981302</v>
      </c>
      <c r="DQ14" s="39">
        <v>49.905447059793502</v>
      </c>
      <c r="DR14" s="39">
        <v>36.669105746956198</v>
      </c>
      <c r="DS14" s="39">
        <v>35.642305529830402</v>
      </c>
      <c r="DT14" s="39">
        <v>44.390772153807497</v>
      </c>
      <c r="DU14" s="39">
        <v>48.5114463910636</v>
      </c>
      <c r="DV14" s="39">
        <v>39.924082651053602</v>
      </c>
      <c r="DW14" s="39">
        <v>34.1396092044968</v>
      </c>
      <c r="DX14" s="39">
        <v>44.061744147208898</v>
      </c>
      <c r="DY14" s="39">
        <v>44.886597733725999</v>
      </c>
      <c r="DZ14" s="39">
        <v>37.892042177338702</v>
      </c>
      <c r="EA14" s="39">
        <v>33.3346421240376</v>
      </c>
      <c r="EB14" s="39">
        <v>44.416353524205803</v>
      </c>
      <c r="EC14" s="39">
        <v>42.157024848999697</v>
      </c>
      <c r="ED14" s="39">
        <v>23.0852747638728</v>
      </c>
      <c r="EE14" s="39">
        <v>21.646875723815601</v>
      </c>
      <c r="EF14" s="39">
        <v>26.474053983981001</v>
      </c>
      <c r="EG14" s="39">
        <v>27.903394221003499</v>
      </c>
      <c r="EH14" s="39">
        <v>21.1060273754672</v>
      </c>
      <c r="EI14" s="39">
        <v>19.684544687368501</v>
      </c>
      <c r="EJ14" s="39">
        <v>21.291262355374599</v>
      </c>
      <c r="EK14" s="39">
        <v>18.386646802825499</v>
      </c>
      <c r="EL14" s="39">
        <v>13.817169518866001</v>
      </c>
      <c r="EM14" s="39">
        <v>14.506324025801399</v>
      </c>
      <c r="EN14" s="39">
        <v>17.243761693631299</v>
      </c>
      <c r="EO14" s="39">
        <v>19.676721552591399</v>
      </c>
      <c r="EP14" s="39">
        <v>21.827366578672802</v>
      </c>
      <c r="EQ14" s="39">
        <v>27.579898025508999</v>
      </c>
      <c r="ER14" s="39">
        <v>39.0002456090333</v>
      </c>
      <c r="ES14" s="39">
        <v>47.041206896359498</v>
      </c>
      <c r="ET14" s="39">
        <v>35.054942719270102</v>
      </c>
      <c r="EU14" s="39">
        <v>29.6119624925058</v>
      </c>
      <c r="EV14" s="39">
        <v>34.108900290274903</v>
      </c>
      <c r="EW14" s="39">
        <v>46.195695960868598</v>
      </c>
      <c r="EX14" s="39">
        <v>38.514585533239497</v>
      </c>
      <c r="EY14" s="39">
        <v>40.7520053771797</v>
      </c>
      <c r="EZ14" s="39">
        <v>44.059392093017998</v>
      </c>
      <c r="FA14" s="39">
        <v>51.663838322032603</v>
      </c>
      <c r="FB14" s="39">
        <v>43.894751753471297</v>
      </c>
      <c r="FC14" s="39">
        <v>42.027405040187197</v>
      </c>
      <c r="FD14" s="39">
        <v>53.496858503949298</v>
      </c>
      <c r="FE14" s="39">
        <v>60.897544287561097</v>
      </c>
      <c r="FF14" s="39">
        <v>39.483157260742601</v>
      </c>
      <c r="FG14" s="39">
        <v>49.410024801125203</v>
      </c>
      <c r="FH14" s="39">
        <v>66.046300769676094</v>
      </c>
      <c r="FI14" s="39">
        <v>65.788675276386599</v>
      </c>
      <c r="FJ14" s="39">
        <v>57.895702345571202</v>
      </c>
      <c r="FK14" s="39">
        <v>55.127558792741603</v>
      </c>
      <c r="FL14" s="39">
        <v>56.680881393265103</v>
      </c>
      <c r="FM14" s="39">
        <v>58.5000678235957</v>
      </c>
      <c r="FN14" s="39">
        <v>44.427458328890403</v>
      </c>
      <c r="FO14" s="39">
        <v>53.2534311427736</v>
      </c>
      <c r="FP14" s="39">
        <v>42.355997742860701</v>
      </c>
      <c r="FQ14" s="39">
        <v>41.851181348273698</v>
      </c>
      <c r="FR14" s="39">
        <v>38.426599523108301</v>
      </c>
      <c r="FS14" s="39">
        <v>40.272499593517303</v>
      </c>
      <c r="FT14" s="39">
        <v>46.810505836383498</v>
      </c>
      <c r="FU14" s="39">
        <v>48.438629601242702</v>
      </c>
      <c r="FV14" s="39">
        <v>51.790607735620299</v>
      </c>
      <c r="FW14" s="39">
        <v>43.397782677391</v>
      </c>
      <c r="FX14" s="39">
        <v>41.936389561257798</v>
      </c>
      <c r="FY14" s="39">
        <v>49.8561223926515</v>
      </c>
      <c r="FZ14" s="39">
        <v>38.632209368960098</v>
      </c>
      <c r="GA14" s="39">
        <v>39.938662092542799</v>
      </c>
      <c r="GB14" s="39">
        <v>43.742164452601997</v>
      </c>
      <c r="GC14" s="39">
        <v>44.6765712982331</v>
      </c>
      <c r="GD14" s="39">
        <v>34.070242271556999</v>
      </c>
      <c r="GE14" s="39">
        <v>40.365583668629299</v>
      </c>
      <c r="GF14" s="39">
        <v>38.924158775983202</v>
      </c>
      <c r="GG14" s="39">
        <v>43.6496523552253</v>
      </c>
      <c r="GH14" s="39">
        <v>38.173727184787701</v>
      </c>
      <c r="GI14" s="39">
        <v>34.7357512582455</v>
      </c>
      <c r="GJ14" s="39">
        <v>35.121065070798501</v>
      </c>
    </row>
    <row r="15" spans="1:192" ht="15" x14ac:dyDescent="0.25">
      <c r="A15" s="25" t="s">
        <v>101</v>
      </c>
      <c r="B15" s="84"/>
      <c r="C15" s="39">
        <f>SUM(C16:C16)</f>
        <v>0</v>
      </c>
      <c r="D15" s="39">
        <f t="shared" ref="D15:BO15" si="10">SUM(D16:D16)</f>
        <v>0</v>
      </c>
      <c r="E15" s="39">
        <f t="shared" si="10"/>
        <v>0</v>
      </c>
      <c r="F15" s="39">
        <f t="shared" si="10"/>
        <v>0</v>
      </c>
      <c r="G15" s="39">
        <f t="shared" si="10"/>
        <v>0</v>
      </c>
      <c r="H15" s="39">
        <f t="shared" si="10"/>
        <v>0</v>
      </c>
      <c r="I15" s="39">
        <f t="shared" si="10"/>
        <v>0</v>
      </c>
      <c r="J15" s="39">
        <f t="shared" si="10"/>
        <v>0</v>
      </c>
      <c r="K15" s="39">
        <f t="shared" si="10"/>
        <v>0</v>
      </c>
      <c r="L15" s="39">
        <f t="shared" si="10"/>
        <v>0</v>
      </c>
      <c r="M15" s="39">
        <f t="shared" si="10"/>
        <v>0</v>
      </c>
      <c r="N15" s="39">
        <f t="shared" si="10"/>
        <v>0</v>
      </c>
      <c r="O15" s="39">
        <f t="shared" si="10"/>
        <v>0</v>
      </c>
      <c r="P15" s="39">
        <f t="shared" si="10"/>
        <v>0</v>
      </c>
      <c r="Q15" s="39">
        <f t="shared" si="10"/>
        <v>0</v>
      </c>
      <c r="R15" s="39">
        <f t="shared" si="10"/>
        <v>0</v>
      </c>
      <c r="S15" s="39">
        <f t="shared" si="10"/>
        <v>0</v>
      </c>
      <c r="T15" s="39">
        <f t="shared" si="10"/>
        <v>0</v>
      </c>
      <c r="U15" s="39">
        <f t="shared" si="10"/>
        <v>0</v>
      </c>
      <c r="V15" s="39">
        <f t="shared" si="10"/>
        <v>0</v>
      </c>
      <c r="W15" s="39">
        <f t="shared" si="10"/>
        <v>0</v>
      </c>
      <c r="X15" s="39">
        <f t="shared" si="10"/>
        <v>0</v>
      </c>
      <c r="Y15" s="39">
        <f t="shared" si="10"/>
        <v>0</v>
      </c>
      <c r="Z15" s="39">
        <f t="shared" si="10"/>
        <v>0</v>
      </c>
      <c r="AA15" s="39">
        <f t="shared" si="10"/>
        <v>0</v>
      </c>
      <c r="AB15" s="39">
        <f t="shared" si="10"/>
        <v>0</v>
      </c>
      <c r="AC15" s="39">
        <f t="shared" si="10"/>
        <v>0</v>
      </c>
      <c r="AD15" s="39">
        <f t="shared" si="10"/>
        <v>0</v>
      </c>
      <c r="AE15" s="39">
        <f t="shared" si="10"/>
        <v>0</v>
      </c>
      <c r="AF15" s="39">
        <f t="shared" si="10"/>
        <v>0</v>
      </c>
      <c r="AG15" s="39">
        <f t="shared" si="10"/>
        <v>0</v>
      </c>
      <c r="AH15" s="39">
        <f t="shared" si="10"/>
        <v>0</v>
      </c>
      <c r="AI15" s="39">
        <f t="shared" si="10"/>
        <v>0</v>
      </c>
      <c r="AJ15" s="39">
        <f t="shared" si="10"/>
        <v>0</v>
      </c>
      <c r="AK15" s="39">
        <f t="shared" si="10"/>
        <v>0</v>
      </c>
      <c r="AL15" s="39">
        <f t="shared" si="10"/>
        <v>0</v>
      </c>
      <c r="AM15" s="39">
        <f t="shared" si="10"/>
        <v>0</v>
      </c>
      <c r="AN15" s="39">
        <f t="shared" si="10"/>
        <v>0</v>
      </c>
      <c r="AO15" s="39">
        <f t="shared" si="10"/>
        <v>0</v>
      </c>
      <c r="AP15" s="39">
        <f t="shared" si="10"/>
        <v>0</v>
      </c>
      <c r="AQ15" s="39">
        <f t="shared" si="10"/>
        <v>0</v>
      </c>
      <c r="AR15" s="39">
        <f t="shared" si="10"/>
        <v>0</v>
      </c>
      <c r="AS15" s="39">
        <f t="shared" si="10"/>
        <v>0</v>
      </c>
      <c r="AT15" s="39">
        <f t="shared" si="10"/>
        <v>0</v>
      </c>
      <c r="AU15" s="39">
        <f t="shared" si="10"/>
        <v>0</v>
      </c>
      <c r="AV15" s="39">
        <f t="shared" si="10"/>
        <v>0</v>
      </c>
      <c r="AW15" s="39">
        <f t="shared" si="10"/>
        <v>0</v>
      </c>
      <c r="AX15" s="39">
        <f t="shared" si="10"/>
        <v>49.75</v>
      </c>
      <c r="AY15" s="39">
        <f t="shared" si="10"/>
        <v>128.113</v>
      </c>
      <c r="AZ15" s="39">
        <f t="shared" si="10"/>
        <v>139.17500000000001</v>
      </c>
      <c r="BA15" s="39">
        <f t="shared" si="10"/>
        <v>151.59899999999999</v>
      </c>
      <c r="BB15" s="39">
        <f t="shared" si="10"/>
        <v>160.863</v>
      </c>
      <c r="BC15" s="39">
        <f t="shared" si="10"/>
        <v>147.87</v>
      </c>
      <c r="BD15" s="39">
        <f t="shared" si="10"/>
        <v>148.52000000000001</v>
      </c>
      <c r="BE15" s="39">
        <f t="shared" si="10"/>
        <v>87.766000000000005</v>
      </c>
      <c r="BF15" s="39">
        <f t="shared" si="10"/>
        <v>103.148</v>
      </c>
      <c r="BG15" s="39">
        <f t="shared" si="10"/>
        <v>136.95400000000001</v>
      </c>
      <c r="BH15" s="39">
        <f t="shared" si="10"/>
        <v>145.358</v>
      </c>
      <c r="BI15" s="39">
        <f t="shared" si="10"/>
        <v>164.31800000000001</v>
      </c>
      <c r="BJ15" s="39">
        <f t="shared" si="10"/>
        <v>171.47900000000001</v>
      </c>
      <c r="BK15" s="39">
        <f t="shared" si="10"/>
        <v>158.18899999999999</v>
      </c>
      <c r="BL15" s="39">
        <f t="shared" si="10"/>
        <v>162.23500000000001</v>
      </c>
      <c r="BM15" s="39">
        <f t="shared" si="10"/>
        <v>150.51499999999999</v>
      </c>
      <c r="BN15" s="39">
        <f t="shared" si="10"/>
        <v>169.768</v>
      </c>
      <c r="BO15" s="39">
        <f t="shared" si="10"/>
        <v>145.78800000000001</v>
      </c>
      <c r="BP15" s="39">
        <f t="shared" ref="BP15:EA15" si="11">SUM(BP16:BP16)</f>
        <v>157.98599999999999</v>
      </c>
      <c r="BQ15" s="39">
        <f t="shared" si="11"/>
        <v>173.727</v>
      </c>
      <c r="BR15" s="39">
        <f t="shared" si="11"/>
        <v>164.952</v>
      </c>
      <c r="BS15" s="39">
        <f t="shared" si="11"/>
        <v>98.622</v>
      </c>
      <c r="BT15" s="39">
        <f t="shared" si="11"/>
        <v>132.756</v>
      </c>
      <c r="BU15" s="39">
        <f t="shared" si="11"/>
        <v>151.57499999999999</v>
      </c>
      <c r="BV15" s="39">
        <f t="shared" si="11"/>
        <v>125.096</v>
      </c>
      <c r="BW15" s="39">
        <f t="shared" si="11"/>
        <v>149.19999999999999</v>
      </c>
      <c r="BX15" s="39">
        <f t="shared" si="11"/>
        <v>156.87200000000001</v>
      </c>
      <c r="BY15" s="39">
        <f t="shared" si="11"/>
        <v>180.35900000000001</v>
      </c>
      <c r="BZ15" s="39">
        <f t="shared" si="11"/>
        <v>173.02699999999999</v>
      </c>
      <c r="CA15" s="39">
        <f t="shared" si="11"/>
        <v>147.23699999999999</v>
      </c>
      <c r="CB15" s="39">
        <f t="shared" si="11"/>
        <v>179.27</v>
      </c>
      <c r="CC15" s="39">
        <f t="shared" si="11"/>
        <v>157.72800000000001</v>
      </c>
      <c r="CD15" s="39">
        <f t="shared" si="11"/>
        <v>116.10599999999999</v>
      </c>
      <c r="CE15" s="39">
        <f t="shared" si="11"/>
        <v>130.41800000000001</v>
      </c>
      <c r="CF15" s="39">
        <f t="shared" si="11"/>
        <v>126.345</v>
      </c>
      <c r="CG15" s="39">
        <f t="shared" si="11"/>
        <v>124.489</v>
      </c>
      <c r="CH15" s="39">
        <f t="shared" si="11"/>
        <v>84.686999999999998</v>
      </c>
      <c r="CI15" s="39">
        <f t="shared" si="11"/>
        <v>43.15</v>
      </c>
      <c r="CJ15" s="39">
        <f t="shared" si="11"/>
        <v>88.995999999999995</v>
      </c>
      <c r="CK15" s="39">
        <f t="shared" si="11"/>
        <v>82.882999999999996</v>
      </c>
      <c r="CL15" s="39">
        <f t="shared" si="11"/>
        <v>74.564999999999998</v>
      </c>
      <c r="CM15" s="39">
        <f t="shared" si="11"/>
        <v>83.292000000000002</v>
      </c>
      <c r="CN15" s="39">
        <f t="shared" si="11"/>
        <v>40.447000000000003</v>
      </c>
      <c r="CO15" s="39">
        <f t="shared" si="11"/>
        <v>42.22</v>
      </c>
      <c r="CP15" s="39">
        <f t="shared" si="11"/>
        <v>10.112</v>
      </c>
      <c r="CQ15" s="39">
        <f t="shared" si="11"/>
        <v>14.233000000000001</v>
      </c>
      <c r="CR15" s="39">
        <f t="shared" si="11"/>
        <v>0</v>
      </c>
      <c r="CS15" s="39">
        <f t="shared" si="11"/>
        <v>0</v>
      </c>
      <c r="CT15" s="39">
        <f t="shared" si="11"/>
        <v>0</v>
      </c>
      <c r="CU15" s="39">
        <f t="shared" si="11"/>
        <v>0</v>
      </c>
      <c r="CV15" s="39">
        <f t="shared" si="11"/>
        <v>0</v>
      </c>
      <c r="CW15" s="39">
        <f t="shared" si="11"/>
        <v>0</v>
      </c>
      <c r="CX15" s="39">
        <f t="shared" si="11"/>
        <v>0</v>
      </c>
      <c r="CY15" s="39">
        <f t="shared" si="11"/>
        <v>0</v>
      </c>
      <c r="CZ15" s="39">
        <f t="shared" si="11"/>
        <v>0</v>
      </c>
      <c r="DA15" s="39">
        <f t="shared" si="11"/>
        <v>0</v>
      </c>
      <c r="DB15" s="39">
        <f t="shared" si="11"/>
        <v>0</v>
      </c>
      <c r="DC15" s="39">
        <f t="shared" si="11"/>
        <v>0</v>
      </c>
      <c r="DD15" s="39">
        <f t="shared" si="11"/>
        <v>0</v>
      </c>
      <c r="DE15" s="39">
        <f t="shared" si="11"/>
        <v>0</v>
      </c>
      <c r="DF15" s="39">
        <f t="shared" si="11"/>
        <v>0</v>
      </c>
      <c r="DG15" s="39">
        <f t="shared" si="11"/>
        <v>0</v>
      </c>
      <c r="DH15" s="39">
        <f t="shared" si="11"/>
        <v>0</v>
      </c>
      <c r="DI15" s="39">
        <f t="shared" si="11"/>
        <v>0</v>
      </c>
      <c r="DJ15" s="39">
        <f t="shared" si="11"/>
        <v>0</v>
      </c>
      <c r="DK15" s="39">
        <f t="shared" si="11"/>
        <v>0</v>
      </c>
      <c r="DL15" s="39">
        <f t="shared" si="11"/>
        <v>0</v>
      </c>
      <c r="DM15" s="39">
        <f t="shared" si="11"/>
        <v>0</v>
      </c>
      <c r="DN15" s="39">
        <f t="shared" si="11"/>
        <v>0</v>
      </c>
      <c r="DO15" s="39">
        <f t="shared" si="11"/>
        <v>0</v>
      </c>
      <c r="DP15" s="39">
        <f t="shared" si="11"/>
        <v>0</v>
      </c>
      <c r="DQ15" s="39">
        <f t="shared" si="11"/>
        <v>0</v>
      </c>
      <c r="DR15" s="39">
        <f t="shared" si="11"/>
        <v>0</v>
      </c>
      <c r="DS15" s="39">
        <f t="shared" si="11"/>
        <v>0</v>
      </c>
      <c r="DT15" s="39">
        <f t="shared" si="11"/>
        <v>0</v>
      </c>
      <c r="DU15" s="39">
        <f t="shared" si="11"/>
        <v>0</v>
      </c>
      <c r="DV15" s="39">
        <f t="shared" si="11"/>
        <v>0</v>
      </c>
      <c r="DW15" s="39">
        <f t="shared" si="11"/>
        <v>0</v>
      </c>
      <c r="DX15" s="39">
        <f t="shared" si="11"/>
        <v>0</v>
      </c>
      <c r="DY15" s="39">
        <f t="shared" si="11"/>
        <v>0</v>
      </c>
      <c r="DZ15" s="39">
        <f t="shared" si="11"/>
        <v>0</v>
      </c>
      <c r="EA15" s="39">
        <f t="shared" si="11"/>
        <v>0</v>
      </c>
      <c r="EB15" s="39">
        <f t="shared" ref="EB15:GG15" si="12">SUM(EB16:EB16)</f>
        <v>0</v>
      </c>
      <c r="EC15" s="39">
        <f t="shared" si="12"/>
        <v>0</v>
      </c>
      <c r="ED15" s="39">
        <f t="shared" si="12"/>
        <v>0</v>
      </c>
      <c r="EE15" s="39">
        <f t="shared" si="12"/>
        <v>0</v>
      </c>
      <c r="EF15" s="39">
        <f t="shared" si="12"/>
        <v>0</v>
      </c>
      <c r="EG15" s="39">
        <f t="shared" si="12"/>
        <v>0</v>
      </c>
      <c r="EH15" s="39">
        <f t="shared" si="12"/>
        <v>0</v>
      </c>
      <c r="EI15" s="39">
        <f t="shared" si="12"/>
        <v>0</v>
      </c>
      <c r="EJ15" s="39">
        <f t="shared" si="12"/>
        <v>0</v>
      </c>
      <c r="EK15" s="39">
        <f t="shared" si="12"/>
        <v>0</v>
      </c>
      <c r="EL15" s="39">
        <f t="shared" si="12"/>
        <v>0</v>
      </c>
      <c r="EM15" s="39">
        <f t="shared" si="12"/>
        <v>0</v>
      </c>
      <c r="EN15" s="39">
        <f t="shared" si="12"/>
        <v>0</v>
      </c>
      <c r="EO15" s="39">
        <f t="shared" si="12"/>
        <v>0</v>
      </c>
      <c r="EP15" s="39">
        <f t="shared" si="12"/>
        <v>0</v>
      </c>
      <c r="EQ15" s="39">
        <f t="shared" si="12"/>
        <v>0</v>
      </c>
      <c r="ER15" s="39">
        <f t="shared" si="12"/>
        <v>0</v>
      </c>
      <c r="ES15" s="39">
        <f t="shared" si="12"/>
        <v>0</v>
      </c>
      <c r="ET15" s="39">
        <f t="shared" si="12"/>
        <v>0</v>
      </c>
      <c r="EU15" s="39">
        <f t="shared" si="12"/>
        <v>0</v>
      </c>
      <c r="EV15" s="39">
        <f t="shared" si="12"/>
        <v>0</v>
      </c>
      <c r="EW15" s="39">
        <f t="shared" si="12"/>
        <v>0</v>
      </c>
      <c r="EX15" s="39">
        <f t="shared" si="12"/>
        <v>0</v>
      </c>
      <c r="EY15" s="39">
        <f t="shared" si="12"/>
        <v>0</v>
      </c>
      <c r="EZ15" s="39">
        <f t="shared" si="12"/>
        <v>0</v>
      </c>
      <c r="FA15" s="39">
        <f t="shared" si="12"/>
        <v>0</v>
      </c>
      <c r="FB15" s="39">
        <f t="shared" si="12"/>
        <v>0</v>
      </c>
      <c r="FC15" s="39">
        <f t="shared" si="12"/>
        <v>0</v>
      </c>
      <c r="FD15" s="39">
        <f t="shared" si="12"/>
        <v>0</v>
      </c>
      <c r="FE15" s="39">
        <f t="shared" si="12"/>
        <v>0</v>
      </c>
      <c r="FF15" s="39">
        <f t="shared" si="12"/>
        <v>0</v>
      </c>
      <c r="FG15" s="39">
        <f t="shared" si="12"/>
        <v>0</v>
      </c>
      <c r="FH15" s="39">
        <f t="shared" si="12"/>
        <v>0</v>
      </c>
      <c r="FI15" s="39">
        <f t="shared" si="12"/>
        <v>0</v>
      </c>
      <c r="FJ15" s="39">
        <f t="shared" si="12"/>
        <v>0</v>
      </c>
      <c r="FK15" s="39">
        <f t="shared" si="12"/>
        <v>0</v>
      </c>
      <c r="FL15" s="39">
        <f t="shared" si="12"/>
        <v>0</v>
      </c>
      <c r="FM15" s="39">
        <f t="shared" si="12"/>
        <v>0</v>
      </c>
      <c r="FN15" s="39">
        <f t="shared" si="12"/>
        <v>0</v>
      </c>
      <c r="FO15" s="39">
        <f t="shared" si="12"/>
        <v>0</v>
      </c>
      <c r="FP15" s="39">
        <f t="shared" si="12"/>
        <v>0</v>
      </c>
      <c r="FQ15" s="39">
        <f t="shared" si="12"/>
        <v>0</v>
      </c>
      <c r="FR15" s="39">
        <f t="shared" si="12"/>
        <v>0</v>
      </c>
      <c r="FS15" s="39">
        <f t="shared" si="12"/>
        <v>0</v>
      </c>
      <c r="FT15" s="39">
        <f t="shared" si="12"/>
        <v>0</v>
      </c>
      <c r="FU15" s="39">
        <f t="shared" si="12"/>
        <v>0</v>
      </c>
      <c r="FV15" s="39">
        <f t="shared" si="12"/>
        <v>0</v>
      </c>
      <c r="FW15" s="39">
        <f t="shared" si="12"/>
        <v>0</v>
      </c>
      <c r="FX15" s="39">
        <f t="shared" si="12"/>
        <v>0</v>
      </c>
      <c r="FY15" s="39">
        <f t="shared" si="12"/>
        <v>0</v>
      </c>
      <c r="FZ15" s="39">
        <f t="shared" si="12"/>
        <v>0</v>
      </c>
      <c r="GA15" s="39">
        <f t="shared" si="12"/>
        <v>0</v>
      </c>
      <c r="GB15" s="39">
        <f t="shared" si="12"/>
        <v>0</v>
      </c>
      <c r="GC15" s="39">
        <f t="shared" si="12"/>
        <v>0</v>
      </c>
      <c r="GD15" s="39">
        <f t="shared" si="12"/>
        <v>0</v>
      </c>
      <c r="GE15" s="39">
        <f t="shared" si="12"/>
        <v>0</v>
      </c>
      <c r="GF15" s="39">
        <f t="shared" si="12"/>
        <v>0</v>
      </c>
      <c r="GG15" s="39">
        <f t="shared" si="12"/>
        <v>0</v>
      </c>
      <c r="GH15" s="39">
        <f>SUM(GH16:GH16)</f>
        <v>0</v>
      </c>
      <c r="GI15" s="39">
        <f>SUM(GI16:GI16)</f>
        <v>0</v>
      </c>
      <c r="GJ15" s="39">
        <f>SUM(GJ16:GJ16)</f>
        <v>0</v>
      </c>
    </row>
    <row r="16" spans="1:192" ht="15" x14ac:dyDescent="0.25">
      <c r="A16" s="35" t="s">
        <v>153</v>
      </c>
      <c r="B16" s="88">
        <v>1</v>
      </c>
      <c r="C16" s="39">
        <v>0</v>
      </c>
      <c r="D16" s="39">
        <v>0</v>
      </c>
      <c r="E16" s="39">
        <v>0</v>
      </c>
      <c r="F16" s="39">
        <v>0</v>
      </c>
      <c r="G16" s="39">
        <v>0</v>
      </c>
      <c r="H16" s="39">
        <v>0</v>
      </c>
      <c r="I16" s="39">
        <v>0</v>
      </c>
      <c r="J16" s="39">
        <v>0</v>
      </c>
      <c r="K16" s="39">
        <v>0</v>
      </c>
      <c r="L16" s="39">
        <v>0</v>
      </c>
      <c r="M16" s="39">
        <v>0</v>
      </c>
      <c r="N16" s="39">
        <v>0</v>
      </c>
      <c r="O16" s="39">
        <v>0</v>
      </c>
      <c r="P16" s="39">
        <v>0</v>
      </c>
      <c r="Q16" s="39">
        <v>0</v>
      </c>
      <c r="R16" s="39">
        <v>0</v>
      </c>
      <c r="S16" s="39">
        <v>0</v>
      </c>
      <c r="T16" s="39">
        <v>0</v>
      </c>
      <c r="U16" s="39">
        <v>0</v>
      </c>
      <c r="V16" s="39">
        <v>0</v>
      </c>
      <c r="W16" s="39">
        <v>0</v>
      </c>
      <c r="X16" s="39">
        <v>0</v>
      </c>
      <c r="Y16" s="39">
        <v>0</v>
      </c>
      <c r="Z16" s="39">
        <v>0</v>
      </c>
      <c r="AA16" s="39">
        <v>0</v>
      </c>
      <c r="AB16" s="39">
        <v>0</v>
      </c>
      <c r="AC16" s="39">
        <v>0</v>
      </c>
      <c r="AD16" s="39">
        <v>0</v>
      </c>
      <c r="AE16" s="39">
        <v>0</v>
      </c>
      <c r="AF16" s="39">
        <v>0</v>
      </c>
      <c r="AG16" s="39">
        <v>0</v>
      </c>
      <c r="AH16" s="39">
        <v>0</v>
      </c>
      <c r="AI16" s="39">
        <v>0</v>
      </c>
      <c r="AJ16" s="39">
        <v>0</v>
      </c>
      <c r="AK16" s="39">
        <v>0</v>
      </c>
      <c r="AL16" s="39">
        <v>0</v>
      </c>
      <c r="AM16" s="39">
        <v>0</v>
      </c>
      <c r="AN16" s="39">
        <v>0</v>
      </c>
      <c r="AO16" s="39">
        <v>0</v>
      </c>
      <c r="AP16" s="39">
        <v>0</v>
      </c>
      <c r="AQ16" s="39">
        <v>0</v>
      </c>
      <c r="AR16" s="39">
        <v>0</v>
      </c>
      <c r="AS16" s="39">
        <v>0</v>
      </c>
      <c r="AT16" s="39">
        <v>0</v>
      </c>
      <c r="AU16" s="39">
        <v>0</v>
      </c>
      <c r="AV16" s="39">
        <v>0</v>
      </c>
      <c r="AW16" s="39">
        <v>0</v>
      </c>
      <c r="AX16" s="39">
        <v>49.75</v>
      </c>
      <c r="AY16" s="39">
        <v>128.113</v>
      </c>
      <c r="AZ16" s="39">
        <v>139.17500000000001</v>
      </c>
      <c r="BA16" s="39">
        <v>151.59899999999999</v>
      </c>
      <c r="BB16" s="39">
        <v>160.863</v>
      </c>
      <c r="BC16" s="39">
        <v>147.87</v>
      </c>
      <c r="BD16" s="39">
        <v>148.52000000000001</v>
      </c>
      <c r="BE16" s="39">
        <v>87.766000000000005</v>
      </c>
      <c r="BF16" s="39">
        <v>103.148</v>
      </c>
      <c r="BG16" s="39">
        <v>136.95400000000001</v>
      </c>
      <c r="BH16" s="39">
        <v>145.358</v>
      </c>
      <c r="BI16" s="39">
        <v>164.31800000000001</v>
      </c>
      <c r="BJ16" s="39">
        <v>171.47900000000001</v>
      </c>
      <c r="BK16" s="39">
        <v>158.18899999999999</v>
      </c>
      <c r="BL16" s="39">
        <v>162.23500000000001</v>
      </c>
      <c r="BM16" s="39">
        <v>150.51499999999999</v>
      </c>
      <c r="BN16" s="39">
        <v>169.768</v>
      </c>
      <c r="BO16" s="39">
        <v>145.78800000000001</v>
      </c>
      <c r="BP16" s="39">
        <v>157.98599999999999</v>
      </c>
      <c r="BQ16" s="39">
        <v>173.727</v>
      </c>
      <c r="BR16" s="39">
        <v>164.952</v>
      </c>
      <c r="BS16" s="39">
        <v>98.622</v>
      </c>
      <c r="BT16" s="39">
        <v>132.756</v>
      </c>
      <c r="BU16" s="39">
        <v>151.57499999999999</v>
      </c>
      <c r="BV16" s="39">
        <v>125.096</v>
      </c>
      <c r="BW16" s="39">
        <v>149.19999999999999</v>
      </c>
      <c r="BX16" s="39">
        <v>156.87200000000001</v>
      </c>
      <c r="BY16" s="39">
        <v>180.35900000000001</v>
      </c>
      <c r="BZ16" s="39">
        <v>173.02699999999999</v>
      </c>
      <c r="CA16" s="39">
        <v>147.23699999999999</v>
      </c>
      <c r="CB16" s="39">
        <v>179.27</v>
      </c>
      <c r="CC16" s="39">
        <v>157.72800000000001</v>
      </c>
      <c r="CD16" s="39">
        <v>116.10599999999999</v>
      </c>
      <c r="CE16" s="39">
        <v>130.41800000000001</v>
      </c>
      <c r="CF16" s="39">
        <v>126.345</v>
      </c>
      <c r="CG16" s="39">
        <v>124.489</v>
      </c>
      <c r="CH16" s="39">
        <v>84.686999999999998</v>
      </c>
      <c r="CI16" s="39">
        <v>43.15</v>
      </c>
      <c r="CJ16" s="39">
        <v>88.995999999999995</v>
      </c>
      <c r="CK16" s="39">
        <v>82.882999999999996</v>
      </c>
      <c r="CL16" s="39">
        <v>74.564999999999998</v>
      </c>
      <c r="CM16" s="39">
        <v>83.292000000000002</v>
      </c>
      <c r="CN16" s="39">
        <v>40.447000000000003</v>
      </c>
      <c r="CO16" s="39">
        <v>42.22</v>
      </c>
      <c r="CP16" s="39">
        <v>10.112</v>
      </c>
      <c r="CQ16" s="39">
        <v>14.233000000000001</v>
      </c>
      <c r="CR16" s="39">
        <v>0</v>
      </c>
      <c r="CS16" s="39">
        <v>0</v>
      </c>
      <c r="CT16" s="39">
        <v>0</v>
      </c>
      <c r="CU16" s="39">
        <v>0</v>
      </c>
      <c r="CV16" s="39">
        <v>0</v>
      </c>
      <c r="CW16" s="39">
        <v>0</v>
      </c>
      <c r="CX16" s="39">
        <v>0</v>
      </c>
      <c r="CY16" s="39">
        <v>0</v>
      </c>
      <c r="CZ16" s="39">
        <v>0</v>
      </c>
      <c r="DA16" s="39">
        <v>0</v>
      </c>
      <c r="DB16" s="39">
        <v>0</v>
      </c>
      <c r="DC16" s="39">
        <v>0</v>
      </c>
      <c r="DD16" s="39">
        <v>0</v>
      </c>
      <c r="DE16" s="39">
        <v>0</v>
      </c>
      <c r="DF16" s="39">
        <v>0</v>
      </c>
      <c r="DG16" s="39">
        <v>0</v>
      </c>
      <c r="DH16" s="39">
        <v>0</v>
      </c>
      <c r="DI16" s="39">
        <v>0</v>
      </c>
      <c r="DJ16" s="39">
        <v>0</v>
      </c>
      <c r="DK16" s="39">
        <v>0</v>
      </c>
      <c r="DL16" s="39">
        <v>0</v>
      </c>
      <c r="DM16" s="39">
        <v>0</v>
      </c>
      <c r="DN16" s="39">
        <v>0</v>
      </c>
      <c r="DO16" s="39">
        <v>0</v>
      </c>
      <c r="DP16" s="39">
        <v>0</v>
      </c>
      <c r="DQ16" s="39">
        <v>0</v>
      </c>
      <c r="DR16" s="39">
        <v>0</v>
      </c>
      <c r="DS16" s="39">
        <v>0</v>
      </c>
      <c r="DT16" s="39">
        <v>0</v>
      </c>
      <c r="DU16" s="39">
        <v>0</v>
      </c>
      <c r="DV16" s="39">
        <v>0</v>
      </c>
      <c r="DW16" s="39">
        <v>0</v>
      </c>
      <c r="DX16" s="39">
        <v>0</v>
      </c>
      <c r="DY16" s="39">
        <v>0</v>
      </c>
      <c r="DZ16" s="39">
        <v>0</v>
      </c>
      <c r="EA16" s="39">
        <v>0</v>
      </c>
      <c r="EB16" s="39">
        <v>0</v>
      </c>
      <c r="EC16" s="39">
        <v>0</v>
      </c>
      <c r="ED16" s="39">
        <v>0</v>
      </c>
      <c r="EE16" s="39">
        <v>0</v>
      </c>
      <c r="EF16" s="39">
        <v>0</v>
      </c>
      <c r="EG16" s="39">
        <v>0</v>
      </c>
      <c r="EH16" s="39">
        <v>0</v>
      </c>
      <c r="EI16" s="39">
        <v>0</v>
      </c>
      <c r="EJ16" s="39">
        <v>0</v>
      </c>
      <c r="EK16" s="39">
        <v>0</v>
      </c>
      <c r="EL16" s="39">
        <v>0</v>
      </c>
      <c r="EM16" s="39">
        <v>0</v>
      </c>
      <c r="EN16" s="39">
        <v>0</v>
      </c>
      <c r="EO16" s="39">
        <v>0</v>
      </c>
      <c r="EP16" s="39">
        <v>0</v>
      </c>
      <c r="EQ16" s="39">
        <v>0</v>
      </c>
      <c r="ER16" s="39">
        <v>0</v>
      </c>
      <c r="ES16" s="39">
        <v>0</v>
      </c>
      <c r="ET16" s="39">
        <v>0</v>
      </c>
      <c r="EU16" s="39">
        <v>0</v>
      </c>
      <c r="EV16" s="39">
        <v>0</v>
      </c>
      <c r="EW16" s="39">
        <v>0</v>
      </c>
      <c r="EX16" s="39">
        <v>0</v>
      </c>
      <c r="EY16" s="39">
        <v>0</v>
      </c>
      <c r="EZ16" s="39">
        <v>0</v>
      </c>
      <c r="FA16" s="39">
        <v>0</v>
      </c>
      <c r="FB16" s="39">
        <v>0</v>
      </c>
      <c r="FC16" s="39">
        <v>0</v>
      </c>
      <c r="FD16" s="39">
        <v>0</v>
      </c>
      <c r="FE16" s="39">
        <v>0</v>
      </c>
      <c r="FF16" s="39">
        <v>0</v>
      </c>
      <c r="FG16" s="39">
        <v>0</v>
      </c>
      <c r="FH16" s="39">
        <v>0</v>
      </c>
      <c r="FI16" s="39">
        <v>0</v>
      </c>
      <c r="FJ16" s="39">
        <v>0</v>
      </c>
      <c r="FK16" s="39">
        <v>0</v>
      </c>
      <c r="FL16" s="39">
        <v>0</v>
      </c>
      <c r="FM16" s="39">
        <v>0</v>
      </c>
      <c r="FN16" s="39">
        <v>0</v>
      </c>
      <c r="FO16" s="39">
        <v>0</v>
      </c>
      <c r="FP16" s="39">
        <v>0</v>
      </c>
      <c r="FQ16" s="39">
        <v>0</v>
      </c>
      <c r="FR16" s="39">
        <v>0</v>
      </c>
      <c r="FS16" s="39">
        <v>0</v>
      </c>
      <c r="FT16" s="39">
        <v>0</v>
      </c>
      <c r="FU16" s="39">
        <v>0</v>
      </c>
      <c r="FV16" s="39">
        <v>0</v>
      </c>
      <c r="FW16" s="39">
        <v>0</v>
      </c>
      <c r="FX16" s="39">
        <v>0</v>
      </c>
      <c r="FY16" s="39">
        <v>0</v>
      </c>
      <c r="FZ16" s="39">
        <v>0</v>
      </c>
      <c r="GA16" s="39">
        <v>0</v>
      </c>
      <c r="GB16" s="39">
        <v>0</v>
      </c>
      <c r="GC16" s="39">
        <v>0</v>
      </c>
      <c r="GD16" s="39">
        <v>0</v>
      </c>
      <c r="GE16" s="39">
        <v>0</v>
      </c>
      <c r="GF16" s="39">
        <v>0</v>
      </c>
      <c r="GG16" s="39">
        <v>0</v>
      </c>
      <c r="GH16" s="39">
        <v>0</v>
      </c>
      <c r="GI16" s="39">
        <v>0</v>
      </c>
      <c r="GJ16" s="39">
        <v>0</v>
      </c>
    </row>
    <row r="17" spans="1:193" ht="15" x14ac:dyDescent="0.2">
      <c r="A17" s="25" t="s">
        <v>20</v>
      </c>
      <c r="B17" s="84"/>
      <c r="C17" s="17">
        <f>SUM(C18:C21,C24:C26,C30)</f>
        <v>999.5350000000002</v>
      </c>
      <c r="D17" s="17">
        <f t="shared" ref="D17:BO17" si="13">SUM(D18:D21,D24:D26,D30)</f>
        <v>1223.998</v>
      </c>
      <c r="E17" s="17">
        <f t="shared" si="13"/>
        <v>1065.559</v>
      </c>
      <c r="F17" s="17">
        <f t="shared" si="13"/>
        <v>1053.173</v>
      </c>
      <c r="G17" s="17">
        <f t="shared" si="13"/>
        <v>1035.2530000000002</v>
      </c>
      <c r="H17" s="17">
        <f t="shared" si="13"/>
        <v>1269.375</v>
      </c>
      <c r="I17" s="17">
        <f t="shared" si="13"/>
        <v>1157.6750000000002</v>
      </c>
      <c r="J17" s="17">
        <f t="shared" si="13"/>
        <v>1206.7809999999999</v>
      </c>
      <c r="K17" s="17">
        <f t="shared" si="13"/>
        <v>987.32400000000007</v>
      </c>
      <c r="L17" s="17">
        <f t="shared" si="13"/>
        <v>804.75</v>
      </c>
      <c r="M17" s="17">
        <f t="shared" si="13"/>
        <v>992.49399999999991</v>
      </c>
      <c r="N17" s="17">
        <f t="shared" si="13"/>
        <v>1058.038</v>
      </c>
      <c r="O17" s="17">
        <f t="shared" si="13"/>
        <v>923.92099999999994</v>
      </c>
      <c r="P17" s="17">
        <f t="shared" si="13"/>
        <v>1185.0749999999998</v>
      </c>
      <c r="Q17" s="17">
        <f t="shared" si="13"/>
        <v>746.93900000000008</v>
      </c>
      <c r="R17" s="17">
        <f t="shared" si="13"/>
        <v>1010.0110000000001</v>
      </c>
      <c r="S17" s="17">
        <f t="shared" si="13"/>
        <v>848.59699999999998</v>
      </c>
      <c r="T17" s="17">
        <f t="shared" si="13"/>
        <v>780.05799999999999</v>
      </c>
      <c r="U17" s="17">
        <f t="shared" si="13"/>
        <v>821.76</v>
      </c>
      <c r="V17" s="17">
        <f t="shared" si="13"/>
        <v>875.94900000000018</v>
      </c>
      <c r="W17" s="17">
        <f t="shared" si="13"/>
        <v>989.16099999999994</v>
      </c>
      <c r="X17" s="17">
        <f t="shared" si="13"/>
        <v>987.30599999999993</v>
      </c>
      <c r="Y17" s="17">
        <f t="shared" si="13"/>
        <v>951.86400000000003</v>
      </c>
      <c r="Z17" s="17">
        <f t="shared" si="13"/>
        <v>1014.183</v>
      </c>
      <c r="AA17" s="17">
        <f t="shared" si="13"/>
        <v>1068.9060000000002</v>
      </c>
      <c r="AB17" s="17">
        <f t="shared" si="13"/>
        <v>781.36</v>
      </c>
      <c r="AC17" s="17">
        <f t="shared" si="13"/>
        <v>1035.739</v>
      </c>
      <c r="AD17" s="17">
        <f t="shared" si="13"/>
        <v>872.74099999999987</v>
      </c>
      <c r="AE17" s="17">
        <f t="shared" si="13"/>
        <v>950.06499999999994</v>
      </c>
      <c r="AF17" s="17">
        <f t="shared" si="13"/>
        <v>767.49199999999996</v>
      </c>
      <c r="AG17" s="17">
        <f t="shared" si="13"/>
        <v>804.92599999999993</v>
      </c>
      <c r="AH17" s="17">
        <f t="shared" si="13"/>
        <v>748.08899999999994</v>
      </c>
      <c r="AI17" s="17">
        <f t="shared" si="13"/>
        <v>1173.2579999999998</v>
      </c>
      <c r="AJ17" s="17">
        <f t="shared" si="13"/>
        <v>738.37000000000012</v>
      </c>
      <c r="AK17" s="17">
        <f t="shared" si="13"/>
        <v>722.2829999999999</v>
      </c>
      <c r="AL17" s="17">
        <f t="shared" si="13"/>
        <v>757.02700000000004</v>
      </c>
      <c r="AM17" s="17">
        <f t="shared" si="13"/>
        <v>878.63099999999986</v>
      </c>
      <c r="AN17" s="17">
        <f t="shared" si="13"/>
        <v>642.81837979130012</v>
      </c>
      <c r="AO17" s="17">
        <f t="shared" si="13"/>
        <v>707.38200000000006</v>
      </c>
      <c r="AP17" s="17">
        <f t="shared" si="13"/>
        <v>730.46599999999989</v>
      </c>
      <c r="AQ17" s="17">
        <f t="shared" si="13"/>
        <v>882.87499999999989</v>
      </c>
      <c r="AR17" s="17">
        <f t="shared" si="13"/>
        <v>723.46899999999994</v>
      </c>
      <c r="AS17" s="17">
        <f t="shared" si="13"/>
        <v>837.33399999999995</v>
      </c>
      <c r="AT17" s="17">
        <f t="shared" si="13"/>
        <v>708.26899999999989</v>
      </c>
      <c r="AU17" s="17">
        <f t="shared" si="13"/>
        <v>781.49000000000012</v>
      </c>
      <c r="AV17" s="17">
        <f t="shared" si="13"/>
        <v>708.08500000000004</v>
      </c>
      <c r="AW17" s="17">
        <f t="shared" si="13"/>
        <v>711.47</v>
      </c>
      <c r="AX17" s="17">
        <f t="shared" si="13"/>
        <v>935.39499999999998</v>
      </c>
      <c r="AY17" s="17">
        <f t="shared" si="13"/>
        <v>707.73400000000004</v>
      </c>
      <c r="AZ17" s="17">
        <f t="shared" si="13"/>
        <v>623.32899999999995</v>
      </c>
      <c r="BA17" s="17">
        <f t="shared" si="13"/>
        <v>729.45499999999993</v>
      </c>
      <c r="BB17" s="17">
        <f t="shared" si="13"/>
        <v>697.36599999999999</v>
      </c>
      <c r="BC17" s="17">
        <f t="shared" si="13"/>
        <v>1026.604</v>
      </c>
      <c r="BD17" s="17">
        <f t="shared" si="13"/>
        <v>776.46</v>
      </c>
      <c r="BE17" s="17">
        <f t="shared" si="13"/>
        <v>765.47500000000002</v>
      </c>
      <c r="BF17" s="17">
        <f t="shared" si="13"/>
        <v>1038.5409999999999</v>
      </c>
      <c r="BG17" s="17">
        <f t="shared" si="13"/>
        <v>636.46300000000008</v>
      </c>
      <c r="BH17" s="17">
        <f t="shared" si="13"/>
        <v>594.08799999999997</v>
      </c>
      <c r="BI17" s="17">
        <f t="shared" si="13"/>
        <v>780.26600000000008</v>
      </c>
      <c r="BJ17" s="17">
        <f t="shared" si="13"/>
        <v>762.39300000000003</v>
      </c>
      <c r="BK17" s="17">
        <f t="shared" si="13"/>
        <v>736.8952734400001</v>
      </c>
      <c r="BL17" s="17">
        <f t="shared" si="13"/>
        <v>834.20399999999995</v>
      </c>
      <c r="BM17" s="17">
        <f t="shared" si="13"/>
        <v>920.57926690299996</v>
      </c>
      <c r="BN17" s="17">
        <f t="shared" si="13"/>
        <v>919.36799999999994</v>
      </c>
      <c r="BO17" s="17">
        <f t="shared" si="13"/>
        <v>923.69899999999984</v>
      </c>
      <c r="BP17" s="17">
        <f t="shared" ref="BP17:EA17" si="14">SUM(BP18:BP21,BP24:BP26,BP30)</f>
        <v>887.16799999999989</v>
      </c>
      <c r="BQ17" s="17">
        <f t="shared" si="14"/>
        <v>944.98400000000004</v>
      </c>
      <c r="BR17" s="17">
        <f t="shared" si="14"/>
        <v>969.89899999999989</v>
      </c>
      <c r="BS17" s="17">
        <f t="shared" si="14"/>
        <v>961.95699999999999</v>
      </c>
      <c r="BT17" s="17">
        <f t="shared" si="14"/>
        <v>913.83199999999988</v>
      </c>
      <c r="BU17" s="17">
        <f t="shared" si="14"/>
        <v>1045.9480000000001</v>
      </c>
      <c r="BV17" s="17">
        <f t="shared" si="14"/>
        <v>943.34699999999998</v>
      </c>
      <c r="BW17" s="17">
        <f t="shared" si="14"/>
        <v>987.73799999999994</v>
      </c>
      <c r="BX17" s="17">
        <f t="shared" si="14"/>
        <v>886.71699999999998</v>
      </c>
      <c r="BY17" s="17">
        <f t="shared" si="14"/>
        <v>924.57299999999987</v>
      </c>
      <c r="BZ17" s="17">
        <f t="shared" si="14"/>
        <v>912.51900000000001</v>
      </c>
      <c r="CA17" s="17">
        <f t="shared" si="14"/>
        <v>945.05399999999997</v>
      </c>
      <c r="CB17" s="17">
        <f t="shared" si="14"/>
        <v>1126.579</v>
      </c>
      <c r="CC17" s="17">
        <f t="shared" si="14"/>
        <v>983.09399999999994</v>
      </c>
      <c r="CD17" s="17">
        <f t="shared" si="14"/>
        <v>1021.994</v>
      </c>
      <c r="CE17" s="17">
        <f t="shared" si="14"/>
        <v>1081.271</v>
      </c>
      <c r="CF17" s="17">
        <f t="shared" si="14"/>
        <v>1230.4920000000002</v>
      </c>
      <c r="CG17" s="17">
        <f t="shared" si="14"/>
        <v>1152.2959999999998</v>
      </c>
      <c r="CH17" s="17">
        <f t="shared" si="14"/>
        <v>1129.0909999999999</v>
      </c>
      <c r="CI17" s="17">
        <f t="shared" si="14"/>
        <v>1206.5420000000001</v>
      </c>
      <c r="CJ17" s="17">
        <f t="shared" si="14"/>
        <v>1206.7061199341001</v>
      </c>
      <c r="CK17" s="17">
        <f t="shared" si="14"/>
        <v>1235.9637489009999</v>
      </c>
      <c r="CL17" s="17">
        <f t="shared" si="14"/>
        <v>1120.555899975403</v>
      </c>
      <c r="CM17" s="17">
        <f t="shared" si="14"/>
        <v>1432.4230000000002</v>
      </c>
      <c r="CN17" s="17">
        <f t="shared" si="14"/>
        <v>1261.097</v>
      </c>
      <c r="CO17" s="17">
        <f t="shared" si="14"/>
        <v>1323.9415997927999</v>
      </c>
      <c r="CP17" s="17">
        <f t="shared" si="14"/>
        <v>1104.0050000000001</v>
      </c>
      <c r="CQ17" s="17">
        <f t="shared" si="14"/>
        <v>1524.9960000000001</v>
      </c>
      <c r="CR17" s="17">
        <f t="shared" si="14"/>
        <v>1305.8000000000002</v>
      </c>
      <c r="CS17" s="17">
        <f t="shared" si="14"/>
        <v>1226.7849999999999</v>
      </c>
      <c r="CT17" s="17">
        <f t="shared" si="14"/>
        <v>1203.0863999939002</v>
      </c>
      <c r="CU17" s="17">
        <f t="shared" si="14"/>
        <v>1571.4365975360001</v>
      </c>
      <c r="CV17" s="17">
        <f t="shared" si="14"/>
        <v>1418.4491647920001</v>
      </c>
      <c r="CW17" s="17">
        <f t="shared" si="14"/>
        <v>1386.4420999998451</v>
      </c>
      <c r="CX17" s="17">
        <f t="shared" si="14"/>
        <v>1409.9834992670003</v>
      </c>
      <c r="CY17" s="17">
        <f t="shared" si="14"/>
        <v>1434.41119643447</v>
      </c>
      <c r="CZ17" s="17">
        <f t="shared" si="14"/>
        <v>1571.772667783642</v>
      </c>
      <c r="DA17" s="17">
        <f t="shared" si="14"/>
        <v>1566.9062416027518</v>
      </c>
      <c r="DB17" s="17">
        <f t="shared" si="14"/>
        <v>1472.3330740999081</v>
      </c>
      <c r="DC17" s="17">
        <f t="shared" si="14"/>
        <v>1411.7474327222492</v>
      </c>
      <c r="DD17" s="17">
        <f t="shared" si="14"/>
        <v>1479.5170838014999</v>
      </c>
      <c r="DE17" s="17">
        <f t="shared" si="14"/>
        <v>1568.292196351</v>
      </c>
      <c r="DF17" s="17">
        <f t="shared" si="14"/>
        <v>1416.5360000000001</v>
      </c>
      <c r="DG17" s="17">
        <f t="shared" si="14"/>
        <v>1509.21269824</v>
      </c>
      <c r="DH17" s="17">
        <f t="shared" si="14"/>
        <v>1482.5303194247538</v>
      </c>
      <c r="DI17" s="17">
        <f t="shared" si="14"/>
        <v>1617.802780997526</v>
      </c>
      <c r="DJ17" s="17">
        <f t="shared" si="14"/>
        <v>1337.962</v>
      </c>
      <c r="DK17" s="17">
        <f t="shared" si="14"/>
        <v>1575.3769802270003</v>
      </c>
      <c r="DL17" s="17">
        <f t="shared" si="14"/>
        <v>1631.229</v>
      </c>
      <c r="DM17" s="17">
        <f t="shared" si="14"/>
        <v>1530.8820000000001</v>
      </c>
      <c r="DN17" s="17">
        <f t="shared" si="14"/>
        <v>1554.9749999999999</v>
      </c>
      <c r="DO17" s="17">
        <f t="shared" si="14"/>
        <v>1739.385</v>
      </c>
      <c r="DP17" s="17">
        <f t="shared" si="14"/>
        <v>1635.2570000000003</v>
      </c>
      <c r="DQ17" s="17">
        <f t="shared" si="14"/>
        <v>1703.8329999999996</v>
      </c>
      <c r="DR17" s="17">
        <f t="shared" si="14"/>
        <v>1592.5525996100002</v>
      </c>
      <c r="DS17" s="17">
        <f t="shared" si="14"/>
        <v>1613.202</v>
      </c>
      <c r="DT17" s="17">
        <f t="shared" si="14"/>
        <v>1843.2930000000001</v>
      </c>
      <c r="DU17" s="17">
        <f t="shared" si="14"/>
        <v>1489.3019999999999</v>
      </c>
      <c r="DV17" s="17">
        <f t="shared" si="14"/>
        <v>1849.6849999999999</v>
      </c>
      <c r="DW17" s="17">
        <f t="shared" si="14"/>
        <v>1800.9580009749998</v>
      </c>
      <c r="DX17" s="17">
        <f t="shared" si="14"/>
        <v>1808.8420000000001</v>
      </c>
      <c r="DY17" s="17">
        <f t="shared" si="14"/>
        <v>1471.154</v>
      </c>
      <c r="DZ17" s="17">
        <f t="shared" si="14"/>
        <v>1701.2059999999999</v>
      </c>
      <c r="EA17" s="17">
        <f t="shared" si="14"/>
        <v>1816.6849999999997</v>
      </c>
      <c r="EB17" s="17">
        <f t="shared" ref="EB17:GE17" si="15">SUM(EB18:EB21,EB24:EB26,EB30)</f>
        <v>1588.5547031000001</v>
      </c>
      <c r="EC17" s="17">
        <f t="shared" si="15"/>
        <v>1606.9080000000001</v>
      </c>
      <c r="ED17" s="17">
        <f t="shared" si="15"/>
        <v>1770.8660000000002</v>
      </c>
      <c r="EE17" s="17">
        <f t="shared" si="15"/>
        <v>1752.5059999999999</v>
      </c>
      <c r="EF17" s="17">
        <f t="shared" si="15"/>
        <v>1804.2826601600002</v>
      </c>
      <c r="EG17" s="17">
        <f t="shared" si="15"/>
        <v>1698.6686015600001</v>
      </c>
      <c r="EH17" s="17">
        <f t="shared" si="15"/>
        <v>1814.1284175216651</v>
      </c>
      <c r="EI17" s="17">
        <f t="shared" si="15"/>
        <v>1853.2687439915983</v>
      </c>
      <c r="EJ17" s="17">
        <f t="shared" si="15"/>
        <v>1758.7113643549126</v>
      </c>
      <c r="EK17" s="17">
        <f t="shared" si="15"/>
        <v>1588.3329029012414</v>
      </c>
      <c r="EL17" s="17">
        <f t="shared" si="15"/>
        <v>1943.1266931372122</v>
      </c>
      <c r="EM17" s="17">
        <f t="shared" si="15"/>
        <v>1905.961686208535</v>
      </c>
      <c r="EN17" s="17">
        <f t="shared" si="15"/>
        <v>1438.8524356886217</v>
      </c>
      <c r="EO17" s="17">
        <f t="shared" si="15"/>
        <v>1801.1983577139024</v>
      </c>
      <c r="EP17" s="17">
        <f t="shared" si="15"/>
        <v>1772.0354279241167</v>
      </c>
      <c r="EQ17" s="17">
        <f t="shared" si="15"/>
        <v>1739.6726307468221</v>
      </c>
      <c r="ER17" s="17">
        <f t="shared" si="15"/>
        <v>1851.3744168558947</v>
      </c>
      <c r="ES17" s="17">
        <f t="shared" si="15"/>
        <v>1432.4988856907823</v>
      </c>
      <c r="ET17" s="17">
        <f t="shared" si="15"/>
        <v>1824.3430060473843</v>
      </c>
      <c r="EU17" s="17">
        <f t="shared" si="15"/>
        <v>1822.9489659173717</v>
      </c>
      <c r="EV17" s="17">
        <f t="shared" si="15"/>
        <v>1837.620594803858</v>
      </c>
      <c r="EW17" s="17">
        <f t="shared" si="15"/>
        <v>1658.3097336008811</v>
      </c>
      <c r="EX17" s="17">
        <f t="shared" si="15"/>
        <v>1808.2538494259863</v>
      </c>
      <c r="EY17" s="17">
        <f t="shared" si="15"/>
        <v>2037.292675499489</v>
      </c>
      <c r="EZ17" s="17">
        <f t="shared" si="15"/>
        <v>1626.1809630552791</v>
      </c>
      <c r="FA17" s="17">
        <f t="shared" si="15"/>
        <v>1760.9930302466116</v>
      </c>
      <c r="FB17" s="17">
        <f t="shared" si="15"/>
        <v>1820.0164096134158</v>
      </c>
      <c r="FC17" s="17">
        <f t="shared" si="15"/>
        <v>1942.3691578030989</v>
      </c>
      <c r="FD17" s="17">
        <f t="shared" si="15"/>
        <v>1686.9773348545039</v>
      </c>
      <c r="FE17" s="17">
        <f t="shared" si="15"/>
        <v>1744.8918562111953</v>
      </c>
      <c r="FF17" s="17">
        <f t="shared" si="15"/>
        <v>1979.155438004299</v>
      </c>
      <c r="FG17" s="17">
        <f t="shared" si="15"/>
        <v>1875.66766246421</v>
      </c>
      <c r="FH17" s="17">
        <f t="shared" si="15"/>
        <v>1899.1798534439567</v>
      </c>
      <c r="FI17" s="17">
        <f t="shared" si="15"/>
        <v>1710.7869359298825</v>
      </c>
      <c r="FJ17" s="17">
        <f t="shared" si="15"/>
        <v>1868.5937378881979</v>
      </c>
      <c r="FK17" s="17">
        <f t="shared" si="15"/>
        <v>2076.5026649145329</v>
      </c>
      <c r="FL17" s="17">
        <f t="shared" si="15"/>
        <v>1878.150315214081</v>
      </c>
      <c r="FM17" s="17">
        <f t="shared" si="15"/>
        <v>1748.8342124153176</v>
      </c>
      <c r="FN17" s="17">
        <f t="shared" si="15"/>
        <v>1751.6240947721835</v>
      </c>
      <c r="FO17" s="17">
        <f t="shared" si="15"/>
        <v>1979.5103643303639</v>
      </c>
      <c r="FP17" s="17">
        <f t="shared" si="15"/>
        <v>2094.6160406810923</v>
      </c>
      <c r="FQ17" s="17">
        <f t="shared" si="15"/>
        <v>1937.0852195152365</v>
      </c>
      <c r="FR17" s="17">
        <f t="shared" si="15"/>
        <v>2036.5420667677051</v>
      </c>
      <c r="FS17" s="17">
        <f t="shared" si="15"/>
        <v>2023.4344706092938</v>
      </c>
      <c r="FT17" s="17">
        <f t="shared" si="15"/>
        <v>2075.7458361483427</v>
      </c>
      <c r="FU17" s="17">
        <f t="shared" si="15"/>
        <v>1842.4861263238517</v>
      </c>
      <c r="FV17" s="17">
        <f t="shared" si="15"/>
        <v>2329.172194403292</v>
      </c>
      <c r="FW17" s="17">
        <f t="shared" si="15"/>
        <v>2078.8965766254223</v>
      </c>
      <c r="FX17" s="17">
        <f t="shared" si="15"/>
        <v>1963.8523812770104</v>
      </c>
      <c r="FY17" s="17">
        <f t="shared" si="15"/>
        <v>1959.1090747566784</v>
      </c>
      <c r="FZ17" s="17">
        <f t="shared" si="15"/>
        <v>2170.6843149938286</v>
      </c>
      <c r="GA17" s="17">
        <f t="shared" si="15"/>
        <v>1854.9584562943853</v>
      </c>
      <c r="GB17" s="17">
        <f t="shared" si="15"/>
        <v>2103.2050821478201</v>
      </c>
      <c r="GC17" s="17">
        <f t="shared" si="15"/>
        <v>1792.0261790916525</v>
      </c>
      <c r="GD17" s="17">
        <f t="shared" si="15"/>
        <v>2139.318609380216</v>
      </c>
      <c r="GE17" s="17">
        <f t="shared" si="15"/>
        <v>2332.8052261619596</v>
      </c>
      <c r="GF17" s="17">
        <f t="shared" ref="GF17:GG17" si="16">SUM(GF18:GF21,GF24:GF26,GF30)</f>
        <v>910.90452673665197</v>
      </c>
      <c r="GG17" s="17">
        <f t="shared" si="16"/>
        <v>1470.6885966425582</v>
      </c>
      <c r="GH17" s="17">
        <f t="shared" ref="GH17:GI17" si="17">SUM(GH18:GH21,GH24:GH26,GH30)</f>
        <v>1976.2214419396539</v>
      </c>
      <c r="GI17" s="17">
        <f t="shared" si="17"/>
        <v>1661.6998549371774</v>
      </c>
      <c r="GJ17" s="17">
        <f t="shared" ref="GJ17" si="18">SUM(GJ18:GJ21,GJ24:GJ26,GJ30)</f>
        <v>1589.3554668837689</v>
      </c>
      <c r="GK17" s="17"/>
    </row>
    <row r="18" spans="1:193" ht="15" x14ac:dyDescent="0.25">
      <c r="A18" s="35" t="s">
        <v>21</v>
      </c>
      <c r="B18" s="88"/>
      <c r="C18" s="39">
        <v>551.42700000000002</v>
      </c>
      <c r="D18" s="39">
        <v>669.971</v>
      </c>
      <c r="E18" s="39">
        <v>661.18299999999999</v>
      </c>
      <c r="F18" s="39">
        <v>679.41399999999999</v>
      </c>
      <c r="G18" s="39">
        <v>427.34500000000003</v>
      </c>
      <c r="H18" s="39">
        <v>512.428</v>
      </c>
      <c r="I18" s="39">
        <v>494.27100000000002</v>
      </c>
      <c r="J18" s="39">
        <v>528.00599999999997</v>
      </c>
      <c r="K18" s="39">
        <v>459.75799999999998</v>
      </c>
      <c r="L18" s="39">
        <v>410.65199999999999</v>
      </c>
      <c r="M18" s="39">
        <v>561.04999999999995</v>
      </c>
      <c r="N18" s="39">
        <v>564.78499999999997</v>
      </c>
      <c r="O18" s="39">
        <v>466.32799999999997</v>
      </c>
      <c r="P18" s="39">
        <v>648.39599999999996</v>
      </c>
      <c r="Q18" s="39">
        <v>372.59199999999998</v>
      </c>
      <c r="R18" s="39">
        <v>483.62799999999999</v>
      </c>
      <c r="S18" s="39">
        <v>438.79</v>
      </c>
      <c r="T18" s="39">
        <v>318.96499999999997</v>
      </c>
      <c r="U18" s="39">
        <v>418.22399999999999</v>
      </c>
      <c r="V18" s="39">
        <v>338.16800000000001</v>
      </c>
      <c r="W18" s="39">
        <v>501.36599999999999</v>
      </c>
      <c r="X18" s="39">
        <v>452.596</v>
      </c>
      <c r="Y18" s="39">
        <v>499.91300000000001</v>
      </c>
      <c r="Z18" s="39">
        <v>534.27499999999998</v>
      </c>
      <c r="AA18" s="39">
        <v>570.48900000000003</v>
      </c>
      <c r="AB18" s="39">
        <v>314.39999999999998</v>
      </c>
      <c r="AC18" s="39">
        <v>492.71899999999999</v>
      </c>
      <c r="AD18" s="39">
        <v>536.25099999999998</v>
      </c>
      <c r="AE18" s="39">
        <v>597.46100000000001</v>
      </c>
      <c r="AF18" s="39">
        <v>371.11</v>
      </c>
      <c r="AG18" s="39">
        <v>400.005</v>
      </c>
      <c r="AH18" s="39">
        <v>426.89299999999997</v>
      </c>
      <c r="AI18" s="39">
        <v>644.82600000000002</v>
      </c>
      <c r="AJ18" s="39">
        <v>501.84899999999999</v>
      </c>
      <c r="AK18" s="39">
        <v>341.03699999999998</v>
      </c>
      <c r="AL18" s="39">
        <v>154.55099999999999</v>
      </c>
      <c r="AM18" s="39">
        <v>334.34100000000001</v>
      </c>
      <c r="AN18" s="39">
        <v>414.77300000000002</v>
      </c>
      <c r="AO18" s="39">
        <v>387.50700000000001</v>
      </c>
      <c r="AP18" s="39">
        <v>345.25700000000001</v>
      </c>
      <c r="AQ18" s="39">
        <v>476.096</v>
      </c>
      <c r="AR18" s="39">
        <v>172.48099999999999</v>
      </c>
      <c r="AS18" s="39">
        <v>371.07900000000001</v>
      </c>
      <c r="AT18" s="39">
        <v>497.29300000000001</v>
      </c>
      <c r="AU18" s="39">
        <v>355.923</v>
      </c>
      <c r="AV18" s="39">
        <v>281.35599999999999</v>
      </c>
      <c r="AW18" s="39">
        <v>0</v>
      </c>
      <c r="AX18" s="39">
        <v>232.21299999999999</v>
      </c>
      <c r="AY18" s="39">
        <v>451.54199999999997</v>
      </c>
      <c r="AZ18" s="39">
        <v>330.61599999999999</v>
      </c>
      <c r="BA18" s="39">
        <v>458.22800000000001</v>
      </c>
      <c r="BB18" s="39">
        <v>546.18299999999999</v>
      </c>
      <c r="BC18" s="39">
        <v>731.60599999999999</v>
      </c>
      <c r="BD18" s="39">
        <v>642.66300000000001</v>
      </c>
      <c r="BE18" s="39">
        <v>673.41899999999998</v>
      </c>
      <c r="BF18" s="39">
        <v>870.23199999999997</v>
      </c>
      <c r="BG18" s="39">
        <v>569.803</v>
      </c>
      <c r="BH18" s="39">
        <v>471.05099999999999</v>
      </c>
      <c r="BI18" s="39">
        <v>737.59500000000003</v>
      </c>
      <c r="BJ18" s="39">
        <v>692.20600000000002</v>
      </c>
      <c r="BK18" s="39">
        <v>626.005</v>
      </c>
      <c r="BL18" s="39">
        <v>755.47400000000005</v>
      </c>
      <c r="BM18" s="39">
        <v>867.17399999999998</v>
      </c>
      <c r="BN18" s="39">
        <v>775.53599999999994</v>
      </c>
      <c r="BO18" s="39">
        <v>803.39099999999996</v>
      </c>
      <c r="BP18" s="39">
        <v>729.46699999999998</v>
      </c>
      <c r="BQ18" s="39">
        <v>817.50199999999995</v>
      </c>
      <c r="BR18" s="39">
        <v>809.87599999999998</v>
      </c>
      <c r="BS18" s="39">
        <v>787.61400000000003</v>
      </c>
      <c r="BT18" s="39">
        <v>769.52099999999996</v>
      </c>
      <c r="BU18" s="39">
        <v>844.77200000000005</v>
      </c>
      <c r="BV18" s="39">
        <v>756.13599999999997</v>
      </c>
      <c r="BW18" s="39">
        <v>863.06</v>
      </c>
      <c r="BX18" s="39">
        <v>732.79300000000001</v>
      </c>
      <c r="BY18" s="39">
        <v>723.20799999999997</v>
      </c>
      <c r="BZ18" s="39">
        <v>793.88199999999995</v>
      </c>
      <c r="CA18" s="39">
        <v>808.01900000000001</v>
      </c>
      <c r="CB18" s="39">
        <v>941.54399999999998</v>
      </c>
      <c r="CC18" s="39">
        <v>862.81200000000001</v>
      </c>
      <c r="CD18" s="39">
        <v>876.82600000000002</v>
      </c>
      <c r="CE18" s="39">
        <v>874.976</v>
      </c>
      <c r="CF18" s="39">
        <v>1003.402</v>
      </c>
      <c r="CG18" s="39">
        <v>1027.0709999999999</v>
      </c>
      <c r="CH18" s="39">
        <v>982.798</v>
      </c>
      <c r="CI18" s="39">
        <v>914.68499999999995</v>
      </c>
      <c r="CJ18" s="39">
        <v>983.71400000000006</v>
      </c>
      <c r="CK18" s="39">
        <v>1003.014</v>
      </c>
      <c r="CL18" s="39">
        <v>836.49699999999996</v>
      </c>
      <c r="CM18" s="39">
        <v>1077.067</v>
      </c>
      <c r="CN18" s="39">
        <v>849.495</v>
      </c>
      <c r="CO18" s="39">
        <v>1045.8699999999999</v>
      </c>
      <c r="CP18" s="39">
        <v>696.93</v>
      </c>
      <c r="CQ18" s="39">
        <v>924.58100000000002</v>
      </c>
      <c r="CR18" s="39">
        <v>1000.54</v>
      </c>
      <c r="CS18" s="39">
        <v>967.97</v>
      </c>
      <c r="CT18" s="39">
        <v>828.61900000000003</v>
      </c>
      <c r="CU18" s="39">
        <v>1163.057</v>
      </c>
      <c r="CV18" s="39">
        <v>1094.0096953100001</v>
      </c>
      <c r="CW18" s="39">
        <v>1123.5840000000001</v>
      </c>
      <c r="CX18" s="39">
        <v>1125.6610000000001</v>
      </c>
      <c r="CY18" s="39">
        <v>936.01800000000003</v>
      </c>
      <c r="CZ18" s="39">
        <v>1164.5820000000001</v>
      </c>
      <c r="DA18" s="39">
        <v>1215.761</v>
      </c>
      <c r="DB18" s="39">
        <v>1070.9390000000001</v>
      </c>
      <c r="DC18" s="39">
        <v>1002.4829999999999</v>
      </c>
      <c r="DD18" s="39">
        <v>1145.461</v>
      </c>
      <c r="DE18" s="39">
        <v>1217.33</v>
      </c>
      <c r="DF18" s="39">
        <v>1124.2249999999999</v>
      </c>
      <c r="DG18" s="39">
        <v>1075.2439999999999</v>
      </c>
      <c r="DH18" s="39">
        <v>982.86900000000003</v>
      </c>
      <c r="DI18" s="39">
        <v>1206.7470000000001</v>
      </c>
      <c r="DJ18" s="39">
        <v>961.16600000000005</v>
      </c>
      <c r="DK18" s="39">
        <v>1109.9593984400001</v>
      </c>
      <c r="DL18" s="39">
        <v>1167.0129999999999</v>
      </c>
      <c r="DM18" s="39">
        <v>1163.4010000000001</v>
      </c>
      <c r="DN18" s="39">
        <v>1079.951</v>
      </c>
      <c r="DO18" s="39">
        <v>1217.002</v>
      </c>
      <c r="DP18" s="39">
        <v>1180.145</v>
      </c>
      <c r="DQ18" s="39">
        <v>1280.2329999999999</v>
      </c>
      <c r="DR18" s="39">
        <v>1120.69</v>
      </c>
      <c r="DS18" s="39">
        <v>970.57100000000003</v>
      </c>
      <c r="DT18" s="39">
        <v>1110.443</v>
      </c>
      <c r="DU18" s="39">
        <v>1023.735</v>
      </c>
      <c r="DV18" s="39">
        <v>1321.1669999999999</v>
      </c>
      <c r="DW18" s="39">
        <v>1002.328</v>
      </c>
      <c r="DX18" s="39">
        <v>1259.115</v>
      </c>
      <c r="DY18" s="39">
        <v>1192.7049999999999</v>
      </c>
      <c r="DZ18" s="39">
        <v>1062.873</v>
      </c>
      <c r="EA18" s="39">
        <v>1312.7809999999999</v>
      </c>
      <c r="EB18" s="39">
        <v>981.97670310000001</v>
      </c>
      <c r="EC18" s="39">
        <v>1183.2560000000001</v>
      </c>
      <c r="ED18" s="39">
        <v>1124.009</v>
      </c>
      <c r="EE18" s="39">
        <v>1000.01</v>
      </c>
      <c r="EF18" s="39">
        <v>1138.74166016</v>
      </c>
      <c r="EG18" s="39">
        <v>1173.566</v>
      </c>
      <c r="EH18" s="39">
        <v>1106.7438125000001</v>
      </c>
      <c r="EI18" s="39">
        <v>1266.951</v>
      </c>
      <c r="EJ18" s="39">
        <v>1037.712</v>
      </c>
      <c r="EK18" s="39">
        <v>1117.0309999999999</v>
      </c>
      <c r="EL18" s="39">
        <v>1283.3045</v>
      </c>
      <c r="EM18" s="39">
        <v>1168.0719999999999</v>
      </c>
      <c r="EN18" s="39">
        <v>902.50800000000004</v>
      </c>
      <c r="EO18" s="39">
        <v>1295.8620000000001</v>
      </c>
      <c r="EP18" s="39">
        <v>1176.009</v>
      </c>
      <c r="EQ18" s="39">
        <v>1285.095</v>
      </c>
      <c r="ER18" s="39">
        <v>1248.2329999999999</v>
      </c>
      <c r="ES18" s="39">
        <v>1118.278</v>
      </c>
      <c r="ET18" s="39">
        <v>1243.165</v>
      </c>
      <c r="EU18" s="39">
        <v>1295.3920000000001</v>
      </c>
      <c r="EV18" s="39">
        <v>1334.7277968799999</v>
      </c>
      <c r="EW18" s="39">
        <v>1310.1289999999999</v>
      </c>
      <c r="EX18" s="39">
        <v>1176.039</v>
      </c>
      <c r="EY18" s="39">
        <v>1511.1869999999999</v>
      </c>
      <c r="EZ18" s="39">
        <v>1010.963</v>
      </c>
      <c r="FA18" s="39">
        <v>1376.4849999999999</v>
      </c>
      <c r="FB18" s="39">
        <v>1392.663</v>
      </c>
      <c r="FC18" s="39">
        <v>1309.3119999999999</v>
      </c>
      <c r="FD18" s="39">
        <v>1218.4390000000001</v>
      </c>
      <c r="FE18" s="39">
        <v>1394.7898398499999</v>
      </c>
      <c r="FF18" s="39">
        <v>1204.0029999999999</v>
      </c>
      <c r="FG18" s="39">
        <v>1164.1679999999999</v>
      </c>
      <c r="FH18" s="39">
        <v>1245.3800000000001</v>
      </c>
      <c r="FI18" s="39">
        <v>1234.115</v>
      </c>
      <c r="FJ18" s="39">
        <v>1314.6759999999999</v>
      </c>
      <c r="FK18" s="39">
        <v>1434.942</v>
      </c>
      <c r="FL18" s="39">
        <v>1119.3009999999999</v>
      </c>
      <c r="FM18" s="39">
        <v>1372.5409999999999</v>
      </c>
      <c r="FN18" s="39">
        <v>1193.3330000000001</v>
      </c>
      <c r="FO18" s="39">
        <v>1367.0650000000001</v>
      </c>
      <c r="FP18" s="39">
        <v>1228.163</v>
      </c>
      <c r="FQ18" s="39">
        <v>1407.19</v>
      </c>
      <c r="FR18" s="39">
        <v>1288.194</v>
      </c>
      <c r="FS18" s="39">
        <v>1239.1322500000001</v>
      </c>
      <c r="FT18" s="39">
        <v>1342.48218</v>
      </c>
      <c r="FU18" s="39">
        <v>1354.3621700000001</v>
      </c>
      <c r="FV18" s="39">
        <v>1554.92274</v>
      </c>
      <c r="FW18" s="39">
        <v>1293.11620251057</v>
      </c>
      <c r="FX18" s="39">
        <v>920.19339070924104</v>
      </c>
      <c r="FY18" s="39">
        <v>1244.4828360305901</v>
      </c>
      <c r="FZ18" s="39">
        <v>1490.75741012925</v>
      </c>
      <c r="GA18" s="39">
        <v>1214.85301154014</v>
      </c>
      <c r="GB18" s="39">
        <v>1469.44638543167</v>
      </c>
      <c r="GC18" s="39">
        <v>1160.98474829979</v>
      </c>
      <c r="GD18" s="39">
        <v>1282.1809527918899</v>
      </c>
      <c r="GE18" s="39">
        <v>1485.0653049575401</v>
      </c>
      <c r="GF18" s="39">
        <v>366.99271463586098</v>
      </c>
      <c r="GG18" s="39">
        <v>506.01576339534898</v>
      </c>
      <c r="GH18" s="39">
        <v>1369.9521738878</v>
      </c>
      <c r="GI18" s="39">
        <v>567.897008970873</v>
      </c>
      <c r="GJ18" s="39">
        <v>897.19683242402596</v>
      </c>
    </row>
    <row r="19" spans="1:193" ht="15" x14ac:dyDescent="0.25">
      <c r="A19" s="35" t="s">
        <v>22</v>
      </c>
      <c r="B19" s="88"/>
      <c r="C19" s="39">
        <v>208.494</v>
      </c>
      <c r="D19" s="39">
        <v>253.46700000000001</v>
      </c>
      <c r="E19" s="39">
        <v>207.31100000000001</v>
      </c>
      <c r="F19" s="39">
        <v>170.78700000000001</v>
      </c>
      <c r="G19" s="39">
        <v>291.33600000000001</v>
      </c>
      <c r="H19" s="39">
        <v>271.53899999999999</v>
      </c>
      <c r="I19" s="39">
        <v>209.63</v>
      </c>
      <c r="J19" s="39">
        <v>190.33199999999999</v>
      </c>
      <c r="K19" s="39">
        <v>275.36799999999999</v>
      </c>
      <c r="L19" s="39">
        <v>209.09299999999999</v>
      </c>
      <c r="M19" s="39">
        <v>222.32300000000001</v>
      </c>
      <c r="N19" s="39">
        <v>261.25599999999997</v>
      </c>
      <c r="O19" s="39">
        <v>152.696</v>
      </c>
      <c r="P19" s="39">
        <v>255.434</v>
      </c>
      <c r="Q19" s="39">
        <v>169.529</v>
      </c>
      <c r="R19" s="39">
        <v>145.29599999999999</v>
      </c>
      <c r="S19" s="39">
        <v>192.221</v>
      </c>
      <c r="T19" s="39">
        <v>81.933999999999997</v>
      </c>
      <c r="U19" s="39">
        <v>194.11099999999999</v>
      </c>
      <c r="V19" s="39">
        <v>244.34800000000001</v>
      </c>
      <c r="W19" s="39">
        <v>171.15199999999999</v>
      </c>
      <c r="X19" s="39">
        <v>206.916</v>
      </c>
      <c r="Y19" s="39">
        <v>158.22999999999999</v>
      </c>
      <c r="Z19" s="39">
        <v>129.654</v>
      </c>
      <c r="AA19" s="39">
        <v>142.024</v>
      </c>
      <c r="AB19" s="39">
        <v>94.015000000000001</v>
      </c>
      <c r="AC19" s="39">
        <v>152.04499999999999</v>
      </c>
      <c r="AD19" s="39">
        <v>166.886</v>
      </c>
      <c r="AE19" s="39">
        <v>120.934</v>
      </c>
      <c r="AF19" s="39">
        <v>168.04499999999999</v>
      </c>
      <c r="AG19" s="39">
        <v>79.355999999999995</v>
      </c>
      <c r="AH19" s="39">
        <v>81.474000000000004</v>
      </c>
      <c r="AI19" s="39">
        <v>290.91699999999997</v>
      </c>
      <c r="AJ19" s="39">
        <v>87.91</v>
      </c>
      <c r="AK19" s="39">
        <v>78.480999999999995</v>
      </c>
      <c r="AL19" s="39">
        <v>0</v>
      </c>
      <c r="AM19" s="39">
        <v>39.499000000000002</v>
      </c>
      <c r="AN19" s="39">
        <v>60.975999999999999</v>
      </c>
      <c r="AO19" s="39">
        <v>51.887</v>
      </c>
      <c r="AP19" s="39">
        <v>30.474</v>
      </c>
      <c r="AQ19" s="39">
        <v>71.795000000000002</v>
      </c>
      <c r="AR19" s="39">
        <v>61.191000000000003</v>
      </c>
      <c r="AS19" s="39">
        <v>33.472000000000001</v>
      </c>
      <c r="AT19" s="39">
        <v>60.500999999999998</v>
      </c>
      <c r="AU19" s="39">
        <v>30.704000000000001</v>
      </c>
      <c r="AV19" s="39">
        <v>41.209000000000003</v>
      </c>
      <c r="AW19" s="39">
        <v>0</v>
      </c>
      <c r="AX19" s="39">
        <v>0</v>
      </c>
      <c r="AY19" s="39">
        <v>0</v>
      </c>
      <c r="AZ19" s="39">
        <v>0</v>
      </c>
      <c r="BA19" s="39">
        <v>0</v>
      </c>
      <c r="BB19" s="39">
        <v>0</v>
      </c>
      <c r="BC19" s="39">
        <v>0</v>
      </c>
      <c r="BD19" s="39">
        <v>0</v>
      </c>
      <c r="BE19" s="39">
        <v>0</v>
      </c>
      <c r="BF19" s="39">
        <v>17.916</v>
      </c>
      <c r="BG19" s="39">
        <v>0</v>
      </c>
      <c r="BH19" s="39">
        <v>0</v>
      </c>
      <c r="BI19" s="39">
        <v>0</v>
      </c>
      <c r="BJ19" s="39">
        <v>0</v>
      </c>
      <c r="BK19" s="39">
        <v>0</v>
      </c>
      <c r="BL19" s="39">
        <v>0</v>
      </c>
      <c r="BM19" s="39">
        <v>0</v>
      </c>
      <c r="BN19" s="39">
        <v>17</v>
      </c>
      <c r="BO19" s="39">
        <v>14.914</v>
      </c>
      <c r="BP19" s="39">
        <v>26.587</v>
      </c>
      <c r="BQ19" s="39">
        <v>0</v>
      </c>
      <c r="BR19" s="39">
        <v>0</v>
      </c>
      <c r="BS19" s="39">
        <v>79.572000000000003</v>
      </c>
      <c r="BT19" s="39">
        <v>32.128999999999998</v>
      </c>
      <c r="BU19" s="39">
        <v>61.814999999999998</v>
      </c>
      <c r="BV19" s="39">
        <v>32.9</v>
      </c>
      <c r="BW19" s="39">
        <v>15.79</v>
      </c>
      <c r="BX19" s="39">
        <v>33.000999999999998</v>
      </c>
      <c r="BY19" s="39">
        <v>11.964</v>
      </c>
      <c r="BZ19" s="39">
        <v>15.522</v>
      </c>
      <c r="CA19" s="39">
        <v>31.187000000000001</v>
      </c>
      <c r="CB19" s="39">
        <v>29.803999999999998</v>
      </c>
      <c r="CC19" s="39">
        <v>18.347000000000001</v>
      </c>
      <c r="CD19" s="39">
        <v>3.0209999999999999</v>
      </c>
      <c r="CE19" s="39">
        <v>29.068999999999999</v>
      </c>
      <c r="CF19" s="39">
        <v>34.368000000000002</v>
      </c>
      <c r="CG19" s="39">
        <v>0</v>
      </c>
      <c r="CH19" s="39">
        <v>0</v>
      </c>
      <c r="CI19" s="39">
        <v>61.511000000000003</v>
      </c>
      <c r="CJ19" s="39">
        <v>10.035</v>
      </c>
      <c r="CK19" s="39">
        <v>10.102</v>
      </c>
      <c r="CL19" s="39">
        <v>26.42</v>
      </c>
      <c r="CM19" s="39">
        <v>49.307000000000002</v>
      </c>
      <c r="CN19" s="39">
        <v>57.686</v>
      </c>
      <c r="CO19" s="39">
        <v>31.102</v>
      </c>
      <c r="CP19" s="39">
        <v>92.933000000000007</v>
      </c>
      <c r="CQ19" s="39">
        <v>77.17</v>
      </c>
      <c r="CR19" s="39">
        <v>71.093000000000004</v>
      </c>
      <c r="CS19" s="39">
        <v>68.281999999999996</v>
      </c>
      <c r="CT19" s="39">
        <v>66.897000000000006</v>
      </c>
      <c r="CU19" s="39">
        <v>120.145</v>
      </c>
      <c r="CV19" s="39">
        <v>83.563999999999993</v>
      </c>
      <c r="CW19" s="39">
        <v>69.713999999999999</v>
      </c>
      <c r="CX19" s="39">
        <v>79.620999999999995</v>
      </c>
      <c r="CY19" s="39">
        <v>77.478499999999997</v>
      </c>
      <c r="CZ19" s="39">
        <v>65.578000000000003</v>
      </c>
      <c r="DA19" s="39">
        <v>60.51</v>
      </c>
      <c r="DB19" s="39">
        <v>48.895000000000003</v>
      </c>
      <c r="DC19" s="39">
        <v>38.904000000000003</v>
      </c>
      <c r="DD19" s="39">
        <v>52.845999999999997</v>
      </c>
      <c r="DE19" s="39">
        <v>57.908999999999999</v>
      </c>
      <c r="DF19" s="39">
        <v>63.956000000000003</v>
      </c>
      <c r="DG19" s="39">
        <v>108.309</v>
      </c>
      <c r="DH19" s="39">
        <v>143.07</v>
      </c>
      <c r="DI19" s="39">
        <v>106.514</v>
      </c>
      <c r="DJ19" s="39">
        <v>63.061999999999998</v>
      </c>
      <c r="DK19" s="39">
        <v>125.91500000000001</v>
      </c>
      <c r="DL19" s="39">
        <v>77.864999999999995</v>
      </c>
      <c r="DM19" s="39">
        <v>98.078999999999994</v>
      </c>
      <c r="DN19" s="39">
        <v>135.45699999999999</v>
      </c>
      <c r="DO19" s="39">
        <v>88.087999999999994</v>
      </c>
      <c r="DP19" s="39">
        <v>101.83499999999999</v>
      </c>
      <c r="DQ19" s="39">
        <v>98.971999999999994</v>
      </c>
      <c r="DR19" s="39">
        <v>93.177999999999997</v>
      </c>
      <c r="DS19" s="39">
        <v>80.173000000000002</v>
      </c>
      <c r="DT19" s="39">
        <v>90.902000000000001</v>
      </c>
      <c r="DU19" s="39">
        <v>71.42</v>
      </c>
      <c r="DV19" s="39">
        <v>85.938999999999993</v>
      </c>
      <c r="DW19" s="39">
        <v>94.707700195000001</v>
      </c>
      <c r="DX19" s="39">
        <v>93.358000000000004</v>
      </c>
      <c r="DY19" s="39">
        <v>53.786999999999999</v>
      </c>
      <c r="DZ19" s="39">
        <v>60.744</v>
      </c>
      <c r="EA19" s="39">
        <v>31.588000000000001</v>
      </c>
      <c r="EB19" s="39">
        <v>19.428000000000001</v>
      </c>
      <c r="EC19" s="39">
        <v>36.119</v>
      </c>
      <c r="ED19" s="39">
        <v>72.159000000000006</v>
      </c>
      <c r="EE19" s="39">
        <v>77.531000000000006</v>
      </c>
      <c r="EF19" s="39">
        <v>54.063000000000002</v>
      </c>
      <c r="EG19" s="39">
        <v>49.59</v>
      </c>
      <c r="EH19" s="39">
        <v>72.588999999999999</v>
      </c>
      <c r="EI19" s="39">
        <v>56.347000000000001</v>
      </c>
      <c r="EJ19" s="39">
        <v>81.212201903999997</v>
      </c>
      <c r="EK19" s="39">
        <v>32.003969238000003</v>
      </c>
      <c r="EL19" s="39">
        <v>68.099600097999996</v>
      </c>
      <c r="EM19" s="39">
        <v>71.239000000000004</v>
      </c>
      <c r="EN19" s="39">
        <v>43.808</v>
      </c>
      <c r="EO19" s="39">
        <v>48.615000000000002</v>
      </c>
      <c r="EP19" s="39">
        <v>81.477000000000004</v>
      </c>
      <c r="EQ19" s="39">
        <v>45.594000000000001</v>
      </c>
      <c r="ER19" s="39">
        <v>31.42</v>
      </c>
      <c r="ES19" s="39">
        <v>32.784999999999997</v>
      </c>
      <c r="ET19" s="39">
        <v>76.676000000000002</v>
      </c>
      <c r="EU19" s="39">
        <v>52.039000000000001</v>
      </c>
      <c r="EV19" s="39">
        <v>24.61</v>
      </c>
      <c r="EW19" s="39">
        <v>13.898</v>
      </c>
      <c r="EX19" s="39">
        <v>8.3130000000000006</v>
      </c>
      <c r="EY19" s="39">
        <v>16.280999999999999</v>
      </c>
      <c r="EZ19" s="39">
        <v>73.802000000000007</v>
      </c>
      <c r="FA19" s="39">
        <v>23.399000000000001</v>
      </c>
      <c r="FB19" s="39">
        <v>23.425000000000001</v>
      </c>
      <c r="FC19" s="39">
        <v>53.207000000000001</v>
      </c>
      <c r="FD19" s="39">
        <v>15.84</v>
      </c>
      <c r="FE19" s="39">
        <v>20.556999999999999</v>
      </c>
      <c r="FF19" s="39">
        <v>56.765999999999998</v>
      </c>
      <c r="FG19" s="39">
        <v>61.929000000000002</v>
      </c>
      <c r="FH19" s="39">
        <v>44.758000000000003</v>
      </c>
      <c r="FI19" s="39">
        <v>15.398999999999999</v>
      </c>
      <c r="FJ19" s="39">
        <v>71.741</v>
      </c>
      <c r="FK19" s="39">
        <v>40.124000000000002</v>
      </c>
      <c r="FL19" s="39">
        <v>122.843</v>
      </c>
      <c r="FM19" s="39">
        <v>24.344999999999999</v>
      </c>
      <c r="FN19" s="39">
        <v>18.613</v>
      </c>
      <c r="FO19" s="39">
        <v>50.585999999999999</v>
      </c>
      <c r="FP19" s="39">
        <v>67.998999999999995</v>
      </c>
      <c r="FQ19" s="39">
        <v>28.767290039999999</v>
      </c>
      <c r="FR19" s="39">
        <v>20.443132328000001</v>
      </c>
      <c r="FS19" s="39">
        <v>81.07017578</v>
      </c>
      <c r="FT19" s="39">
        <v>41.949681150000004</v>
      </c>
      <c r="FU19" s="39">
        <v>9.6277389294999995</v>
      </c>
      <c r="FV19" s="39">
        <v>23.681273958799999</v>
      </c>
      <c r="FW19" s="39">
        <v>36.161642000000001</v>
      </c>
      <c r="FX19" s="39">
        <v>195.087163</v>
      </c>
      <c r="FY19" s="39">
        <v>52.901553999999997</v>
      </c>
      <c r="FZ19" s="39">
        <v>26.037496000000001</v>
      </c>
      <c r="GA19" s="39">
        <v>24.349081999999999</v>
      </c>
      <c r="GB19" s="39">
        <v>8.8095590000000001</v>
      </c>
      <c r="GC19" s="39">
        <v>10.455375</v>
      </c>
      <c r="GD19" s="39">
        <v>13.511962</v>
      </c>
      <c r="GE19" s="39">
        <v>7.7221153449999997</v>
      </c>
      <c r="GF19" s="39">
        <v>19.036007193</v>
      </c>
      <c r="GG19" s="39">
        <v>244.68662414900001</v>
      </c>
      <c r="GH19" s="39">
        <v>11.97129</v>
      </c>
      <c r="GI19" s="39">
        <v>186.00416586200001</v>
      </c>
      <c r="GJ19" s="39">
        <v>4.7994110000000001</v>
      </c>
    </row>
    <row r="20" spans="1:193" ht="15" x14ac:dyDescent="0.25">
      <c r="A20" s="35" t="s">
        <v>23</v>
      </c>
      <c r="B20" s="88"/>
      <c r="C20" s="39">
        <v>0</v>
      </c>
      <c r="D20" s="39">
        <v>0</v>
      </c>
      <c r="E20" s="39">
        <v>0</v>
      </c>
      <c r="F20" s="39">
        <v>0</v>
      </c>
      <c r="G20" s="39">
        <v>0</v>
      </c>
      <c r="H20" s="39">
        <v>0</v>
      </c>
      <c r="I20" s="39">
        <v>0</v>
      </c>
      <c r="J20" s="39">
        <v>0</v>
      </c>
      <c r="K20" s="39">
        <v>0</v>
      </c>
      <c r="L20" s="39">
        <v>0</v>
      </c>
      <c r="M20" s="39">
        <v>0</v>
      </c>
      <c r="N20" s="39">
        <v>0</v>
      </c>
      <c r="O20" s="39">
        <v>0</v>
      </c>
      <c r="P20" s="39">
        <v>0</v>
      </c>
      <c r="Q20" s="39">
        <v>0</v>
      </c>
      <c r="R20" s="39">
        <v>0</v>
      </c>
      <c r="S20" s="39">
        <v>0</v>
      </c>
      <c r="T20" s="39">
        <v>0</v>
      </c>
      <c r="U20" s="39">
        <v>0</v>
      </c>
      <c r="V20" s="39">
        <v>0</v>
      </c>
      <c r="W20" s="39">
        <v>0</v>
      </c>
      <c r="X20" s="39">
        <v>0</v>
      </c>
      <c r="Y20" s="39">
        <v>0</v>
      </c>
      <c r="Z20" s="39">
        <v>0</v>
      </c>
      <c r="AA20" s="39">
        <v>0</v>
      </c>
      <c r="AB20" s="39">
        <v>0</v>
      </c>
      <c r="AC20" s="39">
        <v>0</v>
      </c>
      <c r="AD20" s="39">
        <v>0</v>
      </c>
      <c r="AE20" s="39">
        <v>0</v>
      </c>
      <c r="AF20" s="39">
        <v>0</v>
      </c>
      <c r="AG20" s="39">
        <v>0</v>
      </c>
      <c r="AH20" s="39">
        <v>0</v>
      </c>
      <c r="AI20" s="39">
        <v>0</v>
      </c>
      <c r="AJ20" s="39">
        <v>0</v>
      </c>
      <c r="AK20" s="39">
        <v>0</v>
      </c>
      <c r="AL20" s="39">
        <v>0</v>
      </c>
      <c r="AM20" s="39">
        <v>0</v>
      </c>
      <c r="AN20" s="39">
        <v>0</v>
      </c>
      <c r="AO20" s="39">
        <v>0</v>
      </c>
      <c r="AP20" s="39">
        <v>0</v>
      </c>
      <c r="AQ20" s="39">
        <v>0</v>
      </c>
      <c r="AR20" s="39">
        <v>0</v>
      </c>
      <c r="AS20" s="39">
        <v>0</v>
      </c>
      <c r="AT20" s="39">
        <v>0</v>
      </c>
      <c r="AU20" s="39">
        <v>0</v>
      </c>
      <c r="AV20" s="39">
        <v>0</v>
      </c>
      <c r="AW20" s="39">
        <v>0</v>
      </c>
      <c r="AX20" s="39">
        <v>0</v>
      </c>
      <c r="AY20" s="39">
        <v>0</v>
      </c>
      <c r="AZ20" s="39">
        <v>0</v>
      </c>
      <c r="BA20" s="39">
        <v>0</v>
      </c>
      <c r="BB20" s="39">
        <v>0</v>
      </c>
      <c r="BC20" s="39">
        <v>0</v>
      </c>
      <c r="BD20" s="39">
        <v>0</v>
      </c>
      <c r="BE20" s="39">
        <v>0</v>
      </c>
      <c r="BF20" s="39">
        <v>0</v>
      </c>
      <c r="BG20" s="39">
        <v>0</v>
      </c>
      <c r="BH20" s="39">
        <v>0</v>
      </c>
      <c r="BI20" s="39">
        <v>0</v>
      </c>
      <c r="BJ20" s="39">
        <v>0</v>
      </c>
      <c r="BK20" s="39">
        <v>0</v>
      </c>
      <c r="BL20" s="39">
        <v>0</v>
      </c>
      <c r="BM20" s="39">
        <v>0</v>
      </c>
      <c r="BN20" s="39">
        <v>0</v>
      </c>
      <c r="BO20" s="39">
        <v>0</v>
      </c>
      <c r="BP20" s="39">
        <v>0</v>
      </c>
      <c r="BQ20" s="39">
        <v>0</v>
      </c>
      <c r="BR20" s="39">
        <v>0</v>
      </c>
      <c r="BS20" s="39">
        <v>0</v>
      </c>
      <c r="BT20" s="39">
        <v>0</v>
      </c>
      <c r="BU20" s="39">
        <v>0</v>
      </c>
      <c r="BV20" s="39">
        <v>0</v>
      </c>
      <c r="BW20" s="39">
        <v>0</v>
      </c>
      <c r="BX20" s="39">
        <v>0</v>
      </c>
      <c r="BY20" s="39">
        <v>0</v>
      </c>
      <c r="BZ20" s="39">
        <v>0</v>
      </c>
      <c r="CA20" s="39">
        <v>0</v>
      </c>
      <c r="CB20" s="39">
        <v>0</v>
      </c>
      <c r="CC20" s="39">
        <v>0</v>
      </c>
      <c r="CD20" s="39">
        <v>0</v>
      </c>
      <c r="CE20" s="39">
        <v>0</v>
      </c>
      <c r="CF20" s="39">
        <v>0</v>
      </c>
      <c r="CG20" s="39">
        <v>0</v>
      </c>
      <c r="CH20" s="39">
        <v>0</v>
      </c>
      <c r="CI20" s="39">
        <v>0</v>
      </c>
      <c r="CJ20" s="39">
        <v>0</v>
      </c>
      <c r="CK20" s="39">
        <v>0</v>
      </c>
      <c r="CL20" s="39">
        <v>0</v>
      </c>
      <c r="CM20" s="39">
        <v>0</v>
      </c>
      <c r="CN20" s="39">
        <v>0</v>
      </c>
      <c r="CO20" s="39">
        <v>0</v>
      </c>
      <c r="CP20" s="39">
        <v>0</v>
      </c>
      <c r="CQ20" s="39">
        <v>0</v>
      </c>
      <c r="CR20" s="39">
        <v>0</v>
      </c>
      <c r="CS20" s="39">
        <v>0</v>
      </c>
      <c r="CT20" s="39">
        <v>0</v>
      </c>
      <c r="CU20" s="39">
        <v>0</v>
      </c>
      <c r="CV20" s="39">
        <v>0</v>
      </c>
      <c r="CW20" s="39">
        <v>0</v>
      </c>
      <c r="CX20" s="39">
        <v>0</v>
      </c>
      <c r="CY20" s="39">
        <v>0</v>
      </c>
      <c r="CZ20" s="39">
        <v>0</v>
      </c>
      <c r="DA20" s="39">
        <v>0</v>
      </c>
      <c r="DB20" s="39">
        <v>0</v>
      </c>
      <c r="DC20" s="39">
        <v>0</v>
      </c>
      <c r="DD20" s="39">
        <v>0</v>
      </c>
      <c r="DE20" s="39">
        <v>0</v>
      </c>
      <c r="DF20" s="39">
        <v>0</v>
      </c>
      <c r="DG20" s="39">
        <v>0</v>
      </c>
      <c r="DH20" s="39">
        <v>0</v>
      </c>
      <c r="DI20" s="39">
        <v>0</v>
      </c>
      <c r="DJ20" s="39">
        <v>0</v>
      </c>
      <c r="DK20" s="39">
        <v>0</v>
      </c>
      <c r="DL20" s="39">
        <v>0</v>
      </c>
      <c r="DM20" s="39">
        <v>0</v>
      </c>
      <c r="DN20" s="39">
        <v>0</v>
      </c>
      <c r="DO20" s="39">
        <v>0</v>
      </c>
      <c r="DP20" s="39">
        <v>1.68</v>
      </c>
      <c r="DQ20" s="39">
        <v>7.59</v>
      </c>
      <c r="DR20" s="39">
        <v>1.71</v>
      </c>
      <c r="DS20" s="39">
        <v>0</v>
      </c>
      <c r="DT20" s="39">
        <v>3.28</v>
      </c>
      <c r="DU20" s="39">
        <v>4.66</v>
      </c>
      <c r="DV20" s="39">
        <v>0</v>
      </c>
      <c r="DW20" s="39">
        <v>0</v>
      </c>
      <c r="DX20" s="39">
        <v>3.6</v>
      </c>
      <c r="DY20" s="39">
        <v>8</v>
      </c>
      <c r="DZ20" s="39">
        <v>0</v>
      </c>
      <c r="EA20" s="39">
        <v>0</v>
      </c>
      <c r="EB20" s="39">
        <v>5.59</v>
      </c>
      <c r="EC20" s="39">
        <v>18.809999999999999</v>
      </c>
      <c r="ED20" s="39">
        <v>14.23</v>
      </c>
      <c r="EE20" s="39">
        <v>12.65</v>
      </c>
      <c r="EF20" s="39">
        <v>20.99</v>
      </c>
      <c r="EG20" s="39">
        <v>31.13</v>
      </c>
      <c r="EH20" s="39">
        <v>18.899999999999999</v>
      </c>
      <c r="EI20" s="39">
        <v>6.2724299999999999</v>
      </c>
      <c r="EJ20" s="39">
        <v>20.755839999999999</v>
      </c>
      <c r="EK20" s="39">
        <v>15.818951</v>
      </c>
      <c r="EL20" s="39">
        <v>10.327</v>
      </c>
      <c r="EM20" s="39">
        <v>6.4109999999999996</v>
      </c>
      <c r="EN20" s="39">
        <v>20.256</v>
      </c>
      <c r="EO20" s="39">
        <v>13.817</v>
      </c>
      <c r="EP20" s="39">
        <v>6.7539999999999996</v>
      </c>
      <c r="EQ20" s="39">
        <v>3.3</v>
      </c>
      <c r="ER20" s="39">
        <v>1.8759999999999999</v>
      </c>
      <c r="ES20" s="39">
        <v>0</v>
      </c>
      <c r="ET20" s="39">
        <v>0</v>
      </c>
      <c r="EU20" s="39">
        <v>0</v>
      </c>
      <c r="EV20" s="39">
        <v>3.6874359999999999</v>
      </c>
      <c r="EW20" s="39">
        <v>1.21</v>
      </c>
      <c r="EX20" s="39">
        <v>0</v>
      </c>
      <c r="EY20" s="39">
        <v>8.6121090000000002</v>
      </c>
      <c r="EZ20" s="39">
        <v>4.0115600000000002</v>
      </c>
      <c r="FA20" s="39">
        <v>4.600549</v>
      </c>
      <c r="FB20" s="39">
        <v>5.6125150000000001</v>
      </c>
      <c r="FC20" s="39">
        <v>0</v>
      </c>
      <c r="FD20" s="39">
        <v>0</v>
      </c>
      <c r="FE20" s="39">
        <v>0</v>
      </c>
      <c r="FF20" s="39">
        <v>0</v>
      </c>
      <c r="FG20" s="39">
        <v>0</v>
      </c>
      <c r="FH20" s="39">
        <v>0</v>
      </c>
      <c r="FI20" s="39">
        <v>0</v>
      </c>
      <c r="FJ20" s="39">
        <v>0.79396199999999995</v>
      </c>
      <c r="FK20" s="39">
        <v>0</v>
      </c>
      <c r="FL20" s="39">
        <v>0</v>
      </c>
      <c r="FM20" s="39">
        <v>2.44862</v>
      </c>
      <c r="FN20" s="39">
        <v>4.992</v>
      </c>
      <c r="FO20" s="39">
        <v>0</v>
      </c>
      <c r="FP20" s="39">
        <v>5.7197740000000001</v>
      </c>
      <c r="FQ20" s="39">
        <v>8.2899700000000003</v>
      </c>
      <c r="FR20" s="39">
        <v>7.6140056065917996</v>
      </c>
      <c r="FS20" s="39">
        <v>1.1793</v>
      </c>
      <c r="FT20" s="39">
        <v>2.1061063779296898</v>
      </c>
      <c r="FU20" s="39">
        <v>5.7718529890136701</v>
      </c>
      <c r="FV20" s="39">
        <v>0</v>
      </c>
      <c r="FW20" s="39">
        <v>0</v>
      </c>
      <c r="FX20" s="39">
        <v>7.4194639999999996</v>
      </c>
      <c r="FY20" s="39">
        <v>3.5884290000000001</v>
      </c>
      <c r="FZ20" s="39">
        <v>3.9933700000000001</v>
      </c>
      <c r="GA20" s="39">
        <v>0.64400000000000002</v>
      </c>
      <c r="GB20" s="39">
        <v>4.5546939999999996</v>
      </c>
      <c r="GC20" s="39">
        <v>7.7417379999999998</v>
      </c>
      <c r="GD20" s="39">
        <v>8.8322730000000007</v>
      </c>
      <c r="GE20" s="39">
        <v>0.81345999999999996</v>
      </c>
      <c r="GF20" s="39">
        <v>2.1790500000000002</v>
      </c>
      <c r="GG20" s="39">
        <v>7.698321</v>
      </c>
      <c r="GH20" s="39">
        <v>4.8682499999999997</v>
      </c>
      <c r="GI20" s="39">
        <v>3.4211800000000001</v>
      </c>
      <c r="GJ20" s="39">
        <v>7.0772589999999997</v>
      </c>
    </row>
    <row r="21" spans="1:193" ht="15" x14ac:dyDescent="0.25">
      <c r="A21" s="35" t="s">
        <v>24</v>
      </c>
      <c r="B21" s="88"/>
      <c r="C21" s="39">
        <f>SUM(C22:C23)</f>
        <v>107.884</v>
      </c>
      <c r="D21" s="39">
        <f t="shared" ref="D21:BO21" si="19">SUM(D22:D23)</f>
        <v>129.57499999999999</v>
      </c>
      <c r="E21" s="39">
        <f t="shared" si="19"/>
        <v>57.679000000000002</v>
      </c>
      <c r="F21" s="39">
        <f t="shared" si="19"/>
        <v>76.995000000000005</v>
      </c>
      <c r="G21" s="39">
        <f t="shared" si="19"/>
        <v>101.416</v>
      </c>
      <c r="H21" s="39">
        <f t="shared" si="19"/>
        <v>182.66900000000001</v>
      </c>
      <c r="I21" s="39">
        <f t="shared" si="19"/>
        <v>180.185</v>
      </c>
      <c r="J21" s="39">
        <f t="shared" si="19"/>
        <v>237.053</v>
      </c>
      <c r="K21" s="39">
        <f t="shared" si="19"/>
        <v>105.979</v>
      </c>
      <c r="L21" s="39">
        <f t="shared" si="19"/>
        <v>24.91</v>
      </c>
      <c r="M21" s="39">
        <f t="shared" si="19"/>
        <v>55.78</v>
      </c>
      <c r="N21" s="39">
        <f t="shared" si="19"/>
        <v>83.766999999999996</v>
      </c>
      <c r="O21" s="39">
        <f t="shared" si="19"/>
        <v>109.285</v>
      </c>
      <c r="P21" s="39">
        <f t="shared" si="19"/>
        <v>101.042</v>
      </c>
      <c r="Q21" s="39">
        <f t="shared" si="19"/>
        <v>57.837000000000003</v>
      </c>
      <c r="R21" s="39">
        <f t="shared" si="19"/>
        <v>156.82599999999999</v>
      </c>
      <c r="S21" s="39">
        <f t="shared" si="19"/>
        <v>74.242000000000004</v>
      </c>
      <c r="T21" s="39">
        <f t="shared" si="19"/>
        <v>150.298</v>
      </c>
      <c r="U21" s="39">
        <f t="shared" si="19"/>
        <v>71.707999999999998</v>
      </c>
      <c r="V21" s="39">
        <f t="shared" si="19"/>
        <v>89.834000000000003</v>
      </c>
      <c r="W21" s="39">
        <f t="shared" si="19"/>
        <v>133.17500000000001</v>
      </c>
      <c r="X21" s="39">
        <f t="shared" si="19"/>
        <v>85.316000000000003</v>
      </c>
      <c r="Y21" s="39">
        <f t="shared" si="19"/>
        <v>90.5</v>
      </c>
      <c r="Z21" s="39">
        <f t="shared" si="19"/>
        <v>95.462999999999994</v>
      </c>
      <c r="AA21" s="39">
        <f t="shared" si="19"/>
        <v>152.649</v>
      </c>
      <c r="AB21" s="39">
        <f t="shared" si="19"/>
        <v>125.822</v>
      </c>
      <c r="AC21" s="39">
        <f t="shared" si="19"/>
        <v>121.39100000000001</v>
      </c>
      <c r="AD21" s="39">
        <f t="shared" si="19"/>
        <v>32.387</v>
      </c>
      <c r="AE21" s="39">
        <f t="shared" si="19"/>
        <v>53.795000000000002</v>
      </c>
      <c r="AF21" s="39">
        <f t="shared" si="19"/>
        <v>90.622</v>
      </c>
      <c r="AG21" s="39">
        <f t="shared" si="19"/>
        <v>190.005</v>
      </c>
      <c r="AH21" s="39">
        <f t="shared" si="19"/>
        <v>72.722999999999999</v>
      </c>
      <c r="AI21" s="39">
        <f t="shared" si="19"/>
        <v>49.756999999999998</v>
      </c>
      <c r="AJ21" s="39">
        <f t="shared" si="19"/>
        <v>51.436</v>
      </c>
      <c r="AK21" s="39">
        <f t="shared" si="19"/>
        <v>103.46</v>
      </c>
      <c r="AL21" s="39">
        <f t="shared" si="19"/>
        <v>230.86500000000001</v>
      </c>
      <c r="AM21" s="39">
        <f t="shared" si="19"/>
        <v>230.39599999999999</v>
      </c>
      <c r="AN21" s="39">
        <f t="shared" si="19"/>
        <v>33.503</v>
      </c>
      <c r="AO21" s="39">
        <f t="shared" si="19"/>
        <v>56.813000000000002</v>
      </c>
      <c r="AP21" s="39">
        <f t="shared" si="19"/>
        <v>159.44300000000001</v>
      </c>
      <c r="AQ21" s="39">
        <f t="shared" si="19"/>
        <v>73.328000000000003</v>
      </c>
      <c r="AR21" s="39">
        <f t="shared" si="19"/>
        <v>161.84800000000001</v>
      </c>
      <c r="AS21" s="39">
        <f t="shared" si="19"/>
        <v>173.06400000000002</v>
      </c>
      <c r="AT21" s="39">
        <f t="shared" si="19"/>
        <v>20.294</v>
      </c>
      <c r="AU21" s="39">
        <f t="shared" si="19"/>
        <v>131.48599999999999</v>
      </c>
      <c r="AV21" s="39">
        <f t="shared" si="19"/>
        <v>96.614999999999995</v>
      </c>
      <c r="AW21" s="39">
        <f t="shared" si="19"/>
        <v>308.97800000000001</v>
      </c>
      <c r="AX21" s="39">
        <f t="shared" si="19"/>
        <v>391.72400000000005</v>
      </c>
      <c r="AY21" s="39">
        <f t="shared" si="19"/>
        <v>46.237000000000002</v>
      </c>
      <c r="AZ21" s="39">
        <f t="shared" si="19"/>
        <v>0</v>
      </c>
      <c r="BA21" s="39">
        <f t="shared" si="19"/>
        <v>24.969000000000001</v>
      </c>
      <c r="BB21" s="39">
        <f t="shared" si="19"/>
        <v>38.076999999999998</v>
      </c>
      <c r="BC21" s="39">
        <f t="shared" si="19"/>
        <v>188.02</v>
      </c>
      <c r="BD21" s="39">
        <f t="shared" si="19"/>
        <v>101.367</v>
      </c>
      <c r="BE21" s="39">
        <f t="shared" si="19"/>
        <v>57.755000000000003</v>
      </c>
      <c r="BF21" s="39">
        <f t="shared" si="19"/>
        <v>128.613</v>
      </c>
      <c r="BG21" s="39">
        <f t="shared" si="19"/>
        <v>56.262999999999998</v>
      </c>
      <c r="BH21" s="39">
        <f t="shared" si="19"/>
        <v>99.581999999999994</v>
      </c>
      <c r="BI21" s="39">
        <f t="shared" si="19"/>
        <v>25.373999999999999</v>
      </c>
      <c r="BJ21" s="39">
        <f t="shared" si="19"/>
        <v>38.008000000000003</v>
      </c>
      <c r="BK21" s="39">
        <f t="shared" si="19"/>
        <v>90.272273440000006</v>
      </c>
      <c r="BL21" s="39">
        <f t="shared" si="19"/>
        <v>58.694000000000003</v>
      </c>
      <c r="BM21" s="39">
        <f t="shared" si="19"/>
        <v>35.275277340000002</v>
      </c>
      <c r="BN21" s="39">
        <f t="shared" si="19"/>
        <v>87.019000000000005</v>
      </c>
      <c r="BO21" s="39">
        <f t="shared" si="19"/>
        <v>59.506</v>
      </c>
      <c r="BP21" s="39">
        <f t="shared" ref="BP21:EA21" si="20">SUM(BP22:BP23)</f>
        <v>64.837999999999994</v>
      </c>
      <c r="BQ21" s="39">
        <f t="shared" si="20"/>
        <v>68.902999999999992</v>
      </c>
      <c r="BR21" s="39">
        <f t="shared" si="20"/>
        <v>88.957999999999998</v>
      </c>
      <c r="BS21" s="39">
        <f t="shared" si="20"/>
        <v>51.65</v>
      </c>
      <c r="BT21" s="39">
        <f t="shared" si="20"/>
        <v>55.881999999999998</v>
      </c>
      <c r="BU21" s="39">
        <f t="shared" si="20"/>
        <v>99.16</v>
      </c>
      <c r="BV21" s="39">
        <f t="shared" si="20"/>
        <v>93.81</v>
      </c>
      <c r="BW21" s="39">
        <f t="shared" si="20"/>
        <v>62.9</v>
      </c>
      <c r="BX21" s="39">
        <f t="shared" si="20"/>
        <v>49.104999999999997</v>
      </c>
      <c r="BY21" s="39">
        <f t="shared" si="20"/>
        <v>57.185000000000002</v>
      </c>
      <c r="BZ21" s="39">
        <f t="shared" si="20"/>
        <v>55.825000000000003</v>
      </c>
      <c r="CA21" s="39">
        <f t="shared" si="20"/>
        <v>64.89500000000001</v>
      </c>
      <c r="CB21" s="39">
        <f t="shared" si="20"/>
        <v>95.885999999999996</v>
      </c>
      <c r="CC21" s="39">
        <f t="shared" si="20"/>
        <v>63.054000000000002</v>
      </c>
      <c r="CD21" s="39">
        <f t="shared" si="20"/>
        <v>94.432000000000002</v>
      </c>
      <c r="CE21" s="39">
        <f t="shared" si="20"/>
        <v>98.733000000000004</v>
      </c>
      <c r="CF21" s="39">
        <f t="shared" si="20"/>
        <v>114.212</v>
      </c>
      <c r="CG21" s="39">
        <f t="shared" si="20"/>
        <v>73.923000000000002</v>
      </c>
      <c r="CH21" s="39">
        <f t="shared" si="20"/>
        <v>111.18900000000001</v>
      </c>
      <c r="CI21" s="39">
        <f t="shared" si="20"/>
        <v>149.38300000000001</v>
      </c>
      <c r="CJ21" s="39">
        <f t="shared" si="20"/>
        <v>93.72</v>
      </c>
      <c r="CK21" s="39">
        <f t="shared" si="20"/>
        <v>128.31700000000001</v>
      </c>
      <c r="CL21" s="39">
        <f t="shared" si="20"/>
        <v>172.012</v>
      </c>
      <c r="CM21" s="39">
        <f t="shared" si="20"/>
        <v>146.45099999999999</v>
      </c>
      <c r="CN21" s="39">
        <f t="shared" si="20"/>
        <v>164.28</v>
      </c>
      <c r="CO21" s="39">
        <f t="shared" si="20"/>
        <v>142.404</v>
      </c>
      <c r="CP21" s="39">
        <f t="shared" si="20"/>
        <v>199.654</v>
      </c>
      <c r="CQ21" s="39">
        <f t="shared" si="20"/>
        <v>263.79200000000003</v>
      </c>
      <c r="CR21" s="39">
        <f t="shared" si="20"/>
        <v>115.9</v>
      </c>
      <c r="CS21" s="39">
        <f t="shared" si="20"/>
        <v>82.113</v>
      </c>
      <c r="CT21" s="39">
        <f t="shared" si="20"/>
        <v>215.96699999999998</v>
      </c>
      <c r="CU21" s="39">
        <f t="shared" si="20"/>
        <v>169.66089978000002</v>
      </c>
      <c r="CV21" s="39">
        <f t="shared" si="20"/>
        <v>151.79446948200001</v>
      </c>
      <c r="CW21" s="39">
        <f t="shared" si="20"/>
        <v>120.303</v>
      </c>
      <c r="CX21" s="39">
        <f t="shared" si="20"/>
        <v>156.12249926699999</v>
      </c>
      <c r="CY21" s="39">
        <f t="shared" si="20"/>
        <v>239.01679882799999</v>
      </c>
      <c r="CZ21" s="39">
        <f t="shared" si="20"/>
        <v>238.78106982399999</v>
      </c>
      <c r="DA21" s="39">
        <f t="shared" si="20"/>
        <v>211.85293872099999</v>
      </c>
      <c r="DB21" s="39">
        <f t="shared" si="20"/>
        <v>204.87327832</v>
      </c>
      <c r="DC21" s="39">
        <f t="shared" si="20"/>
        <v>231.01065893500001</v>
      </c>
      <c r="DD21" s="39">
        <f t="shared" si="20"/>
        <v>170.231128907</v>
      </c>
      <c r="DE21" s="39">
        <f t="shared" si="20"/>
        <v>199.61674755999999</v>
      </c>
      <c r="DF21" s="39">
        <f t="shared" si="20"/>
        <v>143.429</v>
      </c>
      <c r="DG21" s="39">
        <f t="shared" si="20"/>
        <v>200.60369824</v>
      </c>
      <c r="DH21" s="39">
        <f t="shared" si="20"/>
        <v>217.465</v>
      </c>
      <c r="DI21" s="39">
        <f t="shared" si="20"/>
        <v>187.083</v>
      </c>
      <c r="DJ21" s="39">
        <f t="shared" si="20"/>
        <v>175.42599999999999</v>
      </c>
      <c r="DK21" s="39">
        <f t="shared" si="20"/>
        <v>191.59558178700001</v>
      </c>
      <c r="DL21" s="39">
        <f t="shared" si="20"/>
        <v>221.32400000000001</v>
      </c>
      <c r="DM21" s="39">
        <f t="shared" si="20"/>
        <v>148.10400000000001</v>
      </c>
      <c r="DN21" s="39">
        <f t="shared" si="20"/>
        <v>235.67400000000001</v>
      </c>
      <c r="DO21" s="39">
        <f t="shared" si="20"/>
        <v>262.90100000000001</v>
      </c>
      <c r="DP21" s="39">
        <f t="shared" si="20"/>
        <v>203.16899999999998</v>
      </c>
      <c r="DQ21" s="39">
        <f t="shared" si="20"/>
        <v>164.636</v>
      </c>
      <c r="DR21" s="39">
        <f t="shared" si="20"/>
        <v>147.30959961000002</v>
      </c>
      <c r="DS21" s="39">
        <f t="shared" si="20"/>
        <v>236.268</v>
      </c>
      <c r="DT21" s="39">
        <f t="shared" si="20"/>
        <v>293.77499999999998</v>
      </c>
      <c r="DU21" s="39">
        <f t="shared" si="20"/>
        <v>176.404</v>
      </c>
      <c r="DV21" s="39">
        <f t="shared" si="20"/>
        <v>168.96800000000002</v>
      </c>
      <c r="DW21" s="39">
        <f t="shared" si="20"/>
        <v>297.40030078000001</v>
      </c>
      <c r="DX21" s="39">
        <f t="shared" si="20"/>
        <v>178.22200000000001</v>
      </c>
      <c r="DY21" s="39">
        <f t="shared" si="20"/>
        <v>101.065</v>
      </c>
      <c r="DZ21" s="39">
        <f t="shared" si="20"/>
        <v>254.64299999999997</v>
      </c>
      <c r="EA21" s="39">
        <f t="shared" si="20"/>
        <v>199.50099999999998</v>
      </c>
      <c r="EB21" s="39">
        <f t="shared" ref="EB21:GE21" si="21">SUM(EB22:EB23)</f>
        <v>220.81299999999999</v>
      </c>
      <c r="EC21" s="39">
        <f t="shared" si="21"/>
        <v>201.911</v>
      </c>
      <c r="ED21" s="39">
        <f t="shared" si="21"/>
        <v>246.59799999999998</v>
      </c>
      <c r="EE21" s="39">
        <f t="shared" si="21"/>
        <v>254.458</v>
      </c>
      <c r="EF21" s="39">
        <f t="shared" si="21"/>
        <v>287.79399999999998</v>
      </c>
      <c r="EG21" s="39">
        <f t="shared" si="21"/>
        <v>196.09900000000002</v>
      </c>
      <c r="EH21" s="39">
        <f t="shared" si="21"/>
        <v>279.541</v>
      </c>
      <c r="EI21" s="39">
        <f t="shared" si="21"/>
        <v>238.17500000000001</v>
      </c>
      <c r="EJ21" s="39">
        <f t="shared" si="21"/>
        <v>221.27999999999997</v>
      </c>
      <c r="EK21" s="39">
        <f t="shared" si="21"/>
        <v>189.19900000000001</v>
      </c>
      <c r="EL21" s="39">
        <f t="shared" si="21"/>
        <v>204.102</v>
      </c>
      <c r="EM21" s="39">
        <f t="shared" si="21"/>
        <v>292.27500000000003</v>
      </c>
      <c r="EN21" s="39">
        <f t="shared" si="21"/>
        <v>226.441</v>
      </c>
      <c r="EO21" s="39">
        <f t="shared" si="21"/>
        <v>227.143</v>
      </c>
      <c r="EP21" s="39">
        <f t="shared" si="21"/>
        <v>256.15800000000002</v>
      </c>
      <c r="EQ21" s="39">
        <f t="shared" si="21"/>
        <v>268.56</v>
      </c>
      <c r="ER21" s="39">
        <f t="shared" si="21"/>
        <v>237.47400000000002</v>
      </c>
      <c r="ES21" s="39">
        <f t="shared" si="21"/>
        <v>165.19300000000001</v>
      </c>
      <c r="ET21" s="39">
        <f t="shared" si="21"/>
        <v>241.28900000000002</v>
      </c>
      <c r="EU21" s="39">
        <f t="shared" si="21"/>
        <v>232.00899999999999</v>
      </c>
      <c r="EV21" s="39">
        <f t="shared" si="21"/>
        <v>232.07399999999998</v>
      </c>
      <c r="EW21" s="39">
        <f t="shared" si="21"/>
        <v>181.33100000000002</v>
      </c>
      <c r="EX21" s="39">
        <f t="shared" si="21"/>
        <v>312.77100000000002</v>
      </c>
      <c r="EY21" s="39">
        <f t="shared" si="21"/>
        <v>302.041</v>
      </c>
      <c r="EZ21" s="39">
        <f t="shared" si="21"/>
        <v>298.214</v>
      </c>
      <c r="FA21" s="39">
        <f t="shared" si="21"/>
        <v>244.51999999999998</v>
      </c>
      <c r="FB21" s="39">
        <f t="shared" si="21"/>
        <v>254.435</v>
      </c>
      <c r="FC21" s="39">
        <f t="shared" si="21"/>
        <v>267.29899999999998</v>
      </c>
      <c r="FD21" s="39">
        <f t="shared" si="21"/>
        <v>297.166</v>
      </c>
      <c r="FE21" s="39">
        <f t="shared" si="21"/>
        <v>192.21699999999998</v>
      </c>
      <c r="FF21" s="39">
        <f t="shared" si="21"/>
        <v>362.34699999999998</v>
      </c>
      <c r="FG21" s="39">
        <f t="shared" si="21"/>
        <v>323.92200000000003</v>
      </c>
      <c r="FH21" s="39">
        <f t="shared" si="21"/>
        <v>295.46600000000001</v>
      </c>
      <c r="FI21" s="39">
        <f t="shared" si="21"/>
        <v>244.464</v>
      </c>
      <c r="FJ21" s="39">
        <f t="shared" si="21"/>
        <v>224.119</v>
      </c>
      <c r="FK21" s="39">
        <f t="shared" si="21"/>
        <v>288.464</v>
      </c>
      <c r="FL21" s="39">
        <f t="shared" si="21"/>
        <v>310.00900000000001</v>
      </c>
      <c r="FM21" s="39">
        <f t="shared" si="21"/>
        <v>175.23399999999998</v>
      </c>
      <c r="FN21" s="39">
        <f t="shared" si="21"/>
        <v>274.983</v>
      </c>
      <c r="FO21" s="39">
        <f t="shared" si="21"/>
        <v>229.15800000000002</v>
      </c>
      <c r="FP21" s="39">
        <f t="shared" si="21"/>
        <v>262.06400000000002</v>
      </c>
      <c r="FQ21" s="39">
        <f t="shared" si="21"/>
        <v>226.136</v>
      </c>
      <c r="FR21" s="39">
        <f t="shared" si="21"/>
        <v>264.01499999999999</v>
      </c>
      <c r="FS21" s="39">
        <f t="shared" si="21"/>
        <v>256.95017999999999</v>
      </c>
      <c r="FT21" s="39">
        <f t="shared" si="21"/>
        <v>293.15717999999998</v>
      </c>
      <c r="FU21" s="39">
        <f t="shared" si="21"/>
        <v>205.16947999999999</v>
      </c>
      <c r="FV21" s="39">
        <f t="shared" si="21"/>
        <v>274.39589000000001</v>
      </c>
      <c r="FW21" s="39">
        <f t="shared" si="21"/>
        <v>307.72075379325008</v>
      </c>
      <c r="FX21" s="39">
        <f t="shared" si="21"/>
        <v>280.59127035436171</v>
      </c>
      <c r="FY21" s="39">
        <f t="shared" si="21"/>
        <v>209.8406946527823</v>
      </c>
      <c r="FZ21" s="39">
        <f t="shared" si="21"/>
        <v>213.4117298260561</v>
      </c>
      <c r="GA21" s="39">
        <f t="shared" si="21"/>
        <v>203.48989152763599</v>
      </c>
      <c r="GB21" s="39">
        <f t="shared" si="21"/>
        <v>212.36587901214602</v>
      </c>
      <c r="GC21" s="39">
        <f t="shared" si="21"/>
        <v>239.95269583662798</v>
      </c>
      <c r="GD21" s="39">
        <f t="shared" si="21"/>
        <v>240.49506562970498</v>
      </c>
      <c r="GE21" s="39">
        <f t="shared" si="21"/>
        <v>290.22823270885277</v>
      </c>
      <c r="GF21" s="39">
        <f t="shared" ref="GF21:GG21" si="22">SUM(GF22:GF23)</f>
        <v>160.76506199826218</v>
      </c>
      <c r="GG21" s="39">
        <f t="shared" si="22"/>
        <v>276.1431938403486</v>
      </c>
      <c r="GH21" s="39">
        <f t="shared" ref="GH21:GI21" si="23">SUM(GH22:GH23)</f>
        <v>235.06832713313781</v>
      </c>
      <c r="GI21" s="39">
        <f t="shared" si="23"/>
        <v>369.45400776238404</v>
      </c>
      <c r="GJ21" s="39">
        <f t="shared" ref="GJ21" si="24">SUM(GJ22:GJ23)</f>
        <v>264.25673677844401</v>
      </c>
    </row>
    <row r="22" spans="1:193" ht="15" x14ac:dyDescent="0.25">
      <c r="A22" s="36" t="s">
        <v>38</v>
      </c>
      <c r="B22" s="88">
        <v>2</v>
      </c>
      <c r="C22" s="39">
        <v>0</v>
      </c>
      <c r="D22" s="39">
        <v>0</v>
      </c>
      <c r="E22" s="39">
        <v>0.54200000000000004</v>
      </c>
      <c r="F22" s="39">
        <v>0</v>
      </c>
      <c r="G22" s="39">
        <v>0</v>
      </c>
      <c r="H22" s="39">
        <v>7.7519999999999998</v>
      </c>
      <c r="I22" s="39">
        <v>5.9180000000000001</v>
      </c>
      <c r="J22" s="39">
        <v>2.1909999999999998</v>
      </c>
      <c r="K22" s="39">
        <v>0</v>
      </c>
      <c r="L22" s="39">
        <v>0</v>
      </c>
      <c r="M22" s="39">
        <v>0</v>
      </c>
      <c r="N22" s="39">
        <v>0</v>
      </c>
      <c r="O22" s="39">
        <v>0</v>
      </c>
      <c r="P22" s="39">
        <v>0</v>
      </c>
      <c r="Q22" s="39">
        <v>0</v>
      </c>
      <c r="R22" s="39">
        <v>0</v>
      </c>
      <c r="S22" s="39">
        <v>0</v>
      </c>
      <c r="T22" s="39">
        <v>0</v>
      </c>
      <c r="U22" s="39">
        <v>0</v>
      </c>
      <c r="V22" s="39">
        <v>0</v>
      </c>
      <c r="W22" s="39">
        <v>0</v>
      </c>
      <c r="X22" s="39">
        <v>0</v>
      </c>
      <c r="Y22" s="39">
        <v>0</v>
      </c>
      <c r="Z22" s="39">
        <v>0</v>
      </c>
      <c r="AA22" s="39">
        <v>0</v>
      </c>
      <c r="AB22" s="39">
        <v>0</v>
      </c>
      <c r="AC22" s="39">
        <v>0</v>
      </c>
      <c r="AD22" s="39">
        <v>0</v>
      </c>
      <c r="AE22" s="39">
        <v>0</v>
      </c>
      <c r="AF22" s="39">
        <v>0</v>
      </c>
      <c r="AG22" s="39">
        <v>0</v>
      </c>
      <c r="AH22" s="39">
        <v>0</v>
      </c>
      <c r="AI22" s="39">
        <v>0</v>
      </c>
      <c r="AJ22" s="39">
        <v>0</v>
      </c>
      <c r="AK22" s="39">
        <v>0</v>
      </c>
      <c r="AL22" s="39">
        <v>0</v>
      </c>
      <c r="AM22" s="39">
        <v>0</v>
      </c>
      <c r="AN22" s="39">
        <v>0</v>
      </c>
      <c r="AO22" s="39">
        <v>0</v>
      </c>
      <c r="AP22" s="39">
        <v>3.9820000000000002</v>
      </c>
      <c r="AQ22" s="39">
        <v>0</v>
      </c>
      <c r="AR22" s="39">
        <v>0</v>
      </c>
      <c r="AS22" s="39">
        <v>9.2650000000000006</v>
      </c>
      <c r="AT22" s="39">
        <v>0</v>
      </c>
      <c r="AU22" s="39">
        <v>0</v>
      </c>
      <c r="AV22" s="39">
        <v>5.53</v>
      </c>
      <c r="AW22" s="39">
        <v>23.456</v>
      </c>
      <c r="AX22" s="39">
        <v>5.85</v>
      </c>
      <c r="AY22" s="39">
        <v>0</v>
      </c>
      <c r="AZ22" s="39">
        <v>0</v>
      </c>
      <c r="BA22" s="39">
        <v>0</v>
      </c>
      <c r="BB22" s="39">
        <v>0</v>
      </c>
      <c r="BC22" s="39">
        <v>0</v>
      </c>
      <c r="BD22" s="39">
        <v>0</v>
      </c>
      <c r="BE22" s="39">
        <v>0</v>
      </c>
      <c r="BF22" s="39">
        <v>0</v>
      </c>
      <c r="BG22" s="39">
        <v>0</v>
      </c>
      <c r="BH22" s="39">
        <v>0</v>
      </c>
      <c r="BI22" s="39">
        <v>0</v>
      </c>
      <c r="BJ22" s="39">
        <v>0</v>
      </c>
      <c r="BK22" s="39">
        <v>0</v>
      </c>
      <c r="BL22" s="39">
        <v>0</v>
      </c>
      <c r="BM22" s="39">
        <v>0</v>
      </c>
      <c r="BN22" s="39">
        <v>0</v>
      </c>
      <c r="BO22" s="39">
        <v>0</v>
      </c>
      <c r="BP22" s="39">
        <v>0</v>
      </c>
      <c r="BQ22" s="39">
        <v>9.4659999999999993</v>
      </c>
      <c r="BR22" s="39">
        <v>19.43</v>
      </c>
      <c r="BS22" s="39">
        <v>8.3559999999999999</v>
      </c>
      <c r="BT22" s="39">
        <v>3.3570000000000002</v>
      </c>
      <c r="BU22" s="39">
        <v>6</v>
      </c>
      <c r="BV22" s="39">
        <v>14.302</v>
      </c>
      <c r="BW22" s="39">
        <v>0</v>
      </c>
      <c r="BX22" s="39">
        <v>0</v>
      </c>
      <c r="BY22" s="39">
        <v>0</v>
      </c>
      <c r="BZ22" s="39">
        <v>8.1300000000000008</v>
      </c>
      <c r="CA22" s="39">
        <v>11.564</v>
      </c>
      <c r="CB22" s="39">
        <v>0</v>
      </c>
      <c r="CC22" s="39">
        <v>0</v>
      </c>
      <c r="CD22" s="39">
        <v>0</v>
      </c>
      <c r="CE22" s="39">
        <v>0</v>
      </c>
      <c r="CF22" s="39">
        <v>0</v>
      </c>
      <c r="CG22" s="39">
        <v>0</v>
      </c>
      <c r="CH22" s="39">
        <v>23.396000000000001</v>
      </c>
      <c r="CI22" s="39">
        <v>43.604999999999997</v>
      </c>
      <c r="CJ22" s="39">
        <v>26.122</v>
      </c>
      <c r="CK22" s="39">
        <v>33.89</v>
      </c>
      <c r="CL22" s="39">
        <v>57.877000000000002</v>
      </c>
      <c r="CM22" s="39">
        <v>57.216999999999999</v>
      </c>
      <c r="CN22" s="39">
        <v>109.56399999999999</v>
      </c>
      <c r="CO22" s="39">
        <v>120</v>
      </c>
      <c r="CP22" s="39">
        <v>151.322</v>
      </c>
      <c r="CQ22" s="39">
        <v>195.96</v>
      </c>
      <c r="CR22" s="39">
        <v>70.004999999999995</v>
      </c>
      <c r="CS22" s="39">
        <v>47.893000000000001</v>
      </c>
      <c r="CT22" s="39">
        <v>148.298</v>
      </c>
      <c r="CU22" s="39">
        <v>119.62050000000001</v>
      </c>
      <c r="CV22" s="39">
        <v>99.631</v>
      </c>
      <c r="CW22" s="39">
        <v>101.38</v>
      </c>
      <c r="CX22" s="39">
        <v>138.993499267</v>
      </c>
      <c r="CY22" s="39">
        <v>192.22589916999999</v>
      </c>
      <c r="CZ22" s="39">
        <v>182.615859863</v>
      </c>
      <c r="DA22" s="39">
        <v>145.815099121</v>
      </c>
      <c r="DB22" s="39">
        <v>151.88164941400001</v>
      </c>
      <c r="DC22" s="39">
        <v>179.251089355</v>
      </c>
      <c r="DD22" s="39">
        <v>132.05842968799999</v>
      </c>
      <c r="DE22" s="39">
        <v>158.265447999</v>
      </c>
      <c r="DF22" s="39">
        <v>123.301</v>
      </c>
      <c r="DG22" s="39">
        <v>172.76269823999999</v>
      </c>
      <c r="DH22" s="39">
        <v>175.21</v>
      </c>
      <c r="DI22" s="39">
        <v>149.34700000000001</v>
      </c>
      <c r="DJ22" s="39">
        <v>143.988</v>
      </c>
      <c r="DK22" s="39">
        <v>160.47391796900001</v>
      </c>
      <c r="DL22" s="39">
        <v>178.68700000000001</v>
      </c>
      <c r="DM22" s="39">
        <v>119.31</v>
      </c>
      <c r="DN22" s="39">
        <v>190.05500000000001</v>
      </c>
      <c r="DO22" s="39">
        <v>196.626</v>
      </c>
      <c r="DP22" s="39">
        <v>152.69</v>
      </c>
      <c r="DQ22" s="39">
        <v>126.068</v>
      </c>
      <c r="DR22" s="39">
        <v>111.66359961000001</v>
      </c>
      <c r="DS22" s="39">
        <v>178.18</v>
      </c>
      <c r="DT22" s="39">
        <v>212.482</v>
      </c>
      <c r="DU22" s="39">
        <v>104.886</v>
      </c>
      <c r="DV22" s="39">
        <v>139.947</v>
      </c>
      <c r="DW22" s="39">
        <v>217.89130077999999</v>
      </c>
      <c r="DX22" s="39">
        <v>128.25</v>
      </c>
      <c r="DY22" s="39">
        <v>63.805999999999997</v>
      </c>
      <c r="DZ22" s="39">
        <v>184.24799999999999</v>
      </c>
      <c r="EA22" s="39">
        <v>149.56899999999999</v>
      </c>
      <c r="EB22" s="39">
        <v>153.411</v>
      </c>
      <c r="EC22" s="39">
        <v>142.126</v>
      </c>
      <c r="ED22" s="39">
        <v>188.12299999999999</v>
      </c>
      <c r="EE22" s="39">
        <v>195.124</v>
      </c>
      <c r="EF22" s="39">
        <v>207.619</v>
      </c>
      <c r="EG22" s="39">
        <v>141.97300000000001</v>
      </c>
      <c r="EH22" s="39">
        <v>222.21600000000001</v>
      </c>
      <c r="EI22" s="39">
        <v>174.084</v>
      </c>
      <c r="EJ22" s="39">
        <v>165.02699999999999</v>
      </c>
      <c r="EK22" s="39">
        <v>150.273</v>
      </c>
      <c r="EL22" s="39">
        <v>153.94900000000001</v>
      </c>
      <c r="EM22" s="39">
        <v>239.25200000000001</v>
      </c>
      <c r="EN22" s="39">
        <v>183.21</v>
      </c>
      <c r="EO22" s="39">
        <v>171.66499999999999</v>
      </c>
      <c r="EP22" s="39">
        <v>203.351</v>
      </c>
      <c r="EQ22" s="39">
        <v>211.68100000000001</v>
      </c>
      <c r="ER22" s="39">
        <v>195.8</v>
      </c>
      <c r="ES22" s="39">
        <v>122.599</v>
      </c>
      <c r="ET22" s="39">
        <v>202.03200000000001</v>
      </c>
      <c r="EU22" s="39">
        <v>168.77799999999999</v>
      </c>
      <c r="EV22" s="39">
        <v>170.50399999999999</v>
      </c>
      <c r="EW22" s="39">
        <v>141.30500000000001</v>
      </c>
      <c r="EX22" s="39">
        <v>246.679</v>
      </c>
      <c r="EY22" s="39">
        <v>222.21</v>
      </c>
      <c r="EZ22" s="39">
        <v>215.624</v>
      </c>
      <c r="FA22" s="39">
        <v>200.20599999999999</v>
      </c>
      <c r="FB22" s="39">
        <v>192.136</v>
      </c>
      <c r="FC22" s="39">
        <v>184.273</v>
      </c>
      <c r="FD22" s="39">
        <v>235.91300000000001</v>
      </c>
      <c r="FE22" s="39">
        <v>132.916</v>
      </c>
      <c r="FF22" s="39">
        <v>286.55599999999998</v>
      </c>
      <c r="FG22" s="39">
        <v>239.44499999999999</v>
      </c>
      <c r="FH22" s="39">
        <v>232.339</v>
      </c>
      <c r="FI22" s="39">
        <v>187.303</v>
      </c>
      <c r="FJ22" s="39">
        <v>145.137</v>
      </c>
      <c r="FK22" s="39">
        <v>224.99</v>
      </c>
      <c r="FL22" s="39">
        <v>216.94499999999999</v>
      </c>
      <c r="FM22" s="39">
        <v>120.88</v>
      </c>
      <c r="FN22" s="39">
        <v>212.45099999999999</v>
      </c>
      <c r="FO22" s="39">
        <v>156.93100000000001</v>
      </c>
      <c r="FP22" s="39">
        <v>178.435</v>
      </c>
      <c r="FQ22" s="39">
        <v>163.30199999999999</v>
      </c>
      <c r="FR22" s="39">
        <v>200.17599999999999</v>
      </c>
      <c r="FS22" s="39">
        <v>176.53294</v>
      </c>
      <c r="FT22" s="39">
        <v>224.9949</v>
      </c>
      <c r="FU22" s="39">
        <v>159.83812</v>
      </c>
      <c r="FV22" s="39">
        <v>185.73379</v>
      </c>
      <c r="FW22" s="39">
        <v>221.78375</v>
      </c>
      <c r="FX22" s="39">
        <v>196.77006570793901</v>
      </c>
      <c r="FY22" s="39">
        <v>147.174864527414</v>
      </c>
      <c r="FZ22" s="39">
        <v>163.32615389599499</v>
      </c>
      <c r="GA22" s="39">
        <v>147.81318083588999</v>
      </c>
      <c r="GB22" s="39">
        <v>155.36149841414601</v>
      </c>
      <c r="GC22" s="39">
        <v>174.523537692628</v>
      </c>
      <c r="GD22" s="39">
        <v>157.072802814705</v>
      </c>
      <c r="GE22" s="39">
        <v>202.32151600235599</v>
      </c>
      <c r="GF22" s="39">
        <v>131.094649059061</v>
      </c>
      <c r="GG22" s="39">
        <v>198.67283416142899</v>
      </c>
      <c r="GH22" s="39">
        <v>153.99087433586601</v>
      </c>
      <c r="GI22" s="39">
        <v>259.03978291332402</v>
      </c>
      <c r="GJ22" s="39">
        <v>181.92751454606901</v>
      </c>
    </row>
    <row r="23" spans="1:193" ht="15" x14ac:dyDescent="0.25">
      <c r="A23" s="36" t="s">
        <v>39</v>
      </c>
      <c r="B23" s="88">
        <v>3</v>
      </c>
      <c r="C23" s="39">
        <v>107.884</v>
      </c>
      <c r="D23" s="39">
        <v>129.57499999999999</v>
      </c>
      <c r="E23" s="39">
        <v>57.137</v>
      </c>
      <c r="F23" s="39">
        <v>76.995000000000005</v>
      </c>
      <c r="G23" s="39">
        <v>101.416</v>
      </c>
      <c r="H23" s="39">
        <v>174.917</v>
      </c>
      <c r="I23" s="39">
        <v>174.267</v>
      </c>
      <c r="J23" s="39">
        <v>234.86199999999999</v>
      </c>
      <c r="K23" s="39">
        <v>105.979</v>
      </c>
      <c r="L23" s="39">
        <v>24.91</v>
      </c>
      <c r="M23" s="39">
        <v>55.78</v>
      </c>
      <c r="N23" s="39">
        <v>83.766999999999996</v>
      </c>
      <c r="O23" s="39">
        <v>109.285</v>
      </c>
      <c r="P23" s="39">
        <v>101.042</v>
      </c>
      <c r="Q23" s="39">
        <v>57.837000000000003</v>
      </c>
      <c r="R23" s="39">
        <v>156.82599999999999</v>
      </c>
      <c r="S23" s="39">
        <v>74.242000000000004</v>
      </c>
      <c r="T23" s="39">
        <v>150.298</v>
      </c>
      <c r="U23" s="39">
        <v>71.707999999999998</v>
      </c>
      <c r="V23" s="39">
        <v>89.834000000000003</v>
      </c>
      <c r="W23" s="39">
        <v>133.17500000000001</v>
      </c>
      <c r="X23" s="39">
        <v>85.316000000000003</v>
      </c>
      <c r="Y23" s="39">
        <v>90.5</v>
      </c>
      <c r="Z23" s="39">
        <v>95.462999999999994</v>
      </c>
      <c r="AA23" s="39">
        <v>152.649</v>
      </c>
      <c r="AB23" s="39">
        <v>125.822</v>
      </c>
      <c r="AC23" s="39">
        <v>121.39100000000001</v>
      </c>
      <c r="AD23" s="39">
        <v>32.387</v>
      </c>
      <c r="AE23" s="39">
        <v>53.795000000000002</v>
      </c>
      <c r="AF23" s="39">
        <v>90.622</v>
      </c>
      <c r="AG23" s="39">
        <v>190.005</v>
      </c>
      <c r="AH23" s="39">
        <v>72.722999999999999</v>
      </c>
      <c r="AI23" s="39">
        <v>49.756999999999998</v>
      </c>
      <c r="AJ23" s="39">
        <v>51.436</v>
      </c>
      <c r="AK23" s="39">
        <v>103.46</v>
      </c>
      <c r="AL23" s="39">
        <v>230.86500000000001</v>
      </c>
      <c r="AM23" s="39">
        <v>230.39599999999999</v>
      </c>
      <c r="AN23" s="39">
        <v>33.503</v>
      </c>
      <c r="AO23" s="39">
        <v>56.813000000000002</v>
      </c>
      <c r="AP23" s="39">
        <v>155.46100000000001</v>
      </c>
      <c r="AQ23" s="39">
        <v>73.328000000000003</v>
      </c>
      <c r="AR23" s="39">
        <v>161.84800000000001</v>
      </c>
      <c r="AS23" s="39">
        <v>163.79900000000001</v>
      </c>
      <c r="AT23" s="39">
        <v>20.294</v>
      </c>
      <c r="AU23" s="39">
        <v>131.48599999999999</v>
      </c>
      <c r="AV23" s="39">
        <v>91.084999999999994</v>
      </c>
      <c r="AW23" s="39">
        <v>285.52199999999999</v>
      </c>
      <c r="AX23" s="39">
        <v>385.87400000000002</v>
      </c>
      <c r="AY23" s="39">
        <v>46.237000000000002</v>
      </c>
      <c r="AZ23" s="39">
        <v>0</v>
      </c>
      <c r="BA23" s="39">
        <v>24.969000000000001</v>
      </c>
      <c r="BB23" s="39">
        <v>38.076999999999998</v>
      </c>
      <c r="BC23" s="39">
        <v>188.02</v>
      </c>
      <c r="BD23" s="39">
        <v>101.367</v>
      </c>
      <c r="BE23" s="39">
        <v>57.755000000000003</v>
      </c>
      <c r="BF23" s="39">
        <v>128.613</v>
      </c>
      <c r="BG23" s="39">
        <v>56.262999999999998</v>
      </c>
      <c r="BH23" s="39">
        <v>99.581999999999994</v>
      </c>
      <c r="BI23" s="39">
        <v>25.373999999999999</v>
      </c>
      <c r="BJ23" s="39">
        <v>38.008000000000003</v>
      </c>
      <c r="BK23" s="39">
        <v>90.272273440000006</v>
      </c>
      <c r="BL23" s="39">
        <v>58.694000000000003</v>
      </c>
      <c r="BM23" s="39">
        <v>35.275277340000002</v>
      </c>
      <c r="BN23" s="39">
        <v>87.019000000000005</v>
      </c>
      <c r="BO23" s="39">
        <v>59.506</v>
      </c>
      <c r="BP23" s="39">
        <v>64.837999999999994</v>
      </c>
      <c r="BQ23" s="39">
        <v>59.436999999999998</v>
      </c>
      <c r="BR23" s="39">
        <v>69.528000000000006</v>
      </c>
      <c r="BS23" s="39">
        <v>43.293999999999997</v>
      </c>
      <c r="BT23" s="39">
        <v>52.524999999999999</v>
      </c>
      <c r="BU23" s="39">
        <v>93.16</v>
      </c>
      <c r="BV23" s="39">
        <v>79.507999999999996</v>
      </c>
      <c r="BW23" s="39">
        <v>62.9</v>
      </c>
      <c r="BX23" s="39">
        <v>49.104999999999997</v>
      </c>
      <c r="BY23" s="39">
        <v>57.185000000000002</v>
      </c>
      <c r="BZ23" s="39">
        <v>47.695</v>
      </c>
      <c r="CA23" s="39">
        <v>53.331000000000003</v>
      </c>
      <c r="CB23" s="39">
        <v>95.885999999999996</v>
      </c>
      <c r="CC23" s="39">
        <v>63.054000000000002</v>
      </c>
      <c r="CD23" s="39">
        <v>94.432000000000002</v>
      </c>
      <c r="CE23" s="39">
        <v>98.733000000000004</v>
      </c>
      <c r="CF23" s="39">
        <v>114.212</v>
      </c>
      <c r="CG23" s="39">
        <v>73.923000000000002</v>
      </c>
      <c r="CH23" s="39">
        <v>87.793000000000006</v>
      </c>
      <c r="CI23" s="39">
        <v>105.77800000000001</v>
      </c>
      <c r="CJ23" s="39">
        <v>67.597999999999999</v>
      </c>
      <c r="CK23" s="39">
        <v>94.427000000000007</v>
      </c>
      <c r="CL23" s="39">
        <v>114.13500000000001</v>
      </c>
      <c r="CM23" s="39">
        <v>89.233999999999995</v>
      </c>
      <c r="CN23" s="39">
        <v>54.716000000000001</v>
      </c>
      <c r="CO23" s="39">
        <v>22.404</v>
      </c>
      <c r="CP23" s="39">
        <v>48.332000000000001</v>
      </c>
      <c r="CQ23" s="39">
        <v>67.831999999999994</v>
      </c>
      <c r="CR23" s="39">
        <v>45.895000000000003</v>
      </c>
      <c r="CS23" s="39">
        <v>34.22</v>
      </c>
      <c r="CT23" s="39">
        <v>67.668999999999997</v>
      </c>
      <c r="CU23" s="39">
        <v>50.040399780000001</v>
      </c>
      <c r="CV23" s="39">
        <v>52.163469481999996</v>
      </c>
      <c r="CW23" s="39">
        <v>18.922999999999998</v>
      </c>
      <c r="CX23" s="39">
        <v>17.129000000000001</v>
      </c>
      <c r="CY23" s="39">
        <v>46.790899658000001</v>
      </c>
      <c r="CZ23" s="39">
        <v>56.165209961000002</v>
      </c>
      <c r="DA23" s="39">
        <v>66.037839599999998</v>
      </c>
      <c r="DB23" s="39">
        <v>52.991628906000003</v>
      </c>
      <c r="DC23" s="39">
        <v>51.759569579999997</v>
      </c>
      <c r="DD23" s="39">
        <v>38.172699219000002</v>
      </c>
      <c r="DE23" s="39">
        <v>41.351299560999998</v>
      </c>
      <c r="DF23" s="39">
        <v>20.128</v>
      </c>
      <c r="DG23" s="39">
        <v>27.841000000000001</v>
      </c>
      <c r="DH23" s="39">
        <v>42.255000000000003</v>
      </c>
      <c r="DI23" s="39">
        <v>37.735999999999997</v>
      </c>
      <c r="DJ23" s="39">
        <v>31.437999999999999</v>
      </c>
      <c r="DK23" s="39">
        <v>31.121663817999998</v>
      </c>
      <c r="DL23" s="39">
        <v>42.637</v>
      </c>
      <c r="DM23" s="39">
        <v>28.794</v>
      </c>
      <c r="DN23" s="39">
        <v>45.619</v>
      </c>
      <c r="DO23" s="39">
        <v>66.275000000000006</v>
      </c>
      <c r="DP23" s="39">
        <v>50.478999999999999</v>
      </c>
      <c r="DQ23" s="39">
        <v>38.567999999999998</v>
      </c>
      <c r="DR23" s="39">
        <v>35.646000000000001</v>
      </c>
      <c r="DS23" s="39">
        <v>58.088000000000001</v>
      </c>
      <c r="DT23" s="39">
        <v>81.293000000000006</v>
      </c>
      <c r="DU23" s="39">
        <v>71.518000000000001</v>
      </c>
      <c r="DV23" s="39">
        <v>29.021000000000001</v>
      </c>
      <c r="DW23" s="39">
        <v>79.509</v>
      </c>
      <c r="DX23" s="39">
        <v>49.972000000000001</v>
      </c>
      <c r="DY23" s="39">
        <v>37.259</v>
      </c>
      <c r="DZ23" s="39">
        <v>70.394999999999996</v>
      </c>
      <c r="EA23" s="39">
        <v>49.932000000000002</v>
      </c>
      <c r="EB23" s="39">
        <v>67.402000000000001</v>
      </c>
      <c r="EC23" s="39">
        <v>59.784999999999997</v>
      </c>
      <c r="ED23" s="39">
        <v>58.475000000000001</v>
      </c>
      <c r="EE23" s="39">
        <v>59.334000000000003</v>
      </c>
      <c r="EF23" s="39">
        <v>80.174999999999997</v>
      </c>
      <c r="EG23" s="39">
        <v>54.125999999999998</v>
      </c>
      <c r="EH23" s="39">
        <v>57.325000000000003</v>
      </c>
      <c r="EI23" s="39">
        <v>64.090999999999994</v>
      </c>
      <c r="EJ23" s="39">
        <v>56.253</v>
      </c>
      <c r="EK23" s="39">
        <v>38.926000000000002</v>
      </c>
      <c r="EL23" s="39">
        <v>50.152999999999999</v>
      </c>
      <c r="EM23" s="39">
        <v>53.023000000000003</v>
      </c>
      <c r="EN23" s="39">
        <v>43.231000000000002</v>
      </c>
      <c r="EO23" s="39">
        <v>55.478000000000002</v>
      </c>
      <c r="EP23" s="39">
        <v>52.807000000000002</v>
      </c>
      <c r="EQ23" s="39">
        <v>56.878999999999998</v>
      </c>
      <c r="ER23" s="39">
        <v>41.673999999999999</v>
      </c>
      <c r="ES23" s="39">
        <v>42.594000000000001</v>
      </c>
      <c r="ET23" s="39">
        <v>39.256999999999998</v>
      </c>
      <c r="EU23" s="39">
        <v>63.231000000000002</v>
      </c>
      <c r="EV23" s="39">
        <v>61.57</v>
      </c>
      <c r="EW23" s="39">
        <v>40.026000000000003</v>
      </c>
      <c r="EX23" s="39">
        <v>66.091999999999999</v>
      </c>
      <c r="EY23" s="39">
        <v>79.831000000000003</v>
      </c>
      <c r="EZ23" s="39">
        <v>82.59</v>
      </c>
      <c r="FA23" s="39">
        <v>44.314</v>
      </c>
      <c r="FB23" s="39">
        <v>62.298999999999999</v>
      </c>
      <c r="FC23" s="39">
        <v>83.025999999999996</v>
      </c>
      <c r="FD23" s="39">
        <v>61.253</v>
      </c>
      <c r="FE23" s="39">
        <v>59.301000000000002</v>
      </c>
      <c r="FF23" s="39">
        <v>75.790999999999997</v>
      </c>
      <c r="FG23" s="39">
        <v>84.477000000000004</v>
      </c>
      <c r="FH23" s="39">
        <v>63.127000000000002</v>
      </c>
      <c r="FI23" s="39">
        <v>57.161000000000001</v>
      </c>
      <c r="FJ23" s="39">
        <v>78.981999999999999</v>
      </c>
      <c r="FK23" s="39">
        <v>63.473999999999997</v>
      </c>
      <c r="FL23" s="39">
        <v>93.063999999999993</v>
      </c>
      <c r="FM23" s="39">
        <v>54.353999999999999</v>
      </c>
      <c r="FN23" s="39">
        <v>62.531999999999996</v>
      </c>
      <c r="FO23" s="39">
        <v>72.227000000000004</v>
      </c>
      <c r="FP23" s="39">
        <v>83.629000000000005</v>
      </c>
      <c r="FQ23" s="39">
        <v>62.834000000000003</v>
      </c>
      <c r="FR23" s="39">
        <v>63.838999999999999</v>
      </c>
      <c r="FS23" s="39">
        <v>80.417240000000007</v>
      </c>
      <c r="FT23" s="39">
        <v>68.162279999999996</v>
      </c>
      <c r="FU23" s="39">
        <v>45.331359999999997</v>
      </c>
      <c r="FV23" s="39">
        <v>88.662099999999995</v>
      </c>
      <c r="FW23" s="39">
        <v>85.937003793250099</v>
      </c>
      <c r="FX23" s="39">
        <v>83.8212046464227</v>
      </c>
      <c r="FY23" s="39">
        <v>62.665830125368302</v>
      </c>
      <c r="FZ23" s="39">
        <v>50.085575930061097</v>
      </c>
      <c r="GA23" s="39">
        <v>55.676710691746003</v>
      </c>
      <c r="GB23" s="39">
        <v>57.004380597999997</v>
      </c>
      <c r="GC23" s="39">
        <v>65.429158143999999</v>
      </c>
      <c r="GD23" s="39">
        <v>83.422262814999996</v>
      </c>
      <c r="GE23" s="39">
        <v>87.906716706496795</v>
      </c>
      <c r="GF23" s="39">
        <v>29.670412939201199</v>
      </c>
      <c r="GG23" s="39">
        <v>77.470359678919607</v>
      </c>
      <c r="GH23" s="39">
        <v>81.077452797271803</v>
      </c>
      <c r="GI23" s="39">
        <v>110.41422484906001</v>
      </c>
      <c r="GJ23" s="39">
        <v>82.329222232375002</v>
      </c>
    </row>
    <row r="24" spans="1:193" ht="15" x14ac:dyDescent="0.25">
      <c r="A24" s="35" t="s">
        <v>25</v>
      </c>
      <c r="B24" s="88"/>
      <c r="C24" s="39">
        <v>74.599000000000004</v>
      </c>
      <c r="D24" s="39">
        <v>82.045000000000002</v>
      </c>
      <c r="E24" s="39">
        <v>64.055000000000007</v>
      </c>
      <c r="F24" s="39">
        <v>66.382999999999996</v>
      </c>
      <c r="G24" s="39">
        <v>118.911</v>
      </c>
      <c r="H24" s="39">
        <v>101.017</v>
      </c>
      <c r="I24" s="39">
        <v>93.882000000000005</v>
      </c>
      <c r="J24" s="39">
        <v>132.41399999999999</v>
      </c>
      <c r="K24" s="39">
        <v>86.959000000000003</v>
      </c>
      <c r="L24" s="39">
        <v>85.745999999999995</v>
      </c>
      <c r="M24" s="39">
        <v>72.947000000000003</v>
      </c>
      <c r="N24" s="39">
        <v>80.966999999999999</v>
      </c>
      <c r="O24" s="39">
        <v>125.41500000000001</v>
      </c>
      <c r="P24" s="39">
        <v>87.75</v>
      </c>
      <c r="Q24" s="39">
        <v>88.944999999999993</v>
      </c>
      <c r="R24" s="39">
        <v>129.41200000000001</v>
      </c>
      <c r="S24" s="39">
        <v>64.201999999999998</v>
      </c>
      <c r="T24" s="39">
        <v>135.65899999999999</v>
      </c>
      <c r="U24" s="39">
        <v>49.139000000000003</v>
      </c>
      <c r="V24" s="39">
        <v>101.474</v>
      </c>
      <c r="W24" s="39">
        <v>95.543999999999997</v>
      </c>
      <c r="X24" s="39">
        <v>104.675</v>
      </c>
      <c r="Y24" s="39">
        <v>114.014</v>
      </c>
      <c r="Z24" s="39">
        <v>120.69799999999999</v>
      </c>
      <c r="AA24" s="39">
        <v>110.76300000000001</v>
      </c>
      <c r="AB24" s="39">
        <v>129.30000000000001</v>
      </c>
      <c r="AC24" s="39">
        <v>123.479</v>
      </c>
      <c r="AD24" s="39">
        <v>50.232999999999997</v>
      </c>
      <c r="AE24" s="39">
        <v>82.741</v>
      </c>
      <c r="AF24" s="39">
        <v>40.386000000000003</v>
      </c>
      <c r="AG24" s="39">
        <v>45.93</v>
      </c>
      <c r="AH24" s="39">
        <v>51.923000000000002</v>
      </c>
      <c r="AI24" s="39">
        <v>89.844999999999999</v>
      </c>
      <c r="AJ24" s="39">
        <v>43.514000000000003</v>
      </c>
      <c r="AK24" s="39">
        <v>95.15</v>
      </c>
      <c r="AL24" s="39">
        <v>215.61</v>
      </c>
      <c r="AM24" s="39">
        <v>156.828</v>
      </c>
      <c r="AN24" s="39">
        <v>55.231000000000002</v>
      </c>
      <c r="AO24" s="39">
        <v>118.964</v>
      </c>
      <c r="AP24" s="39">
        <v>105.274</v>
      </c>
      <c r="AQ24" s="39">
        <v>111.10599999999999</v>
      </c>
      <c r="AR24" s="39">
        <v>176.61500000000001</v>
      </c>
      <c r="AS24" s="39">
        <v>133.90899999999999</v>
      </c>
      <c r="AT24" s="39">
        <v>45.334000000000003</v>
      </c>
      <c r="AU24" s="39">
        <v>125.086</v>
      </c>
      <c r="AV24" s="39">
        <v>156.14599999999999</v>
      </c>
      <c r="AW24" s="39">
        <v>255.208</v>
      </c>
      <c r="AX24" s="39">
        <v>179.07300000000001</v>
      </c>
      <c r="AY24" s="39">
        <v>78.718000000000004</v>
      </c>
      <c r="AZ24" s="39">
        <v>184.82300000000001</v>
      </c>
      <c r="BA24" s="39">
        <v>74.718000000000004</v>
      </c>
      <c r="BB24" s="39">
        <v>40.942</v>
      </c>
      <c r="BC24" s="39">
        <v>31.166</v>
      </c>
      <c r="BD24" s="39">
        <v>9.7629999999999999</v>
      </c>
      <c r="BE24" s="39">
        <v>8.0280000000000005</v>
      </c>
      <c r="BF24" s="39">
        <v>0</v>
      </c>
      <c r="BG24" s="39">
        <v>0</v>
      </c>
      <c r="BH24" s="39">
        <v>5.0049999999999999</v>
      </c>
      <c r="BI24" s="39">
        <v>0</v>
      </c>
      <c r="BJ24" s="39">
        <v>0</v>
      </c>
      <c r="BK24" s="39">
        <v>0</v>
      </c>
      <c r="BL24" s="39">
        <v>0</v>
      </c>
      <c r="BM24" s="39">
        <v>0</v>
      </c>
      <c r="BN24" s="39">
        <v>0</v>
      </c>
      <c r="BO24" s="39">
        <v>0</v>
      </c>
      <c r="BP24" s="39">
        <v>9.6069999999999993</v>
      </c>
      <c r="BQ24" s="39">
        <v>0</v>
      </c>
      <c r="BR24" s="39">
        <v>0</v>
      </c>
      <c r="BS24" s="39">
        <v>3</v>
      </c>
      <c r="BT24" s="39">
        <v>0</v>
      </c>
      <c r="BU24" s="39">
        <v>0</v>
      </c>
      <c r="BV24" s="39">
        <v>0</v>
      </c>
      <c r="BW24" s="39">
        <v>0</v>
      </c>
      <c r="BX24" s="39">
        <v>0</v>
      </c>
      <c r="BY24" s="39">
        <v>34.241999999999997</v>
      </c>
      <c r="BZ24" s="39">
        <v>0</v>
      </c>
      <c r="CA24" s="39">
        <v>0</v>
      </c>
      <c r="CB24" s="39">
        <v>0</v>
      </c>
      <c r="CC24" s="39">
        <v>0</v>
      </c>
      <c r="CD24" s="39">
        <v>0</v>
      </c>
      <c r="CE24" s="39">
        <v>34.709000000000003</v>
      </c>
      <c r="CF24" s="39">
        <v>5.0090000000000003</v>
      </c>
      <c r="CG24" s="39">
        <v>0</v>
      </c>
      <c r="CH24" s="39">
        <v>0</v>
      </c>
      <c r="CI24" s="39">
        <v>12.005000000000001</v>
      </c>
      <c r="CJ24" s="39">
        <v>42.518000000000001</v>
      </c>
      <c r="CK24" s="39">
        <v>0</v>
      </c>
      <c r="CL24" s="39">
        <v>29.803999999999998</v>
      </c>
      <c r="CM24" s="39">
        <v>87.081999999999994</v>
      </c>
      <c r="CN24" s="39">
        <v>86.200999999999993</v>
      </c>
      <c r="CO24" s="39">
        <v>17.341999999999999</v>
      </c>
      <c r="CP24" s="39">
        <v>65.266000000000005</v>
      </c>
      <c r="CQ24" s="39">
        <v>147.36600000000001</v>
      </c>
      <c r="CR24" s="39">
        <v>39.627000000000002</v>
      </c>
      <c r="CS24" s="39">
        <v>36.85</v>
      </c>
      <c r="CT24" s="39">
        <v>42.247</v>
      </c>
      <c r="CU24" s="39">
        <v>30.24179883</v>
      </c>
      <c r="CV24" s="39">
        <v>29.042000000000002</v>
      </c>
      <c r="CW24" s="39">
        <v>0</v>
      </c>
      <c r="CX24" s="39">
        <v>0</v>
      </c>
      <c r="CY24" s="39">
        <v>112.649297608</v>
      </c>
      <c r="CZ24" s="39">
        <v>27.429959961000002</v>
      </c>
      <c r="DA24" s="39">
        <v>34.579858885999997</v>
      </c>
      <c r="DB24" s="39">
        <v>60.172149779999998</v>
      </c>
      <c r="DC24" s="39">
        <v>49.853758788999997</v>
      </c>
      <c r="DD24" s="39">
        <v>54.634868896</v>
      </c>
      <c r="DE24" s="39">
        <v>20.828448791</v>
      </c>
      <c r="DF24" s="39">
        <v>23.163</v>
      </c>
      <c r="DG24" s="39">
        <v>67.210999999999999</v>
      </c>
      <c r="DH24" s="39">
        <v>58.81039844</v>
      </c>
      <c r="DI24" s="39">
        <v>64.825000000000003</v>
      </c>
      <c r="DJ24" s="39">
        <v>52.875999999999998</v>
      </c>
      <c r="DK24" s="39">
        <v>90.144000000000005</v>
      </c>
      <c r="DL24" s="39">
        <v>83.775999999999996</v>
      </c>
      <c r="DM24" s="39">
        <v>44.563000000000002</v>
      </c>
      <c r="DN24" s="39">
        <v>47.34</v>
      </c>
      <c r="DO24" s="39">
        <v>77.745000000000005</v>
      </c>
      <c r="DP24" s="39">
        <v>75.784999999999997</v>
      </c>
      <c r="DQ24" s="39">
        <v>56.036000000000001</v>
      </c>
      <c r="DR24" s="39">
        <v>121.346</v>
      </c>
      <c r="DS24" s="39">
        <v>210.48400000000001</v>
      </c>
      <c r="DT24" s="39">
        <v>240.07599999999999</v>
      </c>
      <c r="DU24" s="39">
        <v>127.273</v>
      </c>
      <c r="DV24" s="39">
        <v>207.21600000000001</v>
      </c>
      <c r="DW24" s="39">
        <v>270.92200000000003</v>
      </c>
      <c r="DX24" s="39">
        <v>193.44800000000001</v>
      </c>
      <c r="DY24" s="39">
        <v>40.704000000000001</v>
      </c>
      <c r="DZ24" s="39">
        <v>214.62200000000001</v>
      </c>
      <c r="EA24" s="39">
        <v>170.339</v>
      </c>
      <c r="EB24" s="39">
        <v>273.53500000000003</v>
      </c>
      <c r="EC24" s="39">
        <v>85.18</v>
      </c>
      <c r="ED24" s="39">
        <v>218.43199999999999</v>
      </c>
      <c r="EE24" s="39">
        <v>304.24400000000003</v>
      </c>
      <c r="EF24" s="39">
        <v>199.804</v>
      </c>
      <c r="EG24" s="39">
        <v>138.01360156000001</v>
      </c>
      <c r="EH24" s="39">
        <v>240.089</v>
      </c>
      <c r="EI24" s="39">
        <v>173.29300000000001</v>
      </c>
      <c r="EJ24" s="39">
        <v>271.26900000000001</v>
      </c>
      <c r="EK24" s="39">
        <v>126.29900000000001</v>
      </c>
      <c r="EL24" s="39">
        <v>252.34</v>
      </c>
      <c r="EM24" s="39">
        <v>254.22399999999999</v>
      </c>
      <c r="EN24" s="39">
        <v>143.00299999999999</v>
      </c>
      <c r="EO24" s="39">
        <v>140.68100000000001</v>
      </c>
      <c r="EP24" s="39">
        <v>170.16399999999999</v>
      </c>
      <c r="EQ24" s="39">
        <v>76.540000000000006</v>
      </c>
      <c r="ER24" s="39">
        <v>270.89299999999997</v>
      </c>
      <c r="ES24" s="39">
        <v>68.457999999999998</v>
      </c>
      <c r="ET24" s="39">
        <v>154.44300000000001</v>
      </c>
      <c r="EU24" s="39">
        <v>196.023</v>
      </c>
      <c r="EV24" s="39">
        <v>191.238</v>
      </c>
      <c r="EW24" s="39">
        <v>85.165999999999997</v>
      </c>
      <c r="EX24" s="39">
        <v>232.74100000000001</v>
      </c>
      <c r="EY24" s="39">
        <v>128.85900000000001</v>
      </c>
      <c r="EZ24" s="39">
        <v>194.839</v>
      </c>
      <c r="FA24" s="39">
        <v>58.281999999999996</v>
      </c>
      <c r="FB24" s="39">
        <v>84.600999999999999</v>
      </c>
      <c r="FC24" s="39">
        <v>205.398</v>
      </c>
      <c r="FD24" s="39">
        <v>95.552999999999997</v>
      </c>
      <c r="FE24" s="39">
        <v>85.992000000000004</v>
      </c>
      <c r="FF24" s="39">
        <v>252.21100000000001</v>
      </c>
      <c r="FG24" s="39">
        <v>227.11199999999999</v>
      </c>
      <c r="FH24" s="39">
        <v>222.37100000000001</v>
      </c>
      <c r="FI24" s="39">
        <v>151.16399999999999</v>
      </c>
      <c r="FJ24" s="39">
        <v>164.208</v>
      </c>
      <c r="FK24" s="39">
        <v>239.39</v>
      </c>
      <c r="FL24" s="39">
        <v>251.16499999999999</v>
      </c>
      <c r="FM24" s="39">
        <v>76.548000000000002</v>
      </c>
      <c r="FN24" s="39">
        <v>166.64599999999999</v>
      </c>
      <c r="FO24" s="39">
        <v>217.416</v>
      </c>
      <c r="FP24" s="39">
        <v>334.19799999999998</v>
      </c>
      <c r="FQ24" s="39">
        <v>182.99799999999999</v>
      </c>
      <c r="FR24" s="39">
        <v>298.66199999999998</v>
      </c>
      <c r="FS24" s="39">
        <v>282.90411</v>
      </c>
      <c r="FT24" s="39">
        <v>227.15151</v>
      </c>
      <c r="FU24" s="39">
        <v>161.25149999999999</v>
      </c>
      <c r="FV24" s="39">
        <v>334.37743</v>
      </c>
      <c r="FW24" s="39">
        <v>302.40273000000002</v>
      </c>
      <c r="FX24" s="39">
        <v>415.80871680720298</v>
      </c>
      <c r="FY24" s="39">
        <v>276.96654369049202</v>
      </c>
      <c r="FZ24" s="39">
        <v>297.66347106045998</v>
      </c>
      <c r="GA24" s="39">
        <v>273.876284288715</v>
      </c>
      <c r="GB24" s="39">
        <v>310.33907837465199</v>
      </c>
      <c r="GC24" s="39">
        <v>273.440029497919</v>
      </c>
      <c r="GD24" s="39">
        <v>399.65521961026002</v>
      </c>
      <c r="GE24" s="39">
        <v>346.61089074799997</v>
      </c>
      <c r="GF24" s="39">
        <v>274.17487245563098</v>
      </c>
      <c r="GG24" s="39">
        <v>376.88177835296398</v>
      </c>
      <c r="GH24" s="39">
        <v>286.93944205070602</v>
      </c>
      <c r="GI24" s="39">
        <v>420.10246140482201</v>
      </c>
      <c r="GJ24" s="39">
        <v>301.51741640208297</v>
      </c>
    </row>
    <row r="25" spans="1:193" ht="15" x14ac:dyDescent="0.25">
      <c r="A25" s="35" t="s">
        <v>26</v>
      </c>
      <c r="B25" s="88"/>
      <c r="C25" s="39">
        <v>4.6130000000000004</v>
      </c>
      <c r="D25" s="39">
        <v>0</v>
      </c>
      <c r="E25" s="39">
        <v>0</v>
      </c>
      <c r="F25" s="39">
        <v>0</v>
      </c>
      <c r="G25" s="39">
        <v>0</v>
      </c>
      <c r="H25" s="39">
        <v>65.596000000000004</v>
      </c>
      <c r="I25" s="39">
        <v>56.13</v>
      </c>
      <c r="J25" s="39">
        <v>0</v>
      </c>
      <c r="K25" s="39">
        <v>0</v>
      </c>
      <c r="L25" s="39">
        <v>0</v>
      </c>
      <c r="M25" s="39">
        <v>0</v>
      </c>
      <c r="N25" s="39">
        <v>0</v>
      </c>
      <c r="O25" s="39">
        <v>0</v>
      </c>
      <c r="P25" s="39">
        <v>0</v>
      </c>
      <c r="Q25" s="39">
        <v>0</v>
      </c>
      <c r="R25" s="39">
        <v>0</v>
      </c>
      <c r="S25" s="39">
        <v>0</v>
      </c>
      <c r="T25" s="39">
        <v>0</v>
      </c>
      <c r="U25" s="39">
        <v>0</v>
      </c>
      <c r="V25" s="39">
        <v>0</v>
      </c>
      <c r="W25" s="39">
        <v>0</v>
      </c>
      <c r="X25" s="39">
        <v>0</v>
      </c>
      <c r="Y25" s="39">
        <v>0</v>
      </c>
      <c r="Z25" s="39">
        <v>0</v>
      </c>
      <c r="AA25" s="39">
        <v>0</v>
      </c>
      <c r="AB25" s="39">
        <v>0</v>
      </c>
      <c r="AC25" s="39">
        <v>2.093</v>
      </c>
      <c r="AD25" s="39">
        <v>0</v>
      </c>
      <c r="AE25" s="39">
        <v>0</v>
      </c>
      <c r="AF25" s="39">
        <v>0</v>
      </c>
      <c r="AG25" s="39">
        <v>0</v>
      </c>
      <c r="AH25" s="39">
        <v>10.050000000000001</v>
      </c>
      <c r="AI25" s="39">
        <v>3.5950000000000002</v>
      </c>
      <c r="AJ25" s="39">
        <v>0</v>
      </c>
      <c r="AK25" s="39">
        <v>2.859</v>
      </c>
      <c r="AL25" s="39">
        <v>34.6</v>
      </c>
      <c r="AM25" s="39">
        <v>27.704000000000001</v>
      </c>
      <c r="AN25" s="39">
        <v>0</v>
      </c>
      <c r="AO25" s="39">
        <v>2.081</v>
      </c>
      <c r="AP25" s="39">
        <v>6.1349999999999998</v>
      </c>
      <c r="AQ25" s="39">
        <v>12.202999999999999</v>
      </c>
      <c r="AR25" s="39">
        <v>12.852</v>
      </c>
      <c r="AS25" s="39">
        <v>11.148999999999999</v>
      </c>
      <c r="AT25" s="39">
        <v>12.766</v>
      </c>
      <c r="AU25" s="39">
        <v>18.940999999999999</v>
      </c>
      <c r="AV25" s="39">
        <v>4.9669999999999996</v>
      </c>
      <c r="AW25" s="39">
        <v>52.424999999999997</v>
      </c>
      <c r="AX25" s="39">
        <v>0</v>
      </c>
      <c r="AY25" s="39">
        <v>28.47</v>
      </c>
      <c r="AZ25" s="39">
        <v>32.875</v>
      </c>
      <c r="BA25" s="39">
        <v>19.239999999999998</v>
      </c>
      <c r="BB25" s="39">
        <v>0</v>
      </c>
      <c r="BC25" s="39">
        <v>0</v>
      </c>
      <c r="BD25" s="39">
        <v>0</v>
      </c>
      <c r="BE25" s="39">
        <v>0</v>
      </c>
      <c r="BF25" s="39">
        <v>0</v>
      </c>
      <c r="BG25" s="39">
        <v>0</v>
      </c>
      <c r="BH25" s="39">
        <v>0</v>
      </c>
      <c r="BI25" s="39">
        <v>0.97499999999999998</v>
      </c>
      <c r="BJ25" s="39">
        <v>9.9130000000000003</v>
      </c>
      <c r="BK25" s="39">
        <v>0</v>
      </c>
      <c r="BL25" s="39">
        <v>0</v>
      </c>
      <c r="BM25" s="39">
        <v>0</v>
      </c>
      <c r="BN25" s="39">
        <v>4.8570000000000002</v>
      </c>
      <c r="BO25" s="39">
        <v>0</v>
      </c>
      <c r="BP25" s="39">
        <v>0</v>
      </c>
      <c r="BQ25" s="39">
        <v>0</v>
      </c>
      <c r="BR25" s="39">
        <v>0</v>
      </c>
      <c r="BS25" s="39">
        <v>0</v>
      </c>
      <c r="BT25" s="39">
        <v>8.86</v>
      </c>
      <c r="BU25" s="39">
        <v>0</v>
      </c>
      <c r="BV25" s="39">
        <v>0</v>
      </c>
      <c r="BW25" s="39">
        <v>0</v>
      </c>
      <c r="BX25" s="39">
        <v>10.563000000000001</v>
      </c>
      <c r="BY25" s="39">
        <v>41.542000000000002</v>
      </c>
      <c r="BZ25" s="39">
        <v>0</v>
      </c>
      <c r="CA25" s="39">
        <v>0</v>
      </c>
      <c r="CB25" s="39">
        <v>0.68700000000000006</v>
      </c>
      <c r="CC25" s="39">
        <v>0</v>
      </c>
      <c r="CD25" s="39">
        <v>0</v>
      </c>
      <c r="CE25" s="39">
        <v>0</v>
      </c>
      <c r="CF25" s="39">
        <v>0</v>
      </c>
      <c r="CG25" s="39">
        <v>0</v>
      </c>
      <c r="CH25" s="39">
        <v>0</v>
      </c>
      <c r="CI25" s="39">
        <v>0.88</v>
      </c>
      <c r="CJ25" s="39">
        <v>0.78200000000000003</v>
      </c>
      <c r="CK25" s="39">
        <v>0</v>
      </c>
      <c r="CL25" s="39">
        <v>0.51800000000000002</v>
      </c>
      <c r="CM25" s="39">
        <v>18.88</v>
      </c>
      <c r="CN25" s="39">
        <v>0</v>
      </c>
      <c r="CO25" s="39">
        <v>0</v>
      </c>
      <c r="CP25" s="39">
        <v>0</v>
      </c>
      <c r="CQ25" s="39">
        <v>0</v>
      </c>
      <c r="CR25" s="39">
        <v>0</v>
      </c>
      <c r="CS25" s="39">
        <v>0</v>
      </c>
      <c r="CT25" s="39">
        <v>0</v>
      </c>
      <c r="CU25" s="39">
        <v>0</v>
      </c>
      <c r="CV25" s="39">
        <v>0</v>
      </c>
      <c r="CW25" s="39">
        <v>0</v>
      </c>
      <c r="CX25" s="39">
        <v>0</v>
      </c>
      <c r="CY25" s="39">
        <v>0</v>
      </c>
      <c r="CZ25" s="39">
        <v>0</v>
      </c>
      <c r="DA25" s="39">
        <v>0</v>
      </c>
      <c r="DB25" s="39">
        <v>0</v>
      </c>
      <c r="DC25" s="39">
        <v>0</v>
      </c>
      <c r="DD25" s="39">
        <v>0</v>
      </c>
      <c r="DE25" s="39">
        <v>0</v>
      </c>
      <c r="DF25" s="39">
        <v>0</v>
      </c>
      <c r="DG25" s="39">
        <v>0</v>
      </c>
      <c r="DH25" s="39">
        <v>0</v>
      </c>
      <c r="DI25" s="39">
        <v>0</v>
      </c>
      <c r="DJ25" s="39">
        <v>0</v>
      </c>
      <c r="DK25" s="39">
        <v>0</v>
      </c>
      <c r="DL25" s="39">
        <v>0</v>
      </c>
      <c r="DM25" s="39">
        <v>0</v>
      </c>
      <c r="DN25" s="39">
        <v>0</v>
      </c>
      <c r="DO25" s="39">
        <v>0</v>
      </c>
      <c r="DP25" s="39">
        <v>19.076000000000001</v>
      </c>
      <c r="DQ25" s="39">
        <v>7.9169999999999998</v>
      </c>
      <c r="DR25" s="39">
        <v>0</v>
      </c>
      <c r="DS25" s="39">
        <v>0</v>
      </c>
      <c r="DT25" s="39">
        <v>0</v>
      </c>
      <c r="DU25" s="39">
        <v>0</v>
      </c>
      <c r="DV25" s="39">
        <v>0</v>
      </c>
      <c r="DW25" s="39">
        <v>0</v>
      </c>
      <c r="DX25" s="39">
        <v>0</v>
      </c>
      <c r="DY25" s="39">
        <v>0</v>
      </c>
      <c r="DZ25" s="39">
        <v>0</v>
      </c>
      <c r="EA25" s="39">
        <v>0</v>
      </c>
      <c r="EB25" s="39">
        <v>0</v>
      </c>
      <c r="EC25" s="39">
        <v>0</v>
      </c>
      <c r="ED25" s="39">
        <v>0</v>
      </c>
      <c r="EE25" s="39">
        <v>0</v>
      </c>
      <c r="EF25" s="39">
        <v>0</v>
      </c>
      <c r="EG25" s="39">
        <v>0</v>
      </c>
      <c r="EH25" s="39">
        <v>0</v>
      </c>
      <c r="EI25" s="39">
        <v>0</v>
      </c>
      <c r="EJ25" s="39">
        <v>0</v>
      </c>
      <c r="EK25" s="39">
        <v>0</v>
      </c>
      <c r="EL25" s="39">
        <v>7.7960000000000003</v>
      </c>
      <c r="EM25" s="39">
        <v>0</v>
      </c>
      <c r="EN25" s="39">
        <v>0</v>
      </c>
      <c r="EO25" s="39">
        <v>0</v>
      </c>
      <c r="EP25" s="39">
        <v>0</v>
      </c>
      <c r="EQ25" s="39">
        <v>0</v>
      </c>
      <c r="ER25" s="39">
        <v>0</v>
      </c>
      <c r="ES25" s="39">
        <v>0</v>
      </c>
      <c r="ET25" s="39">
        <v>0</v>
      </c>
      <c r="EU25" s="39">
        <v>0</v>
      </c>
      <c r="EV25" s="39">
        <v>0</v>
      </c>
      <c r="EW25" s="39">
        <v>0</v>
      </c>
      <c r="EX25" s="39">
        <v>0</v>
      </c>
      <c r="EY25" s="39">
        <v>20.488</v>
      </c>
      <c r="EZ25" s="39">
        <v>0</v>
      </c>
      <c r="FA25" s="39">
        <v>0</v>
      </c>
      <c r="FB25" s="39">
        <v>0</v>
      </c>
      <c r="FC25" s="39">
        <v>0</v>
      </c>
      <c r="FD25" s="39">
        <v>0</v>
      </c>
      <c r="FE25" s="39">
        <v>0</v>
      </c>
      <c r="FF25" s="39">
        <v>0</v>
      </c>
      <c r="FG25" s="39">
        <v>6.3620000000000001</v>
      </c>
      <c r="FH25" s="39">
        <v>0</v>
      </c>
      <c r="FI25" s="39">
        <v>0</v>
      </c>
      <c r="FJ25" s="39">
        <v>0</v>
      </c>
      <c r="FK25" s="39">
        <v>0</v>
      </c>
      <c r="FL25" s="39">
        <v>0</v>
      </c>
      <c r="FM25" s="39">
        <v>0</v>
      </c>
      <c r="FN25" s="39">
        <v>0</v>
      </c>
      <c r="FO25" s="39">
        <v>0</v>
      </c>
      <c r="FP25" s="39">
        <v>0</v>
      </c>
      <c r="FQ25" s="39">
        <v>0</v>
      </c>
      <c r="FR25" s="39">
        <v>0</v>
      </c>
      <c r="FS25" s="39">
        <v>0</v>
      </c>
      <c r="FT25" s="39">
        <v>0</v>
      </c>
      <c r="FU25" s="39">
        <v>0</v>
      </c>
      <c r="FV25" s="39">
        <v>0</v>
      </c>
      <c r="FW25" s="39">
        <v>0</v>
      </c>
      <c r="FX25" s="39">
        <v>0</v>
      </c>
      <c r="FY25" s="39">
        <v>0</v>
      </c>
      <c r="FZ25" s="39">
        <v>0</v>
      </c>
      <c r="GA25" s="39">
        <v>6.8348699999999996</v>
      </c>
      <c r="GB25" s="39">
        <v>0</v>
      </c>
      <c r="GC25" s="39">
        <v>10.9657</v>
      </c>
      <c r="GD25" s="39">
        <v>5.2124600000000001</v>
      </c>
      <c r="GE25" s="39">
        <v>16.697022879660398</v>
      </c>
      <c r="GF25" s="39">
        <v>5.5843394101803403</v>
      </c>
      <c r="GG25" s="39">
        <v>0</v>
      </c>
      <c r="GH25" s="39">
        <v>0</v>
      </c>
      <c r="GI25" s="39">
        <v>0</v>
      </c>
      <c r="GJ25" s="39">
        <v>10.486730489651601</v>
      </c>
    </row>
    <row r="26" spans="1:193" ht="15" x14ac:dyDescent="0.25">
      <c r="A26" s="35" t="s">
        <v>27</v>
      </c>
      <c r="B26" s="88"/>
      <c r="C26" s="39">
        <f>SUM(C27:C29)</f>
        <v>49.483999999999995</v>
      </c>
      <c r="D26" s="39">
        <f t="shared" ref="D26:BO26" si="25">SUM(D27:D29)</f>
        <v>80.585000000000008</v>
      </c>
      <c r="E26" s="39">
        <f t="shared" si="25"/>
        <v>70.981999999999999</v>
      </c>
      <c r="F26" s="39">
        <f t="shared" si="25"/>
        <v>57.147999999999996</v>
      </c>
      <c r="G26" s="39">
        <f t="shared" si="25"/>
        <v>88.518000000000001</v>
      </c>
      <c r="H26" s="39">
        <f t="shared" si="25"/>
        <v>122.76300000000001</v>
      </c>
      <c r="I26" s="39">
        <f t="shared" si="25"/>
        <v>112.07599999999999</v>
      </c>
      <c r="J26" s="39">
        <f t="shared" si="25"/>
        <v>118.976</v>
      </c>
      <c r="K26" s="39">
        <f t="shared" si="25"/>
        <v>59.260000000000005</v>
      </c>
      <c r="L26" s="39">
        <f t="shared" si="25"/>
        <v>74.349000000000004</v>
      </c>
      <c r="M26" s="39">
        <f t="shared" si="25"/>
        <v>80.394000000000005</v>
      </c>
      <c r="N26" s="39">
        <f t="shared" si="25"/>
        <v>67.262999999999991</v>
      </c>
      <c r="O26" s="39">
        <f t="shared" si="25"/>
        <v>70.197000000000003</v>
      </c>
      <c r="P26" s="39">
        <f t="shared" si="25"/>
        <v>92.453000000000003</v>
      </c>
      <c r="Q26" s="39">
        <f t="shared" si="25"/>
        <v>58.036000000000001</v>
      </c>
      <c r="R26" s="39">
        <f t="shared" si="25"/>
        <v>94.849000000000004</v>
      </c>
      <c r="S26" s="39">
        <f t="shared" si="25"/>
        <v>64.157000000000011</v>
      </c>
      <c r="T26" s="39">
        <f t="shared" si="25"/>
        <v>82.230999999999995</v>
      </c>
      <c r="U26" s="39">
        <f t="shared" si="25"/>
        <v>82.035000000000011</v>
      </c>
      <c r="V26" s="39">
        <f t="shared" si="25"/>
        <v>91.421000000000006</v>
      </c>
      <c r="W26" s="39">
        <f t="shared" si="25"/>
        <v>79.850000000000009</v>
      </c>
      <c r="X26" s="39">
        <f t="shared" si="25"/>
        <v>114.873</v>
      </c>
      <c r="Y26" s="39">
        <f t="shared" si="25"/>
        <v>73.813000000000002</v>
      </c>
      <c r="Z26" s="39">
        <f t="shared" si="25"/>
        <v>110.71499999999999</v>
      </c>
      <c r="AA26" s="39">
        <f t="shared" si="25"/>
        <v>72.539999999999992</v>
      </c>
      <c r="AB26" s="39">
        <f t="shared" si="25"/>
        <v>102.51800000000001</v>
      </c>
      <c r="AC26" s="39">
        <f t="shared" si="25"/>
        <v>119.13400000000001</v>
      </c>
      <c r="AD26" s="39">
        <f t="shared" si="25"/>
        <v>81.959000000000003</v>
      </c>
      <c r="AE26" s="39">
        <f t="shared" si="25"/>
        <v>71.066999999999993</v>
      </c>
      <c r="AF26" s="39">
        <f t="shared" si="25"/>
        <v>72.417000000000002</v>
      </c>
      <c r="AG26" s="39">
        <f t="shared" si="25"/>
        <v>73.094999999999999</v>
      </c>
      <c r="AH26" s="39">
        <f t="shared" si="25"/>
        <v>92.070999999999998</v>
      </c>
      <c r="AI26" s="39">
        <f t="shared" si="25"/>
        <v>75.587000000000018</v>
      </c>
      <c r="AJ26" s="39">
        <f t="shared" si="25"/>
        <v>45.171999999999997</v>
      </c>
      <c r="AK26" s="39">
        <f t="shared" si="25"/>
        <v>82.251999999999995</v>
      </c>
      <c r="AL26" s="39">
        <f t="shared" si="25"/>
        <v>103.497</v>
      </c>
      <c r="AM26" s="39">
        <f t="shared" si="25"/>
        <v>72.760999999999996</v>
      </c>
      <c r="AN26" s="39">
        <f t="shared" si="25"/>
        <v>65.248000000000005</v>
      </c>
      <c r="AO26" s="39">
        <f t="shared" si="25"/>
        <v>70.323999999999998</v>
      </c>
      <c r="AP26" s="39">
        <f t="shared" si="25"/>
        <v>70.592999999999989</v>
      </c>
      <c r="AQ26" s="39">
        <f t="shared" si="25"/>
        <v>67.001999999999995</v>
      </c>
      <c r="AR26" s="39">
        <f t="shared" si="25"/>
        <v>120.67700000000001</v>
      </c>
      <c r="AS26" s="39">
        <f t="shared" si="25"/>
        <v>96.78</v>
      </c>
      <c r="AT26" s="39">
        <f t="shared" si="25"/>
        <v>61.083999999999996</v>
      </c>
      <c r="AU26" s="39">
        <f t="shared" si="25"/>
        <v>99.527999999999992</v>
      </c>
      <c r="AV26" s="39">
        <f t="shared" si="25"/>
        <v>82.634999999999991</v>
      </c>
      <c r="AW26" s="39">
        <f t="shared" si="25"/>
        <v>88.850999999999999</v>
      </c>
      <c r="AX26" s="39">
        <f t="shared" si="25"/>
        <v>98.304000000000002</v>
      </c>
      <c r="AY26" s="39">
        <f t="shared" si="25"/>
        <v>90.878999999999991</v>
      </c>
      <c r="AZ26" s="39">
        <f t="shared" si="25"/>
        <v>66.804000000000002</v>
      </c>
      <c r="BA26" s="39">
        <f t="shared" si="25"/>
        <v>132.65600000000001</v>
      </c>
      <c r="BB26" s="39">
        <f t="shared" si="25"/>
        <v>58.664999999999999</v>
      </c>
      <c r="BC26" s="39">
        <f t="shared" si="25"/>
        <v>62.663000000000004</v>
      </c>
      <c r="BD26" s="39">
        <f t="shared" si="25"/>
        <v>9.5920000000000005</v>
      </c>
      <c r="BE26" s="39">
        <f t="shared" si="25"/>
        <v>9.8759999999999994</v>
      </c>
      <c r="BF26" s="39">
        <f t="shared" si="25"/>
        <v>9.1750000000000007</v>
      </c>
      <c r="BG26" s="39">
        <f t="shared" si="25"/>
        <v>3.089</v>
      </c>
      <c r="BH26" s="39">
        <f t="shared" si="25"/>
        <v>6.3759999999999994</v>
      </c>
      <c r="BI26" s="39">
        <f t="shared" si="25"/>
        <v>6.55</v>
      </c>
      <c r="BJ26" s="39">
        <f t="shared" si="25"/>
        <v>6.5839999999999996</v>
      </c>
      <c r="BK26" s="39">
        <f t="shared" si="25"/>
        <v>6.8159999999999998</v>
      </c>
      <c r="BL26" s="39">
        <f t="shared" si="25"/>
        <v>4.8040000000000003</v>
      </c>
      <c r="BM26" s="39">
        <f t="shared" si="25"/>
        <v>8.4999895629999997</v>
      </c>
      <c r="BN26" s="39">
        <f t="shared" si="25"/>
        <v>18.637</v>
      </c>
      <c r="BO26" s="39">
        <f t="shared" si="25"/>
        <v>3.8769999999999998</v>
      </c>
      <c r="BP26" s="39">
        <f t="shared" ref="BP26:EA26" si="26">SUM(BP27:BP29)</f>
        <v>22.326999999999998</v>
      </c>
      <c r="BQ26" s="39">
        <f t="shared" si="26"/>
        <v>7.1049999999999995</v>
      </c>
      <c r="BR26" s="39">
        <f t="shared" si="26"/>
        <v>8.7309999999999999</v>
      </c>
      <c r="BS26" s="39">
        <f t="shared" si="26"/>
        <v>4.7229999999999999</v>
      </c>
      <c r="BT26" s="39">
        <f t="shared" si="26"/>
        <v>6.17</v>
      </c>
      <c r="BU26" s="39">
        <f t="shared" si="26"/>
        <v>3.6949999999999998</v>
      </c>
      <c r="BV26" s="39">
        <f t="shared" si="26"/>
        <v>2.6880000000000002</v>
      </c>
      <c r="BW26" s="39">
        <f t="shared" si="26"/>
        <v>3.73</v>
      </c>
      <c r="BX26" s="39">
        <f t="shared" si="26"/>
        <v>25.137</v>
      </c>
      <c r="BY26" s="39">
        <f t="shared" si="26"/>
        <v>8.8339999999999996</v>
      </c>
      <c r="BZ26" s="39">
        <f t="shared" si="26"/>
        <v>7.4580000000000002</v>
      </c>
      <c r="CA26" s="39">
        <f t="shared" si="26"/>
        <v>7.1499999999999995</v>
      </c>
      <c r="CB26" s="39">
        <f t="shared" si="26"/>
        <v>4.1230000000000002</v>
      </c>
      <c r="CC26" s="39">
        <f t="shared" si="26"/>
        <v>5.7009999999999996</v>
      </c>
      <c r="CD26" s="39">
        <f t="shared" si="26"/>
        <v>2.2000000000000002</v>
      </c>
      <c r="CE26" s="39">
        <f t="shared" si="26"/>
        <v>3.7149999999999999</v>
      </c>
      <c r="CF26" s="39">
        <f t="shared" si="26"/>
        <v>11.265000000000001</v>
      </c>
      <c r="CG26" s="39">
        <f t="shared" si="26"/>
        <v>4.2300000000000004</v>
      </c>
      <c r="CH26" s="39">
        <f t="shared" si="26"/>
        <v>2.7530000000000001</v>
      </c>
      <c r="CI26" s="39">
        <f t="shared" si="26"/>
        <v>23.500999999999998</v>
      </c>
      <c r="CJ26" s="39">
        <f t="shared" si="26"/>
        <v>30.651000000000003</v>
      </c>
      <c r="CK26" s="39">
        <f t="shared" si="26"/>
        <v>10.799250000000001</v>
      </c>
      <c r="CL26" s="39">
        <f t="shared" si="26"/>
        <v>17.395099975600001</v>
      </c>
      <c r="CM26" s="39">
        <f t="shared" si="26"/>
        <v>10.305</v>
      </c>
      <c r="CN26" s="39">
        <f t="shared" si="26"/>
        <v>45.674999999999997</v>
      </c>
      <c r="CO26" s="39">
        <f t="shared" si="26"/>
        <v>46.846299987800002</v>
      </c>
      <c r="CP26" s="39">
        <f t="shared" si="26"/>
        <v>7.3420000000000005</v>
      </c>
      <c r="CQ26" s="39">
        <f t="shared" si="26"/>
        <v>50.526000000000003</v>
      </c>
      <c r="CR26" s="39">
        <f t="shared" si="26"/>
        <v>42.803999999999995</v>
      </c>
      <c r="CS26" s="39">
        <f t="shared" si="26"/>
        <v>13.6</v>
      </c>
      <c r="CT26" s="39">
        <f t="shared" si="26"/>
        <v>16.472999999999999</v>
      </c>
      <c r="CU26" s="39">
        <f t="shared" si="26"/>
        <v>40.817898925999998</v>
      </c>
      <c r="CV26" s="39">
        <f t="shared" si="26"/>
        <v>32.238</v>
      </c>
      <c r="CW26" s="39">
        <f t="shared" si="26"/>
        <v>22.685000000000002</v>
      </c>
      <c r="CX26" s="39">
        <f t="shared" si="26"/>
        <v>5.9279999999999999</v>
      </c>
      <c r="CY26" s="39">
        <f t="shared" si="26"/>
        <v>46.290000000000006</v>
      </c>
      <c r="CZ26" s="39">
        <f t="shared" si="26"/>
        <v>21.626000000000001</v>
      </c>
      <c r="DA26" s="39">
        <f t="shared" si="26"/>
        <v>13.131</v>
      </c>
      <c r="DB26" s="39">
        <f t="shared" si="26"/>
        <v>35.257999999999996</v>
      </c>
      <c r="DC26" s="39">
        <f t="shared" si="26"/>
        <v>44.131999999999998</v>
      </c>
      <c r="DD26" s="39">
        <f t="shared" si="26"/>
        <v>33.572000000000003</v>
      </c>
      <c r="DE26" s="39">
        <f t="shared" si="26"/>
        <v>24.030999999999999</v>
      </c>
      <c r="DF26" s="39">
        <f t="shared" si="26"/>
        <v>16.68</v>
      </c>
      <c r="DG26" s="39">
        <f t="shared" si="26"/>
        <v>25.195999999999998</v>
      </c>
      <c r="DH26" s="39">
        <f t="shared" si="26"/>
        <v>43.658000000000001</v>
      </c>
      <c r="DI26" s="39">
        <f t="shared" si="26"/>
        <v>30.271999999999998</v>
      </c>
      <c r="DJ26" s="39">
        <f t="shared" si="26"/>
        <v>42.238</v>
      </c>
      <c r="DK26" s="39">
        <f t="shared" si="26"/>
        <v>27.957999999999998</v>
      </c>
      <c r="DL26" s="39">
        <f t="shared" si="26"/>
        <v>49.713999999999999</v>
      </c>
      <c r="DM26" s="39">
        <f t="shared" si="26"/>
        <v>22.629000000000001</v>
      </c>
      <c r="DN26" s="39">
        <f t="shared" si="26"/>
        <v>23.904</v>
      </c>
      <c r="DO26" s="39">
        <f t="shared" si="26"/>
        <v>51.64</v>
      </c>
      <c r="DP26" s="39">
        <f t="shared" si="26"/>
        <v>31.242000000000001</v>
      </c>
      <c r="DQ26" s="39">
        <f t="shared" si="26"/>
        <v>43.927</v>
      </c>
      <c r="DR26" s="39">
        <f t="shared" si="26"/>
        <v>65.304000000000002</v>
      </c>
      <c r="DS26" s="39">
        <f t="shared" si="26"/>
        <v>68.829000000000008</v>
      </c>
      <c r="DT26" s="39">
        <f t="shared" si="26"/>
        <v>95.516000000000005</v>
      </c>
      <c r="DU26" s="39">
        <f t="shared" si="26"/>
        <v>77.484999999999999</v>
      </c>
      <c r="DV26" s="39">
        <f t="shared" si="26"/>
        <v>55.47</v>
      </c>
      <c r="DW26" s="39">
        <f t="shared" si="26"/>
        <v>85.09899999999999</v>
      </c>
      <c r="DX26" s="39">
        <f t="shared" si="26"/>
        <v>54.283999999999999</v>
      </c>
      <c r="DY26" s="39">
        <f t="shared" si="26"/>
        <v>35.169999999999995</v>
      </c>
      <c r="DZ26" s="39">
        <f t="shared" si="26"/>
        <v>62.023000000000003</v>
      </c>
      <c r="EA26" s="39">
        <f t="shared" si="26"/>
        <v>54.51</v>
      </c>
      <c r="EB26" s="39">
        <f t="shared" ref="EB26:GE26" si="27">SUM(EB27:EB29)</f>
        <v>46.905999999999999</v>
      </c>
      <c r="EC26" s="39">
        <f t="shared" si="27"/>
        <v>41.429000000000002</v>
      </c>
      <c r="ED26" s="39">
        <f t="shared" si="27"/>
        <v>66.546000000000006</v>
      </c>
      <c r="EE26" s="39">
        <f t="shared" si="27"/>
        <v>66.456000000000003</v>
      </c>
      <c r="EF26" s="39">
        <f t="shared" si="27"/>
        <v>64.314999999999998</v>
      </c>
      <c r="EG26" s="39">
        <f t="shared" si="27"/>
        <v>69.129000000000005</v>
      </c>
      <c r="EH26" s="39">
        <f t="shared" si="27"/>
        <v>55.143000000000001</v>
      </c>
      <c r="EI26" s="39">
        <f t="shared" si="27"/>
        <v>64.748000000000005</v>
      </c>
      <c r="EJ26" s="39">
        <f t="shared" si="27"/>
        <v>68.680000000000007</v>
      </c>
      <c r="EK26" s="39">
        <f t="shared" si="27"/>
        <v>57.296999999999997</v>
      </c>
      <c r="EL26" s="39">
        <f t="shared" si="27"/>
        <v>58.242000000000004</v>
      </c>
      <c r="EM26" s="39">
        <f t="shared" si="27"/>
        <v>73.483000000000004</v>
      </c>
      <c r="EN26" s="39">
        <f t="shared" si="27"/>
        <v>53.654000000000003</v>
      </c>
      <c r="EO26" s="39">
        <f t="shared" si="27"/>
        <v>29.311</v>
      </c>
      <c r="EP26" s="39">
        <f t="shared" si="27"/>
        <v>35.265000000000001</v>
      </c>
      <c r="EQ26" s="39">
        <f t="shared" si="27"/>
        <v>13.887</v>
      </c>
      <c r="ER26" s="39">
        <f t="shared" si="27"/>
        <v>17.397000000000002</v>
      </c>
      <c r="ES26" s="39">
        <f t="shared" si="27"/>
        <v>4.2290000000000001</v>
      </c>
      <c r="ET26" s="39">
        <f t="shared" si="27"/>
        <v>23.105</v>
      </c>
      <c r="EU26" s="39">
        <f t="shared" si="27"/>
        <v>2.9329999999999998</v>
      </c>
      <c r="EV26" s="39">
        <f t="shared" si="27"/>
        <v>12.26</v>
      </c>
      <c r="EW26" s="39">
        <f t="shared" si="27"/>
        <v>8.0180000000000007</v>
      </c>
      <c r="EX26" s="39">
        <f t="shared" si="27"/>
        <v>2.7730000000000001</v>
      </c>
      <c r="EY26" s="39">
        <f t="shared" si="27"/>
        <v>3.2610000000000001</v>
      </c>
      <c r="EZ26" s="39">
        <f t="shared" si="27"/>
        <v>13.178000000000001</v>
      </c>
      <c r="FA26" s="39">
        <f t="shared" si="27"/>
        <v>2.605</v>
      </c>
      <c r="FB26" s="39">
        <f t="shared" si="27"/>
        <v>7.0750000000000002</v>
      </c>
      <c r="FC26" s="39">
        <f t="shared" si="27"/>
        <v>29.795999999999999</v>
      </c>
      <c r="FD26" s="39">
        <f t="shared" si="27"/>
        <v>9.2040000000000006</v>
      </c>
      <c r="FE26" s="39">
        <f t="shared" si="27"/>
        <v>12.943</v>
      </c>
      <c r="FF26" s="39">
        <f t="shared" si="27"/>
        <v>29.814</v>
      </c>
      <c r="FG26" s="39">
        <f t="shared" si="27"/>
        <v>45.234000000000002</v>
      </c>
      <c r="FH26" s="39">
        <f t="shared" si="27"/>
        <v>39.599999999999994</v>
      </c>
      <c r="FI26" s="39">
        <f t="shared" si="27"/>
        <v>13.292000000000002</v>
      </c>
      <c r="FJ26" s="39">
        <f t="shared" si="27"/>
        <v>52.317999999999998</v>
      </c>
      <c r="FK26" s="39">
        <f t="shared" si="27"/>
        <v>22.125</v>
      </c>
      <c r="FL26" s="39">
        <f t="shared" si="27"/>
        <v>37.94</v>
      </c>
      <c r="FM26" s="39">
        <f t="shared" si="27"/>
        <v>3.2850000000000001</v>
      </c>
      <c r="FN26" s="39">
        <f t="shared" si="27"/>
        <v>5.282</v>
      </c>
      <c r="FO26" s="39">
        <f t="shared" si="27"/>
        <v>28.468</v>
      </c>
      <c r="FP26" s="39">
        <f t="shared" si="27"/>
        <v>84.185999999999993</v>
      </c>
      <c r="FQ26" s="39">
        <f t="shared" si="27"/>
        <v>27.021000000000001</v>
      </c>
      <c r="FR26" s="39">
        <f t="shared" si="27"/>
        <v>72.448000000000008</v>
      </c>
      <c r="FS26" s="39">
        <f t="shared" si="27"/>
        <v>104.36724</v>
      </c>
      <c r="FT26" s="39">
        <f t="shared" si="27"/>
        <v>52.437654000000002</v>
      </c>
      <c r="FU26" s="39">
        <f t="shared" si="27"/>
        <v>57.28586</v>
      </c>
      <c r="FV26" s="39">
        <f t="shared" si="27"/>
        <v>52.270359999999997</v>
      </c>
      <c r="FW26" s="39">
        <f t="shared" si="27"/>
        <v>81.140036000000009</v>
      </c>
      <c r="FX26" s="39">
        <f t="shared" si="27"/>
        <v>71.9599897715579</v>
      </c>
      <c r="FY26" s="39">
        <f t="shared" si="27"/>
        <v>51.393008916676102</v>
      </c>
      <c r="FZ26" s="39">
        <f t="shared" si="27"/>
        <v>65.970964789611799</v>
      </c>
      <c r="GA26" s="39">
        <f t="shared" si="27"/>
        <v>71.448187582853095</v>
      </c>
      <c r="GB26" s="39">
        <f t="shared" si="27"/>
        <v>35.787164194309</v>
      </c>
      <c r="GC26" s="39">
        <f t="shared" si="27"/>
        <v>44.796795170763502</v>
      </c>
      <c r="GD26" s="39">
        <f t="shared" si="27"/>
        <v>48.790149</v>
      </c>
      <c r="GE26" s="39">
        <f t="shared" si="27"/>
        <v>92.672138949255199</v>
      </c>
      <c r="GF26" s="39">
        <f t="shared" ref="GF26:GG26" si="28">SUM(GF27:GF29)</f>
        <v>5.0961766562905604</v>
      </c>
      <c r="GG26" s="39">
        <f t="shared" si="28"/>
        <v>2.4963583439999999</v>
      </c>
      <c r="GH26" s="39">
        <f t="shared" ref="GH26:GI26" si="29">SUM(GH27:GH29)</f>
        <v>1.032618064</v>
      </c>
      <c r="GI26" s="39">
        <f t="shared" si="29"/>
        <v>27.603425573694199</v>
      </c>
      <c r="GJ26" s="39">
        <f t="shared" ref="GJ26" si="30">SUM(GJ27:GJ29)</f>
        <v>8.7038466834000001</v>
      </c>
    </row>
    <row r="27" spans="1:193" ht="15" x14ac:dyDescent="0.25">
      <c r="A27" s="36" t="s">
        <v>42</v>
      </c>
      <c r="B27" s="88"/>
      <c r="C27" s="39">
        <v>40.122</v>
      </c>
      <c r="D27" s="39">
        <v>62.738</v>
      </c>
      <c r="E27" s="39">
        <v>53.552</v>
      </c>
      <c r="F27" s="39">
        <v>38.414999999999999</v>
      </c>
      <c r="G27" s="39">
        <v>76.411000000000001</v>
      </c>
      <c r="H27" s="39">
        <v>90.644000000000005</v>
      </c>
      <c r="I27" s="39">
        <v>91.188999999999993</v>
      </c>
      <c r="J27" s="39">
        <v>102.82899999999999</v>
      </c>
      <c r="K27" s="39">
        <v>45.2</v>
      </c>
      <c r="L27" s="39">
        <v>62.027999999999999</v>
      </c>
      <c r="M27" s="39">
        <v>67.204999999999998</v>
      </c>
      <c r="N27" s="39">
        <v>57.341999999999999</v>
      </c>
      <c r="O27" s="39">
        <v>57.631999999999998</v>
      </c>
      <c r="P27" s="39">
        <v>67.414000000000001</v>
      </c>
      <c r="Q27" s="39">
        <v>39.033000000000001</v>
      </c>
      <c r="R27" s="39">
        <v>75.778000000000006</v>
      </c>
      <c r="S27" s="39">
        <v>52.968000000000004</v>
      </c>
      <c r="T27" s="39">
        <v>59.286999999999999</v>
      </c>
      <c r="U27" s="39">
        <v>70.706000000000003</v>
      </c>
      <c r="V27" s="39">
        <v>75.111000000000004</v>
      </c>
      <c r="W27" s="39">
        <v>72.337000000000003</v>
      </c>
      <c r="X27" s="39">
        <v>95.564999999999998</v>
      </c>
      <c r="Y27" s="39">
        <v>48.444000000000003</v>
      </c>
      <c r="Z27" s="39">
        <v>102.348</v>
      </c>
      <c r="AA27" s="39">
        <v>66.994</v>
      </c>
      <c r="AB27" s="39">
        <v>77.688000000000002</v>
      </c>
      <c r="AC27" s="39">
        <v>94.658000000000001</v>
      </c>
      <c r="AD27" s="39">
        <v>70.61</v>
      </c>
      <c r="AE27" s="39">
        <v>65.858999999999995</v>
      </c>
      <c r="AF27" s="39">
        <v>69.87</v>
      </c>
      <c r="AG27" s="39">
        <v>67.003</v>
      </c>
      <c r="AH27" s="39">
        <v>86.837999999999994</v>
      </c>
      <c r="AI27" s="39">
        <v>71.808000000000007</v>
      </c>
      <c r="AJ27" s="39">
        <v>38.08</v>
      </c>
      <c r="AK27" s="39">
        <v>74.887</v>
      </c>
      <c r="AL27" s="39">
        <v>92.72</v>
      </c>
      <c r="AM27" s="39">
        <v>59.76</v>
      </c>
      <c r="AN27" s="39">
        <v>60.055</v>
      </c>
      <c r="AO27" s="39">
        <v>65.787000000000006</v>
      </c>
      <c r="AP27" s="39">
        <v>63.161000000000001</v>
      </c>
      <c r="AQ27" s="39">
        <v>58.991</v>
      </c>
      <c r="AR27" s="39">
        <v>109.208</v>
      </c>
      <c r="AS27" s="39">
        <v>85.828999999999994</v>
      </c>
      <c r="AT27" s="39">
        <v>59.101999999999997</v>
      </c>
      <c r="AU27" s="39">
        <v>89.076999999999998</v>
      </c>
      <c r="AV27" s="39">
        <v>76.975999999999999</v>
      </c>
      <c r="AW27" s="39">
        <v>77.207999999999998</v>
      </c>
      <c r="AX27" s="39">
        <v>94.561999999999998</v>
      </c>
      <c r="AY27" s="39">
        <v>85.614999999999995</v>
      </c>
      <c r="AZ27" s="39">
        <v>63.695</v>
      </c>
      <c r="BA27" s="39">
        <v>125.748</v>
      </c>
      <c r="BB27" s="39">
        <v>57.246000000000002</v>
      </c>
      <c r="BC27" s="39">
        <v>59.161000000000001</v>
      </c>
      <c r="BD27" s="39">
        <v>5.8890000000000002</v>
      </c>
      <c r="BE27" s="39">
        <v>6.976</v>
      </c>
      <c r="BF27" s="39">
        <v>2.5659999999999998</v>
      </c>
      <c r="BG27" s="39">
        <v>0</v>
      </c>
      <c r="BH27" s="39">
        <v>2.907</v>
      </c>
      <c r="BI27" s="39">
        <v>4.1619999999999999</v>
      </c>
      <c r="BJ27" s="39">
        <v>0</v>
      </c>
      <c r="BK27" s="39">
        <v>3.3929999999999998</v>
      </c>
      <c r="BL27" s="39">
        <v>0</v>
      </c>
      <c r="BM27" s="39">
        <v>3.609</v>
      </c>
      <c r="BN27" s="39">
        <v>11.903</v>
      </c>
      <c r="BO27" s="39">
        <v>0</v>
      </c>
      <c r="BP27" s="39">
        <v>16.324999999999999</v>
      </c>
      <c r="BQ27" s="39">
        <v>2.7789999999999999</v>
      </c>
      <c r="BR27" s="39">
        <v>3.5009999999999999</v>
      </c>
      <c r="BS27" s="39">
        <v>0</v>
      </c>
      <c r="BT27" s="39">
        <v>3</v>
      </c>
      <c r="BU27" s="39">
        <v>0</v>
      </c>
      <c r="BV27" s="39">
        <v>0</v>
      </c>
      <c r="BW27" s="39">
        <v>0</v>
      </c>
      <c r="BX27" s="39">
        <v>20.762</v>
      </c>
      <c r="BY27" s="39">
        <v>4.5110000000000001</v>
      </c>
      <c r="BZ27" s="39">
        <v>5.0330000000000004</v>
      </c>
      <c r="CA27" s="39">
        <v>0.27</v>
      </c>
      <c r="CB27" s="39">
        <v>0</v>
      </c>
      <c r="CC27" s="39">
        <v>0</v>
      </c>
      <c r="CD27" s="39">
        <v>0</v>
      </c>
      <c r="CE27" s="39">
        <v>0</v>
      </c>
      <c r="CF27" s="39">
        <v>6.0469999999999997</v>
      </c>
      <c r="CG27" s="39">
        <v>0</v>
      </c>
      <c r="CH27" s="39">
        <v>0</v>
      </c>
      <c r="CI27" s="39">
        <v>18.433</v>
      </c>
      <c r="CJ27" s="39">
        <v>27.161000000000001</v>
      </c>
      <c r="CK27" s="39">
        <v>8.4730000000000008</v>
      </c>
      <c r="CL27" s="39">
        <v>12.368</v>
      </c>
      <c r="CM27" s="39">
        <v>5.51</v>
      </c>
      <c r="CN27" s="39">
        <v>41.652000000000001</v>
      </c>
      <c r="CO27" s="39">
        <v>43.267000000000003</v>
      </c>
      <c r="CP27" s="39">
        <v>3.5310000000000001</v>
      </c>
      <c r="CQ27" s="39">
        <v>45.953000000000003</v>
      </c>
      <c r="CR27" s="39">
        <v>37.177999999999997</v>
      </c>
      <c r="CS27" s="39">
        <v>11.221</v>
      </c>
      <c r="CT27" s="39">
        <v>11.403</v>
      </c>
      <c r="CU27" s="39">
        <v>37.734898926</v>
      </c>
      <c r="CV27" s="39">
        <v>26.257000000000001</v>
      </c>
      <c r="CW27" s="39">
        <v>18.986000000000001</v>
      </c>
      <c r="CX27" s="39">
        <v>2.093</v>
      </c>
      <c r="CY27" s="39">
        <v>41.438000000000002</v>
      </c>
      <c r="CZ27" s="39">
        <v>18.908000000000001</v>
      </c>
      <c r="DA27" s="39">
        <v>10.028</v>
      </c>
      <c r="DB27" s="39">
        <v>30.265999999999998</v>
      </c>
      <c r="DC27" s="39">
        <v>40.726999999999997</v>
      </c>
      <c r="DD27" s="39">
        <v>26.617000000000001</v>
      </c>
      <c r="DE27" s="39">
        <v>20.079000000000001</v>
      </c>
      <c r="DF27" s="39">
        <v>14.15</v>
      </c>
      <c r="DG27" s="39">
        <v>22.765999999999998</v>
      </c>
      <c r="DH27" s="39">
        <v>38.948999999999998</v>
      </c>
      <c r="DI27" s="39">
        <v>27.369</v>
      </c>
      <c r="DJ27" s="39">
        <v>36.734999999999999</v>
      </c>
      <c r="DK27" s="39">
        <v>25.138999999999999</v>
      </c>
      <c r="DL27" s="39">
        <v>43.847999999999999</v>
      </c>
      <c r="DM27" s="39">
        <v>22.629000000000001</v>
      </c>
      <c r="DN27" s="39">
        <v>19.523</v>
      </c>
      <c r="DO27" s="39">
        <v>46.040999999999997</v>
      </c>
      <c r="DP27" s="39">
        <v>29.404</v>
      </c>
      <c r="DQ27" s="39">
        <v>42.091999999999999</v>
      </c>
      <c r="DR27" s="39">
        <v>61.847000000000001</v>
      </c>
      <c r="DS27" s="39">
        <v>64.778000000000006</v>
      </c>
      <c r="DT27" s="39">
        <v>91.372</v>
      </c>
      <c r="DU27" s="39">
        <v>73.713999999999999</v>
      </c>
      <c r="DV27" s="39">
        <v>52.976999999999997</v>
      </c>
      <c r="DW27" s="39">
        <v>80.653999999999996</v>
      </c>
      <c r="DX27" s="39">
        <v>48.911999999999999</v>
      </c>
      <c r="DY27" s="39">
        <v>34.866999999999997</v>
      </c>
      <c r="DZ27" s="39">
        <v>59.643000000000001</v>
      </c>
      <c r="EA27" s="39">
        <v>51.463000000000001</v>
      </c>
      <c r="EB27" s="39">
        <v>43.082999999999998</v>
      </c>
      <c r="EC27" s="39">
        <v>37.771000000000001</v>
      </c>
      <c r="ED27" s="39">
        <v>62.432000000000002</v>
      </c>
      <c r="EE27" s="39">
        <v>64.087000000000003</v>
      </c>
      <c r="EF27" s="39">
        <v>60.082000000000001</v>
      </c>
      <c r="EG27" s="39">
        <v>65.513000000000005</v>
      </c>
      <c r="EH27" s="39">
        <v>53.113</v>
      </c>
      <c r="EI27" s="39">
        <v>59.813000000000002</v>
      </c>
      <c r="EJ27" s="39">
        <v>64.897000000000006</v>
      </c>
      <c r="EK27" s="39">
        <v>53.488999999999997</v>
      </c>
      <c r="EL27" s="39">
        <v>57.13</v>
      </c>
      <c r="EM27" s="39">
        <v>69.146000000000001</v>
      </c>
      <c r="EN27" s="39">
        <v>51.015000000000001</v>
      </c>
      <c r="EO27" s="39">
        <v>26.779</v>
      </c>
      <c r="EP27" s="39">
        <v>32.091999999999999</v>
      </c>
      <c r="EQ27" s="39">
        <v>10.220000000000001</v>
      </c>
      <c r="ER27" s="39">
        <v>14.204000000000001</v>
      </c>
      <c r="ES27" s="39">
        <v>2.968</v>
      </c>
      <c r="ET27" s="39">
        <v>19.552</v>
      </c>
      <c r="EU27" s="39">
        <v>0</v>
      </c>
      <c r="EV27" s="39">
        <v>10.887</v>
      </c>
      <c r="EW27" s="39">
        <v>3.4740000000000002</v>
      </c>
      <c r="EX27" s="39">
        <v>0</v>
      </c>
      <c r="EY27" s="39">
        <v>0</v>
      </c>
      <c r="EZ27" s="39">
        <v>9.9939999999999998</v>
      </c>
      <c r="FA27" s="39">
        <v>0</v>
      </c>
      <c r="FB27" s="39">
        <v>4.9850000000000003</v>
      </c>
      <c r="FC27" s="39">
        <v>28.193999999999999</v>
      </c>
      <c r="FD27" s="39">
        <v>3.9990000000000001</v>
      </c>
      <c r="FE27" s="39">
        <v>12.943</v>
      </c>
      <c r="FF27" s="39">
        <v>26.12</v>
      </c>
      <c r="FG27" s="39">
        <v>42.134</v>
      </c>
      <c r="FH27" s="39">
        <v>37.445999999999998</v>
      </c>
      <c r="FI27" s="39">
        <v>10.845000000000001</v>
      </c>
      <c r="FJ27" s="39">
        <v>50.061</v>
      </c>
      <c r="FK27" s="39">
        <v>19.585000000000001</v>
      </c>
      <c r="FL27" s="39">
        <v>36.845999999999997</v>
      </c>
      <c r="FM27" s="39">
        <v>0</v>
      </c>
      <c r="FN27" s="39">
        <v>4.1070000000000002</v>
      </c>
      <c r="FO27" s="39">
        <v>25.895</v>
      </c>
      <c r="FP27" s="39">
        <v>81.835999999999999</v>
      </c>
      <c r="FQ27" s="39">
        <v>24.73</v>
      </c>
      <c r="FR27" s="39">
        <v>70.432000000000002</v>
      </c>
      <c r="FS27" s="39">
        <v>102.30165</v>
      </c>
      <c r="FT27" s="39">
        <v>50.531100000000002</v>
      </c>
      <c r="FU27" s="39">
        <v>55.181919999999998</v>
      </c>
      <c r="FV27" s="39">
        <v>49.622349999999997</v>
      </c>
      <c r="FW27" s="39">
        <v>78.259510000000006</v>
      </c>
      <c r="FX27" s="39">
        <v>70.140472771557896</v>
      </c>
      <c r="FY27" s="39">
        <v>49.451959916676103</v>
      </c>
      <c r="FZ27" s="39">
        <v>63.490443789611803</v>
      </c>
      <c r="GA27" s="39">
        <v>69.391597582853095</v>
      </c>
      <c r="GB27" s="39">
        <v>33.725654194309001</v>
      </c>
      <c r="GC27" s="39">
        <v>42.694715170763502</v>
      </c>
      <c r="GD27" s="39">
        <v>46.192390000000003</v>
      </c>
      <c r="GE27" s="39">
        <v>90.669016537255203</v>
      </c>
      <c r="GF27" s="39">
        <v>5.0961766562905604</v>
      </c>
      <c r="GG27" s="39">
        <v>0</v>
      </c>
      <c r="GH27" s="39">
        <v>0</v>
      </c>
      <c r="GI27" s="39">
        <v>24.788955589694201</v>
      </c>
      <c r="GJ27" s="39">
        <v>7.0077600000000002</v>
      </c>
    </row>
    <row r="28" spans="1:193" ht="15" x14ac:dyDescent="0.25">
      <c r="A28" s="36" t="s">
        <v>43</v>
      </c>
      <c r="B28" s="88"/>
      <c r="C28" s="39">
        <v>6.2850000000000001</v>
      </c>
      <c r="D28" s="39">
        <v>7.6740000000000004</v>
      </c>
      <c r="E28" s="39">
        <v>7.1159999999999997</v>
      </c>
      <c r="F28" s="39">
        <v>10.656000000000001</v>
      </c>
      <c r="G28" s="39">
        <v>5.5679999999999996</v>
      </c>
      <c r="H28" s="39">
        <v>22.312000000000001</v>
      </c>
      <c r="I28" s="39">
        <v>5.093</v>
      </c>
      <c r="J28" s="39">
        <v>7.2690000000000001</v>
      </c>
      <c r="K28" s="39">
        <v>4.0149999999999997</v>
      </c>
      <c r="L28" s="39">
        <v>6.1859999999999999</v>
      </c>
      <c r="M28" s="39">
        <v>7.3869999999999996</v>
      </c>
      <c r="N28" s="39">
        <v>7.008</v>
      </c>
      <c r="O28" s="39">
        <v>3.9609999999999999</v>
      </c>
      <c r="P28" s="39">
        <v>21.001999999999999</v>
      </c>
      <c r="Q28" s="39">
        <v>2.3839999999999999</v>
      </c>
      <c r="R28" s="39">
        <v>10.705</v>
      </c>
      <c r="S28" s="39">
        <v>7.258</v>
      </c>
      <c r="T28" s="39">
        <v>6.3869999999999996</v>
      </c>
      <c r="U28" s="39">
        <v>6.54</v>
      </c>
      <c r="V28" s="39">
        <v>10.438000000000001</v>
      </c>
      <c r="W28" s="39">
        <v>1.498</v>
      </c>
      <c r="X28" s="39">
        <v>4.7809999999999997</v>
      </c>
      <c r="Y28" s="39">
        <v>19.288</v>
      </c>
      <c r="Z28" s="39">
        <v>2.7189999999999999</v>
      </c>
      <c r="AA28" s="39">
        <v>2.3740000000000001</v>
      </c>
      <c r="AB28" s="39">
        <v>12.701000000000001</v>
      </c>
      <c r="AC28" s="39">
        <v>14.439</v>
      </c>
      <c r="AD28" s="39">
        <v>7.5419999999999998</v>
      </c>
      <c r="AE28" s="39">
        <v>1.8320000000000001</v>
      </c>
      <c r="AF28" s="39">
        <v>1.5449999999999999</v>
      </c>
      <c r="AG28" s="39">
        <v>1.9950000000000001</v>
      </c>
      <c r="AH28" s="39">
        <v>1.8220000000000001</v>
      </c>
      <c r="AI28" s="39">
        <v>2.7629999999999999</v>
      </c>
      <c r="AJ28" s="39">
        <v>5.1210000000000004</v>
      </c>
      <c r="AK28" s="39">
        <v>3.585</v>
      </c>
      <c r="AL28" s="39">
        <v>4.5609999999999999</v>
      </c>
      <c r="AM28" s="39">
        <v>3.9350000000000001</v>
      </c>
      <c r="AN28" s="39">
        <v>3.194</v>
      </c>
      <c r="AO28" s="39">
        <v>3.448</v>
      </c>
      <c r="AP28" s="39">
        <v>3.2130000000000001</v>
      </c>
      <c r="AQ28" s="39">
        <v>5.2080000000000002</v>
      </c>
      <c r="AR28" s="39">
        <v>3.9350000000000001</v>
      </c>
      <c r="AS28" s="39">
        <v>7.4139999999999997</v>
      </c>
      <c r="AT28" s="39">
        <v>0.99</v>
      </c>
      <c r="AU28" s="39">
        <v>5.7759999999999998</v>
      </c>
      <c r="AV28" s="39">
        <v>4.13</v>
      </c>
      <c r="AW28" s="39">
        <v>6.4530000000000003</v>
      </c>
      <c r="AX28" s="39">
        <v>2.34</v>
      </c>
      <c r="AY28" s="39">
        <v>5.2640000000000002</v>
      </c>
      <c r="AZ28" s="39">
        <v>1.4419999999999999</v>
      </c>
      <c r="BA28" s="39">
        <v>4.516</v>
      </c>
      <c r="BB28" s="39">
        <v>1.419</v>
      </c>
      <c r="BC28" s="39">
        <v>3.5019999999999998</v>
      </c>
      <c r="BD28" s="39">
        <v>3.7029999999999998</v>
      </c>
      <c r="BE28" s="39">
        <v>2.9</v>
      </c>
      <c r="BF28" s="39">
        <v>6.609</v>
      </c>
      <c r="BG28" s="39">
        <v>3.089</v>
      </c>
      <c r="BH28" s="39">
        <v>3.4689999999999999</v>
      </c>
      <c r="BI28" s="39">
        <v>2.3879999999999999</v>
      </c>
      <c r="BJ28" s="39">
        <v>6.5839999999999996</v>
      </c>
      <c r="BK28" s="39">
        <v>3.423</v>
      </c>
      <c r="BL28" s="39">
        <v>4.8040000000000003</v>
      </c>
      <c r="BM28" s="39">
        <v>4.8909895629999998</v>
      </c>
      <c r="BN28" s="39">
        <v>6.734</v>
      </c>
      <c r="BO28" s="39">
        <v>3.8769999999999998</v>
      </c>
      <c r="BP28" s="39">
        <v>6.0019999999999998</v>
      </c>
      <c r="BQ28" s="39">
        <v>4.3259999999999996</v>
      </c>
      <c r="BR28" s="39">
        <v>5.23</v>
      </c>
      <c r="BS28" s="39">
        <v>4.7229999999999999</v>
      </c>
      <c r="BT28" s="39">
        <v>3.17</v>
      </c>
      <c r="BU28" s="39">
        <v>3.6949999999999998</v>
      </c>
      <c r="BV28" s="39">
        <v>2.6880000000000002</v>
      </c>
      <c r="BW28" s="39">
        <v>3.73</v>
      </c>
      <c r="BX28" s="39">
        <v>4.375</v>
      </c>
      <c r="BY28" s="39">
        <v>4.3230000000000004</v>
      </c>
      <c r="BZ28" s="39">
        <v>2.4249999999999998</v>
      </c>
      <c r="CA28" s="39">
        <v>6.0579999999999998</v>
      </c>
      <c r="CB28" s="39">
        <v>4.1230000000000002</v>
      </c>
      <c r="CC28" s="39">
        <v>5.7009999999999996</v>
      </c>
      <c r="CD28" s="39">
        <v>2.2000000000000002</v>
      </c>
      <c r="CE28" s="39">
        <v>3.7149999999999999</v>
      </c>
      <c r="CF28" s="39">
        <v>5.218</v>
      </c>
      <c r="CG28" s="39">
        <v>4.2300000000000004</v>
      </c>
      <c r="CH28" s="39">
        <v>2.7530000000000001</v>
      </c>
      <c r="CI28" s="39">
        <v>5.0679999999999996</v>
      </c>
      <c r="CJ28" s="39">
        <v>3.49</v>
      </c>
      <c r="CK28" s="39">
        <v>2.3262499999999999</v>
      </c>
      <c r="CL28" s="39">
        <v>5.0270999755999997</v>
      </c>
      <c r="CM28" s="39">
        <v>4.7949999999999999</v>
      </c>
      <c r="CN28" s="39">
        <v>4.0229999999999997</v>
      </c>
      <c r="CO28" s="39">
        <v>3.5792999877999998</v>
      </c>
      <c r="CP28" s="39">
        <v>3.8109999999999999</v>
      </c>
      <c r="CQ28" s="39">
        <v>4.5730000000000004</v>
      </c>
      <c r="CR28" s="39">
        <v>5.6260000000000003</v>
      </c>
      <c r="CS28" s="39">
        <v>2.379</v>
      </c>
      <c r="CT28" s="39">
        <v>5.07</v>
      </c>
      <c r="CU28" s="39">
        <v>3.0830000000000002</v>
      </c>
      <c r="CV28" s="39">
        <v>5.9809999999999999</v>
      </c>
      <c r="CW28" s="39">
        <v>3.6989999999999998</v>
      </c>
      <c r="CX28" s="39">
        <v>3.835</v>
      </c>
      <c r="CY28" s="39">
        <v>4.8520000000000003</v>
      </c>
      <c r="CZ28" s="39">
        <v>2.718</v>
      </c>
      <c r="DA28" s="39">
        <v>3.1030000000000002</v>
      </c>
      <c r="DB28" s="39">
        <v>4.992</v>
      </c>
      <c r="DC28" s="39">
        <v>3.4049999999999998</v>
      </c>
      <c r="DD28" s="39">
        <v>6.9550000000000001</v>
      </c>
      <c r="DE28" s="39">
        <v>3.952</v>
      </c>
      <c r="DF28" s="39">
        <v>2.5299999999999998</v>
      </c>
      <c r="DG28" s="39">
        <v>2.4300000000000002</v>
      </c>
      <c r="DH28" s="39">
        <v>4.7089999999999996</v>
      </c>
      <c r="DI28" s="39">
        <v>2.903</v>
      </c>
      <c r="DJ28" s="39">
        <v>5.5030000000000001</v>
      </c>
      <c r="DK28" s="39">
        <v>2.819</v>
      </c>
      <c r="DL28" s="39">
        <v>5.8659999999999997</v>
      </c>
      <c r="DM28" s="39">
        <v>0</v>
      </c>
      <c r="DN28" s="39">
        <v>4.3810000000000002</v>
      </c>
      <c r="DO28" s="39">
        <v>5.5990000000000002</v>
      </c>
      <c r="DP28" s="39">
        <v>1.8380000000000001</v>
      </c>
      <c r="DQ28" s="39">
        <v>1.835</v>
      </c>
      <c r="DR28" s="39">
        <v>3.4569999999999999</v>
      </c>
      <c r="DS28" s="39">
        <v>4.0510000000000002</v>
      </c>
      <c r="DT28" s="39">
        <v>4.1440000000000001</v>
      </c>
      <c r="DU28" s="39">
        <v>3.7709999999999999</v>
      </c>
      <c r="DV28" s="39">
        <v>2.4929999999999999</v>
      </c>
      <c r="DW28" s="39">
        <v>4.4450000000000003</v>
      </c>
      <c r="DX28" s="39">
        <v>5.3719999999999999</v>
      </c>
      <c r="DY28" s="39">
        <v>0.30299999999999999</v>
      </c>
      <c r="DZ28" s="39">
        <v>2.38</v>
      </c>
      <c r="EA28" s="39">
        <v>3.0470000000000002</v>
      </c>
      <c r="EB28" s="39">
        <v>3.823</v>
      </c>
      <c r="EC28" s="39">
        <v>3.6579999999999999</v>
      </c>
      <c r="ED28" s="39">
        <v>4.1139999999999999</v>
      </c>
      <c r="EE28" s="39">
        <v>2.3690000000000002</v>
      </c>
      <c r="EF28" s="39">
        <v>4.2329999999999997</v>
      </c>
      <c r="EG28" s="39">
        <v>3.6160000000000001</v>
      </c>
      <c r="EH28" s="39">
        <v>2.0299999999999998</v>
      </c>
      <c r="EI28" s="39">
        <v>4.9349999999999996</v>
      </c>
      <c r="EJ28" s="39">
        <v>3.7829999999999999</v>
      </c>
      <c r="EK28" s="39">
        <v>3.8079999999999998</v>
      </c>
      <c r="EL28" s="39">
        <v>1.1120000000000001</v>
      </c>
      <c r="EM28" s="39">
        <v>4.3369999999999997</v>
      </c>
      <c r="EN28" s="39">
        <v>2.6389999999999998</v>
      </c>
      <c r="EO28" s="39">
        <v>2.532</v>
      </c>
      <c r="EP28" s="39">
        <v>3.173</v>
      </c>
      <c r="EQ28" s="39">
        <v>3.6669999999999998</v>
      </c>
      <c r="ER28" s="39">
        <v>3.1930000000000001</v>
      </c>
      <c r="ES28" s="39">
        <v>1.2609999999999999</v>
      </c>
      <c r="ET28" s="39">
        <v>3.5529999999999999</v>
      </c>
      <c r="EU28" s="39">
        <v>2.9329999999999998</v>
      </c>
      <c r="EV28" s="39">
        <v>1.373</v>
      </c>
      <c r="EW28" s="39">
        <v>4.5439999999999996</v>
      </c>
      <c r="EX28" s="39">
        <v>2.7730000000000001</v>
      </c>
      <c r="EY28" s="39">
        <v>3.2610000000000001</v>
      </c>
      <c r="EZ28" s="39">
        <v>3.1840000000000002</v>
      </c>
      <c r="FA28" s="39">
        <v>2.605</v>
      </c>
      <c r="FB28" s="39">
        <v>2.09</v>
      </c>
      <c r="FC28" s="39">
        <v>1.6020000000000001</v>
      </c>
      <c r="FD28" s="39">
        <v>5.2050000000000001</v>
      </c>
      <c r="FE28" s="39">
        <v>0</v>
      </c>
      <c r="FF28" s="39">
        <v>3.694</v>
      </c>
      <c r="FG28" s="39">
        <v>3.1</v>
      </c>
      <c r="FH28" s="39">
        <v>2.1539999999999999</v>
      </c>
      <c r="FI28" s="39">
        <v>2.4470000000000001</v>
      </c>
      <c r="FJ28" s="39">
        <v>2.2570000000000001</v>
      </c>
      <c r="FK28" s="39">
        <v>2.54</v>
      </c>
      <c r="FL28" s="39">
        <v>1.0940000000000001</v>
      </c>
      <c r="FM28" s="39">
        <v>3.2850000000000001</v>
      </c>
      <c r="FN28" s="39">
        <v>1.175</v>
      </c>
      <c r="FO28" s="39">
        <v>2.573</v>
      </c>
      <c r="FP28" s="39">
        <v>2.35</v>
      </c>
      <c r="FQ28" s="39">
        <v>2.2909999999999999</v>
      </c>
      <c r="FR28" s="39">
        <v>2.016</v>
      </c>
      <c r="FS28" s="39">
        <v>2.0655899999999998</v>
      </c>
      <c r="FT28" s="39">
        <v>1.9065540000000001</v>
      </c>
      <c r="FU28" s="39">
        <v>2.1039400000000001</v>
      </c>
      <c r="FV28" s="39">
        <v>2.6480100000000002</v>
      </c>
      <c r="FW28" s="39">
        <v>2.8805260000000001</v>
      </c>
      <c r="FX28" s="39">
        <v>1.8195170000000001</v>
      </c>
      <c r="FY28" s="39">
        <v>1.941049</v>
      </c>
      <c r="FZ28" s="39">
        <v>2.480521</v>
      </c>
      <c r="GA28" s="39">
        <v>2.0565899999999999</v>
      </c>
      <c r="GB28" s="39">
        <v>2.0615100000000002</v>
      </c>
      <c r="GC28" s="39">
        <v>2.1020799999999999</v>
      </c>
      <c r="GD28" s="39">
        <v>2.5977589999999999</v>
      </c>
      <c r="GE28" s="39">
        <v>2.0031224120000002</v>
      </c>
      <c r="GF28" s="39">
        <v>0</v>
      </c>
      <c r="GG28" s="39">
        <v>2.4963583439999999</v>
      </c>
      <c r="GH28" s="39">
        <v>1.032618064</v>
      </c>
      <c r="GI28" s="39">
        <v>2.814469984</v>
      </c>
      <c r="GJ28" s="39">
        <v>1.6960866833999999</v>
      </c>
    </row>
    <row r="29" spans="1:193" ht="15" x14ac:dyDescent="0.25">
      <c r="A29" s="36" t="s">
        <v>44</v>
      </c>
      <c r="B29" s="88"/>
      <c r="C29" s="39">
        <v>3.077</v>
      </c>
      <c r="D29" s="39">
        <v>10.173</v>
      </c>
      <c r="E29" s="39">
        <v>10.314</v>
      </c>
      <c r="F29" s="39">
        <v>8.077</v>
      </c>
      <c r="G29" s="39">
        <v>6.5389999999999997</v>
      </c>
      <c r="H29" s="39">
        <v>9.8070000000000004</v>
      </c>
      <c r="I29" s="39">
        <v>15.794</v>
      </c>
      <c r="J29" s="39">
        <v>8.8780000000000001</v>
      </c>
      <c r="K29" s="39">
        <v>10.045</v>
      </c>
      <c r="L29" s="39">
        <v>6.1349999999999998</v>
      </c>
      <c r="M29" s="39">
        <v>5.8019999999999996</v>
      </c>
      <c r="N29" s="39">
        <v>2.9129999999999998</v>
      </c>
      <c r="O29" s="39">
        <v>8.6039999999999992</v>
      </c>
      <c r="P29" s="39">
        <v>4.0369999999999999</v>
      </c>
      <c r="Q29" s="39">
        <v>16.619</v>
      </c>
      <c r="R29" s="39">
        <v>8.3659999999999997</v>
      </c>
      <c r="S29" s="39">
        <v>3.931</v>
      </c>
      <c r="T29" s="39">
        <v>16.556999999999999</v>
      </c>
      <c r="U29" s="39">
        <v>4.7889999999999997</v>
      </c>
      <c r="V29" s="39">
        <v>5.8719999999999999</v>
      </c>
      <c r="W29" s="39">
        <v>6.0149999999999997</v>
      </c>
      <c r="X29" s="39">
        <v>14.526999999999999</v>
      </c>
      <c r="Y29" s="39">
        <v>6.0810000000000004</v>
      </c>
      <c r="Z29" s="39">
        <v>5.6479999999999997</v>
      </c>
      <c r="AA29" s="39">
        <v>3.1720000000000002</v>
      </c>
      <c r="AB29" s="39">
        <v>12.129</v>
      </c>
      <c r="AC29" s="39">
        <v>10.037000000000001</v>
      </c>
      <c r="AD29" s="39">
        <v>3.8069999999999999</v>
      </c>
      <c r="AE29" s="39">
        <v>3.3759999999999999</v>
      </c>
      <c r="AF29" s="39">
        <v>1.002</v>
      </c>
      <c r="AG29" s="39">
        <v>4.0970000000000004</v>
      </c>
      <c r="AH29" s="39">
        <v>3.411</v>
      </c>
      <c r="AI29" s="39">
        <v>1.016</v>
      </c>
      <c r="AJ29" s="39">
        <v>1.9710000000000001</v>
      </c>
      <c r="AK29" s="39">
        <v>3.78</v>
      </c>
      <c r="AL29" s="39">
        <v>6.2160000000000002</v>
      </c>
      <c r="AM29" s="39">
        <v>9.0660000000000007</v>
      </c>
      <c r="AN29" s="39">
        <v>1.9990000000000001</v>
      </c>
      <c r="AO29" s="39">
        <v>1.089</v>
      </c>
      <c r="AP29" s="39">
        <v>4.2190000000000003</v>
      </c>
      <c r="AQ29" s="39">
        <v>2.8029999999999999</v>
      </c>
      <c r="AR29" s="39">
        <v>7.5339999999999998</v>
      </c>
      <c r="AS29" s="39">
        <v>3.5369999999999999</v>
      </c>
      <c r="AT29" s="39">
        <v>0.99199999999999999</v>
      </c>
      <c r="AU29" s="39">
        <v>4.6749999999999998</v>
      </c>
      <c r="AV29" s="39">
        <v>1.5289999999999999</v>
      </c>
      <c r="AW29" s="39">
        <v>5.19</v>
      </c>
      <c r="AX29" s="39">
        <v>1.4019999999999999</v>
      </c>
      <c r="AY29" s="39">
        <v>0</v>
      </c>
      <c r="AZ29" s="39">
        <v>1.667</v>
      </c>
      <c r="BA29" s="39">
        <v>2.3919999999999999</v>
      </c>
      <c r="BB29" s="39">
        <v>0</v>
      </c>
      <c r="BC29" s="39">
        <v>0</v>
      </c>
      <c r="BD29" s="39">
        <v>0</v>
      </c>
      <c r="BE29" s="39">
        <v>0</v>
      </c>
      <c r="BF29" s="39">
        <v>0</v>
      </c>
      <c r="BG29" s="39">
        <v>0</v>
      </c>
      <c r="BH29" s="39">
        <v>0</v>
      </c>
      <c r="BI29" s="39">
        <v>0</v>
      </c>
      <c r="BJ29" s="39">
        <v>0</v>
      </c>
      <c r="BK29" s="39">
        <v>0</v>
      </c>
      <c r="BL29" s="39">
        <v>0</v>
      </c>
      <c r="BM29" s="39">
        <v>0</v>
      </c>
      <c r="BN29" s="39">
        <v>0</v>
      </c>
      <c r="BO29" s="39">
        <v>0</v>
      </c>
      <c r="BP29" s="39">
        <v>0</v>
      </c>
      <c r="BQ29" s="39">
        <v>0</v>
      </c>
      <c r="BR29" s="39">
        <v>0</v>
      </c>
      <c r="BS29" s="39">
        <v>0</v>
      </c>
      <c r="BT29" s="39">
        <v>0</v>
      </c>
      <c r="BU29" s="39">
        <v>0</v>
      </c>
      <c r="BV29" s="39">
        <v>0</v>
      </c>
      <c r="BW29" s="39">
        <v>0</v>
      </c>
      <c r="BX29" s="39">
        <v>0</v>
      </c>
      <c r="BY29" s="39">
        <v>0</v>
      </c>
      <c r="BZ29" s="39">
        <v>0</v>
      </c>
      <c r="CA29" s="39">
        <v>0.82199999999999995</v>
      </c>
      <c r="CB29" s="39">
        <v>0</v>
      </c>
      <c r="CC29" s="39">
        <v>0</v>
      </c>
      <c r="CD29" s="39">
        <v>0</v>
      </c>
      <c r="CE29" s="39">
        <v>0</v>
      </c>
      <c r="CF29" s="39">
        <v>0</v>
      </c>
      <c r="CG29" s="39">
        <v>0</v>
      </c>
      <c r="CH29" s="39">
        <v>0</v>
      </c>
      <c r="CI29" s="39">
        <v>0</v>
      </c>
      <c r="CJ29" s="39">
        <v>0</v>
      </c>
      <c r="CK29" s="39">
        <v>0</v>
      </c>
      <c r="CL29" s="39">
        <v>0</v>
      </c>
      <c r="CM29" s="39">
        <v>0</v>
      </c>
      <c r="CN29" s="39">
        <v>0</v>
      </c>
      <c r="CO29" s="39">
        <v>0</v>
      </c>
      <c r="CP29" s="39">
        <v>0</v>
      </c>
      <c r="CQ29" s="39">
        <v>0</v>
      </c>
      <c r="CR29" s="39">
        <v>0</v>
      </c>
      <c r="CS29" s="39">
        <v>0</v>
      </c>
      <c r="CT29" s="39">
        <v>0</v>
      </c>
      <c r="CU29" s="39">
        <v>0</v>
      </c>
      <c r="CV29" s="39">
        <v>0</v>
      </c>
      <c r="CW29" s="39">
        <v>0</v>
      </c>
      <c r="CX29" s="39">
        <v>0</v>
      </c>
      <c r="CY29" s="39">
        <v>0</v>
      </c>
      <c r="CZ29" s="39">
        <v>0</v>
      </c>
      <c r="DA29" s="39">
        <v>0</v>
      </c>
      <c r="DB29" s="39">
        <v>0</v>
      </c>
      <c r="DC29" s="39">
        <v>0</v>
      </c>
      <c r="DD29" s="39">
        <v>0</v>
      </c>
      <c r="DE29" s="39">
        <v>0</v>
      </c>
      <c r="DF29" s="39">
        <v>0</v>
      </c>
      <c r="DG29" s="39">
        <v>0</v>
      </c>
      <c r="DH29" s="39">
        <v>0</v>
      </c>
      <c r="DI29" s="39">
        <v>0</v>
      </c>
      <c r="DJ29" s="39">
        <v>0</v>
      </c>
      <c r="DK29" s="39">
        <v>0</v>
      </c>
      <c r="DL29" s="39">
        <v>0</v>
      </c>
      <c r="DM29" s="39">
        <v>0</v>
      </c>
      <c r="DN29" s="39">
        <v>0</v>
      </c>
      <c r="DO29" s="39">
        <v>0</v>
      </c>
      <c r="DP29" s="39">
        <v>0</v>
      </c>
      <c r="DQ29" s="39">
        <v>0</v>
      </c>
      <c r="DR29" s="39">
        <v>0</v>
      </c>
      <c r="DS29" s="39">
        <v>0</v>
      </c>
      <c r="DT29" s="39">
        <v>0</v>
      </c>
      <c r="DU29" s="39">
        <v>0</v>
      </c>
      <c r="DV29" s="39">
        <v>0</v>
      </c>
      <c r="DW29" s="39">
        <v>0</v>
      </c>
      <c r="DX29" s="39">
        <v>0</v>
      </c>
      <c r="DY29" s="39">
        <v>0</v>
      </c>
      <c r="DZ29" s="39">
        <v>0</v>
      </c>
      <c r="EA29" s="39">
        <v>0</v>
      </c>
      <c r="EB29" s="39">
        <v>0</v>
      </c>
      <c r="EC29" s="39">
        <v>0</v>
      </c>
      <c r="ED29" s="39">
        <v>0</v>
      </c>
      <c r="EE29" s="39">
        <v>0</v>
      </c>
      <c r="EF29" s="39">
        <v>0</v>
      </c>
      <c r="EG29" s="39">
        <v>0</v>
      </c>
      <c r="EH29" s="39">
        <v>0</v>
      </c>
      <c r="EI29" s="39">
        <v>0</v>
      </c>
      <c r="EJ29" s="39">
        <v>0</v>
      </c>
      <c r="EK29" s="39">
        <v>0</v>
      </c>
      <c r="EL29" s="39">
        <v>0</v>
      </c>
      <c r="EM29" s="39">
        <v>0</v>
      </c>
      <c r="EN29" s="39">
        <v>0</v>
      </c>
      <c r="EO29" s="39">
        <v>0</v>
      </c>
      <c r="EP29" s="39">
        <v>0</v>
      </c>
      <c r="EQ29" s="39">
        <v>0</v>
      </c>
      <c r="ER29" s="39">
        <v>0</v>
      </c>
      <c r="ES29" s="39">
        <v>0</v>
      </c>
      <c r="ET29" s="39">
        <v>0</v>
      </c>
      <c r="EU29" s="39">
        <v>0</v>
      </c>
      <c r="EV29" s="39">
        <v>0</v>
      </c>
      <c r="EW29" s="39">
        <v>0</v>
      </c>
      <c r="EX29" s="39">
        <v>0</v>
      </c>
      <c r="EY29" s="39">
        <v>0</v>
      </c>
      <c r="EZ29" s="39">
        <v>0</v>
      </c>
      <c r="FA29" s="39">
        <v>0</v>
      </c>
      <c r="FB29" s="39">
        <v>0</v>
      </c>
      <c r="FC29" s="39">
        <v>0</v>
      </c>
      <c r="FD29" s="39">
        <v>0</v>
      </c>
      <c r="FE29" s="39">
        <v>0</v>
      </c>
      <c r="FF29" s="39">
        <v>0</v>
      </c>
      <c r="FG29" s="39">
        <v>0</v>
      </c>
      <c r="FH29" s="39">
        <v>0</v>
      </c>
      <c r="FI29" s="39">
        <v>0</v>
      </c>
      <c r="FJ29" s="39">
        <v>0</v>
      </c>
      <c r="FK29" s="39">
        <v>0</v>
      </c>
      <c r="FL29" s="39">
        <v>0</v>
      </c>
      <c r="FM29" s="39">
        <v>0</v>
      </c>
      <c r="FN29" s="39">
        <v>0</v>
      </c>
      <c r="FO29" s="39">
        <v>0</v>
      </c>
      <c r="FP29" s="39">
        <v>0</v>
      </c>
      <c r="FQ29" s="39">
        <v>0</v>
      </c>
      <c r="FR29" s="39">
        <v>0</v>
      </c>
      <c r="FS29" s="39">
        <v>0</v>
      </c>
      <c r="FT29" s="39">
        <v>0</v>
      </c>
      <c r="FU29" s="39">
        <v>0</v>
      </c>
      <c r="FV29" s="39">
        <v>0</v>
      </c>
      <c r="FW29" s="39">
        <v>0</v>
      </c>
      <c r="FX29" s="39">
        <v>0</v>
      </c>
      <c r="FY29" s="39">
        <v>0</v>
      </c>
      <c r="FZ29" s="39">
        <v>0</v>
      </c>
      <c r="GA29" s="39">
        <v>0</v>
      </c>
      <c r="GB29" s="39">
        <v>0</v>
      </c>
      <c r="GC29" s="39">
        <v>0</v>
      </c>
      <c r="GD29" s="39">
        <v>0</v>
      </c>
      <c r="GE29" s="39">
        <v>0</v>
      </c>
      <c r="GF29" s="39">
        <v>0</v>
      </c>
      <c r="GG29" s="39">
        <v>0</v>
      </c>
      <c r="GH29" s="39">
        <v>0</v>
      </c>
      <c r="GI29" s="39">
        <v>0</v>
      </c>
      <c r="GJ29" s="39">
        <v>0</v>
      </c>
    </row>
    <row r="30" spans="1:193" ht="15" x14ac:dyDescent="0.25">
      <c r="A30" s="35" t="s">
        <v>154</v>
      </c>
      <c r="B30" s="88">
        <v>4</v>
      </c>
      <c r="C30" s="39">
        <v>3.0339999999999998</v>
      </c>
      <c r="D30" s="39">
        <v>8.3550000000000004</v>
      </c>
      <c r="E30" s="39">
        <v>4.3490000000000002</v>
      </c>
      <c r="F30" s="39">
        <v>2.4460000000000002</v>
      </c>
      <c r="G30" s="39">
        <v>7.7270000000000003</v>
      </c>
      <c r="H30" s="39">
        <v>13.363</v>
      </c>
      <c r="I30" s="39">
        <v>11.500999999999999</v>
      </c>
      <c r="J30" s="39">
        <v>0</v>
      </c>
      <c r="K30" s="39">
        <v>0</v>
      </c>
      <c r="L30" s="39">
        <v>0</v>
      </c>
      <c r="M30" s="39">
        <v>0</v>
      </c>
      <c r="N30" s="39">
        <v>0</v>
      </c>
      <c r="O30" s="39">
        <v>0</v>
      </c>
      <c r="P30" s="39">
        <v>0</v>
      </c>
      <c r="Q30" s="39">
        <v>0</v>
      </c>
      <c r="R30" s="39">
        <v>0</v>
      </c>
      <c r="S30" s="39">
        <v>14.984999999999999</v>
      </c>
      <c r="T30" s="39">
        <v>10.971</v>
      </c>
      <c r="U30" s="39">
        <v>6.5430000000000001</v>
      </c>
      <c r="V30" s="39">
        <v>10.704000000000001</v>
      </c>
      <c r="W30" s="39">
        <v>8.0739999999999998</v>
      </c>
      <c r="X30" s="39">
        <v>22.93</v>
      </c>
      <c r="Y30" s="39">
        <v>15.394</v>
      </c>
      <c r="Z30" s="39">
        <v>23.378</v>
      </c>
      <c r="AA30" s="39">
        <v>20.440999999999999</v>
      </c>
      <c r="AB30" s="39">
        <v>15.305</v>
      </c>
      <c r="AC30" s="39">
        <v>24.878</v>
      </c>
      <c r="AD30" s="39">
        <v>5.0250000000000004</v>
      </c>
      <c r="AE30" s="39">
        <v>24.067</v>
      </c>
      <c r="AF30" s="39">
        <v>24.911999999999999</v>
      </c>
      <c r="AG30" s="39">
        <v>16.535</v>
      </c>
      <c r="AH30" s="39">
        <v>12.955</v>
      </c>
      <c r="AI30" s="39">
        <v>18.731000000000002</v>
      </c>
      <c r="AJ30" s="39">
        <v>8.4890000000000008</v>
      </c>
      <c r="AK30" s="39">
        <v>19.044</v>
      </c>
      <c r="AL30" s="39">
        <v>17.904</v>
      </c>
      <c r="AM30" s="39">
        <v>17.102</v>
      </c>
      <c r="AN30" s="39">
        <v>13.0873797913</v>
      </c>
      <c r="AO30" s="39">
        <v>19.806000000000001</v>
      </c>
      <c r="AP30" s="39">
        <v>13.29</v>
      </c>
      <c r="AQ30" s="39">
        <v>71.344999999999999</v>
      </c>
      <c r="AR30" s="39">
        <v>17.805</v>
      </c>
      <c r="AS30" s="39">
        <v>17.881</v>
      </c>
      <c r="AT30" s="39">
        <v>10.997</v>
      </c>
      <c r="AU30" s="39">
        <v>19.821999999999999</v>
      </c>
      <c r="AV30" s="39">
        <v>45.156999999999996</v>
      </c>
      <c r="AW30" s="39">
        <v>6.008</v>
      </c>
      <c r="AX30" s="39">
        <v>34.081000000000003</v>
      </c>
      <c r="AY30" s="39">
        <v>11.888</v>
      </c>
      <c r="AZ30" s="39">
        <v>8.2110000000000003</v>
      </c>
      <c r="BA30" s="39">
        <v>19.643999999999998</v>
      </c>
      <c r="BB30" s="39">
        <v>13.499000000000001</v>
      </c>
      <c r="BC30" s="39">
        <v>13.148999999999999</v>
      </c>
      <c r="BD30" s="39">
        <v>13.074999999999999</v>
      </c>
      <c r="BE30" s="39">
        <v>16.396999999999998</v>
      </c>
      <c r="BF30" s="39">
        <v>12.605</v>
      </c>
      <c r="BG30" s="39">
        <v>7.3079999999999998</v>
      </c>
      <c r="BH30" s="39">
        <v>12.074</v>
      </c>
      <c r="BI30" s="39">
        <v>9.7720000000000002</v>
      </c>
      <c r="BJ30" s="39">
        <v>15.682</v>
      </c>
      <c r="BK30" s="39">
        <v>13.802</v>
      </c>
      <c r="BL30" s="39">
        <v>15.231999999999999</v>
      </c>
      <c r="BM30" s="39">
        <v>9.6300000000000008</v>
      </c>
      <c r="BN30" s="39">
        <v>16.318999999999999</v>
      </c>
      <c r="BO30" s="39">
        <v>42.011000000000003</v>
      </c>
      <c r="BP30" s="39">
        <v>34.341999999999999</v>
      </c>
      <c r="BQ30" s="39">
        <v>51.473999999999997</v>
      </c>
      <c r="BR30" s="39">
        <v>62.334000000000003</v>
      </c>
      <c r="BS30" s="39">
        <v>35.398000000000003</v>
      </c>
      <c r="BT30" s="39">
        <v>41.27</v>
      </c>
      <c r="BU30" s="39">
        <v>36.506</v>
      </c>
      <c r="BV30" s="39">
        <v>57.813000000000002</v>
      </c>
      <c r="BW30" s="39">
        <v>42.258000000000003</v>
      </c>
      <c r="BX30" s="39">
        <v>36.118000000000002</v>
      </c>
      <c r="BY30" s="39">
        <v>47.597999999999999</v>
      </c>
      <c r="BZ30" s="39">
        <v>39.832000000000001</v>
      </c>
      <c r="CA30" s="39">
        <v>33.802999999999997</v>
      </c>
      <c r="CB30" s="39">
        <v>54.534999999999997</v>
      </c>
      <c r="CC30" s="39">
        <v>33.18</v>
      </c>
      <c r="CD30" s="39">
        <v>45.515000000000001</v>
      </c>
      <c r="CE30" s="39">
        <v>40.069000000000003</v>
      </c>
      <c r="CF30" s="39">
        <v>62.235999999999997</v>
      </c>
      <c r="CG30" s="39">
        <v>47.072000000000003</v>
      </c>
      <c r="CH30" s="39">
        <v>32.350999999999999</v>
      </c>
      <c r="CI30" s="39">
        <v>44.576999999999998</v>
      </c>
      <c r="CJ30" s="39">
        <v>45.2861199341</v>
      </c>
      <c r="CK30" s="39">
        <v>83.731498900999995</v>
      </c>
      <c r="CL30" s="39">
        <v>37.909799999802999</v>
      </c>
      <c r="CM30" s="39">
        <v>43.331000000000003</v>
      </c>
      <c r="CN30" s="39">
        <v>57.76</v>
      </c>
      <c r="CO30" s="39">
        <v>40.377299805</v>
      </c>
      <c r="CP30" s="39">
        <v>41.88</v>
      </c>
      <c r="CQ30" s="39">
        <v>61.561</v>
      </c>
      <c r="CR30" s="39">
        <v>35.835999999999999</v>
      </c>
      <c r="CS30" s="39">
        <v>57.97</v>
      </c>
      <c r="CT30" s="39">
        <v>32.883399993899999</v>
      </c>
      <c r="CU30" s="39">
        <v>47.514000000000003</v>
      </c>
      <c r="CV30" s="39">
        <v>27.800999999999998</v>
      </c>
      <c r="CW30" s="39">
        <v>50.156099999844997</v>
      </c>
      <c r="CX30" s="39">
        <v>42.651000000000003</v>
      </c>
      <c r="CY30" s="39">
        <v>22.95859999847</v>
      </c>
      <c r="CZ30" s="39">
        <v>53.775637998641997</v>
      </c>
      <c r="DA30" s="39">
        <v>31.071443995751999</v>
      </c>
      <c r="DB30" s="39">
        <v>52.195645999908002</v>
      </c>
      <c r="DC30" s="39">
        <v>45.364014998248997</v>
      </c>
      <c r="DD30" s="39">
        <v>22.7720859985</v>
      </c>
      <c r="DE30" s="39">
        <v>48.576999999999998</v>
      </c>
      <c r="DF30" s="39">
        <v>45.082999999999998</v>
      </c>
      <c r="DG30" s="39">
        <v>32.649000000000001</v>
      </c>
      <c r="DH30" s="39">
        <v>36.657920984754</v>
      </c>
      <c r="DI30" s="39">
        <v>22.361780997526001</v>
      </c>
      <c r="DJ30" s="39">
        <v>43.194000000000003</v>
      </c>
      <c r="DK30" s="39">
        <v>29.805</v>
      </c>
      <c r="DL30" s="39">
        <v>31.536999999999999</v>
      </c>
      <c r="DM30" s="39">
        <v>54.106000000000002</v>
      </c>
      <c r="DN30" s="39">
        <v>32.649000000000001</v>
      </c>
      <c r="DO30" s="39">
        <v>42.009</v>
      </c>
      <c r="DP30" s="39">
        <v>22.324999999999999</v>
      </c>
      <c r="DQ30" s="39">
        <v>44.521999999999998</v>
      </c>
      <c r="DR30" s="39">
        <v>43.015000000000001</v>
      </c>
      <c r="DS30" s="39">
        <v>46.877000000000002</v>
      </c>
      <c r="DT30" s="39">
        <v>9.3010000000000002</v>
      </c>
      <c r="DU30" s="39">
        <v>8.3249999999999993</v>
      </c>
      <c r="DV30" s="39">
        <v>10.925000000000001</v>
      </c>
      <c r="DW30" s="39">
        <v>50.500999999999998</v>
      </c>
      <c r="DX30" s="39">
        <v>26.815000000000001</v>
      </c>
      <c r="DY30" s="39">
        <v>39.722999999999999</v>
      </c>
      <c r="DZ30" s="39">
        <v>46.301000000000002</v>
      </c>
      <c r="EA30" s="39">
        <v>47.966000000000001</v>
      </c>
      <c r="EB30" s="39">
        <v>40.305999999999997</v>
      </c>
      <c r="EC30" s="39">
        <v>40.203000000000003</v>
      </c>
      <c r="ED30" s="39">
        <v>28.891999999999999</v>
      </c>
      <c r="EE30" s="39">
        <v>37.156999999999996</v>
      </c>
      <c r="EF30" s="39">
        <v>38.575000000000003</v>
      </c>
      <c r="EG30" s="39">
        <v>41.140999999999998</v>
      </c>
      <c r="EH30" s="39">
        <v>41.122605021665002</v>
      </c>
      <c r="EI30" s="39">
        <v>47.482313991598197</v>
      </c>
      <c r="EJ30" s="39">
        <v>57.802322450912399</v>
      </c>
      <c r="EK30" s="39">
        <v>50.683982663241203</v>
      </c>
      <c r="EL30" s="39">
        <v>58.915593039212197</v>
      </c>
      <c r="EM30" s="39">
        <v>40.257686208534899</v>
      </c>
      <c r="EN30" s="39">
        <v>49.182435688621702</v>
      </c>
      <c r="EO30" s="39">
        <v>45.769357713902401</v>
      </c>
      <c r="EP30" s="39">
        <v>46.2084279241164</v>
      </c>
      <c r="EQ30" s="39">
        <v>46.696630746822102</v>
      </c>
      <c r="ER30" s="39">
        <v>44.081416855894702</v>
      </c>
      <c r="ES30" s="39">
        <v>43.555885690782198</v>
      </c>
      <c r="ET30" s="39">
        <v>85.665006047384296</v>
      </c>
      <c r="EU30" s="39">
        <v>44.552965917371601</v>
      </c>
      <c r="EV30" s="39">
        <v>39.023361923858097</v>
      </c>
      <c r="EW30" s="39">
        <v>58.557733600881399</v>
      </c>
      <c r="EX30" s="39">
        <v>75.616849425986402</v>
      </c>
      <c r="EY30" s="39">
        <v>46.563566499489298</v>
      </c>
      <c r="EZ30" s="39">
        <v>31.173403055279302</v>
      </c>
      <c r="FA30" s="39">
        <v>51.101481246611698</v>
      </c>
      <c r="FB30" s="39">
        <v>52.204894613415803</v>
      </c>
      <c r="FC30" s="39">
        <v>77.3571578030989</v>
      </c>
      <c r="FD30" s="39">
        <v>50.775334854503797</v>
      </c>
      <c r="FE30" s="39">
        <v>38.393016361195301</v>
      </c>
      <c r="FF30" s="39">
        <v>74.014438004298896</v>
      </c>
      <c r="FG30" s="39">
        <v>46.94066246421</v>
      </c>
      <c r="FH30" s="39">
        <v>51.604853443956401</v>
      </c>
      <c r="FI30" s="39">
        <v>52.352935929882797</v>
      </c>
      <c r="FJ30" s="39">
        <v>40.737775888198001</v>
      </c>
      <c r="FK30" s="39">
        <v>51.457664914532998</v>
      </c>
      <c r="FL30" s="39">
        <v>36.892315214080902</v>
      </c>
      <c r="FM30" s="39">
        <v>94.4325924153176</v>
      </c>
      <c r="FN30" s="39">
        <v>87.775094772183493</v>
      </c>
      <c r="FO30" s="39">
        <v>86.817364330363702</v>
      </c>
      <c r="FP30" s="39">
        <v>112.286266681092</v>
      </c>
      <c r="FQ30" s="39">
        <v>56.682959475236501</v>
      </c>
      <c r="FR30" s="39">
        <v>85.165928833113199</v>
      </c>
      <c r="FS30" s="39">
        <v>57.8312148292937</v>
      </c>
      <c r="FT30" s="39">
        <v>116.461524620413</v>
      </c>
      <c r="FU30" s="39">
        <v>49.017524405337802</v>
      </c>
      <c r="FV30" s="39">
        <v>89.524500444492205</v>
      </c>
      <c r="FW30" s="39">
        <v>58.355212321602203</v>
      </c>
      <c r="FX30" s="39">
        <v>72.792386634646505</v>
      </c>
      <c r="FY30" s="39">
        <v>119.93600846613801</v>
      </c>
      <c r="FZ30" s="39">
        <v>72.849873188451099</v>
      </c>
      <c r="GA30" s="39">
        <v>59.463129355041403</v>
      </c>
      <c r="GB30" s="39">
        <v>61.902322135043001</v>
      </c>
      <c r="GC30" s="39">
        <v>43.689097286552098</v>
      </c>
      <c r="GD30" s="39">
        <v>140.64052734836099</v>
      </c>
      <c r="GE30" s="39">
        <v>92.996060573651206</v>
      </c>
      <c r="GF30" s="39">
        <v>77.076304387426902</v>
      </c>
      <c r="GG30" s="39">
        <v>56.7665575608967</v>
      </c>
      <c r="GH30" s="39">
        <v>66.389340804010004</v>
      </c>
      <c r="GI30" s="39">
        <v>87.217605363404004</v>
      </c>
      <c r="GJ30" s="39">
        <v>95.317234106164605</v>
      </c>
    </row>
    <row r="31" spans="1:193" ht="15" x14ac:dyDescent="0.2">
      <c r="A31" s="25" t="s">
        <v>28</v>
      </c>
      <c r="B31" s="84"/>
      <c r="C31" s="17">
        <f t="shared" ref="C31:BN31" si="31">SUM(C32:C35,C39:C41,C45)</f>
        <v>0</v>
      </c>
      <c r="D31" s="17">
        <f t="shared" si="31"/>
        <v>0</v>
      </c>
      <c r="E31" s="17">
        <f t="shared" si="31"/>
        <v>0</v>
      </c>
      <c r="F31" s="17">
        <f t="shared" si="31"/>
        <v>0</v>
      </c>
      <c r="G31" s="17">
        <f t="shared" si="31"/>
        <v>0</v>
      </c>
      <c r="H31" s="17">
        <f t="shared" si="31"/>
        <v>0</v>
      </c>
      <c r="I31" s="17">
        <f t="shared" si="31"/>
        <v>0</v>
      </c>
      <c r="J31" s="17">
        <f t="shared" si="31"/>
        <v>0</v>
      </c>
      <c r="K31" s="17">
        <f t="shared" si="31"/>
        <v>0</v>
      </c>
      <c r="L31" s="17">
        <f t="shared" si="31"/>
        <v>0</v>
      </c>
      <c r="M31" s="17">
        <f t="shared" si="31"/>
        <v>0</v>
      </c>
      <c r="N31" s="17">
        <f t="shared" si="31"/>
        <v>0</v>
      </c>
      <c r="O31" s="17">
        <f t="shared" si="31"/>
        <v>0</v>
      </c>
      <c r="P31" s="17">
        <f t="shared" si="31"/>
        <v>0</v>
      </c>
      <c r="Q31" s="17">
        <f t="shared" si="31"/>
        <v>18.184999999999999</v>
      </c>
      <c r="R31" s="17">
        <f t="shared" si="31"/>
        <v>15.518000000000001</v>
      </c>
      <c r="S31" s="17">
        <f t="shared" si="31"/>
        <v>0</v>
      </c>
      <c r="T31" s="17">
        <f t="shared" si="31"/>
        <v>0</v>
      </c>
      <c r="U31" s="17">
        <f t="shared" si="31"/>
        <v>18.058</v>
      </c>
      <c r="V31" s="17">
        <f t="shared" si="31"/>
        <v>22.998000000000001</v>
      </c>
      <c r="W31" s="17">
        <f t="shared" si="31"/>
        <v>0</v>
      </c>
      <c r="X31" s="17">
        <f t="shared" si="31"/>
        <v>0</v>
      </c>
      <c r="Y31" s="17">
        <f t="shared" si="31"/>
        <v>0</v>
      </c>
      <c r="Z31" s="17">
        <f t="shared" si="31"/>
        <v>0</v>
      </c>
      <c r="AA31" s="17">
        <f t="shared" si="31"/>
        <v>0</v>
      </c>
      <c r="AB31" s="17">
        <f t="shared" si="31"/>
        <v>0</v>
      </c>
      <c r="AC31" s="17">
        <f t="shared" si="31"/>
        <v>19.885999999999999</v>
      </c>
      <c r="AD31" s="17">
        <f t="shared" si="31"/>
        <v>0</v>
      </c>
      <c r="AE31" s="17">
        <f t="shared" si="31"/>
        <v>0</v>
      </c>
      <c r="AF31" s="17">
        <f t="shared" si="31"/>
        <v>19.858000000000001</v>
      </c>
      <c r="AG31" s="17">
        <f t="shared" si="31"/>
        <v>0</v>
      </c>
      <c r="AH31" s="17">
        <f t="shared" si="31"/>
        <v>0</v>
      </c>
      <c r="AI31" s="17">
        <f t="shared" si="31"/>
        <v>0</v>
      </c>
      <c r="AJ31" s="17">
        <f t="shared" si="31"/>
        <v>0</v>
      </c>
      <c r="AK31" s="17">
        <f t="shared" si="31"/>
        <v>0</v>
      </c>
      <c r="AL31" s="17">
        <f t="shared" si="31"/>
        <v>0</v>
      </c>
      <c r="AM31" s="17">
        <f t="shared" si="31"/>
        <v>0</v>
      </c>
      <c r="AN31" s="17">
        <f t="shared" si="31"/>
        <v>0</v>
      </c>
      <c r="AO31" s="17">
        <f t="shared" si="31"/>
        <v>0</v>
      </c>
      <c r="AP31" s="17">
        <f t="shared" si="31"/>
        <v>13.801</v>
      </c>
      <c r="AQ31" s="17">
        <f t="shared" si="31"/>
        <v>22.172999999999998</v>
      </c>
      <c r="AR31" s="17">
        <f t="shared" si="31"/>
        <v>0</v>
      </c>
      <c r="AS31" s="17">
        <f t="shared" si="31"/>
        <v>25.148</v>
      </c>
      <c r="AT31" s="17">
        <f t="shared" si="31"/>
        <v>30.280999999999999</v>
      </c>
      <c r="AU31" s="17">
        <f t="shared" si="31"/>
        <v>52.636513669999999</v>
      </c>
      <c r="AV31" s="17">
        <f t="shared" si="31"/>
        <v>39.231000000000002</v>
      </c>
      <c r="AW31" s="17">
        <f t="shared" si="31"/>
        <v>249.2860107269</v>
      </c>
      <c r="AX31" s="17">
        <f t="shared" si="31"/>
        <v>173.29926644929998</v>
      </c>
      <c r="AY31" s="17">
        <f t="shared" si="31"/>
        <v>223.06280663999999</v>
      </c>
      <c r="AZ31" s="17">
        <f t="shared" si="31"/>
        <v>238.00225970579999</v>
      </c>
      <c r="BA31" s="17">
        <f t="shared" si="31"/>
        <v>140.45952930000001</v>
      </c>
      <c r="BB31" s="17">
        <f t="shared" si="31"/>
        <v>119.45735352</v>
      </c>
      <c r="BC31" s="17">
        <f t="shared" si="31"/>
        <v>94.670330079999999</v>
      </c>
      <c r="BD31" s="17">
        <f t="shared" si="31"/>
        <v>106.16522266000001</v>
      </c>
      <c r="BE31" s="17">
        <f t="shared" si="31"/>
        <v>64.206337452265856</v>
      </c>
      <c r="BF31" s="17">
        <f t="shared" si="31"/>
        <v>98.796731449999982</v>
      </c>
      <c r="BG31" s="17">
        <f t="shared" si="31"/>
        <v>176.39999999999998</v>
      </c>
      <c r="BH31" s="17">
        <f t="shared" si="31"/>
        <v>279.86713208155703</v>
      </c>
      <c r="BI31" s="17">
        <f t="shared" si="31"/>
        <v>219.94774370597909</v>
      </c>
      <c r="BJ31" s="17">
        <f t="shared" si="31"/>
        <v>380.05921616143684</v>
      </c>
      <c r="BK31" s="17">
        <f t="shared" si="31"/>
        <v>320.1378687327155</v>
      </c>
      <c r="BL31" s="17">
        <f t="shared" si="31"/>
        <v>343.26974391072503</v>
      </c>
      <c r="BM31" s="17">
        <f t="shared" si="31"/>
        <v>377.67750042458772</v>
      </c>
      <c r="BN31" s="17">
        <f t="shared" si="31"/>
        <v>549.48205969606124</v>
      </c>
      <c r="BO31" s="17">
        <f t="shared" ref="BO31:DZ31" si="32">SUM(BO32:BO35,BO39:BO41,BO45)</f>
        <v>401.28149662646393</v>
      </c>
      <c r="BP31" s="17">
        <f t="shared" si="32"/>
        <v>425.10002963683758</v>
      </c>
      <c r="BQ31" s="17">
        <f t="shared" si="32"/>
        <v>438.72342286864375</v>
      </c>
      <c r="BR31" s="17">
        <f t="shared" si="32"/>
        <v>672.12789312765528</v>
      </c>
      <c r="BS31" s="17">
        <f t="shared" si="32"/>
        <v>461.85323242000004</v>
      </c>
      <c r="BT31" s="17">
        <f t="shared" si="32"/>
        <v>356.02042188000001</v>
      </c>
      <c r="BU31" s="17">
        <f t="shared" si="32"/>
        <v>651.23451563000003</v>
      </c>
      <c r="BV31" s="17">
        <f t="shared" si="32"/>
        <v>506.60568456999999</v>
      </c>
      <c r="BW31" s="17">
        <f t="shared" si="32"/>
        <v>447.04018780870007</v>
      </c>
      <c r="BX31" s="17">
        <f t="shared" si="32"/>
        <v>378.21043774720005</v>
      </c>
      <c r="BY31" s="17">
        <f t="shared" si="32"/>
        <v>352.75352228430006</v>
      </c>
      <c r="BZ31" s="17">
        <f t="shared" si="32"/>
        <v>279.11081274399999</v>
      </c>
      <c r="CA31" s="17">
        <f t="shared" si="32"/>
        <v>326.40790405199999</v>
      </c>
      <c r="CB31" s="17">
        <f t="shared" si="32"/>
        <v>539.31218299299996</v>
      </c>
      <c r="CC31" s="17">
        <f t="shared" si="32"/>
        <v>374.20897479680008</v>
      </c>
      <c r="CD31" s="17">
        <f t="shared" si="32"/>
        <v>364.47021851</v>
      </c>
      <c r="CE31" s="17">
        <f t="shared" si="32"/>
        <v>442.87015576100003</v>
      </c>
      <c r="CF31" s="17">
        <f t="shared" si="32"/>
        <v>416.27700488100004</v>
      </c>
      <c r="CG31" s="17">
        <f t="shared" si="32"/>
        <v>412.42679369499996</v>
      </c>
      <c r="CH31" s="17">
        <f t="shared" si="32"/>
        <v>232.01751416000002</v>
      </c>
      <c r="CI31" s="17">
        <f t="shared" si="32"/>
        <v>250.39016235399998</v>
      </c>
      <c r="CJ31" s="17">
        <f t="shared" si="32"/>
        <v>308.14471850899997</v>
      </c>
      <c r="CK31" s="17">
        <f t="shared" si="32"/>
        <v>331.88481811600002</v>
      </c>
      <c r="CL31" s="17">
        <f t="shared" si="32"/>
        <v>323.44797839200004</v>
      </c>
      <c r="CM31" s="17">
        <f t="shared" si="32"/>
        <v>277.51542529699998</v>
      </c>
      <c r="CN31" s="17">
        <f t="shared" si="32"/>
        <v>176.02141235099998</v>
      </c>
      <c r="CO31" s="17">
        <f t="shared" si="32"/>
        <v>305.19078492</v>
      </c>
      <c r="CP31" s="17">
        <f t="shared" si="32"/>
        <v>635.02609204599992</v>
      </c>
      <c r="CQ31" s="17">
        <f t="shared" si="32"/>
        <v>541.69317611590009</v>
      </c>
      <c r="CR31" s="17">
        <f t="shared" si="32"/>
        <v>542.23978577100002</v>
      </c>
      <c r="CS31" s="17">
        <f t="shared" si="32"/>
        <v>507.55311506329997</v>
      </c>
      <c r="CT31" s="17">
        <f t="shared" si="32"/>
        <v>304.856743225</v>
      </c>
      <c r="CU31" s="17">
        <f t="shared" si="32"/>
        <v>360.07277532929993</v>
      </c>
      <c r="CV31" s="17">
        <f t="shared" si="32"/>
        <v>511.01846836092994</v>
      </c>
      <c r="CW31" s="17">
        <f t="shared" si="32"/>
        <v>422.95380004959998</v>
      </c>
      <c r="CX31" s="17">
        <f t="shared" si="32"/>
        <v>460.27832910500001</v>
      </c>
      <c r="CY31" s="17">
        <f t="shared" si="32"/>
        <v>466.71912097400002</v>
      </c>
      <c r="CZ31" s="17">
        <f t="shared" si="32"/>
        <v>397.31217285000002</v>
      </c>
      <c r="DA31" s="17">
        <f t="shared" si="32"/>
        <v>430.62905252447001</v>
      </c>
      <c r="DB31" s="17">
        <f t="shared" si="32"/>
        <v>312.57203478709999</v>
      </c>
      <c r="DC31" s="17">
        <f t="shared" si="32"/>
        <v>344.44231554600009</v>
      </c>
      <c r="DD31" s="17">
        <f t="shared" si="32"/>
        <v>352.09373125291</v>
      </c>
      <c r="DE31" s="17">
        <f t="shared" si="32"/>
        <v>332.31953851649001</v>
      </c>
      <c r="DF31" s="17">
        <f t="shared" si="32"/>
        <v>338.30707988206996</v>
      </c>
      <c r="DG31" s="17">
        <f t="shared" si="32"/>
        <v>310.36369269188697</v>
      </c>
      <c r="DH31" s="17">
        <f t="shared" si="32"/>
        <v>320.68461665968999</v>
      </c>
      <c r="DI31" s="17">
        <f t="shared" si="32"/>
        <v>351.92342095258999</v>
      </c>
      <c r="DJ31" s="17">
        <f t="shared" si="32"/>
        <v>323.32832096840002</v>
      </c>
      <c r="DK31" s="17">
        <f t="shared" si="32"/>
        <v>343.39948370440004</v>
      </c>
      <c r="DL31" s="17">
        <f t="shared" si="32"/>
        <v>287.75326085273002</v>
      </c>
      <c r="DM31" s="17">
        <f t="shared" si="32"/>
        <v>387.74114519665005</v>
      </c>
      <c r="DN31" s="17">
        <f t="shared" si="32"/>
        <v>280.78550255815003</v>
      </c>
      <c r="DO31" s="17">
        <f t="shared" si="32"/>
        <v>239.96035374414913</v>
      </c>
      <c r="DP31" s="17">
        <f t="shared" si="32"/>
        <v>298.75348099888248</v>
      </c>
      <c r="DQ31" s="17">
        <f t="shared" si="32"/>
        <v>255.56916556935374</v>
      </c>
      <c r="DR31" s="17">
        <f t="shared" si="32"/>
        <v>190.97067434781079</v>
      </c>
      <c r="DS31" s="17">
        <f t="shared" si="32"/>
        <v>175.61673522107415</v>
      </c>
      <c r="DT31" s="17">
        <f t="shared" si="32"/>
        <v>226.16383491023856</v>
      </c>
      <c r="DU31" s="17">
        <f t="shared" si="32"/>
        <v>171.50076757568411</v>
      </c>
      <c r="DV31" s="17">
        <f t="shared" si="32"/>
        <v>226.73288274405974</v>
      </c>
      <c r="DW31" s="17">
        <f t="shared" si="32"/>
        <v>205.50536821051315</v>
      </c>
      <c r="DX31" s="17">
        <f t="shared" si="32"/>
        <v>202.56186596266653</v>
      </c>
      <c r="DY31" s="17">
        <f t="shared" si="32"/>
        <v>192.81919970606296</v>
      </c>
      <c r="DZ31" s="17">
        <f t="shared" si="32"/>
        <v>168.19132544597889</v>
      </c>
      <c r="EA31" s="17">
        <f t="shared" ref="EA31:GE31" si="33">SUM(EA32:EA35,EA39:EA41,EA45)</f>
        <v>257.15448494566243</v>
      </c>
      <c r="EB31" s="17">
        <f t="shared" si="33"/>
        <v>179.38111865735061</v>
      </c>
      <c r="EC31" s="17">
        <f t="shared" si="33"/>
        <v>156.08007986091209</v>
      </c>
      <c r="ED31" s="17">
        <f t="shared" si="33"/>
        <v>176.53787580809234</v>
      </c>
      <c r="EE31" s="17">
        <f t="shared" si="33"/>
        <v>196.78891261178075</v>
      </c>
      <c r="EF31" s="17">
        <f t="shared" si="33"/>
        <v>252.29754261716002</v>
      </c>
      <c r="EG31" s="17">
        <f t="shared" si="33"/>
        <v>495.22809894642</v>
      </c>
      <c r="EH31" s="17">
        <f t="shared" si="33"/>
        <v>785.03643901655994</v>
      </c>
      <c r="EI31" s="17">
        <f t="shared" si="33"/>
        <v>704.40633915194007</v>
      </c>
      <c r="EJ31" s="17">
        <f t="shared" si="33"/>
        <v>776.53614897908528</v>
      </c>
      <c r="EK31" s="17">
        <f t="shared" si="33"/>
        <v>723.54240033801602</v>
      </c>
      <c r="EL31" s="17">
        <f t="shared" si="33"/>
        <v>543.30915052007697</v>
      </c>
      <c r="EM31" s="17">
        <f t="shared" si="33"/>
        <v>478.24811467095822</v>
      </c>
      <c r="EN31" s="17">
        <f t="shared" si="33"/>
        <v>627.34485992725899</v>
      </c>
      <c r="EO31" s="17">
        <f t="shared" si="33"/>
        <v>757.65393912625905</v>
      </c>
      <c r="EP31" s="17">
        <f t="shared" si="33"/>
        <v>617.74686745664701</v>
      </c>
      <c r="EQ31" s="17">
        <f t="shared" si="33"/>
        <v>655.19937998865555</v>
      </c>
      <c r="ER31" s="17">
        <f t="shared" si="33"/>
        <v>656.39878726249651</v>
      </c>
      <c r="ES31" s="17">
        <f t="shared" si="33"/>
        <v>612.10935006169279</v>
      </c>
      <c r="ET31" s="17">
        <f t="shared" si="33"/>
        <v>544.44035636514639</v>
      </c>
      <c r="EU31" s="17">
        <f t="shared" si="33"/>
        <v>651.16299161961001</v>
      </c>
      <c r="EV31" s="17">
        <f t="shared" si="33"/>
        <v>522.88718127182096</v>
      </c>
      <c r="EW31" s="17">
        <f t="shared" si="33"/>
        <v>614.52961145942197</v>
      </c>
      <c r="EX31" s="17">
        <f t="shared" si="33"/>
        <v>551.08742165685396</v>
      </c>
      <c r="EY31" s="17">
        <f t="shared" si="33"/>
        <v>534.76976977667005</v>
      </c>
      <c r="EZ31" s="17">
        <f t="shared" si="33"/>
        <v>537.82712014516403</v>
      </c>
      <c r="FA31" s="17">
        <f t="shared" si="33"/>
        <v>568.98090152090003</v>
      </c>
      <c r="FB31" s="17">
        <f t="shared" si="33"/>
        <v>499.86265980482</v>
      </c>
      <c r="FC31" s="17">
        <f t="shared" si="33"/>
        <v>367.50689433194452</v>
      </c>
      <c r="FD31" s="17">
        <f t="shared" si="33"/>
        <v>522.91804499044997</v>
      </c>
      <c r="FE31" s="17">
        <f t="shared" si="33"/>
        <v>483.79008820493101</v>
      </c>
      <c r="FF31" s="17">
        <f t="shared" si="33"/>
        <v>354.96171254639603</v>
      </c>
      <c r="FG31" s="17">
        <f t="shared" si="33"/>
        <v>435.64994006102802</v>
      </c>
      <c r="FH31" s="17">
        <f t="shared" si="33"/>
        <v>530.04239654319997</v>
      </c>
      <c r="FI31" s="17">
        <f t="shared" si="33"/>
        <v>511.85265039160998</v>
      </c>
      <c r="FJ31" s="17">
        <f t="shared" si="33"/>
        <v>518.10763857921995</v>
      </c>
      <c r="FK31" s="17">
        <f t="shared" si="33"/>
        <v>537.063563611885</v>
      </c>
      <c r="FL31" s="17">
        <f t="shared" si="33"/>
        <v>621.03902464620501</v>
      </c>
      <c r="FM31" s="17">
        <f t="shared" si="33"/>
        <v>558.17918845892393</v>
      </c>
      <c r="FN31" s="17">
        <f t="shared" si="33"/>
        <v>493.167597048505</v>
      </c>
      <c r="FO31" s="17">
        <f t="shared" si="33"/>
        <v>408.803766594612</v>
      </c>
      <c r="FP31" s="17">
        <f t="shared" si="33"/>
        <v>502.38522975593094</v>
      </c>
      <c r="FQ31" s="17">
        <f t="shared" si="33"/>
        <v>554.71950446461699</v>
      </c>
      <c r="FR31" s="17">
        <f t="shared" si="33"/>
        <v>265.237181797174</v>
      </c>
      <c r="FS31" s="17">
        <f t="shared" si="33"/>
        <v>297.01703234721595</v>
      </c>
      <c r="FT31" s="17">
        <f t="shared" si="33"/>
        <v>351.05257691260795</v>
      </c>
      <c r="FU31" s="17">
        <f t="shared" si="33"/>
        <v>540.93141226510591</v>
      </c>
      <c r="FV31" s="17">
        <f t="shared" si="33"/>
        <v>368.35232843606298</v>
      </c>
      <c r="FW31" s="17">
        <f t="shared" si="33"/>
        <v>322.80509617746497</v>
      </c>
      <c r="FX31" s="17">
        <f t="shared" si="33"/>
        <v>291.80365828339802</v>
      </c>
      <c r="FY31" s="17">
        <f t="shared" si="33"/>
        <v>372.79096355022199</v>
      </c>
      <c r="FZ31" s="17">
        <f t="shared" si="33"/>
        <v>297.17873434526501</v>
      </c>
      <c r="GA31" s="17">
        <f t="shared" si="33"/>
        <v>244.09753448698899</v>
      </c>
      <c r="GB31" s="17">
        <f t="shared" si="33"/>
        <v>246.838200124705</v>
      </c>
      <c r="GC31" s="17">
        <f t="shared" si="33"/>
        <v>390.20223531305101</v>
      </c>
      <c r="GD31" s="17">
        <f t="shared" si="33"/>
        <v>335.03572792057901</v>
      </c>
      <c r="GE31" s="17">
        <f t="shared" si="33"/>
        <v>234.188759308497</v>
      </c>
      <c r="GF31" s="17">
        <f t="shared" ref="GF31:GG31" si="34">SUM(GF32:GF35,GF39:GF41,GF45)</f>
        <v>220.54844704697999</v>
      </c>
      <c r="GG31" s="17">
        <f t="shared" si="34"/>
        <v>154.28327604658</v>
      </c>
      <c r="GH31" s="17">
        <f t="shared" ref="GH31:GI31" si="35">SUM(GH32:GH35,GH39:GH41,GH45)</f>
        <v>291.921987308143</v>
      </c>
      <c r="GI31" s="17">
        <f t="shared" si="35"/>
        <v>194.085189264544</v>
      </c>
      <c r="GJ31" s="17">
        <f t="shared" ref="GJ31" si="36">SUM(GJ32:GJ35,GJ39:GJ41,GJ45)</f>
        <v>164.735248700033</v>
      </c>
    </row>
    <row r="32" spans="1:193" ht="15" x14ac:dyDescent="0.25">
      <c r="A32" s="35" t="s">
        <v>21</v>
      </c>
      <c r="B32" s="88"/>
      <c r="C32" s="39">
        <v>0</v>
      </c>
      <c r="D32" s="39">
        <v>0</v>
      </c>
      <c r="E32" s="39">
        <v>0</v>
      </c>
      <c r="F32" s="39">
        <v>0</v>
      </c>
      <c r="G32" s="39">
        <v>0</v>
      </c>
      <c r="H32" s="39">
        <v>0</v>
      </c>
      <c r="I32" s="39">
        <v>0</v>
      </c>
      <c r="J32" s="39">
        <v>0</v>
      </c>
      <c r="K32" s="39">
        <v>0</v>
      </c>
      <c r="L32" s="39">
        <v>0</v>
      </c>
      <c r="M32" s="39">
        <v>0</v>
      </c>
      <c r="N32" s="39">
        <v>0</v>
      </c>
      <c r="O32" s="39">
        <v>0</v>
      </c>
      <c r="P32" s="39">
        <v>0</v>
      </c>
      <c r="Q32" s="39">
        <v>0</v>
      </c>
      <c r="R32" s="39">
        <v>0</v>
      </c>
      <c r="S32" s="39">
        <v>0</v>
      </c>
      <c r="T32" s="39">
        <v>0</v>
      </c>
      <c r="U32" s="39">
        <v>0</v>
      </c>
      <c r="V32" s="39">
        <v>0</v>
      </c>
      <c r="W32" s="39">
        <v>0</v>
      </c>
      <c r="X32" s="39">
        <v>0</v>
      </c>
      <c r="Y32" s="39">
        <v>0</v>
      </c>
      <c r="Z32" s="39">
        <v>0</v>
      </c>
      <c r="AA32" s="39">
        <v>0</v>
      </c>
      <c r="AB32" s="39">
        <v>0</v>
      </c>
      <c r="AC32" s="39">
        <v>0</v>
      </c>
      <c r="AD32" s="39">
        <v>0</v>
      </c>
      <c r="AE32" s="39">
        <v>0</v>
      </c>
      <c r="AF32" s="39">
        <v>0</v>
      </c>
      <c r="AG32" s="39">
        <v>0</v>
      </c>
      <c r="AH32" s="39">
        <v>0</v>
      </c>
      <c r="AI32" s="39">
        <v>0</v>
      </c>
      <c r="AJ32" s="39">
        <v>0</v>
      </c>
      <c r="AK32" s="39">
        <v>0</v>
      </c>
      <c r="AL32" s="39">
        <v>0</v>
      </c>
      <c r="AM32" s="39">
        <v>0</v>
      </c>
      <c r="AN32" s="39">
        <v>0</v>
      </c>
      <c r="AO32" s="39">
        <v>0</v>
      </c>
      <c r="AP32" s="39">
        <v>0</v>
      </c>
      <c r="AQ32" s="39">
        <v>0</v>
      </c>
      <c r="AR32" s="39">
        <v>0</v>
      </c>
      <c r="AS32" s="39">
        <v>0</v>
      </c>
      <c r="AT32" s="39">
        <v>0</v>
      </c>
      <c r="AU32" s="39">
        <v>28.06751367</v>
      </c>
      <c r="AV32" s="39">
        <v>0</v>
      </c>
      <c r="AW32" s="39">
        <v>249.2860107269</v>
      </c>
      <c r="AX32" s="39">
        <v>132.08826644929999</v>
      </c>
      <c r="AY32" s="39">
        <v>82.888806639999999</v>
      </c>
      <c r="AZ32" s="39">
        <v>98.534259705799997</v>
      </c>
      <c r="BA32" s="39">
        <v>17.033529300000001</v>
      </c>
      <c r="BB32" s="39">
        <v>18.599353520000001</v>
      </c>
      <c r="BC32" s="39">
        <v>15.18233008</v>
      </c>
      <c r="BD32" s="39">
        <v>46.163222660000002</v>
      </c>
      <c r="BE32" s="39">
        <v>0.47199999999999998</v>
      </c>
      <c r="BF32" s="39">
        <v>38.956731449999999</v>
      </c>
      <c r="BG32" s="39">
        <v>0</v>
      </c>
      <c r="BH32" s="39">
        <v>112.66820899</v>
      </c>
      <c r="BI32" s="39">
        <v>98.640234379999995</v>
      </c>
      <c r="BJ32" s="39">
        <v>50.793595747700003</v>
      </c>
      <c r="BK32" s="39">
        <v>66.841127368900004</v>
      </c>
      <c r="BL32" s="39">
        <v>130.90073047000001</v>
      </c>
      <c r="BM32" s="39">
        <v>199.34687305</v>
      </c>
      <c r="BN32" s="39">
        <v>203.04725098200001</v>
      </c>
      <c r="BO32" s="39">
        <v>180.34773633</v>
      </c>
      <c r="BP32" s="39">
        <v>273.43235547</v>
      </c>
      <c r="BQ32" s="39">
        <v>221.12100000000001</v>
      </c>
      <c r="BR32" s="39">
        <v>321.73269531</v>
      </c>
      <c r="BS32" s="39">
        <v>226.87523242</v>
      </c>
      <c r="BT32" s="39">
        <v>232.30442188000001</v>
      </c>
      <c r="BU32" s="39">
        <v>490.68251563000001</v>
      </c>
      <c r="BV32" s="39">
        <v>271.46568457000001</v>
      </c>
      <c r="BW32" s="39">
        <v>240.08718780870001</v>
      </c>
      <c r="BX32" s="39">
        <v>279.40843774720003</v>
      </c>
      <c r="BY32" s="39">
        <v>252.11452228429999</v>
      </c>
      <c r="BZ32" s="39">
        <v>138.929812744</v>
      </c>
      <c r="CA32" s="39">
        <v>176.623904052</v>
      </c>
      <c r="CB32" s="39">
        <v>366.31618299299998</v>
      </c>
      <c r="CC32" s="39">
        <v>209.7519747968</v>
      </c>
      <c r="CD32" s="39">
        <v>261.03921851000001</v>
      </c>
      <c r="CE32" s="39">
        <v>271.15215576100002</v>
      </c>
      <c r="CF32" s="39">
        <v>358.81900488100001</v>
      </c>
      <c r="CG32" s="39">
        <v>305.92179369500002</v>
      </c>
      <c r="CH32" s="39">
        <v>199.83751416000001</v>
      </c>
      <c r="CI32" s="39">
        <v>202.88516235399999</v>
      </c>
      <c r="CJ32" s="39">
        <v>230.07671850899999</v>
      </c>
      <c r="CK32" s="39">
        <v>257.85781811599998</v>
      </c>
      <c r="CL32" s="39">
        <v>265.44797839199998</v>
      </c>
      <c r="CM32" s="39">
        <v>248.51142529699999</v>
      </c>
      <c r="CN32" s="39">
        <v>126.504412351</v>
      </c>
      <c r="CO32" s="39">
        <v>283.39678492000002</v>
      </c>
      <c r="CP32" s="39">
        <v>566.67809204599996</v>
      </c>
      <c r="CQ32" s="39">
        <v>481.44817611590003</v>
      </c>
      <c r="CR32" s="39">
        <v>501.855785771</v>
      </c>
      <c r="CS32" s="39">
        <v>434.75811506330001</v>
      </c>
      <c r="CT32" s="39">
        <v>255.730743225</v>
      </c>
      <c r="CU32" s="39">
        <v>310.96277532929997</v>
      </c>
      <c r="CV32" s="39">
        <v>467.73146836093002</v>
      </c>
      <c r="CW32" s="39">
        <v>369.67980004959998</v>
      </c>
      <c r="CX32" s="39">
        <v>386.51232910499999</v>
      </c>
      <c r="CY32" s="39">
        <v>446.131120974</v>
      </c>
      <c r="CZ32" s="39">
        <v>351.24317285000001</v>
      </c>
      <c r="DA32" s="39">
        <v>374.52745252599999</v>
      </c>
      <c r="DB32" s="39">
        <v>236.8230347871</v>
      </c>
      <c r="DC32" s="39">
        <v>303.17631554600001</v>
      </c>
      <c r="DD32" s="39">
        <v>298.67973125291002</v>
      </c>
      <c r="DE32" s="39">
        <v>263.86653851648998</v>
      </c>
      <c r="DF32" s="39">
        <v>304.49307988206999</v>
      </c>
      <c r="DG32" s="39">
        <v>267.27669269188698</v>
      </c>
      <c r="DH32" s="39">
        <v>289.08561665969</v>
      </c>
      <c r="DI32" s="39">
        <v>324.88742095258999</v>
      </c>
      <c r="DJ32" s="39">
        <v>286.46832096840001</v>
      </c>
      <c r="DK32" s="39">
        <v>288.76548370440003</v>
      </c>
      <c r="DL32" s="39">
        <v>215.33426085273001</v>
      </c>
      <c r="DM32" s="39">
        <v>334.38914519665002</v>
      </c>
      <c r="DN32" s="39">
        <v>245.97050255815</v>
      </c>
      <c r="DO32" s="39">
        <v>221.56914906466</v>
      </c>
      <c r="DP32" s="39">
        <v>273.40889799106998</v>
      </c>
      <c r="DQ32" s="39">
        <v>226.668850318957</v>
      </c>
      <c r="DR32" s="39">
        <v>176.36473114007001</v>
      </c>
      <c r="DS32" s="39">
        <v>147.59735205476099</v>
      </c>
      <c r="DT32" s="39">
        <v>205.73005479507</v>
      </c>
      <c r="DU32" s="39">
        <v>170.56039352912001</v>
      </c>
      <c r="DV32" s="39">
        <v>198.29075457499999</v>
      </c>
      <c r="DW32" s="39">
        <v>167.15846622153001</v>
      </c>
      <c r="DX32" s="39">
        <v>165.58297290293601</v>
      </c>
      <c r="DY32" s="39">
        <v>176.14294569759099</v>
      </c>
      <c r="DZ32" s="39">
        <v>114.335259425967</v>
      </c>
      <c r="EA32" s="39">
        <v>245.58641079361001</v>
      </c>
      <c r="EB32" s="39">
        <v>139.47131056618699</v>
      </c>
      <c r="EC32" s="39">
        <v>133.15121787457301</v>
      </c>
      <c r="ED32" s="39">
        <v>157.06574180039999</v>
      </c>
      <c r="EE32" s="39">
        <v>156.01248261684</v>
      </c>
      <c r="EF32" s="39">
        <v>242.27254261716001</v>
      </c>
      <c r="EG32" s="39">
        <v>466.90709894641998</v>
      </c>
      <c r="EH32" s="39">
        <v>743.22243901655997</v>
      </c>
      <c r="EI32" s="39">
        <v>687.54733915194004</v>
      </c>
      <c r="EJ32" s="39">
        <v>757.47654498859004</v>
      </c>
      <c r="EK32" s="39">
        <v>642.49260004601604</v>
      </c>
      <c r="EL32" s="39">
        <v>455.26825061807699</v>
      </c>
      <c r="EM32" s="39">
        <v>432.75596668245998</v>
      </c>
      <c r="EN32" s="39">
        <v>593.51985992725895</v>
      </c>
      <c r="EO32" s="39">
        <v>699.251939126259</v>
      </c>
      <c r="EP32" s="39">
        <v>549.63086745664702</v>
      </c>
      <c r="EQ32" s="39">
        <v>611.45479196332406</v>
      </c>
      <c r="ER32" s="39">
        <v>651.34287595992998</v>
      </c>
      <c r="ES32" s="39">
        <v>571.95371183995201</v>
      </c>
      <c r="ET32" s="39">
        <v>515.08387692254996</v>
      </c>
      <c r="EU32" s="39">
        <v>596.64601461961001</v>
      </c>
      <c r="EV32" s="39">
        <v>463.75287427182099</v>
      </c>
      <c r="EW32" s="39">
        <v>524.32431145942201</v>
      </c>
      <c r="EX32" s="39">
        <v>469.39462165685399</v>
      </c>
      <c r="EY32" s="39">
        <v>436.82163126627</v>
      </c>
      <c r="EZ32" s="39">
        <v>461.06800683876401</v>
      </c>
      <c r="FA32" s="39">
        <v>475.8094783185</v>
      </c>
      <c r="FB32" s="39">
        <v>406.56224865282002</v>
      </c>
      <c r="FC32" s="39">
        <v>324.71429838295001</v>
      </c>
      <c r="FD32" s="39">
        <v>427.93444714744999</v>
      </c>
      <c r="FE32" s="39">
        <v>367.55659800093099</v>
      </c>
      <c r="FF32" s="39">
        <v>298.47411506939602</v>
      </c>
      <c r="FG32" s="39">
        <v>424.05931347102802</v>
      </c>
      <c r="FH32" s="39">
        <v>406.16654509019997</v>
      </c>
      <c r="FI32" s="39">
        <v>445.29347699261001</v>
      </c>
      <c r="FJ32" s="39">
        <v>461.15465985821999</v>
      </c>
      <c r="FK32" s="39">
        <v>445.88415585788499</v>
      </c>
      <c r="FL32" s="39">
        <v>547.05135491320505</v>
      </c>
      <c r="FM32" s="39">
        <v>504.32215190092398</v>
      </c>
      <c r="FN32" s="39">
        <v>468.62485246650499</v>
      </c>
      <c r="FO32" s="39">
        <v>381.88063350461198</v>
      </c>
      <c r="FP32" s="39">
        <v>395.88042622093099</v>
      </c>
      <c r="FQ32" s="39">
        <v>495.109313249617</v>
      </c>
      <c r="FR32" s="39">
        <v>257.40618179717399</v>
      </c>
      <c r="FS32" s="39">
        <v>284.90649485221599</v>
      </c>
      <c r="FT32" s="39">
        <v>336.511169392608</v>
      </c>
      <c r="FU32" s="39">
        <v>378.26540612510598</v>
      </c>
      <c r="FV32" s="39">
        <v>312.44123557146298</v>
      </c>
      <c r="FW32" s="39">
        <v>317.58835111746498</v>
      </c>
      <c r="FX32" s="39">
        <v>227.91333228339801</v>
      </c>
      <c r="FY32" s="39">
        <v>283.48462455022201</v>
      </c>
      <c r="FZ32" s="39">
        <v>249.214896345265</v>
      </c>
      <c r="GA32" s="39">
        <v>244.09753448698899</v>
      </c>
      <c r="GB32" s="39">
        <v>246.838200124705</v>
      </c>
      <c r="GC32" s="39">
        <v>334.96224731305102</v>
      </c>
      <c r="GD32" s="39">
        <v>264.87283392057901</v>
      </c>
      <c r="GE32" s="39">
        <v>234.188759308497</v>
      </c>
      <c r="GF32" s="39">
        <v>220.54844704697999</v>
      </c>
      <c r="GG32" s="39">
        <v>154.28327604658</v>
      </c>
      <c r="GH32" s="39">
        <v>291.921987308143</v>
      </c>
      <c r="GI32" s="39">
        <v>192.57452900454399</v>
      </c>
      <c r="GJ32" s="39">
        <v>160.27962896003299</v>
      </c>
    </row>
    <row r="33" spans="1:192" ht="15" x14ac:dyDescent="0.25">
      <c r="A33" s="35" t="s">
        <v>22</v>
      </c>
      <c r="B33" s="88"/>
      <c r="C33" s="39">
        <v>0</v>
      </c>
      <c r="D33" s="39">
        <v>0</v>
      </c>
      <c r="E33" s="39">
        <v>0</v>
      </c>
      <c r="F33" s="39">
        <v>0</v>
      </c>
      <c r="G33" s="39">
        <v>0</v>
      </c>
      <c r="H33" s="39">
        <v>0</v>
      </c>
      <c r="I33" s="39">
        <v>0</v>
      </c>
      <c r="J33" s="39">
        <v>0</v>
      </c>
      <c r="K33" s="39">
        <v>0</v>
      </c>
      <c r="L33" s="39">
        <v>0</v>
      </c>
      <c r="M33" s="39">
        <v>0</v>
      </c>
      <c r="N33" s="39">
        <v>0</v>
      </c>
      <c r="O33" s="39">
        <v>0</v>
      </c>
      <c r="P33" s="39">
        <v>0</v>
      </c>
      <c r="Q33" s="39">
        <v>0</v>
      </c>
      <c r="R33" s="39">
        <v>0</v>
      </c>
      <c r="S33" s="39">
        <v>0</v>
      </c>
      <c r="T33" s="39">
        <v>0</v>
      </c>
      <c r="U33" s="39">
        <v>0</v>
      </c>
      <c r="V33" s="39">
        <v>0</v>
      </c>
      <c r="W33" s="39">
        <v>0</v>
      </c>
      <c r="X33" s="39">
        <v>0</v>
      </c>
      <c r="Y33" s="39">
        <v>0</v>
      </c>
      <c r="Z33" s="39">
        <v>0</v>
      </c>
      <c r="AA33" s="39">
        <v>0</v>
      </c>
      <c r="AB33" s="39">
        <v>0</v>
      </c>
      <c r="AC33" s="39">
        <v>0</v>
      </c>
      <c r="AD33" s="39">
        <v>0</v>
      </c>
      <c r="AE33" s="39">
        <v>0</v>
      </c>
      <c r="AF33" s="39">
        <v>0</v>
      </c>
      <c r="AG33" s="39">
        <v>0</v>
      </c>
      <c r="AH33" s="39">
        <v>0</v>
      </c>
      <c r="AI33" s="39">
        <v>0</v>
      </c>
      <c r="AJ33" s="39">
        <v>0</v>
      </c>
      <c r="AK33" s="39">
        <v>0</v>
      </c>
      <c r="AL33" s="39">
        <v>0</v>
      </c>
      <c r="AM33" s="39">
        <v>0</v>
      </c>
      <c r="AN33" s="39">
        <v>0</v>
      </c>
      <c r="AO33" s="39">
        <v>0</v>
      </c>
      <c r="AP33" s="39">
        <v>0</v>
      </c>
      <c r="AQ33" s="39">
        <v>0</v>
      </c>
      <c r="AR33" s="39">
        <v>0</v>
      </c>
      <c r="AS33" s="39">
        <v>0</v>
      </c>
      <c r="AT33" s="39">
        <v>0</v>
      </c>
      <c r="AU33" s="39">
        <v>0</v>
      </c>
      <c r="AV33" s="39">
        <v>0</v>
      </c>
      <c r="AW33" s="39">
        <v>0</v>
      </c>
      <c r="AX33" s="39">
        <v>0</v>
      </c>
      <c r="AY33" s="39">
        <v>0</v>
      </c>
      <c r="AZ33" s="39">
        <v>0</v>
      </c>
      <c r="BA33" s="39">
        <v>0</v>
      </c>
      <c r="BB33" s="39">
        <v>0</v>
      </c>
      <c r="BC33" s="39">
        <v>0</v>
      </c>
      <c r="BD33" s="39">
        <v>0</v>
      </c>
      <c r="BE33" s="39">
        <v>0</v>
      </c>
      <c r="BF33" s="39">
        <v>0</v>
      </c>
      <c r="BG33" s="39">
        <v>0</v>
      </c>
      <c r="BH33" s="39">
        <v>0</v>
      </c>
      <c r="BI33" s="39">
        <v>0</v>
      </c>
      <c r="BJ33" s="39">
        <v>0</v>
      </c>
      <c r="BK33" s="39">
        <v>0</v>
      </c>
      <c r="BL33" s="39">
        <v>0</v>
      </c>
      <c r="BM33" s="39">
        <v>0</v>
      </c>
      <c r="BN33" s="39">
        <v>0</v>
      </c>
      <c r="BO33" s="39">
        <v>0</v>
      </c>
      <c r="BP33" s="39">
        <v>0</v>
      </c>
      <c r="BQ33" s="39">
        <v>0</v>
      </c>
      <c r="BR33" s="39">
        <v>0</v>
      </c>
      <c r="BS33" s="39">
        <v>0</v>
      </c>
      <c r="BT33" s="39">
        <v>0</v>
      </c>
      <c r="BU33" s="39">
        <v>0</v>
      </c>
      <c r="BV33" s="39">
        <v>4.9809999999999999</v>
      </c>
      <c r="BW33" s="39">
        <v>0</v>
      </c>
      <c r="BX33" s="39">
        <v>0</v>
      </c>
      <c r="BY33" s="39">
        <v>0</v>
      </c>
      <c r="BZ33" s="39">
        <v>0</v>
      </c>
      <c r="CA33" s="39">
        <v>0</v>
      </c>
      <c r="CB33" s="39">
        <v>0</v>
      </c>
      <c r="CC33" s="39">
        <v>0</v>
      </c>
      <c r="CD33" s="39">
        <v>0</v>
      </c>
      <c r="CE33" s="39">
        <v>0</v>
      </c>
      <c r="CF33" s="39">
        <v>0</v>
      </c>
      <c r="CG33" s="39">
        <v>0</v>
      </c>
      <c r="CH33" s="39">
        <v>0</v>
      </c>
      <c r="CI33" s="39">
        <v>0</v>
      </c>
      <c r="CJ33" s="39">
        <v>0</v>
      </c>
      <c r="CK33" s="39">
        <v>0</v>
      </c>
      <c r="CL33" s="39">
        <v>0</v>
      </c>
      <c r="CM33" s="39">
        <v>0</v>
      </c>
      <c r="CN33" s="39">
        <v>0</v>
      </c>
      <c r="CO33" s="39">
        <v>0</v>
      </c>
      <c r="CP33" s="39">
        <v>0</v>
      </c>
      <c r="CQ33" s="39">
        <v>0</v>
      </c>
      <c r="CR33" s="39">
        <v>0</v>
      </c>
      <c r="CS33" s="39">
        <v>0</v>
      </c>
      <c r="CT33" s="39">
        <v>0</v>
      </c>
      <c r="CU33" s="39">
        <v>0</v>
      </c>
      <c r="CV33" s="39">
        <v>0</v>
      </c>
      <c r="CW33" s="39">
        <v>0</v>
      </c>
      <c r="CX33" s="39">
        <v>0</v>
      </c>
      <c r="CY33" s="39">
        <v>0</v>
      </c>
      <c r="CZ33" s="39">
        <v>0</v>
      </c>
      <c r="DA33" s="39">
        <v>0</v>
      </c>
      <c r="DB33" s="39">
        <v>0</v>
      </c>
      <c r="DC33" s="39">
        <v>0</v>
      </c>
      <c r="DD33" s="39">
        <v>0</v>
      </c>
      <c r="DE33" s="39">
        <v>0</v>
      </c>
      <c r="DF33" s="39">
        <v>0</v>
      </c>
      <c r="DG33" s="39">
        <v>0</v>
      </c>
      <c r="DH33" s="39">
        <v>0</v>
      </c>
      <c r="DI33" s="39">
        <v>0</v>
      </c>
      <c r="DJ33" s="39">
        <v>0</v>
      </c>
      <c r="DK33" s="39">
        <v>0</v>
      </c>
      <c r="DL33" s="39">
        <v>2.9039999999999999</v>
      </c>
      <c r="DM33" s="39">
        <v>0</v>
      </c>
      <c r="DN33" s="39">
        <v>0</v>
      </c>
      <c r="DO33" s="39">
        <v>0</v>
      </c>
      <c r="DP33" s="39">
        <v>0</v>
      </c>
      <c r="DQ33" s="39">
        <v>0</v>
      </c>
      <c r="DR33" s="39">
        <v>0</v>
      </c>
      <c r="DS33" s="39">
        <v>0</v>
      </c>
      <c r="DT33" s="39">
        <v>0</v>
      </c>
      <c r="DU33" s="39">
        <v>0</v>
      </c>
      <c r="DV33" s="39">
        <v>0</v>
      </c>
      <c r="DW33" s="39">
        <v>0</v>
      </c>
      <c r="DX33" s="39">
        <v>0</v>
      </c>
      <c r="DY33" s="39">
        <v>0</v>
      </c>
      <c r="DZ33" s="39">
        <v>0</v>
      </c>
      <c r="EA33" s="39">
        <v>0</v>
      </c>
      <c r="EB33" s="39">
        <v>0</v>
      </c>
      <c r="EC33" s="39">
        <v>0</v>
      </c>
      <c r="ED33" s="39">
        <v>0</v>
      </c>
      <c r="EE33" s="39">
        <v>0</v>
      </c>
      <c r="EF33" s="39">
        <v>0</v>
      </c>
      <c r="EG33" s="39">
        <v>0</v>
      </c>
      <c r="EH33" s="39">
        <v>0</v>
      </c>
      <c r="EI33" s="39">
        <v>0</v>
      </c>
      <c r="EJ33" s="39">
        <v>0</v>
      </c>
      <c r="EK33" s="39">
        <v>0</v>
      </c>
      <c r="EL33" s="39">
        <v>0</v>
      </c>
      <c r="EM33" s="39">
        <v>0</v>
      </c>
      <c r="EN33" s="39">
        <v>0</v>
      </c>
      <c r="EO33" s="39">
        <v>0</v>
      </c>
      <c r="EP33" s="39">
        <v>0</v>
      </c>
      <c r="EQ33" s="39">
        <v>0</v>
      </c>
      <c r="ER33" s="39">
        <v>0</v>
      </c>
      <c r="ES33" s="39">
        <v>0</v>
      </c>
      <c r="ET33" s="39">
        <v>0</v>
      </c>
      <c r="EU33" s="39">
        <v>0</v>
      </c>
      <c r="EV33" s="39">
        <v>0</v>
      </c>
      <c r="EW33" s="39">
        <v>0</v>
      </c>
      <c r="EX33" s="39">
        <v>0</v>
      </c>
      <c r="EY33" s="39">
        <v>23.885999999999999</v>
      </c>
      <c r="EZ33" s="39">
        <v>0</v>
      </c>
      <c r="FA33" s="39">
        <v>0</v>
      </c>
      <c r="FB33" s="39">
        <v>40.883000000000003</v>
      </c>
      <c r="FC33" s="39">
        <v>23.103000000000002</v>
      </c>
      <c r="FD33" s="39">
        <v>0</v>
      </c>
      <c r="FE33" s="39">
        <v>31.24</v>
      </c>
      <c r="FF33" s="39">
        <v>0</v>
      </c>
      <c r="FG33" s="39">
        <v>0</v>
      </c>
      <c r="FH33" s="39">
        <v>0</v>
      </c>
      <c r="FI33" s="39">
        <v>0</v>
      </c>
      <c r="FJ33" s="39">
        <v>0</v>
      </c>
      <c r="FK33" s="39">
        <v>17.088000000000001</v>
      </c>
      <c r="FL33" s="39">
        <v>17.021000000000001</v>
      </c>
      <c r="FM33" s="39">
        <v>9.8209999999999997</v>
      </c>
      <c r="FN33" s="39">
        <v>14.845000000000001</v>
      </c>
      <c r="FO33" s="39">
        <v>0</v>
      </c>
      <c r="FP33" s="39">
        <v>0</v>
      </c>
      <c r="FQ33" s="39">
        <v>0</v>
      </c>
      <c r="FR33" s="39">
        <v>0</v>
      </c>
      <c r="FS33" s="39">
        <v>0</v>
      </c>
      <c r="FT33" s="39">
        <v>0</v>
      </c>
      <c r="FU33" s="39">
        <v>0</v>
      </c>
      <c r="FV33" s="39">
        <v>0</v>
      </c>
      <c r="FW33" s="39">
        <v>0</v>
      </c>
      <c r="FX33" s="39">
        <v>0</v>
      </c>
      <c r="FY33" s="39">
        <v>0</v>
      </c>
      <c r="FZ33" s="39">
        <v>8.0193999999999992</v>
      </c>
      <c r="GA33" s="39">
        <v>0</v>
      </c>
      <c r="GB33" s="39">
        <v>0</v>
      </c>
      <c r="GC33" s="39">
        <v>0</v>
      </c>
      <c r="GD33" s="39">
        <v>0</v>
      </c>
      <c r="GE33" s="39">
        <v>0</v>
      </c>
      <c r="GF33" s="39">
        <v>0</v>
      </c>
      <c r="GG33" s="39">
        <v>0</v>
      </c>
      <c r="GH33" s="39">
        <v>0</v>
      </c>
      <c r="GI33" s="39">
        <v>0</v>
      </c>
      <c r="GJ33" s="39">
        <v>0</v>
      </c>
    </row>
    <row r="34" spans="1:192" ht="15" x14ac:dyDescent="0.25">
      <c r="A34" s="35" t="s">
        <v>23</v>
      </c>
      <c r="B34" s="88"/>
      <c r="C34" s="39">
        <v>0</v>
      </c>
      <c r="D34" s="39">
        <v>0</v>
      </c>
      <c r="E34" s="39">
        <v>0</v>
      </c>
      <c r="F34" s="39">
        <v>0</v>
      </c>
      <c r="G34" s="39">
        <v>0</v>
      </c>
      <c r="H34" s="39">
        <v>0</v>
      </c>
      <c r="I34" s="39">
        <v>0</v>
      </c>
      <c r="J34" s="39">
        <v>0</v>
      </c>
      <c r="K34" s="39">
        <v>0</v>
      </c>
      <c r="L34" s="39">
        <v>0</v>
      </c>
      <c r="M34" s="39">
        <v>0</v>
      </c>
      <c r="N34" s="39">
        <v>0</v>
      </c>
      <c r="O34" s="39">
        <v>0</v>
      </c>
      <c r="P34" s="39">
        <v>0</v>
      </c>
      <c r="Q34" s="39">
        <v>0</v>
      </c>
      <c r="R34" s="39">
        <v>0</v>
      </c>
      <c r="S34" s="39">
        <v>0</v>
      </c>
      <c r="T34" s="39">
        <v>0</v>
      </c>
      <c r="U34" s="39">
        <v>0</v>
      </c>
      <c r="V34" s="39">
        <v>0</v>
      </c>
      <c r="W34" s="39">
        <v>0</v>
      </c>
      <c r="X34" s="39">
        <v>0</v>
      </c>
      <c r="Y34" s="39">
        <v>0</v>
      </c>
      <c r="Z34" s="39">
        <v>0</v>
      </c>
      <c r="AA34" s="39">
        <v>0</v>
      </c>
      <c r="AB34" s="39">
        <v>0</v>
      </c>
      <c r="AC34" s="39">
        <v>0</v>
      </c>
      <c r="AD34" s="39">
        <v>0</v>
      </c>
      <c r="AE34" s="39">
        <v>0</v>
      </c>
      <c r="AF34" s="39">
        <v>0</v>
      </c>
      <c r="AG34" s="39">
        <v>0</v>
      </c>
      <c r="AH34" s="39">
        <v>0</v>
      </c>
      <c r="AI34" s="39">
        <v>0</v>
      </c>
      <c r="AJ34" s="39">
        <v>0</v>
      </c>
      <c r="AK34" s="39">
        <v>0</v>
      </c>
      <c r="AL34" s="39">
        <v>0</v>
      </c>
      <c r="AM34" s="39">
        <v>0</v>
      </c>
      <c r="AN34" s="39">
        <v>0</v>
      </c>
      <c r="AO34" s="39">
        <v>0</v>
      </c>
      <c r="AP34" s="39">
        <v>0</v>
      </c>
      <c r="AQ34" s="39">
        <v>0</v>
      </c>
      <c r="AR34" s="39">
        <v>0</v>
      </c>
      <c r="AS34" s="39">
        <v>0</v>
      </c>
      <c r="AT34" s="39">
        <v>0</v>
      </c>
      <c r="AU34" s="39">
        <v>0</v>
      </c>
      <c r="AV34" s="39">
        <v>0</v>
      </c>
      <c r="AW34" s="39">
        <v>0</v>
      </c>
      <c r="AX34" s="39">
        <v>0</v>
      </c>
      <c r="AY34" s="39">
        <v>0</v>
      </c>
      <c r="AZ34" s="39">
        <v>0</v>
      </c>
      <c r="BA34" s="39">
        <v>0</v>
      </c>
      <c r="BB34" s="39">
        <v>0</v>
      </c>
      <c r="BC34" s="39">
        <v>0</v>
      </c>
      <c r="BD34" s="39">
        <v>0</v>
      </c>
      <c r="BE34" s="39">
        <v>0.95133745226585797</v>
      </c>
      <c r="BF34" s="39">
        <v>0</v>
      </c>
      <c r="BG34" s="39">
        <v>0</v>
      </c>
      <c r="BH34" s="39">
        <v>0.96692309155701295</v>
      </c>
      <c r="BI34" s="39">
        <v>0.96150932597909</v>
      </c>
      <c r="BJ34" s="39">
        <v>0.498620413736868</v>
      </c>
      <c r="BK34" s="39">
        <v>0.50674136381554602</v>
      </c>
      <c r="BL34" s="39">
        <v>1.5240134407249799</v>
      </c>
      <c r="BM34" s="39">
        <v>2.03562737458773</v>
      </c>
      <c r="BN34" s="39">
        <v>3.1498087140612299</v>
      </c>
      <c r="BO34" s="39">
        <v>1.4487602964638899</v>
      </c>
      <c r="BP34" s="39">
        <v>1.94467416683756</v>
      </c>
      <c r="BQ34" s="39">
        <v>3.98842286864372</v>
      </c>
      <c r="BR34" s="39">
        <v>3.4491978176553801</v>
      </c>
      <c r="BS34" s="39">
        <v>2.63</v>
      </c>
      <c r="BT34" s="39">
        <v>3.3</v>
      </c>
      <c r="BU34" s="39">
        <v>6.38</v>
      </c>
      <c r="BV34" s="39">
        <v>5.69</v>
      </c>
      <c r="BW34" s="39">
        <v>6.33</v>
      </c>
      <c r="BX34" s="39">
        <v>10.73</v>
      </c>
      <c r="BY34" s="39">
        <v>5.47</v>
      </c>
      <c r="BZ34" s="39">
        <v>1.95</v>
      </c>
      <c r="CA34" s="39">
        <v>5.74</v>
      </c>
      <c r="CB34" s="39">
        <v>8.36</v>
      </c>
      <c r="CC34" s="39">
        <v>3.91</v>
      </c>
      <c r="CD34" s="39">
        <v>8.8800000000000008</v>
      </c>
      <c r="CE34" s="39">
        <v>7.5460000000000003</v>
      </c>
      <c r="CF34" s="39">
        <v>8.4109999999999996</v>
      </c>
      <c r="CG34" s="39">
        <v>4.5679999999999996</v>
      </c>
      <c r="CH34" s="39">
        <v>3.1309999999999998</v>
      </c>
      <c r="CI34" s="39">
        <v>2.847</v>
      </c>
      <c r="CJ34" s="39">
        <v>2.2589999999999999</v>
      </c>
      <c r="CK34" s="39">
        <v>5.7969999999999997</v>
      </c>
      <c r="CL34" s="39">
        <v>2.7469999999999999</v>
      </c>
      <c r="CM34" s="39">
        <v>2.5</v>
      </c>
      <c r="CN34" s="39">
        <v>6.6970000000000001</v>
      </c>
      <c r="CO34" s="39">
        <v>16.971</v>
      </c>
      <c r="CP34" s="39">
        <v>13.042999999999999</v>
      </c>
      <c r="CQ34" s="39">
        <v>11.672000000000001</v>
      </c>
      <c r="CR34" s="39">
        <v>15.016999999999999</v>
      </c>
      <c r="CS34" s="39">
        <v>17.359000000000002</v>
      </c>
      <c r="CT34" s="39">
        <v>18.949000000000002</v>
      </c>
      <c r="CU34" s="39">
        <v>9.4589999999999996</v>
      </c>
      <c r="CV34" s="39">
        <v>19.716000000000001</v>
      </c>
      <c r="CW34" s="39">
        <v>20.977</v>
      </c>
      <c r="CX34" s="39">
        <v>23.472000000000001</v>
      </c>
      <c r="CY34" s="39">
        <v>20.588000000000001</v>
      </c>
      <c r="CZ34" s="39">
        <v>26.725999999999999</v>
      </c>
      <c r="DA34" s="39">
        <v>21.908000000000001</v>
      </c>
      <c r="DB34" s="39">
        <v>18.792000000000002</v>
      </c>
      <c r="DC34" s="39">
        <v>22.096</v>
      </c>
      <c r="DD34" s="39">
        <v>17.611000000000001</v>
      </c>
      <c r="DE34" s="39">
        <v>17.427</v>
      </c>
      <c r="DF34" s="39">
        <v>23.815999999999999</v>
      </c>
      <c r="DG34" s="39">
        <v>21.443999999999999</v>
      </c>
      <c r="DH34" s="39">
        <v>22.262</v>
      </c>
      <c r="DI34" s="39">
        <v>18.681000000000001</v>
      </c>
      <c r="DJ34" s="39">
        <v>22.152999999999999</v>
      </c>
      <c r="DK34" s="39">
        <v>16.414999999999999</v>
      </c>
      <c r="DL34" s="39">
        <v>21.271999999999998</v>
      </c>
      <c r="DM34" s="39">
        <v>15.808999999999999</v>
      </c>
      <c r="DN34" s="39">
        <v>14.462999999999999</v>
      </c>
      <c r="DO34" s="39">
        <v>9.4032046794891393</v>
      </c>
      <c r="DP34" s="39">
        <v>5.6475830078125</v>
      </c>
      <c r="DQ34" s="39">
        <v>5.4863152503967303</v>
      </c>
      <c r="DR34" s="39">
        <v>4.6009432077407801</v>
      </c>
      <c r="DS34" s="39">
        <v>6.0213831663131696</v>
      </c>
      <c r="DT34" s="39">
        <v>1.9597801151685399</v>
      </c>
      <c r="DU34" s="39">
        <v>0.94037404656410195</v>
      </c>
      <c r="DV34" s="39">
        <v>4.8551281690597499</v>
      </c>
      <c r="DW34" s="39">
        <v>4.2469019889831499</v>
      </c>
      <c r="DX34" s="39">
        <v>3.7598930597305298</v>
      </c>
      <c r="DY34" s="39">
        <v>1.64525400847197</v>
      </c>
      <c r="DZ34" s="39">
        <v>1.5480660200119001</v>
      </c>
      <c r="EA34" s="39">
        <v>2.0350741520523998</v>
      </c>
      <c r="EB34" s="39">
        <v>3.5308080911636401</v>
      </c>
      <c r="EC34" s="39">
        <v>0.209861986339092</v>
      </c>
      <c r="ED34" s="39">
        <v>0.21413400769233701</v>
      </c>
      <c r="EE34" s="39">
        <v>7.7429994940757793E-2</v>
      </c>
      <c r="EF34" s="39">
        <v>0</v>
      </c>
      <c r="EG34" s="39">
        <v>0</v>
      </c>
      <c r="EH34" s="39">
        <v>0</v>
      </c>
      <c r="EI34" s="39">
        <v>0</v>
      </c>
      <c r="EJ34" s="39">
        <v>5.6603990495204898E-2</v>
      </c>
      <c r="EK34" s="39">
        <v>0</v>
      </c>
      <c r="EL34" s="39">
        <v>0</v>
      </c>
      <c r="EM34" s="39">
        <v>6.5147988498210893E-2</v>
      </c>
      <c r="EN34" s="39">
        <v>0</v>
      </c>
      <c r="EO34" s="39">
        <v>0</v>
      </c>
      <c r="EP34" s="39">
        <v>0</v>
      </c>
      <c r="EQ34" s="39">
        <v>0.41758802533149703</v>
      </c>
      <c r="ER34" s="39">
        <v>5.0559113025665301</v>
      </c>
      <c r="ES34" s="39">
        <v>2.32663822174072</v>
      </c>
      <c r="ET34" s="39">
        <v>6.41847944259644</v>
      </c>
      <c r="EU34" s="39">
        <v>2.1009769999999999</v>
      </c>
      <c r="EV34" s="39">
        <v>3.7233070000000001</v>
      </c>
      <c r="EW34" s="39">
        <v>2.8963000000000001</v>
      </c>
      <c r="EX34" s="39">
        <v>2.9668000000000001</v>
      </c>
      <c r="EY34" s="39">
        <v>4.2321385104000004</v>
      </c>
      <c r="EZ34" s="39">
        <v>10.721113306399999</v>
      </c>
      <c r="FA34" s="39">
        <v>4.8584232024</v>
      </c>
      <c r="FB34" s="39">
        <v>6.7484111520000001</v>
      </c>
      <c r="FC34" s="39">
        <v>7.4765959489944702</v>
      </c>
      <c r="FD34" s="39">
        <v>6.6155978429999998</v>
      </c>
      <c r="FE34" s="39">
        <v>9.0894902040000005</v>
      </c>
      <c r="FF34" s="39">
        <v>7.5215974770000003</v>
      </c>
      <c r="FG34" s="39">
        <v>11.590626589999999</v>
      </c>
      <c r="FH34" s="39">
        <v>17.166851453</v>
      </c>
      <c r="FI34" s="39">
        <v>10.982173399000001</v>
      </c>
      <c r="FJ34" s="39">
        <v>14.917978721000001</v>
      </c>
      <c r="FK34" s="39">
        <v>14.714407754</v>
      </c>
      <c r="FL34" s="39">
        <v>7.964669733</v>
      </c>
      <c r="FM34" s="39">
        <v>6.7520365580000004</v>
      </c>
      <c r="FN34" s="39">
        <v>6.8197445820000002</v>
      </c>
      <c r="FO34" s="39">
        <v>15.52013309</v>
      </c>
      <c r="FP34" s="39">
        <v>4.8308035350000003</v>
      </c>
      <c r="FQ34" s="39">
        <v>1.6151912150000001</v>
      </c>
      <c r="FR34" s="39">
        <v>0</v>
      </c>
      <c r="FS34" s="39">
        <v>2.4825374949999999</v>
      </c>
      <c r="FT34" s="39">
        <v>1.14140752</v>
      </c>
      <c r="FU34" s="39">
        <v>1.3165494</v>
      </c>
      <c r="FV34" s="39">
        <v>5.6003292</v>
      </c>
      <c r="FW34" s="39">
        <v>5.21674506</v>
      </c>
      <c r="FX34" s="39">
        <v>0</v>
      </c>
      <c r="FY34" s="39">
        <v>0</v>
      </c>
      <c r="FZ34" s="39">
        <v>0</v>
      </c>
      <c r="GA34" s="39">
        <v>0</v>
      </c>
      <c r="GB34" s="39">
        <v>0</v>
      </c>
      <c r="GC34" s="39">
        <v>0</v>
      </c>
      <c r="GD34" s="39">
        <v>0</v>
      </c>
      <c r="GE34" s="39">
        <v>0</v>
      </c>
      <c r="GF34" s="39">
        <v>0</v>
      </c>
      <c r="GG34" s="39">
        <v>0</v>
      </c>
      <c r="GH34" s="39">
        <v>0</v>
      </c>
      <c r="GI34" s="39">
        <v>1.5106602600000001</v>
      </c>
      <c r="GJ34" s="39">
        <v>4.4556197400000004</v>
      </c>
    </row>
    <row r="35" spans="1:192" ht="15" x14ac:dyDescent="0.25">
      <c r="A35" s="35" t="s">
        <v>24</v>
      </c>
      <c r="B35" s="88"/>
      <c r="C35" s="39">
        <f>SUM(C36:C38)</f>
        <v>0</v>
      </c>
      <c r="D35" s="39">
        <f t="shared" ref="D35:BO35" si="37">SUM(D36:D38)</f>
        <v>0</v>
      </c>
      <c r="E35" s="39">
        <f t="shared" si="37"/>
        <v>0</v>
      </c>
      <c r="F35" s="39">
        <f t="shared" si="37"/>
        <v>0</v>
      </c>
      <c r="G35" s="39">
        <f t="shared" si="37"/>
        <v>0</v>
      </c>
      <c r="H35" s="39">
        <f t="shared" si="37"/>
        <v>0</v>
      </c>
      <c r="I35" s="39">
        <f t="shared" si="37"/>
        <v>0</v>
      </c>
      <c r="J35" s="39">
        <f t="shared" si="37"/>
        <v>0</v>
      </c>
      <c r="K35" s="39">
        <f t="shared" si="37"/>
        <v>0</v>
      </c>
      <c r="L35" s="39">
        <f t="shared" si="37"/>
        <v>0</v>
      </c>
      <c r="M35" s="39">
        <f t="shared" si="37"/>
        <v>0</v>
      </c>
      <c r="N35" s="39">
        <f t="shared" si="37"/>
        <v>0</v>
      </c>
      <c r="O35" s="39">
        <f t="shared" si="37"/>
        <v>0</v>
      </c>
      <c r="P35" s="39">
        <f t="shared" si="37"/>
        <v>0</v>
      </c>
      <c r="Q35" s="39">
        <f t="shared" si="37"/>
        <v>0</v>
      </c>
      <c r="R35" s="39">
        <f t="shared" si="37"/>
        <v>0</v>
      </c>
      <c r="S35" s="39">
        <f t="shared" si="37"/>
        <v>0</v>
      </c>
      <c r="T35" s="39">
        <f t="shared" si="37"/>
        <v>0</v>
      </c>
      <c r="U35" s="39">
        <f t="shared" si="37"/>
        <v>0</v>
      </c>
      <c r="V35" s="39">
        <f t="shared" si="37"/>
        <v>0</v>
      </c>
      <c r="W35" s="39">
        <f t="shared" si="37"/>
        <v>0</v>
      </c>
      <c r="X35" s="39">
        <f t="shared" si="37"/>
        <v>0</v>
      </c>
      <c r="Y35" s="39">
        <f t="shared" si="37"/>
        <v>0</v>
      </c>
      <c r="Z35" s="39">
        <f t="shared" si="37"/>
        <v>0</v>
      </c>
      <c r="AA35" s="39">
        <f t="shared" si="37"/>
        <v>0</v>
      </c>
      <c r="AB35" s="39">
        <f t="shared" si="37"/>
        <v>0</v>
      </c>
      <c r="AC35" s="39">
        <f t="shared" si="37"/>
        <v>0</v>
      </c>
      <c r="AD35" s="39">
        <f t="shared" si="37"/>
        <v>0</v>
      </c>
      <c r="AE35" s="39">
        <f t="shared" si="37"/>
        <v>0</v>
      </c>
      <c r="AF35" s="39">
        <f t="shared" si="37"/>
        <v>0</v>
      </c>
      <c r="AG35" s="39">
        <f t="shared" si="37"/>
        <v>0</v>
      </c>
      <c r="AH35" s="39">
        <f t="shared" si="37"/>
        <v>0</v>
      </c>
      <c r="AI35" s="39">
        <f t="shared" si="37"/>
        <v>0</v>
      </c>
      <c r="AJ35" s="39">
        <f t="shared" si="37"/>
        <v>0</v>
      </c>
      <c r="AK35" s="39">
        <f t="shared" si="37"/>
        <v>0</v>
      </c>
      <c r="AL35" s="39">
        <f t="shared" si="37"/>
        <v>0</v>
      </c>
      <c r="AM35" s="39">
        <f t="shared" si="37"/>
        <v>0</v>
      </c>
      <c r="AN35" s="39">
        <f t="shared" si="37"/>
        <v>0</v>
      </c>
      <c r="AO35" s="39">
        <f t="shared" si="37"/>
        <v>0</v>
      </c>
      <c r="AP35" s="39">
        <f t="shared" si="37"/>
        <v>0</v>
      </c>
      <c r="AQ35" s="39">
        <f t="shared" si="37"/>
        <v>0</v>
      </c>
      <c r="AR35" s="39">
        <f t="shared" si="37"/>
        <v>0</v>
      </c>
      <c r="AS35" s="39">
        <f t="shared" si="37"/>
        <v>0</v>
      </c>
      <c r="AT35" s="39">
        <f t="shared" si="37"/>
        <v>0</v>
      </c>
      <c r="AU35" s="39">
        <f t="shared" si="37"/>
        <v>0</v>
      </c>
      <c r="AV35" s="39">
        <f t="shared" si="37"/>
        <v>0</v>
      </c>
      <c r="AW35" s="39">
        <f t="shared" si="37"/>
        <v>0</v>
      </c>
      <c r="AX35" s="39">
        <f t="shared" si="37"/>
        <v>25.231000000000002</v>
      </c>
      <c r="AY35" s="39">
        <f t="shared" si="37"/>
        <v>122.608</v>
      </c>
      <c r="AZ35" s="39">
        <f t="shared" si="37"/>
        <v>139.46799999999999</v>
      </c>
      <c r="BA35" s="39">
        <f t="shared" si="37"/>
        <v>123.426</v>
      </c>
      <c r="BB35" s="39">
        <f t="shared" si="37"/>
        <v>100.858</v>
      </c>
      <c r="BC35" s="39">
        <f t="shared" si="37"/>
        <v>79.488</v>
      </c>
      <c r="BD35" s="39">
        <f t="shared" si="37"/>
        <v>60.002000000000002</v>
      </c>
      <c r="BE35" s="39">
        <f t="shared" si="37"/>
        <v>56.579000000000001</v>
      </c>
      <c r="BF35" s="39">
        <f t="shared" si="37"/>
        <v>22.388000000000002</v>
      </c>
      <c r="BG35" s="39">
        <f t="shared" si="37"/>
        <v>111.45700000000001</v>
      </c>
      <c r="BH35" s="39">
        <f t="shared" si="37"/>
        <v>129.46800000000002</v>
      </c>
      <c r="BI35" s="39">
        <f t="shared" si="37"/>
        <v>104.286</v>
      </c>
      <c r="BJ35" s="39">
        <f t="shared" si="37"/>
        <v>101.511</v>
      </c>
      <c r="BK35" s="39">
        <f t="shared" si="37"/>
        <v>139.452</v>
      </c>
      <c r="BL35" s="39">
        <f t="shared" si="37"/>
        <v>89.656999999999996</v>
      </c>
      <c r="BM35" s="39">
        <f t="shared" si="37"/>
        <v>124.742</v>
      </c>
      <c r="BN35" s="39">
        <f t="shared" si="37"/>
        <v>131.57</v>
      </c>
      <c r="BO35" s="39">
        <f t="shared" si="37"/>
        <v>136.589</v>
      </c>
      <c r="BP35" s="39">
        <f t="shared" ref="BP35:EA35" si="38">SUM(BP36:BP38)</f>
        <v>149.72300000000001</v>
      </c>
      <c r="BQ35" s="39">
        <f t="shared" si="38"/>
        <v>159.07600000000002</v>
      </c>
      <c r="BR35" s="39">
        <f t="shared" si="38"/>
        <v>156.857</v>
      </c>
      <c r="BS35" s="39">
        <f t="shared" si="38"/>
        <v>121.501</v>
      </c>
      <c r="BT35" s="39">
        <f t="shared" si="38"/>
        <v>92.805999999999997</v>
      </c>
      <c r="BU35" s="39">
        <f t="shared" si="38"/>
        <v>98.825999999999993</v>
      </c>
      <c r="BV35" s="39">
        <f t="shared" si="38"/>
        <v>68.248999999999995</v>
      </c>
      <c r="BW35" s="39">
        <f t="shared" si="38"/>
        <v>91.23</v>
      </c>
      <c r="BX35" s="39">
        <f t="shared" si="38"/>
        <v>88.072000000000003</v>
      </c>
      <c r="BY35" s="39">
        <f t="shared" si="38"/>
        <v>80.162999999999997</v>
      </c>
      <c r="BZ35" s="39">
        <f t="shared" si="38"/>
        <v>96.9</v>
      </c>
      <c r="CA35" s="39">
        <f t="shared" si="38"/>
        <v>89.078999999999994</v>
      </c>
      <c r="CB35" s="39">
        <f t="shared" si="38"/>
        <v>79.582999999999998</v>
      </c>
      <c r="CC35" s="39">
        <f t="shared" si="38"/>
        <v>63.518000000000001</v>
      </c>
      <c r="CD35" s="39">
        <f t="shared" si="38"/>
        <v>49.938000000000002</v>
      </c>
      <c r="CE35" s="39">
        <f t="shared" si="38"/>
        <v>71.683999999999997</v>
      </c>
      <c r="CF35" s="39">
        <f t="shared" si="38"/>
        <v>39.088999999999999</v>
      </c>
      <c r="CG35" s="39">
        <f t="shared" si="38"/>
        <v>62.661000000000001</v>
      </c>
      <c r="CH35" s="39">
        <f t="shared" si="38"/>
        <v>29.048999999999999</v>
      </c>
      <c r="CI35" s="39">
        <f t="shared" si="38"/>
        <v>44.658000000000001</v>
      </c>
      <c r="CJ35" s="39">
        <f t="shared" si="38"/>
        <v>74.801999999999992</v>
      </c>
      <c r="CK35" s="39">
        <f t="shared" si="38"/>
        <v>68.23</v>
      </c>
      <c r="CL35" s="39">
        <f t="shared" si="38"/>
        <v>54.56</v>
      </c>
      <c r="CM35" s="39">
        <f t="shared" si="38"/>
        <v>26.503999999999998</v>
      </c>
      <c r="CN35" s="39">
        <f t="shared" si="38"/>
        <v>19.882999999999999</v>
      </c>
      <c r="CO35" s="39">
        <f t="shared" si="38"/>
        <v>3.6019999999999999</v>
      </c>
      <c r="CP35" s="39">
        <f t="shared" si="38"/>
        <v>24.654999999999998</v>
      </c>
      <c r="CQ35" s="39">
        <f t="shared" si="38"/>
        <v>40.28</v>
      </c>
      <c r="CR35" s="39">
        <f t="shared" si="38"/>
        <v>0.48299999999999998</v>
      </c>
      <c r="CS35" s="39">
        <f t="shared" si="38"/>
        <v>21.315000000000001</v>
      </c>
      <c r="CT35" s="39">
        <f t="shared" si="38"/>
        <v>0</v>
      </c>
      <c r="CU35" s="39">
        <f t="shared" si="38"/>
        <v>19.327999999999999</v>
      </c>
      <c r="CV35" s="39">
        <f t="shared" si="38"/>
        <v>0.155</v>
      </c>
      <c r="CW35" s="39">
        <f t="shared" si="38"/>
        <v>15.071</v>
      </c>
      <c r="CX35" s="39">
        <f t="shared" si="38"/>
        <v>0</v>
      </c>
      <c r="CY35" s="39">
        <f t="shared" si="38"/>
        <v>0</v>
      </c>
      <c r="CZ35" s="39">
        <f t="shared" si="38"/>
        <v>15.148</v>
      </c>
      <c r="DA35" s="39">
        <f t="shared" si="38"/>
        <v>3.0000000000000001E-3</v>
      </c>
      <c r="DB35" s="39">
        <f t="shared" si="38"/>
        <v>8.9999999999999993E-3</v>
      </c>
      <c r="DC35" s="39">
        <f t="shared" si="38"/>
        <v>0</v>
      </c>
      <c r="DD35" s="39">
        <f t="shared" si="38"/>
        <v>0</v>
      </c>
      <c r="DE35" s="39">
        <f t="shared" si="38"/>
        <v>13.031000000000001</v>
      </c>
      <c r="DF35" s="39">
        <f t="shared" si="38"/>
        <v>3.0000000000000001E-3</v>
      </c>
      <c r="DG35" s="39">
        <f t="shared" si="38"/>
        <v>0</v>
      </c>
      <c r="DH35" s="39">
        <f t="shared" si="38"/>
        <v>0</v>
      </c>
      <c r="DI35" s="39">
        <f t="shared" si="38"/>
        <v>0</v>
      </c>
      <c r="DJ35" s="39">
        <f t="shared" si="38"/>
        <v>0</v>
      </c>
      <c r="DK35" s="39">
        <f t="shared" si="38"/>
        <v>0</v>
      </c>
      <c r="DL35" s="39">
        <f t="shared" si="38"/>
        <v>12.737</v>
      </c>
      <c r="DM35" s="39">
        <f t="shared" si="38"/>
        <v>0</v>
      </c>
      <c r="DN35" s="39">
        <f t="shared" si="38"/>
        <v>0.997</v>
      </c>
      <c r="DO35" s="39">
        <f t="shared" si="38"/>
        <v>0</v>
      </c>
      <c r="DP35" s="39">
        <f t="shared" si="38"/>
        <v>13.14</v>
      </c>
      <c r="DQ35" s="39">
        <f t="shared" si="38"/>
        <v>0</v>
      </c>
      <c r="DR35" s="39">
        <f t="shared" si="38"/>
        <v>0</v>
      </c>
      <c r="DS35" s="39">
        <f t="shared" si="38"/>
        <v>0</v>
      </c>
      <c r="DT35" s="39">
        <f t="shared" si="38"/>
        <v>0</v>
      </c>
      <c r="DU35" s="39">
        <f t="shared" si="38"/>
        <v>0</v>
      </c>
      <c r="DV35" s="39">
        <f t="shared" si="38"/>
        <v>0</v>
      </c>
      <c r="DW35" s="39">
        <f t="shared" si="38"/>
        <v>0</v>
      </c>
      <c r="DX35" s="39">
        <f t="shared" si="38"/>
        <v>12.004</v>
      </c>
      <c r="DY35" s="39">
        <f t="shared" si="38"/>
        <v>0</v>
      </c>
      <c r="DZ35" s="39">
        <f t="shared" si="38"/>
        <v>0</v>
      </c>
      <c r="EA35" s="39">
        <f t="shared" si="38"/>
        <v>0</v>
      </c>
      <c r="EB35" s="39">
        <f t="shared" ref="EB35:GE35" si="39">SUM(EB36:EB38)</f>
        <v>0</v>
      </c>
      <c r="EC35" s="39">
        <f t="shared" si="39"/>
        <v>0</v>
      </c>
      <c r="ED35" s="39">
        <f t="shared" si="39"/>
        <v>0</v>
      </c>
      <c r="EE35" s="39">
        <f t="shared" si="39"/>
        <v>14.497</v>
      </c>
      <c r="EF35" s="39">
        <f t="shared" si="39"/>
        <v>0</v>
      </c>
      <c r="EG35" s="39">
        <f t="shared" si="39"/>
        <v>0</v>
      </c>
      <c r="EH35" s="39">
        <f t="shared" si="39"/>
        <v>0</v>
      </c>
      <c r="EI35" s="39">
        <f t="shared" si="39"/>
        <v>0</v>
      </c>
      <c r="EJ35" s="39">
        <f t="shared" si="39"/>
        <v>0</v>
      </c>
      <c r="EK35" s="39">
        <f t="shared" si="39"/>
        <v>0</v>
      </c>
      <c r="EL35" s="39">
        <f t="shared" si="39"/>
        <v>27.843</v>
      </c>
      <c r="EM35" s="39">
        <f t="shared" si="39"/>
        <v>0</v>
      </c>
      <c r="EN35" s="39">
        <f t="shared" si="39"/>
        <v>0</v>
      </c>
      <c r="EO35" s="39">
        <f t="shared" si="39"/>
        <v>0</v>
      </c>
      <c r="EP35" s="39">
        <f t="shared" si="39"/>
        <v>5.0880000000000001</v>
      </c>
      <c r="EQ35" s="39">
        <f t="shared" si="39"/>
        <v>34.459000000000003</v>
      </c>
      <c r="ER35" s="39">
        <f t="shared" si="39"/>
        <v>0</v>
      </c>
      <c r="ES35" s="39">
        <f t="shared" si="39"/>
        <v>0</v>
      </c>
      <c r="ET35" s="39">
        <f t="shared" si="39"/>
        <v>0</v>
      </c>
      <c r="EU35" s="39">
        <f t="shared" si="39"/>
        <v>0</v>
      </c>
      <c r="EV35" s="39">
        <f t="shared" si="39"/>
        <v>0</v>
      </c>
      <c r="EW35" s="39">
        <f t="shared" si="39"/>
        <v>0</v>
      </c>
      <c r="EX35" s="39">
        <f t="shared" si="39"/>
        <v>0</v>
      </c>
      <c r="EY35" s="39">
        <f t="shared" si="39"/>
        <v>0</v>
      </c>
      <c r="EZ35" s="39">
        <f t="shared" si="39"/>
        <v>0</v>
      </c>
      <c r="FA35" s="39">
        <f t="shared" si="39"/>
        <v>0</v>
      </c>
      <c r="FB35" s="39">
        <f t="shared" si="39"/>
        <v>0</v>
      </c>
      <c r="FC35" s="39">
        <f t="shared" si="39"/>
        <v>0</v>
      </c>
      <c r="FD35" s="39">
        <f t="shared" si="39"/>
        <v>0</v>
      </c>
      <c r="FE35" s="39">
        <f t="shared" si="39"/>
        <v>0</v>
      </c>
      <c r="FF35" s="39">
        <f t="shared" si="39"/>
        <v>0</v>
      </c>
      <c r="FG35" s="39">
        <f t="shared" si="39"/>
        <v>0</v>
      </c>
      <c r="FH35" s="39">
        <f t="shared" si="39"/>
        <v>0</v>
      </c>
      <c r="FI35" s="39">
        <f t="shared" si="39"/>
        <v>0</v>
      </c>
      <c r="FJ35" s="39">
        <f t="shared" si="39"/>
        <v>0</v>
      </c>
      <c r="FK35" s="39">
        <f t="shared" si="39"/>
        <v>0</v>
      </c>
      <c r="FL35" s="39">
        <f t="shared" si="39"/>
        <v>0</v>
      </c>
      <c r="FM35" s="39">
        <f t="shared" si="39"/>
        <v>0</v>
      </c>
      <c r="FN35" s="39">
        <f t="shared" si="39"/>
        <v>0</v>
      </c>
      <c r="FO35" s="39">
        <f t="shared" si="39"/>
        <v>0</v>
      </c>
      <c r="FP35" s="39">
        <f t="shared" si="39"/>
        <v>0</v>
      </c>
      <c r="FQ35" s="39">
        <f t="shared" si="39"/>
        <v>0</v>
      </c>
      <c r="FR35" s="39">
        <f t="shared" si="39"/>
        <v>0</v>
      </c>
      <c r="FS35" s="39">
        <f t="shared" si="39"/>
        <v>0</v>
      </c>
      <c r="FT35" s="39">
        <f t="shared" si="39"/>
        <v>0</v>
      </c>
      <c r="FU35" s="39">
        <f t="shared" si="39"/>
        <v>42.363403341999998</v>
      </c>
      <c r="FV35" s="39">
        <f t="shared" si="39"/>
        <v>0</v>
      </c>
      <c r="FW35" s="39">
        <f t="shared" si="39"/>
        <v>0</v>
      </c>
      <c r="FX35" s="39">
        <f t="shared" si="39"/>
        <v>0</v>
      </c>
      <c r="FY35" s="39">
        <f t="shared" si="39"/>
        <v>0</v>
      </c>
      <c r="FZ35" s="39">
        <f t="shared" si="39"/>
        <v>21.998847000000001</v>
      </c>
      <c r="GA35" s="39">
        <f t="shared" si="39"/>
        <v>0</v>
      </c>
      <c r="GB35" s="39">
        <f t="shared" si="39"/>
        <v>0</v>
      </c>
      <c r="GC35" s="39">
        <f t="shared" si="39"/>
        <v>0</v>
      </c>
      <c r="GD35" s="39">
        <f t="shared" si="39"/>
        <v>0</v>
      </c>
      <c r="GE35" s="39">
        <f t="shared" si="39"/>
        <v>0</v>
      </c>
      <c r="GF35" s="39">
        <f t="shared" ref="GF35:GG35" si="40">SUM(GF36:GF38)</f>
        <v>0</v>
      </c>
      <c r="GG35" s="39">
        <f t="shared" si="40"/>
        <v>0</v>
      </c>
      <c r="GH35" s="39">
        <f t="shared" ref="GH35:GI35" si="41">SUM(GH36:GH38)</f>
        <v>0</v>
      </c>
      <c r="GI35" s="39">
        <f t="shared" si="41"/>
        <v>0</v>
      </c>
      <c r="GJ35" s="39">
        <f t="shared" ref="GJ35" si="42">SUM(GJ36:GJ38)</f>
        <v>0</v>
      </c>
    </row>
    <row r="36" spans="1:192" ht="15" x14ac:dyDescent="0.25">
      <c r="A36" s="36" t="s">
        <v>38</v>
      </c>
      <c r="B36" s="88">
        <v>2</v>
      </c>
      <c r="C36" s="39">
        <v>0</v>
      </c>
      <c r="D36" s="39">
        <v>0</v>
      </c>
      <c r="E36" s="39">
        <v>0</v>
      </c>
      <c r="F36" s="39">
        <v>0</v>
      </c>
      <c r="G36" s="39">
        <v>0</v>
      </c>
      <c r="H36" s="39">
        <v>0</v>
      </c>
      <c r="I36" s="39">
        <v>0</v>
      </c>
      <c r="J36" s="39">
        <v>0</v>
      </c>
      <c r="K36" s="39">
        <v>0</v>
      </c>
      <c r="L36" s="39">
        <v>0</v>
      </c>
      <c r="M36" s="39">
        <v>0</v>
      </c>
      <c r="N36" s="39">
        <v>0</v>
      </c>
      <c r="O36" s="39">
        <v>0</v>
      </c>
      <c r="P36" s="39">
        <v>0</v>
      </c>
      <c r="Q36" s="39">
        <v>0</v>
      </c>
      <c r="R36" s="39">
        <v>0</v>
      </c>
      <c r="S36" s="39">
        <v>0</v>
      </c>
      <c r="T36" s="39">
        <v>0</v>
      </c>
      <c r="U36" s="39">
        <v>0</v>
      </c>
      <c r="V36" s="39">
        <v>0</v>
      </c>
      <c r="W36" s="39">
        <v>0</v>
      </c>
      <c r="X36" s="39">
        <v>0</v>
      </c>
      <c r="Y36" s="39">
        <v>0</v>
      </c>
      <c r="Z36" s="39">
        <v>0</v>
      </c>
      <c r="AA36" s="39">
        <v>0</v>
      </c>
      <c r="AB36" s="39">
        <v>0</v>
      </c>
      <c r="AC36" s="39">
        <v>0</v>
      </c>
      <c r="AD36" s="39">
        <v>0</v>
      </c>
      <c r="AE36" s="39">
        <v>0</v>
      </c>
      <c r="AF36" s="39">
        <v>0</v>
      </c>
      <c r="AG36" s="39">
        <v>0</v>
      </c>
      <c r="AH36" s="39">
        <v>0</v>
      </c>
      <c r="AI36" s="39">
        <v>0</v>
      </c>
      <c r="AJ36" s="39">
        <v>0</v>
      </c>
      <c r="AK36" s="39">
        <v>0</v>
      </c>
      <c r="AL36" s="39">
        <v>0</v>
      </c>
      <c r="AM36" s="39">
        <v>0</v>
      </c>
      <c r="AN36" s="39">
        <v>0</v>
      </c>
      <c r="AO36" s="39">
        <v>0</v>
      </c>
      <c r="AP36" s="39">
        <v>0</v>
      </c>
      <c r="AQ36" s="39">
        <v>0</v>
      </c>
      <c r="AR36" s="39">
        <v>0</v>
      </c>
      <c r="AS36" s="39">
        <v>0</v>
      </c>
      <c r="AT36" s="39">
        <v>0</v>
      </c>
      <c r="AU36" s="39">
        <v>0</v>
      </c>
      <c r="AV36" s="39">
        <v>0</v>
      </c>
      <c r="AW36" s="39">
        <v>0</v>
      </c>
      <c r="AX36" s="39">
        <v>0</v>
      </c>
      <c r="AY36" s="39">
        <v>0</v>
      </c>
      <c r="AZ36" s="39">
        <v>0</v>
      </c>
      <c r="BA36" s="39">
        <v>0</v>
      </c>
      <c r="BB36" s="39">
        <v>0</v>
      </c>
      <c r="BC36" s="39">
        <v>0</v>
      </c>
      <c r="BD36" s="39">
        <v>0</v>
      </c>
      <c r="BE36" s="39">
        <v>0</v>
      </c>
      <c r="BF36" s="39">
        <v>0</v>
      </c>
      <c r="BG36" s="39">
        <v>0.496</v>
      </c>
      <c r="BH36" s="39">
        <v>0.4</v>
      </c>
      <c r="BI36" s="39">
        <v>0</v>
      </c>
      <c r="BJ36" s="39">
        <v>0.72199999999999998</v>
      </c>
      <c r="BK36" s="39">
        <v>0.80800000000000005</v>
      </c>
      <c r="BL36" s="39">
        <v>1</v>
      </c>
      <c r="BM36" s="39">
        <v>0.81899999999999995</v>
      </c>
      <c r="BN36" s="39">
        <v>3.9249999999999998</v>
      </c>
      <c r="BO36" s="39">
        <v>1.002</v>
      </c>
      <c r="BP36" s="39">
        <v>0</v>
      </c>
      <c r="BQ36" s="39">
        <v>5.0709999999999997</v>
      </c>
      <c r="BR36" s="39">
        <v>1.0740000000000001</v>
      </c>
      <c r="BS36" s="39">
        <v>0.3</v>
      </c>
      <c r="BT36" s="39">
        <v>0.85899999999999999</v>
      </c>
      <c r="BU36" s="39">
        <v>2.13</v>
      </c>
      <c r="BV36" s="39">
        <v>2.7120000000000002</v>
      </c>
      <c r="BW36" s="39">
        <v>1.611</v>
      </c>
      <c r="BX36" s="39">
        <v>0</v>
      </c>
      <c r="BY36" s="39">
        <v>0</v>
      </c>
      <c r="BZ36" s="39">
        <v>0</v>
      </c>
      <c r="CA36" s="39">
        <v>0.75800000000000001</v>
      </c>
      <c r="CB36" s="39">
        <v>0</v>
      </c>
      <c r="CC36" s="39">
        <v>0</v>
      </c>
      <c r="CD36" s="39">
        <v>0</v>
      </c>
      <c r="CE36" s="39">
        <v>0</v>
      </c>
      <c r="CF36" s="39">
        <v>0</v>
      </c>
      <c r="CG36" s="39">
        <v>0</v>
      </c>
      <c r="CH36" s="39">
        <v>0</v>
      </c>
      <c r="CI36" s="39">
        <v>0</v>
      </c>
      <c r="CJ36" s="39">
        <v>2.0579999999999998</v>
      </c>
      <c r="CK36" s="39">
        <v>0</v>
      </c>
      <c r="CL36" s="39">
        <v>0</v>
      </c>
      <c r="CM36" s="39">
        <v>0</v>
      </c>
      <c r="CN36" s="39">
        <v>0</v>
      </c>
      <c r="CO36" s="39">
        <v>0</v>
      </c>
      <c r="CP36" s="39">
        <v>0</v>
      </c>
      <c r="CQ36" s="39">
        <v>0</v>
      </c>
      <c r="CR36" s="39">
        <v>0</v>
      </c>
      <c r="CS36" s="39">
        <v>0</v>
      </c>
      <c r="CT36" s="39">
        <v>0</v>
      </c>
      <c r="CU36" s="39">
        <v>0</v>
      </c>
      <c r="CV36" s="39">
        <v>9.7000000000000003E-2</v>
      </c>
      <c r="CW36" s="39">
        <v>0</v>
      </c>
      <c r="CX36" s="39">
        <v>0</v>
      </c>
      <c r="CY36" s="39">
        <v>0</v>
      </c>
      <c r="CZ36" s="39">
        <v>0</v>
      </c>
      <c r="DA36" s="39">
        <v>3.0000000000000001E-3</v>
      </c>
      <c r="DB36" s="39">
        <v>8.9999999999999993E-3</v>
      </c>
      <c r="DC36" s="39">
        <v>0</v>
      </c>
      <c r="DD36" s="39">
        <v>0</v>
      </c>
      <c r="DE36" s="39">
        <v>13.031000000000001</v>
      </c>
      <c r="DF36" s="39">
        <v>3.0000000000000001E-3</v>
      </c>
      <c r="DG36" s="39">
        <v>0</v>
      </c>
      <c r="DH36" s="39">
        <v>0</v>
      </c>
      <c r="DI36" s="39">
        <v>0</v>
      </c>
      <c r="DJ36" s="39">
        <v>0</v>
      </c>
      <c r="DK36" s="39">
        <v>0</v>
      </c>
      <c r="DL36" s="39">
        <v>0</v>
      </c>
      <c r="DM36" s="39">
        <v>0</v>
      </c>
      <c r="DN36" s="39">
        <v>0.997</v>
      </c>
      <c r="DO36" s="39">
        <v>0</v>
      </c>
      <c r="DP36" s="39">
        <v>0</v>
      </c>
      <c r="DQ36" s="39">
        <v>0</v>
      </c>
      <c r="DR36" s="39">
        <v>0</v>
      </c>
      <c r="DS36" s="39">
        <v>0</v>
      </c>
      <c r="DT36" s="39">
        <v>0</v>
      </c>
      <c r="DU36" s="39">
        <v>0</v>
      </c>
      <c r="DV36" s="39">
        <v>0</v>
      </c>
      <c r="DW36" s="39">
        <v>0</v>
      </c>
      <c r="DX36" s="39">
        <v>0</v>
      </c>
      <c r="DY36" s="39">
        <v>0</v>
      </c>
      <c r="DZ36" s="39">
        <v>0</v>
      </c>
      <c r="EA36" s="39">
        <v>0</v>
      </c>
      <c r="EB36" s="39">
        <v>0</v>
      </c>
      <c r="EC36" s="39">
        <v>0</v>
      </c>
      <c r="ED36" s="39">
        <v>0</v>
      </c>
      <c r="EE36" s="39">
        <v>0</v>
      </c>
      <c r="EF36" s="39">
        <v>0</v>
      </c>
      <c r="EG36" s="39">
        <v>0</v>
      </c>
      <c r="EH36" s="39">
        <v>0</v>
      </c>
      <c r="EI36" s="39">
        <v>0</v>
      </c>
      <c r="EJ36" s="39">
        <v>0</v>
      </c>
      <c r="EK36" s="39">
        <v>0</v>
      </c>
      <c r="EL36" s="39">
        <v>0</v>
      </c>
      <c r="EM36" s="39">
        <v>0</v>
      </c>
      <c r="EN36" s="39">
        <v>0</v>
      </c>
      <c r="EO36" s="39">
        <v>0</v>
      </c>
      <c r="EP36" s="39">
        <v>5.0880000000000001</v>
      </c>
      <c r="EQ36" s="39">
        <v>0</v>
      </c>
      <c r="ER36" s="39">
        <v>0</v>
      </c>
      <c r="ES36" s="39">
        <v>0</v>
      </c>
      <c r="ET36" s="39">
        <v>0</v>
      </c>
      <c r="EU36" s="39">
        <v>0</v>
      </c>
      <c r="EV36" s="39">
        <v>0</v>
      </c>
      <c r="EW36" s="39">
        <v>0</v>
      </c>
      <c r="EX36" s="39">
        <v>0</v>
      </c>
      <c r="EY36" s="39">
        <v>0</v>
      </c>
      <c r="EZ36" s="39">
        <v>0</v>
      </c>
      <c r="FA36" s="39">
        <v>0</v>
      </c>
      <c r="FB36" s="39">
        <v>0</v>
      </c>
      <c r="FC36" s="39">
        <v>0</v>
      </c>
      <c r="FD36" s="39">
        <v>0</v>
      </c>
      <c r="FE36" s="39">
        <v>0</v>
      </c>
      <c r="FF36" s="39">
        <v>0</v>
      </c>
      <c r="FG36" s="39">
        <v>0</v>
      </c>
      <c r="FH36" s="39">
        <v>0</v>
      </c>
      <c r="FI36" s="39">
        <v>0</v>
      </c>
      <c r="FJ36" s="39">
        <v>0</v>
      </c>
      <c r="FK36" s="39">
        <v>0</v>
      </c>
      <c r="FL36" s="39">
        <v>0</v>
      </c>
      <c r="FM36" s="39">
        <v>0</v>
      </c>
      <c r="FN36" s="39">
        <v>0</v>
      </c>
      <c r="FO36" s="39">
        <v>0</v>
      </c>
      <c r="FP36" s="39">
        <v>0</v>
      </c>
      <c r="FQ36" s="39">
        <v>0</v>
      </c>
      <c r="FR36" s="39">
        <v>0</v>
      </c>
      <c r="FS36" s="39">
        <v>0</v>
      </c>
      <c r="FT36" s="39">
        <v>0</v>
      </c>
      <c r="FU36" s="39">
        <v>42.363403341999998</v>
      </c>
      <c r="FV36" s="39">
        <v>0</v>
      </c>
      <c r="FW36" s="39">
        <v>0</v>
      </c>
      <c r="FX36" s="39">
        <v>0</v>
      </c>
      <c r="FY36" s="39">
        <v>0</v>
      </c>
      <c r="FZ36" s="39">
        <v>21.998847000000001</v>
      </c>
      <c r="GA36" s="39">
        <v>0</v>
      </c>
      <c r="GB36" s="39">
        <v>0</v>
      </c>
      <c r="GC36" s="39">
        <v>0</v>
      </c>
      <c r="GD36" s="39">
        <v>0</v>
      </c>
      <c r="GE36" s="39">
        <v>0</v>
      </c>
      <c r="GF36" s="39">
        <v>0</v>
      </c>
      <c r="GG36" s="39">
        <v>0</v>
      </c>
      <c r="GH36" s="39">
        <v>0</v>
      </c>
      <c r="GI36" s="39">
        <v>0</v>
      </c>
      <c r="GJ36" s="39">
        <v>0</v>
      </c>
    </row>
    <row r="37" spans="1:192" ht="15" x14ac:dyDescent="0.25">
      <c r="A37" s="36" t="s">
        <v>39</v>
      </c>
      <c r="B37" s="88">
        <v>3</v>
      </c>
      <c r="C37" s="39">
        <v>0</v>
      </c>
      <c r="D37" s="39">
        <v>0</v>
      </c>
      <c r="E37" s="39">
        <v>0</v>
      </c>
      <c r="F37" s="39">
        <v>0</v>
      </c>
      <c r="G37" s="39">
        <v>0</v>
      </c>
      <c r="H37" s="39">
        <v>0</v>
      </c>
      <c r="I37" s="39">
        <v>0</v>
      </c>
      <c r="J37" s="39">
        <v>0</v>
      </c>
      <c r="K37" s="39">
        <v>0</v>
      </c>
      <c r="L37" s="39">
        <v>0</v>
      </c>
      <c r="M37" s="39">
        <v>0</v>
      </c>
      <c r="N37" s="39">
        <v>0</v>
      </c>
      <c r="O37" s="39">
        <v>0</v>
      </c>
      <c r="P37" s="39">
        <v>0</v>
      </c>
      <c r="Q37" s="39">
        <v>0</v>
      </c>
      <c r="R37" s="39">
        <v>0</v>
      </c>
      <c r="S37" s="39">
        <v>0</v>
      </c>
      <c r="T37" s="39">
        <v>0</v>
      </c>
      <c r="U37" s="39">
        <v>0</v>
      </c>
      <c r="V37" s="39">
        <v>0</v>
      </c>
      <c r="W37" s="39">
        <v>0</v>
      </c>
      <c r="X37" s="39">
        <v>0</v>
      </c>
      <c r="Y37" s="39">
        <v>0</v>
      </c>
      <c r="Z37" s="39">
        <v>0</v>
      </c>
      <c r="AA37" s="39">
        <v>0</v>
      </c>
      <c r="AB37" s="39">
        <v>0</v>
      </c>
      <c r="AC37" s="39">
        <v>0</v>
      </c>
      <c r="AD37" s="39">
        <v>0</v>
      </c>
      <c r="AE37" s="39">
        <v>0</v>
      </c>
      <c r="AF37" s="39">
        <v>0</v>
      </c>
      <c r="AG37" s="39">
        <v>0</v>
      </c>
      <c r="AH37" s="39">
        <v>0</v>
      </c>
      <c r="AI37" s="39">
        <v>0</v>
      </c>
      <c r="AJ37" s="39">
        <v>0</v>
      </c>
      <c r="AK37" s="39">
        <v>0</v>
      </c>
      <c r="AL37" s="39">
        <v>0</v>
      </c>
      <c r="AM37" s="39">
        <v>0</v>
      </c>
      <c r="AN37" s="39">
        <v>0</v>
      </c>
      <c r="AO37" s="39">
        <v>0</v>
      </c>
      <c r="AP37" s="39">
        <v>0</v>
      </c>
      <c r="AQ37" s="39">
        <v>0</v>
      </c>
      <c r="AR37" s="39">
        <v>0</v>
      </c>
      <c r="AS37" s="39">
        <v>0</v>
      </c>
      <c r="AT37" s="39">
        <v>0</v>
      </c>
      <c r="AU37" s="39">
        <v>0</v>
      </c>
      <c r="AV37" s="39">
        <v>0</v>
      </c>
      <c r="AW37" s="39">
        <v>0</v>
      </c>
      <c r="AX37" s="39">
        <v>0</v>
      </c>
      <c r="AY37" s="39">
        <v>0</v>
      </c>
      <c r="AZ37" s="39">
        <v>0</v>
      </c>
      <c r="BA37" s="39">
        <v>0</v>
      </c>
      <c r="BB37" s="39">
        <v>0</v>
      </c>
      <c r="BC37" s="39">
        <v>0</v>
      </c>
      <c r="BD37" s="39">
        <v>0</v>
      </c>
      <c r="BE37" s="39">
        <v>0</v>
      </c>
      <c r="BF37" s="39">
        <v>0</v>
      </c>
      <c r="BG37" s="39">
        <v>4.8559999999999999</v>
      </c>
      <c r="BH37" s="39">
        <v>3.01</v>
      </c>
      <c r="BI37" s="39">
        <v>0</v>
      </c>
      <c r="BJ37" s="39">
        <v>8.2070000000000007</v>
      </c>
      <c r="BK37" s="39">
        <v>21.247</v>
      </c>
      <c r="BL37" s="39">
        <v>7.5019999999999998</v>
      </c>
      <c r="BM37" s="39">
        <v>4.5110000000000001</v>
      </c>
      <c r="BN37" s="39">
        <v>6.2089999999999996</v>
      </c>
      <c r="BO37" s="39">
        <v>11.097</v>
      </c>
      <c r="BP37" s="39">
        <v>0</v>
      </c>
      <c r="BQ37" s="39">
        <v>15.598000000000001</v>
      </c>
      <c r="BR37" s="39">
        <v>5.1909999999999998</v>
      </c>
      <c r="BS37" s="39">
        <v>15.025</v>
      </c>
      <c r="BT37" s="39">
        <v>6.4930000000000003</v>
      </c>
      <c r="BU37" s="39">
        <v>0</v>
      </c>
      <c r="BV37" s="39">
        <v>6.7350000000000003</v>
      </c>
      <c r="BW37" s="39">
        <v>3.47</v>
      </c>
      <c r="BX37" s="39">
        <v>0</v>
      </c>
      <c r="BY37" s="39">
        <v>1</v>
      </c>
      <c r="BZ37" s="39">
        <v>10.454000000000001</v>
      </c>
      <c r="CA37" s="39">
        <v>4.6130000000000004</v>
      </c>
      <c r="CB37" s="39">
        <v>9.2070000000000007</v>
      </c>
      <c r="CC37" s="39">
        <v>6.1269999999999998</v>
      </c>
      <c r="CD37" s="39">
        <v>6.0330000000000004</v>
      </c>
      <c r="CE37" s="39">
        <v>16.399999999999999</v>
      </c>
      <c r="CF37" s="39">
        <v>0</v>
      </c>
      <c r="CG37" s="39">
        <v>5.9909999999999997</v>
      </c>
      <c r="CH37" s="39">
        <v>0</v>
      </c>
      <c r="CI37" s="39">
        <v>0</v>
      </c>
      <c r="CJ37" s="39">
        <v>0</v>
      </c>
      <c r="CK37" s="39">
        <v>0</v>
      </c>
      <c r="CL37" s="39">
        <v>10.308</v>
      </c>
      <c r="CM37" s="39">
        <v>9.9700000000000006</v>
      </c>
      <c r="CN37" s="39">
        <v>10</v>
      </c>
      <c r="CO37" s="39">
        <v>0</v>
      </c>
      <c r="CP37" s="39">
        <v>21.783999999999999</v>
      </c>
      <c r="CQ37" s="39">
        <v>36.505000000000003</v>
      </c>
      <c r="CR37" s="39">
        <v>0</v>
      </c>
      <c r="CS37" s="39">
        <v>21.315000000000001</v>
      </c>
      <c r="CT37" s="39">
        <v>0</v>
      </c>
      <c r="CU37" s="39">
        <v>14.369</v>
      </c>
      <c r="CV37" s="39">
        <v>5.8000000000000003E-2</v>
      </c>
      <c r="CW37" s="39">
        <v>15.071</v>
      </c>
      <c r="CX37" s="39">
        <v>0</v>
      </c>
      <c r="CY37" s="39">
        <v>0</v>
      </c>
      <c r="CZ37" s="39">
        <v>15.148</v>
      </c>
      <c r="DA37" s="39">
        <v>0</v>
      </c>
      <c r="DB37" s="39">
        <v>0</v>
      </c>
      <c r="DC37" s="39">
        <v>0</v>
      </c>
      <c r="DD37" s="39">
        <v>0</v>
      </c>
      <c r="DE37" s="39">
        <v>0</v>
      </c>
      <c r="DF37" s="39">
        <v>0</v>
      </c>
      <c r="DG37" s="39">
        <v>0</v>
      </c>
      <c r="DH37" s="39">
        <v>0</v>
      </c>
      <c r="DI37" s="39">
        <v>0</v>
      </c>
      <c r="DJ37" s="39">
        <v>0</v>
      </c>
      <c r="DK37" s="39">
        <v>0</v>
      </c>
      <c r="DL37" s="39">
        <v>12.737</v>
      </c>
      <c r="DM37" s="39">
        <v>0</v>
      </c>
      <c r="DN37" s="39">
        <v>0</v>
      </c>
      <c r="DO37" s="39">
        <v>0</v>
      </c>
      <c r="DP37" s="39">
        <v>13.14</v>
      </c>
      <c r="DQ37" s="39">
        <v>0</v>
      </c>
      <c r="DR37" s="39">
        <v>0</v>
      </c>
      <c r="DS37" s="39">
        <v>0</v>
      </c>
      <c r="DT37" s="39">
        <v>0</v>
      </c>
      <c r="DU37" s="39">
        <v>0</v>
      </c>
      <c r="DV37" s="39">
        <v>0</v>
      </c>
      <c r="DW37" s="39">
        <v>0</v>
      </c>
      <c r="DX37" s="39">
        <v>12.004</v>
      </c>
      <c r="DY37" s="39">
        <v>0</v>
      </c>
      <c r="DZ37" s="39">
        <v>0</v>
      </c>
      <c r="EA37" s="39">
        <v>0</v>
      </c>
      <c r="EB37" s="39">
        <v>0</v>
      </c>
      <c r="EC37" s="39">
        <v>0</v>
      </c>
      <c r="ED37" s="39">
        <v>0</v>
      </c>
      <c r="EE37" s="39">
        <v>14.497</v>
      </c>
      <c r="EF37" s="39">
        <v>0</v>
      </c>
      <c r="EG37" s="39">
        <v>0</v>
      </c>
      <c r="EH37" s="39">
        <v>0</v>
      </c>
      <c r="EI37" s="39">
        <v>0</v>
      </c>
      <c r="EJ37" s="39">
        <v>0</v>
      </c>
      <c r="EK37" s="39">
        <v>0</v>
      </c>
      <c r="EL37" s="39">
        <v>27.843</v>
      </c>
      <c r="EM37" s="39">
        <v>0</v>
      </c>
      <c r="EN37" s="39">
        <v>0</v>
      </c>
      <c r="EO37" s="39">
        <v>0</v>
      </c>
      <c r="EP37" s="39">
        <v>0</v>
      </c>
      <c r="EQ37" s="39">
        <v>34.459000000000003</v>
      </c>
      <c r="ER37" s="39">
        <v>0</v>
      </c>
      <c r="ES37" s="39">
        <v>0</v>
      </c>
      <c r="ET37" s="39">
        <v>0</v>
      </c>
      <c r="EU37" s="39">
        <v>0</v>
      </c>
      <c r="EV37" s="39">
        <v>0</v>
      </c>
      <c r="EW37" s="39">
        <v>0</v>
      </c>
      <c r="EX37" s="39">
        <v>0</v>
      </c>
      <c r="EY37" s="39">
        <v>0</v>
      </c>
      <c r="EZ37" s="39">
        <v>0</v>
      </c>
      <c r="FA37" s="39">
        <v>0</v>
      </c>
      <c r="FB37" s="39">
        <v>0</v>
      </c>
      <c r="FC37" s="39">
        <v>0</v>
      </c>
      <c r="FD37" s="39">
        <v>0</v>
      </c>
      <c r="FE37" s="39">
        <v>0</v>
      </c>
      <c r="FF37" s="39">
        <v>0</v>
      </c>
      <c r="FG37" s="39">
        <v>0</v>
      </c>
      <c r="FH37" s="39">
        <v>0</v>
      </c>
      <c r="FI37" s="39">
        <v>0</v>
      </c>
      <c r="FJ37" s="39">
        <v>0</v>
      </c>
      <c r="FK37" s="39">
        <v>0</v>
      </c>
      <c r="FL37" s="39">
        <v>0</v>
      </c>
      <c r="FM37" s="39">
        <v>0</v>
      </c>
      <c r="FN37" s="39">
        <v>0</v>
      </c>
      <c r="FO37" s="39">
        <v>0</v>
      </c>
      <c r="FP37" s="39">
        <v>0</v>
      </c>
      <c r="FQ37" s="39">
        <v>0</v>
      </c>
      <c r="FR37" s="39">
        <v>0</v>
      </c>
      <c r="FS37" s="39">
        <v>0</v>
      </c>
      <c r="FT37" s="39">
        <v>0</v>
      </c>
      <c r="FU37" s="39">
        <v>0</v>
      </c>
      <c r="FV37" s="39">
        <v>0</v>
      </c>
      <c r="FW37" s="39">
        <v>0</v>
      </c>
      <c r="FX37" s="39">
        <v>0</v>
      </c>
      <c r="FY37" s="39">
        <v>0</v>
      </c>
      <c r="FZ37" s="39">
        <v>0</v>
      </c>
      <c r="GA37" s="39">
        <v>0</v>
      </c>
      <c r="GB37" s="39">
        <v>0</v>
      </c>
      <c r="GC37" s="39">
        <v>0</v>
      </c>
      <c r="GD37" s="39">
        <v>0</v>
      </c>
      <c r="GE37" s="39">
        <v>0</v>
      </c>
      <c r="GF37" s="39">
        <v>0</v>
      </c>
      <c r="GG37" s="39">
        <v>0</v>
      </c>
      <c r="GH37" s="39">
        <v>0</v>
      </c>
      <c r="GI37" s="39">
        <v>0</v>
      </c>
      <c r="GJ37" s="39">
        <v>0</v>
      </c>
    </row>
    <row r="38" spans="1:192" ht="15" x14ac:dyDescent="0.25">
      <c r="A38" s="36" t="s">
        <v>153</v>
      </c>
      <c r="B38" s="88">
        <v>5</v>
      </c>
      <c r="C38" s="39">
        <v>0</v>
      </c>
      <c r="D38" s="39">
        <v>0</v>
      </c>
      <c r="E38" s="39">
        <v>0</v>
      </c>
      <c r="F38" s="39">
        <v>0</v>
      </c>
      <c r="G38" s="39">
        <v>0</v>
      </c>
      <c r="H38" s="39">
        <v>0</v>
      </c>
      <c r="I38" s="39">
        <v>0</v>
      </c>
      <c r="J38" s="39">
        <v>0</v>
      </c>
      <c r="K38" s="39">
        <v>0</v>
      </c>
      <c r="L38" s="39">
        <v>0</v>
      </c>
      <c r="M38" s="39">
        <v>0</v>
      </c>
      <c r="N38" s="39">
        <v>0</v>
      </c>
      <c r="O38" s="39">
        <v>0</v>
      </c>
      <c r="P38" s="39">
        <v>0</v>
      </c>
      <c r="Q38" s="39">
        <v>0</v>
      </c>
      <c r="R38" s="39">
        <v>0</v>
      </c>
      <c r="S38" s="39">
        <v>0</v>
      </c>
      <c r="T38" s="39">
        <v>0</v>
      </c>
      <c r="U38" s="39">
        <v>0</v>
      </c>
      <c r="V38" s="39">
        <v>0</v>
      </c>
      <c r="W38" s="39">
        <v>0</v>
      </c>
      <c r="X38" s="39">
        <v>0</v>
      </c>
      <c r="Y38" s="39">
        <v>0</v>
      </c>
      <c r="Z38" s="39">
        <v>0</v>
      </c>
      <c r="AA38" s="39">
        <v>0</v>
      </c>
      <c r="AB38" s="39">
        <v>0</v>
      </c>
      <c r="AC38" s="39">
        <v>0</v>
      </c>
      <c r="AD38" s="39">
        <v>0</v>
      </c>
      <c r="AE38" s="39">
        <v>0</v>
      </c>
      <c r="AF38" s="39">
        <v>0</v>
      </c>
      <c r="AG38" s="39">
        <v>0</v>
      </c>
      <c r="AH38" s="39">
        <v>0</v>
      </c>
      <c r="AI38" s="39">
        <v>0</v>
      </c>
      <c r="AJ38" s="39">
        <v>0</v>
      </c>
      <c r="AK38" s="39">
        <v>0</v>
      </c>
      <c r="AL38" s="39">
        <v>0</v>
      </c>
      <c r="AM38" s="39">
        <v>0</v>
      </c>
      <c r="AN38" s="39">
        <v>0</v>
      </c>
      <c r="AO38" s="39">
        <v>0</v>
      </c>
      <c r="AP38" s="39">
        <v>0</v>
      </c>
      <c r="AQ38" s="39">
        <v>0</v>
      </c>
      <c r="AR38" s="39">
        <v>0</v>
      </c>
      <c r="AS38" s="39">
        <v>0</v>
      </c>
      <c r="AT38" s="39">
        <v>0</v>
      </c>
      <c r="AU38" s="39">
        <v>0</v>
      </c>
      <c r="AV38" s="39">
        <v>0</v>
      </c>
      <c r="AW38" s="39">
        <v>0</v>
      </c>
      <c r="AX38" s="39">
        <v>25.231000000000002</v>
      </c>
      <c r="AY38" s="39">
        <v>122.608</v>
      </c>
      <c r="AZ38" s="39">
        <v>139.46799999999999</v>
      </c>
      <c r="BA38" s="39">
        <v>123.426</v>
      </c>
      <c r="BB38" s="39">
        <v>100.858</v>
      </c>
      <c r="BC38" s="39">
        <v>79.488</v>
      </c>
      <c r="BD38" s="39">
        <v>60.002000000000002</v>
      </c>
      <c r="BE38" s="39">
        <v>56.579000000000001</v>
      </c>
      <c r="BF38" s="39">
        <v>22.388000000000002</v>
      </c>
      <c r="BG38" s="39">
        <v>106.105</v>
      </c>
      <c r="BH38" s="39">
        <v>126.05800000000001</v>
      </c>
      <c r="BI38" s="39">
        <v>104.286</v>
      </c>
      <c r="BJ38" s="39">
        <v>92.581999999999994</v>
      </c>
      <c r="BK38" s="39">
        <v>117.39700000000001</v>
      </c>
      <c r="BL38" s="39">
        <v>81.155000000000001</v>
      </c>
      <c r="BM38" s="39">
        <v>119.41200000000001</v>
      </c>
      <c r="BN38" s="39">
        <v>121.43600000000001</v>
      </c>
      <c r="BO38" s="39">
        <v>124.49</v>
      </c>
      <c r="BP38" s="39">
        <v>149.72300000000001</v>
      </c>
      <c r="BQ38" s="39">
        <v>138.40700000000001</v>
      </c>
      <c r="BR38" s="39">
        <v>150.59200000000001</v>
      </c>
      <c r="BS38" s="39">
        <v>106.176</v>
      </c>
      <c r="BT38" s="39">
        <v>85.453999999999994</v>
      </c>
      <c r="BU38" s="39">
        <v>96.695999999999998</v>
      </c>
      <c r="BV38" s="39">
        <v>58.802</v>
      </c>
      <c r="BW38" s="39">
        <v>86.149000000000001</v>
      </c>
      <c r="BX38" s="39">
        <v>88.072000000000003</v>
      </c>
      <c r="BY38" s="39">
        <v>79.162999999999997</v>
      </c>
      <c r="BZ38" s="39">
        <v>86.445999999999998</v>
      </c>
      <c r="CA38" s="39">
        <v>83.707999999999998</v>
      </c>
      <c r="CB38" s="39">
        <v>70.376000000000005</v>
      </c>
      <c r="CC38" s="39">
        <v>57.390999999999998</v>
      </c>
      <c r="CD38" s="39">
        <v>43.905000000000001</v>
      </c>
      <c r="CE38" s="39">
        <v>55.283999999999999</v>
      </c>
      <c r="CF38" s="39">
        <v>39.088999999999999</v>
      </c>
      <c r="CG38" s="39">
        <v>56.67</v>
      </c>
      <c r="CH38" s="39">
        <v>29.048999999999999</v>
      </c>
      <c r="CI38" s="39">
        <v>44.658000000000001</v>
      </c>
      <c r="CJ38" s="39">
        <v>72.744</v>
      </c>
      <c r="CK38" s="39">
        <v>68.23</v>
      </c>
      <c r="CL38" s="39">
        <v>44.252000000000002</v>
      </c>
      <c r="CM38" s="39">
        <v>16.533999999999999</v>
      </c>
      <c r="CN38" s="39">
        <v>9.8829999999999991</v>
      </c>
      <c r="CO38" s="39">
        <v>3.6019999999999999</v>
      </c>
      <c r="CP38" s="39">
        <v>2.871</v>
      </c>
      <c r="CQ38" s="39">
        <v>3.7749999999999999</v>
      </c>
      <c r="CR38" s="39">
        <v>0.48299999999999998</v>
      </c>
      <c r="CS38" s="39">
        <v>0</v>
      </c>
      <c r="CT38" s="39">
        <v>0</v>
      </c>
      <c r="CU38" s="39">
        <v>4.9589999999999996</v>
      </c>
      <c r="CV38" s="39">
        <v>0</v>
      </c>
      <c r="CW38" s="39">
        <v>0</v>
      </c>
      <c r="CX38" s="39">
        <v>0</v>
      </c>
      <c r="CY38" s="39">
        <v>0</v>
      </c>
      <c r="CZ38" s="39">
        <v>0</v>
      </c>
      <c r="DA38" s="39">
        <v>0</v>
      </c>
      <c r="DB38" s="39">
        <v>0</v>
      </c>
      <c r="DC38" s="39">
        <v>0</v>
      </c>
      <c r="DD38" s="39">
        <v>0</v>
      </c>
      <c r="DE38" s="39">
        <v>0</v>
      </c>
      <c r="DF38" s="39">
        <v>0</v>
      </c>
      <c r="DG38" s="39">
        <v>0</v>
      </c>
      <c r="DH38" s="39">
        <v>0</v>
      </c>
      <c r="DI38" s="39">
        <v>0</v>
      </c>
      <c r="DJ38" s="39">
        <v>0</v>
      </c>
      <c r="DK38" s="39">
        <v>0</v>
      </c>
      <c r="DL38" s="39">
        <v>0</v>
      </c>
      <c r="DM38" s="39">
        <v>0</v>
      </c>
      <c r="DN38" s="39">
        <v>0</v>
      </c>
      <c r="DO38" s="39">
        <v>0</v>
      </c>
      <c r="DP38" s="39">
        <v>0</v>
      </c>
      <c r="DQ38" s="39">
        <v>0</v>
      </c>
      <c r="DR38" s="39">
        <v>0</v>
      </c>
      <c r="DS38" s="39">
        <v>0</v>
      </c>
      <c r="DT38" s="39">
        <v>0</v>
      </c>
      <c r="DU38" s="39">
        <v>0</v>
      </c>
      <c r="DV38" s="39">
        <v>0</v>
      </c>
      <c r="DW38" s="39">
        <v>0</v>
      </c>
      <c r="DX38" s="39">
        <v>0</v>
      </c>
      <c r="DY38" s="39">
        <v>0</v>
      </c>
      <c r="DZ38" s="39">
        <v>0</v>
      </c>
      <c r="EA38" s="39">
        <v>0</v>
      </c>
      <c r="EB38" s="39">
        <v>0</v>
      </c>
      <c r="EC38" s="39">
        <v>0</v>
      </c>
      <c r="ED38" s="39">
        <v>0</v>
      </c>
      <c r="EE38" s="39">
        <v>0</v>
      </c>
      <c r="EF38" s="39">
        <v>0</v>
      </c>
      <c r="EG38" s="39">
        <v>0</v>
      </c>
      <c r="EH38" s="39">
        <v>0</v>
      </c>
      <c r="EI38" s="39">
        <v>0</v>
      </c>
      <c r="EJ38" s="39">
        <v>0</v>
      </c>
      <c r="EK38" s="39">
        <v>0</v>
      </c>
      <c r="EL38" s="39">
        <v>0</v>
      </c>
      <c r="EM38" s="39">
        <v>0</v>
      </c>
      <c r="EN38" s="39">
        <v>0</v>
      </c>
      <c r="EO38" s="39">
        <v>0</v>
      </c>
      <c r="EP38" s="39">
        <v>0</v>
      </c>
      <c r="EQ38" s="39">
        <v>0</v>
      </c>
      <c r="ER38" s="39">
        <v>0</v>
      </c>
      <c r="ES38" s="39">
        <v>0</v>
      </c>
      <c r="ET38" s="39">
        <v>0</v>
      </c>
      <c r="EU38" s="39">
        <v>0</v>
      </c>
      <c r="EV38" s="39">
        <v>0</v>
      </c>
      <c r="EW38" s="39">
        <v>0</v>
      </c>
      <c r="EX38" s="39">
        <v>0</v>
      </c>
      <c r="EY38" s="39">
        <v>0</v>
      </c>
      <c r="EZ38" s="39">
        <v>0</v>
      </c>
      <c r="FA38" s="39">
        <v>0</v>
      </c>
      <c r="FB38" s="39">
        <v>0</v>
      </c>
      <c r="FC38" s="39">
        <v>0</v>
      </c>
      <c r="FD38" s="39">
        <v>0</v>
      </c>
      <c r="FE38" s="39">
        <v>0</v>
      </c>
      <c r="FF38" s="39">
        <v>0</v>
      </c>
      <c r="FG38" s="39">
        <v>0</v>
      </c>
      <c r="FH38" s="39">
        <v>0</v>
      </c>
      <c r="FI38" s="39">
        <v>0</v>
      </c>
      <c r="FJ38" s="39">
        <v>0</v>
      </c>
      <c r="FK38" s="39">
        <v>0</v>
      </c>
      <c r="FL38" s="39">
        <v>0</v>
      </c>
      <c r="FM38" s="39">
        <v>0</v>
      </c>
      <c r="FN38" s="39">
        <v>0</v>
      </c>
      <c r="FO38" s="39">
        <v>0</v>
      </c>
      <c r="FP38" s="39">
        <v>0</v>
      </c>
      <c r="FQ38" s="39">
        <v>0</v>
      </c>
      <c r="FR38" s="39">
        <v>0</v>
      </c>
      <c r="FS38" s="39">
        <v>0</v>
      </c>
      <c r="FT38" s="39">
        <v>0</v>
      </c>
      <c r="FU38" s="39">
        <v>0</v>
      </c>
      <c r="FV38" s="39">
        <v>0</v>
      </c>
      <c r="FW38" s="39">
        <v>0</v>
      </c>
      <c r="FX38" s="39">
        <v>0</v>
      </c>
      <c r="FY38" s="39">
        <v>0</v>
      </c>
      <c r="FZ38" s="39">
        <v>0</v>
      </c>
      <c r="GA38" s="39">
        <v>0</v>
      </c>
      <c r="GB38" s="39">
        <v>0</v>
      </c>
      <c r="GC38" s="39">
        <v>0</v>
      </c>
      <c r="GD38" s="39">
        <v>0</v>
      </c>
      <c r="GE38" s="39">
        <v>0</v>
      </c>
      <c r="GF38" s="39">
        <v>0</v>
      </c>
      <c r="GG38" s="39">
        <v>0</v>
      </c>
      <c r="GH38" s="39">
        <v>0</v>
      </c>
      <c r="GI38" s="39">
        <v>0</v>
      </c>
      <c r="GJ38" s="39">
        <v>0</v>
      </c>
    </row>
    <row r="39" spans="1:192" ht="15" x14ac:dyDescent="0.25">
      <c r="A39" s="35" t="s">
        <v>25</v>
      </c>
      <c r="B39" s="88"/>
      <c r="C39" s="39">
        <v>0</v>
      </c>
      <c r="D39" s="39">
        <v>0</v>
      </c>
      <c r="E39" s="39">
        <v>0</v>
      </c>
      <c r="F39" s="39">
        <v>0</v>
      </c>
      <c r="G39" s="39">
        <v>0</v>
      </c>
      <c r="H39" s="39">
        <v>0</v>
      </c>
      <c r="I39" s="39">
        <v>0</v>
      </c>
      <c r="J39" s="39">
        <v>0</v>
      </c>
      <c r="K39" s="39">
        <v>0</v>
      </c>
      <c r="L39" s="39">
        <v>0</v>
      </c>
      <c r="M39" s="39">
        <v>0</v>
      </c>
      <c r="N39" s="39">
        <v>0</v>
      </c>
      <c r="O39" s="39">
        <v>0</v>
      </c>
      <c r="P39" s="39">
        <v>0</v>
      </c>
      <c r="Q39" s="39">
        <v>0</v>
      </c>
      <c r="R39" s="39">
        <v>0</v>
      </c>
      <c r="S39" s="39">
        <v>0</v>
      </c>
      <c r="T39" s="39">
        <v>0</v>
      </c>
      <c r="U39" s="39">
        <v>0</v>
      </c>
      <c r="V39" s="39">
        <v>0</v>
      </c>
      <c r="W39" s="39">
        <v>0</v>
      </c>
      <c r="X39" s="39">
        <v>0</v>
      </c>
      <c r="Y39" s="39">
        <v>0</v>
      </c>
      <c r="Z39" s="39">
        <v>0</v>
      </c>
      <c r="AA39" s="39">
        <v>0</v>
      </c>
      <c r="AB39" s="39">
        <v>0</v>
      </c>
      <c r="AC39" s="39">
        <v>0</v>
      </c>
      <c r="AD39" s="39">
        <v>0</v>
      </c>
      <c r="AE39" s="39">
        <v>0</v>
      </c>
      <c r="AF39" s="39">
        <v>0</v>
      </c>
      <c r="AG39" s="39">
        <v>0</v>
      </c>
      <c r="AH39" s="39">
        <v>0</v>
      </c>
      <c r="AI39" s="39">
        <v>0</v>
      </c>
      <c r="AJ39" s="39">
        <v>0</v>
      </c>
      <c r="AK39" s="39">
        <v>0</v>
      </c>
      <c r="AL39" s="39">
        <v>0</v>
      </c>
      <c r="AM39" s="39">
        <v>0</v>
      </c>
      <c r="AN39" s="39">
        <v>0</v>
      </c>
      <c r="AO39" s="39">
        <v>0</v>
      </c>
      <c r="AP39" s="39">
        <v>0</v>
      </c>
      <c r="AQ39" s="39">
        <v>0</v>
      </c>
      <c r="AR39" s="39">
        <v>0</v>
      </c>
      <c r="AS39" s="39">
        <v>0</v>
      </c>
      <c r="AT39" s="39">
        <v>0</v>
      </c>
      <c r="AU39" s="39">
        <v>0</v>
      </c>
      <c r="AV39" s="39">
        <v>0</v>
      </c>
      <c r="AW39" s="39">
        <v>0</v>
      </c>
      <c r="AX39" s="39">
        <v>0</v>
      </c>
      <c r="AY39" s="39">
        <v>0</v>
      </c>
      <c r="AZ39" s="39">
        <v>0</v>
      </c>
      <c r="BA39" s="39">
        <v>0</v>
      </c>
      <c r="BB39" s="39">
        <v>0</v>
      </c>
      <c r="BC39" s="39">
        <v>0</v>
      </c>
      <c r="BD39" s="39">
        <v>0</v>
      </c>
      <c r="BE39" s="39">
        <v>0</v>
      </c>
      <c r="BF39" s="39">
        <v>18.145</v>
      </c>
      <c r="BG39" s="39">
        <v>49.814999999999998</v>
      </c>
      <c r="BH39" s="39">
        <v>20.818000000000001</v>
      </c>
      <c r="BI39" s="39">
        <v>6.4820000000000002</v>
      </c>
      <c r="BJ39" s="39">
        <v>146.25399999999999</v>
      </c>
      <c r="BK39" s="39">
        <v>69.186000000000007</v>
      </c>
      <c r="BL39" s="39">
        <v>94.375</v>
      </c>
      <c r="BM39" s="39">
        <v>38.392000000000003</v>
      </c>
      <c r="BN39" s="39">
        <v>142.03100000000001</v>
      </c>
      <c r="BO39" s="39">
        <v>49.189</v>
      </c>
      <c r="BP39" s="39">
        <v>0</v>
      </c>
      <c r="BQ39" s="39">
        <v>20.995999999999999</v>
      </c>
      <c r="BR39" s="39">
        <v>152.24700000000001</v>
      </c>
      <c r="BS39" s="39">
        <v>98.131</v>
      </c>
      <c r="BT39" s="39">
        <v>16.053000000000001</v>
      </c>
      <c r="BU39" s="39">
        <v>38.875</v>
      </c>
      <c r="BV39" s="39">
        <v>119.69</v>
      </c>
      <c r="BW39" s="39">
        <v>62.03</v>
      </c>
      <c r="BX39" s="39">
        <v>0</v>
      </c>
      <c r="BY39" s="39">
        <v>13.004</v>
      </c>
      <c r="BZ39" s="39">
        <v>21.256</v>
      </c>
      <c r="CA39" s="39">
        <v>40.082999999999998</v>
      </c>
      <c r="CB39" s="39">
        <v>47.567</v>
      </c>
      <c r="CC39" s="39">
        <v>74.149000000000001</v>
      </c>
      <c r="CD39" s="39">
        <v>24.5</v>
      </c>
      <c r="CE39" s="39">
        <v>55.031999999999996</v>
      </c>
      <c r="CF39" s="39">
        <v>0</v>
      </c>
      <c r="CG39" s="39">
        <v>31.225999999999999</v>
      </c>
      <c r="CH39" s="39">
        <v>0</v>
      </c>
      <c r="CI39" s="39">
        <v>0</v>
      </c>
      <c r="CJ39" s="39">
        <v>0</v>
      </c>
      <c r="CK39" s="39">
        <v>0</v>
      </c>
      <c r="CL39" s="39">
        <v>2.9000000000000001E-2</v>
      </c>
      <c r="CM39" s="39">
        <v>0</v>
      </c>
      <c r="CN39" s="39">
        <v>0</v>
      </c>
      <c r="CO39" s="39">
        <v>0</v>
      </c>
      <c r="CP39" s="39">
        <v>1.696</v>
      </c>
      <c r="CQ39" s="39">
        <v>0</v>
      </c>
      <c r="CR39" s="39">
        <v>14.968999999999999</v>
      </c>
      <c r="CS39" s="39">
        <v>13.361000000000001</v>
      </c>
      <c r="CT39" s="39">
        <v>15.004</v>
      </c>
      <c r="CU39" s="39">
        <v>0</v>
      </c>
      <c r="CV39" s="39">
        <v>13.429</v>
      </c>
      <c r="CW39" s="39">
        <v>16.875</v>
      </c>
      <c r="CX39" s="39">
        <v>32.588000000000001</v>
      </c>
      <c r="CY39" s="39">
        <v>0</v>
      </c>
      <c r="CZ39" s="39">
        <v>0</v>
      </c>
      <c r="DA39" s="39">
        <v>20.15659999847</v>
      </c>
      <c r="DB39" s="39">
        <v>0.21199999999999999</v>
      </c>
      <c r="DC39" s="39">
        <v>4.8499999999999996</v>
      </c>
      <c r="DD39" s="39">
        <v>0</v>
      </c>
      <c r="DE39" s="39">
        <v>0</v>
      </c>
      <c r="DF39" s="39">
        <v>1.4E-2</v>
      </c>
      <c r="DG39" s="39">
        <v>0</v>
      </c>
      <c r="DH39" s="39">
        <v>0</v>
      </c>
      <c r="DI39" s="39">
        <v>0</v>
      </c>
      <c r="DJ39" s="39">
        <v>0</v>
      </c>
      <c r="DK39" s="39">
        <v>0</v>
      </c>
      <c r="DL39" s="39">
        <v>0</v>
      </c>
      <c r="DM39" s="39">
        <v>0</v>
      </c>
      <c r="DN39" s="39">
        <v>6.98</v>
      </c>
      <c r="DO39" s="39">
        <v>0</v>
      </c>
      <c r="DP39" s="39">
        <v>6.5570000000000004</v>
      </c>
      <c r="DQ39" s="39">
        <v>0</v>
      </c>
      <c r="DR39" s="39">
        <v>0</v>
      </c>
      <c r="DS39" s="39">
        <v>0</v>
      </c>
      <c r="DT39" s="39">
        <v>5.2530000000000001</v>
      </c>
      <c r="DU39" s="39">
        <v>0</v>
      </c>
      <c r="DV39" s="39">
        <v>0</v>
      </c>
      <c r="DW39" s="39">
        <v>0</v>
      </c>
      <c r="DX39" s="39">
        <v>0</v>
      </c>
      <c r="DY39" s="39">
        <v>0</v>
      </c>
      <c r="DZ39" s="39">
        <v>0</v>
      </c>
      <c r="EA39" s="39">
        <v>0</v>
      </c>
      <c r="EB39" s="39">
        <v>0</v>
      </c>
      <c r="EC39" s="39">
        <v>0.20799999999999999</v>
      </c>
      <c r="ED39" s="39">
        <v>0</v>
      </c>
      <c r="EE39" s="39">
        <v>0</v>
      </c>
      <c r="EF39" s="39">
        <v>0</v>
      </c>
      <c r="EG39" s="39">
        <v>0</v>
      </c>
      <c r="EH39" s="39">
        <v>0</v>
      </c>
      <c r="EI39" s="39">
        <v>0</v>
      </c>
      <c r="EJ39" s="39">
        <v>0</v>
      </c>
      <c r="EK39" s="39">
        <v>0</v>
      </c>
      <c r="EL39" s="39">
        <v>0</v>
      </c>
      <c r="EM39" s="39">
        <v>0</v>
      </c>
      <c r="EN39" s="39">
        <v>0</v>
      </c>
      <c r="EO39" s="39">
        <v>0</v>
      </c>
      <c r="EP39" s="39">
        <v>0</v>
      </c>
      <c r="EQ39" s="39">
        <v>0</v>
      </c>
      <c r="ER39" s="39">
        <v>0</v>
      </c>
      <c r="ES39" s="39">
        <v>5.0999999999999997E-2</v>
      </c>
      <c r="ET39" s="39">
        <v>0.128</v>
      </c>
      <c r="EU39" s="39">
        <v>0</v>
      </c>
      <c r="EV39" s="39">
        <v>0</v>
      </c>
      <c r="EW39" s="39">
        <v>0</v>
      </c>
      <c r="EX39" s="39">
        <v>0</v>
      </c>
      <c r="EY39" s="39">
        <v>0</v>
      </c>
      <c r="EZ39" s="39">
        <v>0</v>
      </c>
      <c r="FA39" s="39">
        <v>0</v>
      </c>
      <c r="FB39" s="39">
        <v>0</v>
      </c>
      <c r="FC39" s="39">
        <v>0</v>
      </c>
      <c r="FD39" s="39">
        <v>0</v>
      </c>
      <c r="FE39" s="39">
        <v>0</v>
      </c>
      <c r="FF39" s="39">
        <v>0</v>
      </c>
      <c r="FG39" s="39">
        <v>0</v>
      </c>
      <c r="FH39" s="39">
        <v>0</v>
      </c>
      <c r="FI39" s="39">
        <v>0</v>
      </c>
      <c r="FJ39" s="39">
        <v>3.0249999999999999</v>
      </c>
      <c r="FK39" s="39">
        <v>0</v>
      </c>
      <c r="FL39" s="39">
        <v>0</v>
      </c>
      <c r="FM39" s="39">
        <v>20.81</v>
      </c>
      <c r="FN39" s="39">
        <v>0</v>
      </c>
      <c r="FO39" s="39">
        <v>0</v>
      </c>
      <c r="FP39" s="39">
        <v>0</v>
      </c>
      <c r="FQ39" s="39">
        <v>0</v>
      </c>
      <c r="FR39" s="39">
        <v>0</v>
      </c>
      <c r="FS39" s="39">
        <v>0</v>
      </c>
      <c r="FT39" s="39">
        <v>0</v>
      </c>
      <c r="FU39" s="39">
        <v>28.320616827999999</v>
      </c>
      <c r="FV39" s="39">
        <v>2.8839999999999999</v>
      </c>
      <c r="FW39" s="39">
        <v>0</v>
      </c>
      <c r="FX39" s="39">
        <v>0</v>
      </c>
      <c r="FY39" s="39">
        <v>0</v>
      </c>
      <c r="FZ39" s="39">
        <v>0</v>
      </c>
      <c r="GA39" s="39">
        <v>0</v>
      </c>
      <c r="GB39" s="39">
        <v>0</v>
      </c>
      <c r="GC39" s="39">
        <v>21.003985</v>
      </c>
      <c r="GD39" s="39">
        <v>7.0317699999999999</v>
      </c>
      <c r="GE39" s="39">
        <v>0</v>
      </c>
      <c r="GF39" s="39">
        <v>0</v>
      </c>
      <c r="GG39" s="39">
        <v>0</v>
      </c>
      <c r="GH39" s="39">
        <v>0</v>
      </c>
      <c r="GI39" s="39">
        <v>0</v>
      </c>
      <c r="GJ39" s="39">
        <v>0</v>
      </c>
    </row>
    <row r="40" spans="1:192" ht="15" x14ac:dyDescent="0.25">
      <c r="A40" s="35" t="s">
        <v>26</v>
      </c>
      <c r="B40" s="88"/>
      <c r="C40" s="39">
        <v>0</v>
      </c>
      <c r="D40" s="39">
        <v>0</v>
      </c>
      <c r="E40" s="39">
        <v>0</v>
      </c>
      <c r="F40" s="39">
        <v>0</v>
      </c>
      <c r="G40" s="39">
        <v>0</v>
      </c>
      <c r="H40" s="39">
        <v>0</v>
      </c>
      <c r="I40" s="39">
        <v>0</v>
      </c>
      <c r="J40" s="39">
        <v>0</v>
      </c>
      <c r="K40" s="39">
        <v>0</v>
      </c>
      <c r="L40" s="39">
        <v>0</v>
      </c>
      <c r="M40" s="39">
        <v>0</v>
      </c>
      <c r="N40" s="39">
        <v>0</v>
      </c>
      <c r="O40" s="39">
        <v>0</v>
      </c>
      <c r="P40" s="39">
        <v>0</v>
      </c>
      <c r="Q40" s="39">
        <v>18.184999999999999</v>
      </c>
      <c r="R40" s="39">
        <v>15.518000000000001</v>
      </c>
      <c r="S40" s="39">
        <v>0</v>
      </c>
      <c r="T40" s="39">
        <v>0</v>
      </c>
      <c r="U40" s="39">
        <v>18.058</v>
      </c>
      <c r="V40" s="39">
        <v>22.998000000000001</v>
      </c>
      <c r="W40" s="39">
        <v>0</v>
      </c>
      <c r="X40" s="39">
        <v>0</v>
      </c>
      <c r="Y40" s="39">
        <v>0</v>
      </c>
      <c r="Z40" s="39">
        <v>0</v>
      </c>
      <c r="AA40" s="39">
        <v>0</v>
      </c>
      <c r="AB40" s="39">
        <v>0</v>
      </c>
      <c r="AC40" s="39">
        <v>19.885999999999999</v>
      </c>
      <c r="AD40" s="39">
        <v>0</v>
      </c>
      <c r="AE40" s="39">
        <v>0</v>
      </c>
      <c r="AF40" s="39">
        <v>19.858000000000001</v>
      </c>
      <c r="AG40" s="39">
        <v>0</v>
      </c>
      <c r="AH40" s="39">
        <v>0</v>
      </c>
      <c r="AI40" s="39">
        <v>0</v>
      </c>
      <c r="AJ40" s="39">
        <v>0</v>
      </c>
      <c r="AK40" s="39">
        <v>0</v>
      </c>
      <c r="AL40" s="39">
        <v>0</v>
      </c>
      <c r="AM40" s="39">
        <v>0</v>
      </c>
      <c r="AN40" s="39">
        <v>0</v>
      </c>
      <c r="AO40" s="39">
        <v>0</v>
      </c>
      <c r="AP40" s="39">
        <v>13.801</v>
      </c>
      <c r="AQ40" s="39">
        <v>22.172999999999998</v>
      </c>
      <c r="AR40" s="39">
        <v>0</v>
      </c>
      <c r="AS40" s="39">
        <v>25.148</v>
      </c>
      <c r="AT40" s="39">
        <v>30.280999999999999</v>
      </c>
      <c r="AU40" s="39">
        <v>24.568999999999999</v>
      </c>
      <c r="AV40" s="39">
        <v>39.231000000000002</v>
      </c>
      <c r="AW40" s="39">
        <v>0</v>
      </c>
      <c r="AX40" s="39">
        <v>15.98</v>
      </c>
      <c r="AY40" s="39">
        <v>17.565999999999999</v>
      </c>
      <c r="AZ40" s="39">
        <v>0</v>
      </c>
      <c r="BA40" s="39">
        <v>0</v>
      </c>
      <c r="BB40" s="39">
        <v>0</v>
      </c>
      <c r="BC40" s="39">
        <v>0</v>
      </c>
      <c r="BD40" s="39">
        <v>0</v>
      </c>
      <c r="BE40" s="39">
        <v>0</v>
      </c>
      <c r="BF40" s="39">
        <v>13.427</v>
      </c>
      <c r="BG40" s="39">
        <v>0</v>
      </c>
      <c r="BH40" s="39">
        <v>0</v>
      </c>
      <c r="BI40" s="39">
        <v>0</v>
      </c>
      <c r="BJ40" s="39">
        <v>0</v>
      </c>
      <c r="BK40" s="39">
        <v>14.180999999999999</v>
      </c>
      <c r="BL40" s="39">
        <v>21.277999999999999</v>
      </c>
      <c r="BM40" s="39">
        <v>0</v>
      </c>
      <c r="BN40" s="39">
        <v>0</v>
      </c>
      <c r="BO40" s="39">
        <v>0.95</v>
      </c>
      <c r="BP40" s="39">
        <v>0</v>
      </c>
      <c r="BQ40" s="39">
        <v>0</v>
      </c>
      <c r="BR40" s="39">
        <v>0</v>
      </c>
      <c r="BS40" s="39">
        <v>0</v>
      </c>
      <c r="BT40" s="39">
        <v>0</v>
      </c>
      <c r="BU40" s="39">
        <v>0</v>
      </c>
      <c r="BV40" s="39">
        <v>24.021000000000001</v>
      </c>
      <c r="BW40" s="39">
        <v>25.308</v>
      </c>
      <c r="BX40" s="39">
        <v>0</v>
      </c>
      <c r="BY40" s="39">
        <v>2.0019999999999998</v>
      </c>
      <c r="BZ40" s="39">
        <v>9.6669999999999998</v>
      </c>
      <c r="CA40" s="39">
        <v>3.0009999999999999</v>
      </c>
      <c r="CB40" s="39">
        <v>17.861000000000001</v>
      </c>
      <c r="CC40" s="39">
        <v>4.3449999999999998</v>
      </c>
      <c r="CD40" s="39">
        <v>1.8939999999999999</v>
      </c>
      <c r="CE40" s="39">
        <v>4.3049999999999997</v>
      </c>
      <c r="CF40" s="39">
        <v>9.85</v>
      </c>
      <c r="CG40" s="39">
        <v>2.1309999999999998</v>
      </c>
      <c r="CH40" s="39">
        <v>0</v>
      </c>
      <c r="CI40" s="39">
        <v>0</v>
      </c>
      <c r="CJ40" s="39">
        <v>0</v>
      </c>
      <c r="CK40" s="39">
        <v>0</v>
      </c>
      <c r="CL40" s="39">
        <v>0</v>
      </c>
      <c r="CM40" s="39">
        <v>0</v>
      </c>
      <c r="CN40" s="39">
        <v>21.896999999999998</v>
      </c>
      <c r="CO40" s="39">
        <v>0</v>
      </c>
      <c r="CP40" s="39">
        <v>28.329000000000001</v>
      </c>
      <c r="CQ40" s="39">
        <v>8.1839999999999993</v>
      </c>
      <c r="CR40" s="39">
        <v>8.3190000000000008</v>
      </c>
      <c r="CS40" s="39">
        <v>20.524000000000001</v>
      </c>
      <c r="CT40" s="39">
        <v>0.752</v>
      </c>
      <c r="CU40" s="39">
        <v>19.96</v>
      </c>
      <c r="CV40" s="39">
        <v>9.1020000000000003</v>
      </c>
      <c r="CW40" s="39">
        <v>0</v>
      </c>
      <c r="CX40" s="39">
        <v>15.635</v>
      </c>
      <c r="CY40" s="39">
        <v>0</v>
      </c>
      <c r="CZ40" s="39">
        <v>4.1950000000000003</v>
      </c>
      <c r="DA40" s="39">
        <v>14.034000000000001</v>
      </c>
      <c r="DB40" s="39">
        <v>53.712000000000003</v>
      </c>
      <c r="DC40" s="39">
        <v>14.208</v>
      </c>
      <c r="DD40" s="39">
        <v>35.802999999999997</v>
      </c>
      <c r="DE40" s="39">
        <v>37.994999999999997</v>
      </c>
      <c r="DF40" s="39">
        <v>9.9809999999999999</v>
      </c>
      <c r="DG40" s="39">
        <v>21.643000000000001</v>
      </c>
      <c r="DH40" s="39">
        <v>9.3369999999999997</v>
      </c>
      <c r="DI40" s="39">
        <v>8.3550000000000004</v>
      </c>
      <c r="DJ40" s="39">
        <v>14.707000000000001</v>
      </c>
      <c r="DK40" s="39">
        <v>38.219000000000001</v>
      </c>
      <c r="DL40" s="39">
        <v>35.506</v>
      </c>
      <c r="DM40" s="39">
        <v>37.542999999999999</v>
      </c>
      <c r="DN40" s="39">
        <v>8.3249999999999993</v>
      </c>
      <c r="DO40" s="39">
        <v>8.9879999999999995</v>
      </c>
      <c r="DP40" s="39">
        <v>0</v>
      </c>
      <c r="DQ40" s="39">
        <v>23.414000000000001</v>
      </c>
      <c r="DR40" s="39">
        <v>10.005000000000001</v>
      </c>
      <c r="DS40" s="39">
        <v>21.998000000000001</v>
      </c>
      <c r="DT40" s="39">
        <v>13.221</v>
      </c>
      <c r="DU40" s="39">
        <v>0</v>
      </c>
      <c r="DV40" s="39">
        <v>23.587</v>
      </c>
      <c r="DW40" s="39">
        <v>34.1</v>
      </c>
      <c r="DX40" s="39">
        <v>21.215</v>
      </c>
      <c r="DY40" s="39">
        <v>15.031000000000001</v>
      </c>
      <c r="DZ40" s="39">
        <v>52.308</v>
      </c>
      <c r="EA40" s="39">
        <v>9.5329999999999995</v>
      </c>
      <c r="EB40" s="39">
        <v>36.378999999999998</v>
      </c>
      <c r="EC40" s="39">
        <v>22.510999999999999</v>
      </c>
      <c r="ED40" s="39">
        <v>19.257999999999999</v>
      </c>
      <c r="EE40" s="39">
        <v>26.202000000000002</v>
      </c>
      <c r="EF40" s="39">
        <v>10.025</v>
      </c>
      <c r="EG40" s="39">
        <v>28.321000000000002</v>
      </c>
      <c r="EH40" s="39">
        <v>41.814</v>
      </c>
      <c r="EI40" s="39">
        <v>16.859000000000002</v>
      </c>
      <c r="EJ40" s="39">
        <v>19.003</v>
      </c>
      <c r="EK40" s="39">
        <v>81.049800292</v>
      </c>
      <c r="EL40" s="39">
        <v>60.197899902000003</v>
      </c>
      <c r="EM40" s="39">
        <v>45.427</v>
      </c>
      <c r="EN40" s="39">
        <v>33.825000000000003</v>
      </c>
      <c r="EO40" s="39">
        <v>58.402000000000001</v>
      </c>
      <c r="EP40" s="39">
        <v>63.027999999999999</v>
      </c>
      <c r="EQ40" s="39">
        <v>8.8680000000000003</v>
      </c>
      <c r="ER40" s="39">
        <v>0</v>
      </c>
      <c r="ES40" s="39">
        <v>37.777999999999999</v>
      </c>
      <c r="ET40" s="39">
        <v>22.81</v>
      </c>
      <c r="EU40" s="39">
        <v>52.415999999999997</v>
      </c>
      <c r="EV40" s="39">
        <v>55.411000000000001</v>
      </c>
      <c r="EW40" s="39">
        <v>75.13</v>
      </c>
      <c r="EX40" s="39">
        <v>78.725999999999999</v>
      </c>
      <c r="EY40" s="39">
        <v>69.83</v>
      </c>
      <c r="EZ40" s="39">
        <v>66.037999999999997</v>
      </c>
      <c r="FA40" s="39">
        <v>88.313000000000002</v>
      </c>
      <c r="FB40" s="39">
        <v>45.668999999999997</v>
      </c>
      <c r="FC40" s="39">
        <v>12.212999999999999</v>
      </c>
      <c r="FD40" s="39">
        <v>88.367999999999995</v>
      </c>
      <c r="FE40" s="39">
        <v>75.903999999999996</v>
      </c>
      <c r="FF40" s="39">
        <v>48.966000000000001</v>
      </c>
      <c r="FG40" s="39">
        <v>0</v>
      </c>
      <c r="FH40" s="39">
        <v>106.709</v>
      </c>
      <c r="FI40" s="39">
        <v>55.576999999999998</v>
      </c>
      <c r="FJ40" s="39">
        <v>39.01</v>
      </c>
      <c r="FK40" s="39">
        <v>59.377000000000002</v>
      </c>
      <c r="FL40" s="39">
        <v>49.002000000000002</v>
      </c>
      <c r="FM40" s="39">
        <v>16.474</v>
      </c>
      <c r="FN40" s="39">
        <v>2.8780000000000001</v>
      </c>
      <c r="FO40" s="39">
        <v>11.403</v>
      </c>
      <c r="FP40" s="39">
        <v>83.418000000000006</v>
      </c>
      <c r="FQ40" s="39">
        <v>57.994999999999997</v>
      </c>
      <c r="FR40" s="39">
        <v>7.8310000000000004</v>
      </c>
      <c r="FS40" s="39">
        <v>0</v>
      </c>
      <c r="FT40" s="39">
        <v>13.4</v>
      </c>
      <c r="FU40" s="39">
        <v>90.665436569999997</v>
      </c>
      <c r="FV40" s="39">
        <v>46.677782630000003</v>
      </c>
      <c r="FW40" s="39">
        <v>0</v>
      </c>
      <c r="FX40" s="39">
        <v>63.890326000000002</v>
      </c>
      <c r="FY40" s="39">
        <v>89.306338999999994</v>
      </c>
      <c r="FZ40" s="39">
        <v>17.945591</v>
      </c>
      <c r="GA40" s="39">
        <v>0</v>
      </c>
      <c r="GB40" s="39">
        <v>0</v>
      </c>
      <c r="GC40" s="39">
        <v>34.236002999999997</v>
      </c>
      <c r="GD40" s="39">
        <v>63.131124</v>
      </c>
      <c r="GE40" s="39">
        <v>0</v>
      </c>
      <c r="GF40" s="39">
        <v>0</v>
      </c>
      <c r="GG40" s="39">
        <v>0</v>
      </c>
      <c r="GH40" s="39">
        <v>0</v>
      </c>
      <c r="GI40" s="39">
        <v>0</v>
      </c>
      <c r="GJ40" s="39">
        <v>0</v>
      </c>
    </row>
    <row r="41" spans="1:192" ht="15" x14ac:dyDescent="0.25">
      <c r="A41" s="35" t="s">
        <v>27</v>
      </c>
      <c r="B41" s="88"/>
      <c r="C41" s="39">
        <f>SUM(C42:C44)</f>
        <v>0</v>
      </c>
      <c r="D41" s="39">
        <f t="shared" ref="D41:BO41" si="43">SUM(D42:D44)</f>
        <v>0</v>
      </c>
      <c r="E41" s="39">
        <f t="shared" si="43"/>
        <v>0</v>
      </c>
      <c r="F41" s="39">
        <f t="shared" si="43"/>
        <v>0</v>
      </c>
      <c r="G41" s="39">
        <f t="shared" si="43"/>
        <v>0</v>
      </c>
      <c r="H41" s="39">
        <f t="shared" si="43"/>
        <v>0</v>
      </c>
      <c r="I41" s="39">
        <f t="shared" si="43"/>
        <v>0</v>
      </c>
      <c r="J41" s="39">
        <f t="shared" si="43"/>
        <v>0</v>
      </c>
      <c r="K41" s="39">
        <f t="shared" si="43"/>
        <v>0</v>
      </c>
      <c r="L41" s="39">
        <f t="shared" si="43"/>
        <v>0</v>
      </c>
      <c r="M41" s="39">
        <f t="shared" si="43"/>
        <v>0</v>
      </c>
      <c r="N41" s="39">
        <f t="shared" si="43"/>
        <v>0</v>
      </c>
      <c r="O41" s="39">
        <f t="shared" si="43"/>
        <v>0</v>
      </c>
      <c r="P41" s="39">
        <f t="shared" si="43"/>
        <v>0</v>
      </c>
      <c r="Q41" s="39">
        <f t="shared" si="43"/>
        <v>0</v>
      </c>
      <c r="R41" s="39">
        <f t="shared" si="43"/>
        <v>0</v>
      </c>
      <c r="S41" s="39">
        <f t="shared" si="43"/>
        <v>0</v>
      </c>
      <c r="T41" s="39">
        <f t="shared" si="43"/>
        <v>0</v>
      </c>
      <c r="U41" s="39">
        <f t="shared" si="43"/>
        <v>0</v>
      </c>
      <c r="V41" s="39">
        <f t="shared" si="43"/>
        <v>0</v>
      </c>
      <c r="W41" s="39">
        <f t="shared" si="43"/>
        <v>0</v>
      </c>
      <c r="X41" s="39">
        <f t="shared" si="43"/>
        <v>0</v>
      </c>
      <c r="Y41" s="39">
        <f t="shared" si="43"/>
        <v>0</v>
      </c>
      <c r="Z41" s="39">
        <f t="shared" si="43"/>
        <v>0</v>
      </c>
      <c r="AA41" s="39">
        <f t="shared" si="43"/>
        <v>0</v>
      </c>
      <c r="AB41" s="39">
        <f t="shared" si="43"/>
        <v>0</v>
      </c>
      <c r="AC41" s="39">
        <f t="shared" si="43"/>
        <v>0</v>
      </c>
      <c r="AD41" s="39">
        <f t="shared" si="43"/>
        <v>0</v>
      </c>
      <c r="AE41" s="39">
        <f t="shared" si="43"/>
        <v>0</v>
      </c>
      <c r="AF41" s="39">
        <f t="shared" si="43"/>
        <v>0</v>
      </c>
      <c r="AG41" s="39">
        <f t="shared" si="43"/>
        <v>0</v>
      </c>
      <c r="AH41" s="39">
        <f t="shared" si="43"/>
        <v>0</v>
      </c>
      <c r="AI41" s="39">
        <f t="shared" si="43"/>
        <v>0</v>
      </c>
      <c r="AJ41" s="39">
        <f t="shared" si="43"/>
        <v>0</v>
      </c>
      <c r="AK41" s="39">
        <f t="shared" si="43"/>
        <v>0</v>
      </c>
      <c r="AL41" s="39">
        <f t="shared" si="43"/>
        <v>0</v>
      </c>
      <c r="AM41" s="39">
        <f t="shared" si="43"/>
        <v>0</v>
      </c>
      <c r="AN41" s="39">
        <f t="shared" si="43"/>
        <v>0</v>
      </c>
      <c r="AO41" s="39">
        <f t="shared" si="43"/>
        <v>0</v>
      </c>
      <c r="AP41" s="39">
        <f t="shared" si="43"/>
        <v>0</v>
      </c>
      <c r="AQ41" s="39">
        <f t="shared" si="43"/>
        <v>0</v>
      </c>
      <c r="AR41" s="39">
        <f t="shared" si="43"/>
        <v>0</v>
      </c>
      <c r="AS41" s="39">
        <f t="shared" si="43"/>
        <v>0</v>
      </c>
      <c r="AT41" s="39">
        <f t="shared" si="43"/>
        <v>0</v>
      </c>
      <c r="AU41" s="39">
        <f t="shared" si="43"/>
        <v>0</v>
      </c>
      <c r="AV41" s="39">
        <f t="shared" si="43"/>
        <v>0</v>
      </c>
      <c r="AW41" s="39">
        <f t="shared" si="43"/>
        <v>0</v>
      </c>
      <c r="AX41" s="39">
        <f t="shared" si="43"/>
        <v>0</v>
      </c>
      <c r="AY41" s="39">
        <f t="shared" si="43"/>
        <v>0</v>
      </c>
      <c r="AZ41" s="39">
        <f t="shared" si="43"/>
        <v>0</v>
      </c>
      <c r="BA41" s="39">
        <f t="shared" si="43"/>
        <v>0</v>
      </c>
      <c r="BB41" s="39">
        <f t="shared" si="43"/>
        <v>0</v>
      </c>
      <c r="BC41" s="39">
        <f t="shared" si="43"/>
        <v>0</v>
      </c>
      <c r="BD41" s="39">
        <f t="shared" si="43"/>
        <v>0</v>
      </c>
      <c r="BE41" s="39">
        <f t="shared" si="43"/>
        <v>6.2039999999999997</v>
      </c>
      <c r="BF41" s="39">
        <f t="shared" si="43"/>
        <v>5.88</v>
      </c>
      <c r="BG41" s="39">
        <f t="shared" si="43"/>
        <v>15.128</v>
      </c>
      <c r="BH41" s="39">
        <f t="shared" si="43"/>
        <v>15.946</v>
      </c>
      <c r="BI41" s="39">
        <f t="shared" si="43"/>
        <v>9.5779999999999994</v>
      </c>
      <c r="BJ41" s="39">
        <f t="shared" si="43"/>
        <v>81.001999999999995</v>
      </c>
      <c r="BK41" s="39">
        <f t="shared" si="43"/>
        <v>29.971</v>
      </c>
      <c r="BL41" s="39">
        <f t="shared" si="43"/>
        <v>5.5350000000000001</v>
      </c>
      <c r="BM41" s="39">
        <f t="shared" si="43"/>
        <v>13.161</v>
      </c>
      <c r="BN41" s="39">
        <f t="shared" si="43"/>
        <v>69.683999999999997</v>
      </c>
      <c r="BO41" s="39">
        <f t="shared" si="43"/>
        <v>32.756999999999998</v>
      </c>
      <c r="BP41" s="39">
        <f t="shared" ref="BP41:EA41" si="44">SUM(BP42:BP44)</f>
        <v>0</v>
      </c>
      <c r="BQ41" s="39">
        <f t="shared" si="44"/>
        <v>33.542000000000002</v>
      </c>
      <c r="BR41" s="39">
        <f t="shared" si="44"/>
        <v>37.841999999999999</v>
      </c>
      <c r="BS41" s="39">
        <f t="shared" si="44"/>
        <v>12.715999999999999</v>
      </c>
      <c r="BT41" s="39">
        <f t="shared" si="44"/>
        <v>11.557</v>
      </c>
      <c r="BU41" s="39">
        <f t="shared" si="44"/>
        <v>16.471</v>
      </c>
      <c r="BV41" s="39">
        <f t="shared" si="44"/>
        <v>12.509</v>
      </c>
      <c r="BW41" s="39">
        <f t="shared" si="44"/>
        <v>22.055</v>
      </c>
      <c r="BX41" s="39">
        <f t="shared" si="44"/>
        <v>0</v>
      </c>
      <c r="BY41" s="39">
        <f t="shared" si="44"/>
        <v>0</v>
      </c>
      <c r="BZ41" s="39">
        <f t="shared" si="44"/>
        <v>10.407999999999999</v>
      </c>
      <c r="CA41" s="39">
        <f t="shared" si="44"/>
        <v>11.369</v>
      </c>
      <c r="CB41" s="39">
        <f t="shared" si="44"/>
        <v>19.155999999999999</v>
      </c>
      <c r="CC41" s="39">
        <f t="shared" si="44"/>
        <v>18.042999999999999</v>
      </c>
      <c r="CD41" s="39">
        <f t="shared" si="44"/>
        <v>17.495000000000001</v>
      </c>
      <c r="CE41" s="39">
        <f t="shared" si="44"/>
        <v>32.945999999999998</v>
      </c>
      <c r="CF41" s="39">
        <f t="shared" si="44"/>
        <v>0</v>
      </c>
      <c r="CG41" s="39">
        <f t="shared" si="44"/>
        <v>5.9189999999999996</v>
      </c>
      <c r="CH41" s="39">
        <f t="shared" si="44"/>
        <v>0</v>
      </c>
      <c r="CI41" s="39">
        <f t="shared" si="44"/>
        <v>0</v>
      </c>
      <c r="CJ41" s="39">
        <f t="shared" si="44"/>
        <v>0</v>
      </c>
      <c r="CK41" s="39">
        <f t="shared" si="44"/>
        <v>0</v>
      </c>
      <c r="CL41" s="39">
        <f t="shared" si="44"/>
        <v>4.0000000000000001E-3</v>
      </c>
      <c r="CM41" s="39">
        <f t="shared" si="44"/>
        <v>0</v>
      </c>
      <c r="CN41" s="39">
        <f t="shared" si="44"/>
        <v>0</v>
      </c>
      <c r="CO41" s="39">
        <f t="shared" si="44"/>
        <v>0</v>
      </c>
      <c r="CP41" s="39">
        <f t="shared" si="44"/>
        <v>0</v>
      </c>
      <c r="CQ41" s="39">
        <f t="shared" si="44"/>
        <v>0</v>
      </c>
      <c r="CR41" s="39">
        <f t="shared" si="44"/>
        <v>0</v>
      </c>
      <c r="CS41" s="39">
        <f t="shared" si="44"/>
        <v>0</v>
      </c>
      <c r="CT41" s="39">
        <f t="shared" si="44"/>
        <v>13.007999999999999</v>
      </c>
      <c r="CU41" s="39">
        <f t="shared" si="44"/>
        <v>0</v>
      </c>
      <c r="CV41" s="39">
        <f t="shared" si="44"/>
        <v>0</v>
      </c>
      <c r="CW41" s="39">
        <f t="shared" si="44"/>
        <v>0</v>
      </c>
      <c r="CX41" s="39">
        <f t="shared" si="44"/>
        <v>2.0710000000000002</v>
      </c>
      <c r="CY41" s="39">
        <f t="shared" si="44"/>
        <v>0</v>
      </c>
      <c r="CZ41" s="39">
        <f t="shared" si="44"/>
        <v>0</v>
      </c>
      <c r="DA41" s="39">
        <f t="shared" si="44"/>
        <v>0</v>
      </c>
      <c r="DB41" s="39">
        <f t="shared" si="44"/>
        <v>3.024</v>
      </c>
      <c r="DC41" s="39">
        <f t="shared" si="44"/>
        <v>0</v>
      </c>
      <c r="DD41" s="39">
        <f t="shared" si="44"/>
        <v>0</v>
      </c>
      <c r="DE41" s="39">
        <f t="shared" si="44"/>
        <v>0</v>
      </c>
      <c r="DF41" s="39">
        <f t="shared" si="44"/>
        <v>0</v>
      </c>
      <c r="DG41" s="39">
        <f t="shared" si="44"/>
        <v>0</v>
      </c>
      <c r="DH41" s="39">
        <f t="shared" si="44"/>
        <v>0</v>
      </c>
      <c r="DI41" s="39">
        <f t="shared" si="44"/>
        <v>0</v>
      </c>
      <c r="DJ41" s="39">
        <f t="shared" si="44"/>
        <v>0</v>
      </c>
      <c r="DK41" s="39">
        <f t="shared" si="44"/>
        <v>0</v>
      </c>
      <c r="DL41" s="39">
        <f t="shared" si="44"/>
        <v>0</v>
      </c>
      <c r="DM41" s="39">
        <f t="shared" si="44"/>
        <v>0</v>
      </c>
      <c r="DN41" s="39">
        <f t="shared" si="44"/>
        <v>4.05</v>
      </c>
      <c r="DO41" s="39">
        <f t="shared" si="44"/>
        <v>0</v>
      </c>
      <c r="DP41" s="39">
        <f t="shared" si="44"/>
        <v>0</v>
      </c>
      <c r="DQ41" s="39">
        <f t="shared" si="44"/>
        <v>0</v>
      </c>
      <c r="DR41" s="39">
        <f t="shared" si="44"/>
        <v>0</v>
      </c>
      <c r="DS41" s="39">
        <f t="shared" si="44"/>
        <v>0</v>
      </c>
      <c r="DT41" s="39">
        <f t="shared" si="44"/>
        <v>0</v>
      </c>
      <c r="DU41" s="39">
        <f t="shared" si="44"/>
        <v>0</v>
      </c>
      <c r="DV41" s="39">
        <f t="shared" si="44"/>
        <v>0</v>
      </c>
      <c r="DW41" s="39">
        <f t="shared" si="44"/>
        <v>0</v>
      </c>
      <c r="DX41" s="39">
        <f t="shared" si="44"/>
        <v>0</v>
      </c>
      <c r="DY41" s="39">
        <f t="shared" si="44"/>
        <v>0</v>
      </c>
      <c r="DZ41" s="39">
        <f t="shared" si="44"/>
        <v>0</v>
      </c>
      <c r="EA41" s="39">
        <f t="shared" si="44"/>
        <v>0</v>
      </c>
      <c r="EB41" s="39">
        <f t="shared" ref="EB41:GE41" si="45">SUM(EB42:EB44)</f>
        <v>0</v>
      </c>
      <c r="EC41" s="39">
        <f t="shared" si="45"/>
        <v>0</v>
      </c>
      <c r="ED41" s="39">
        <f t="shared" si="45"/>
        <v>0</v>
      </c>
      <c r="EE41" s="39">
        <f t="shared" si="45"/>
        <v>0</v>
      </c>
      <c r="EF41" s="39">
        <f t="shared" si="45"/>
        <v>0</v>
      </c>
      <c r="EG41" s="39">
        <f t="shared" si="45"/>
        <v>0</v>
      </c>
      <c r="EH41" s="39">
        <f t="shared" si="45"/>
        <v>0</v>
      </c>
      <c r="EI41" s="39">
        <f t="shared" si="45"/>
        <v>0</v>
      </c>
      <c r="EJ41" s="39">
        <f t="shared" si="45"/>
        <v>0</v>
      </c>
      <c r="EK41" s="39">
        <f t="shared" si="45"/>
        <v>0</v>
      </c>
      <c r="EL41" s="39">
        <f t="shared" si="45"/>
        <v>0</v>
      </c>
      <c r="EM41" s="39">
        <f t="shared" si="45"/>
        <v>0</v>
      </c>
      <c r="EN41" s="39">
        <f t="shared" si="45"/>
        <v>0</v>
      </c>
      <c r="EO41" s="39">
        <f t="shared" si="45"/>
        <v>0</v>
      </c>
      <c r="EP41" s="39">
        <f t="shared" si="45"/>
        <v>0</v>
      </c>
      <c r="EQ41" s="39">
        <f t="shared" si="45"/>
        <v>0</v>
      </c>
      <c r="ER41" s="39">
        <f t="shared" si="45"/>
        <v>0</v>
      </c>
      <c r="ES41" s="39">
        <f t="shared" si="45"/>
        <v>0</v>
      </c>
      <c r="ET41" s="39">
        <f t="shared" si="45"/>
        <v>0</v>
      </c>
      <c r="EU41" s="39">
        <f t="shared" si="45"/>
        <v>0</v>
      </c>
      <c r="EV41" s="39">
        <f t="shared" si="45"/>
        <v>0</v>
      </c>
      <c r="EW41" s="39">
        <f t="shared" si="45"/>
        <v>12.179</v>
      </c>
      <c r="EX41" s="39">
        <f t="shared" si="45"/>
        <v>0</v>
      </c>
      <c r="EY41" s="39">
        <f t="shared" si="45"/>
        <v>0</v>
      </c>
      <c r="EZ41" s="39">
        <f t="shared" si="45"/>
        <v>0</v>
      </c>
      <c r="FA41" s="39">
        <f t="shared" si="45"/>
        <v>0</v>
      </c>
      <c r="FB41" s="39">
        <f t="shared" si="45"/>
        <v>0</v>
      </c>
      <c r="FC41" s="39">
        <f t="shared" si="45"/>
        <v>0</v>
      </c>
      <c r="FD41" s="39">
        <f t="shared" si="45"/>
        <v>0</v>
      </c>
      <c r="FE41" s="39">
        <f t="shared" si="45"/>
        <v>0</v>
      </c>
      <c r="FF41" s="39">
        <f t="shared" si="45"/>
        <v>0</v>
      </c>
      <c r="FG41" s="39">
        <f t="shared" si="45"/>
        <v>0</v>
      </c>
      <c r="FH41" s="39">
        <f t="shared" si="45"/>
        <v>0</v>
      </c>
      <c r="FI41" s="39">
        <f t="shared" si="45"/>
        <v>0</v>
      </c>
      <c r="FJ41" s="39">
        <f t="shared" si="45"/>
        <v>0</v>
      </c>
      <c r="FK41" s="39">
        <f t="shared" si="45"/>
        <v>0</v>
      </c>
      <c r="FL41" s="39">
        <f t="shared" si="45"/>
        <v>0</v>
      </c>
      <c r="FM41" s="39">
        <f t="shared" si="45"/>
        <v>0</v>
      </c>
      <c r="FN41" s="39">
        <f t="shared" si="45"/>
        <v>0</v>
      </c>
      <c r="FO41" s="39">
        <f t="shared" si="45"/>
        <v>0</v>
      </c>
      <c r="FP41" s="39">
        <f t="shared" si="45"/>
        <v>0</v>
      </c>
      <c r="FQ41" s="39">
        <f t="shared" si="45"/>
        <v>0</v>
      </c>
      <c r="FR41" s="39">
        <f t="shared" si="45"/>
        <v>0</v>
      </c>
      <c r="FS41" s="39">
        <f t="shared" si="45"/>
        <v>0</v>
      </c>
      <c r="FT41" s="39">
        <f t="shared" si="45"/>
        <v>0</v>
      </c>
      <c r="FU41" s="39">
        <f t="shared" si="45"/>
        <v>0</v>
      </c>
      <c r="FV41" s="39">
        <f t="shared" si="45"/>
        <v>0.74898103459999998</v>
      </c>
      <c r="FW41" s="39">
        <f t="shared" si="45"/>
        <v>0</v>
      </c>
      <c r="FX41" s="39">
        <f t="shared" si="45"/>
        <v>0</v>
      </c>
      <c r="FY41" s="39">
        <f t="shared" si="45"/>
        <v>0</v>
      </c>
      <c r="FZ41" s="39">
        <f t="shared" si="45"/>
        <v>0</v>
      </c>
      <c r="GA41" s="39">
        <f t="shared" si="45"/>
        <v>0</v>
      </c>
      <c r="GB41" s="39">
        <f t="shared" si="45"/>
        <v>0</v>
      </c>
      <c r="GC41" s="39">
        <f t="shared" si="45"/>
        <v>0</v>
      </c>
      <c r="GD41" s="39">
        <f t="shared" si="45"/>
        <v>0</v>
      </c>
      <c r="GE41" s="39">
        <f t="shared" si="45"/>
        <v>0</v>
      </c>
      <c r="GF41" s="39">
        <f t="shared" ref="GF41:GG41" si="46">SUM(GF42:GF44)</f>
        <v>0</v>
      </c>
      <c r="GG41" s="39">
        <f t="shared" si="46"/>
        <v>0</v>
      </c>
      <c r="GH41" s="39">
        <f t="shared" ref="GH41:GI41" si="47">SUM(GH42:GH44)</f>
        <v>0</v>
      </c>
      <c r="GI41" s="39">
        <f t="shared" si="47"/>
        <v>0</v>
      </c>
      <c r="GJ41" s="39">
        <f t="shared" ref="GJ41" si="48">SUM(GJ42:GJ44)</f>
        <v>0</v>
      </c>
    </row>
    <row r="42" spans="1:192" ht="15" x14ac:dyDescent="0.25">
      <c r="A42" s="36" t="s">
        <v>42</v>
      </c>
      <c r="B42" s="88"/>
      <c r="C42" s="39">
        <v>0</v>
      </c>
      <c r="D42" s="39">
        <v>0</v>
      </c>
      <c r="E42" s="39">
        <v>0</v>
      </c>
      <c r="F42" s="39">
        <v>0</v>
      </c>
      <c r="G42" s="39">
        <v>0</v>
      </c>
      <c r="H42" s="39">
        <v>0</v>
      </c>
      <c r="I42" s="39">
        <v>0</v>
      </c>
      <c r="J42" s="39">
        <v>0</v>
      </c>
      <c r="K42" s="39">
        <v>0</v>
      </c>
      <c r="L42" s="39">
        <v>0</v>
      </c>
      <c r="M42" s="39">
        <v>0</v>
      </c>
      <c r="N42" s="39">
        <v>0</v>
      </c>
      <c r="O42" s="39">
        <v>0</v>
      </c>
      <c r="P42" s="39">
        <v>0</v>
      </c>
      <c r="Q42" s="39">
        <v>0</v>
      </c>
      <c r="R42" s="39">
        <v>0</v>
      </c>
      <c r="S42" s="39">
        <v>0</v>
      </c>
      <c r="T42" s="39">
        <v>0</v>
      </c>
      <c r="U42" s="39">
        <v>0</v>
      </c>
      <c r="V42" s="39">
        <v>0</v>
      </c>
      <c r="W42" s="39">
        <v>0</v>
      </c>
      <c r="X42" s="39">
        <v>0</v>
      </c>
      <c r="Y42" s="39">
        <v>0</v>
      </c>
      <c r="Z42" s="39">
        <v>0</v>
      </c>
      <c r="AA42" s="39">
        <v>0</v>
      </c>
      <c r="AB42" s="39">
        <v>0</v>
      </c>
      <c r="AC42" s="39">
        <v>0</v>
      </c>
      <c r="AD42" s="39">
        <v>0</v>
      </c>
      <c r="AE42" s="39">
        <v>0</v>
      </c>
      <c r="AF42" s="39">
        <v>0</v>
      </c>
      <c r="AG42" s="39">
        <v>0</v>
      </c>
      <c r="AH42" s="39">
        <v>0</v>
      </c>
      <c r="AI42" s="39">
        <v>0</v>
      </c>
      <c r="AJ42" s="39">
        <v>0</v>
      </c>
      <c r="AK42" s="39">
        <v>0</v>
      </c>
      <c r="AL42" s="39">
        <v>0</v>
      </c>
      <c r="AM42" s="39">
        <v>0</v>
      </c>
      <c r="AN42" s="39">
        <v>0</v>
      </c>
      <c r="AO42" s="39">
        <v>0</v>
      </c>
      <c r="AP42" s="39">
        <v>0</v>
      </c>
      <c r="AQ42" s="39">
        <v>0</v>
      </c>
      <c r="AR42" s="39">
        <v>0</v>
      </c>
      <c r="AS42" s="39">
        <v>0</v>
      </c>
      <c r="AT42" s="39">
        <v>0</v>
      </c>
      <c r="AU42" s="39">
        <v>0</v>
      </c>
      <c r="AV42" s="39">
        <v>0</v>
      </c>
      <c r="AW42" s="39">
        <v>0</v>
      </c>
      <c r="AX42" s="39">
        <v>0</v>
      </c>
      <c r="AY42" s="39">
        <v>0</v>
      </c>
      <c r="AZ42" s="39">
        <v>0</v>
      </c>
      <c r="BA42" s="39">
        <v>0</v>
      </c>
      <c r="BB42" s="39">
        <v>0</v>
      </c>
      <c r="BC42" s="39">
        <v>0</v>
      </c>
      <c r="BD42" s="39">
        <v>0</v>
      </c>
      <c r="BE42" s="39">
        <v>6.2039999999999997</v>
      </c>
      <c r="BF42" s="39">
        <v>5.88</v>
      </c>
      <c r="BG42" s="39">
        <v>15.128</v>
      </c>
      <c r="BH42" s="39">
        <v>15.946</v>
      </c>
      <c r="BI42" s="39">
        <v>9.5779999999999994</v>
      </c>
      <c r="BJ42" s="39">
        <v>81.001999999999995</v>
      </c>
      <c r="BK42" s="39">
        <v>29.971</v>
      </c>
      <c r="BL42" s="39">
        <v>5.5350000000000001</v>
      </c>
      <c r="BM42" s="39">
        <v>13.161</v>
      </c>
      <c r="BN42" s="39">
        <v>69.683999999999997</v>
      </c>
      <c r="BO42" s="39">
        <v>32.756999999999998</v>
      </c>
      <c r="BP42" s="39">
        <v>0</v>
      </c>
      <c r="BQ42" s="39">
        <v>33.542000000000002</v>
      </c>
      <c r="BR42" s="39">
        <v>37.841999999999999</v>
      </c>
      <c r="BS42" s="39">
        <v>12.715999999999999</v>
      </c>
      <c r="BT42" s="39">
        <v>11.557</v>
      </c>
      <c r="BU42" s="39">
        <v>16.471</v>
      </c>
      <c r="BV42" s="39">
        <v>12.509</v>
      </c>
      <c r="BW42" s="39">
        <v>22.055</v>
      </c>
      <c r="BX42" s="39">
        <v>0</v>
      </c>
      <c r="BY42" s="39">
        <v>0</v>
      </c>
      <c r="BZ42" s="39">
        <v>10.407999999999999</v>
      </c>
      <c r="CA42" s="39">
        <v>11.369</v>
      </c>
      <c r="CB42" s="39">
        <v>19.155999999999999</v>
      </c>
      <c r="CC42" s="39">
        <v>18.042999999999999</v>
      </c>
      <c r="CD42" s="39">
        <v>17.495000000000001</v>
      </c>
      <c r="CE42" s="39">
        <v>32.945999999999998</v>
      </c>
      <c r="CF42" s="39">
        <v>0</v>
      </c>
      <c r="CG42" s="39">
        <v>5.9189999999999996</v>
      </c>
      <c r="CH42" s="39">
        <v>0</v>
      </c>
      <c r="CI42" s="39">
        <v>0</v>
      </c>
      <c r="CJ42" s="39">
        <v>0</v>
      </c>
      <c r="CK42" s="39">
        <v>0</v>
      </c>
      <c r="CL42" s="39">
        <v>0</v>
      </c>
      <c r="CM42" s="39">
        <v>0</v>
      </c>
      <c r="CN42" s="39">
        <v>0</v>
      </c>
      <c r="CO42" s="39">
        <v>0</v>
      </c>
      <c r="CP42" s="39">
        <v>0</v>
      </c>
      <c r="CQ42" s="39">
        <v>0</v>
      </c>
      <c r="CR42" s="39">
        <v>0</v>
      </c>
      <c r="CS42" s="39">
        <v>0</v>
      </c>
      <c r="CT42" s="39">
        <v>13.007999999999999</v>
      </c>
      <c r="CU42" s="39">
        <v>0</v>
      </c>
      <c r="CV42" s="39">
        <v>0</v>
      </c>
      <c r="CW42" s="39">
        <v>0</v>
      </c>
      <c r="CX42" s="39">
        <v>2.0710000000000002</v>
      </c>
      <c r="CY42" s="39">
        <v>0</v>
      </c>
      <c r="CZ42" s="39">
        <v>0</v>
      </c>
      <c r="DA42" s="39">
        <v>0</v>
      </c>
      <c r="DB42" s="39">
        <v>3.024</v>
      </c>
      <c r="DC42" s="39">
        <v>0</v>
      </c>
      <c r="DD42" s="39">
        <v>0</v>
      </c>
      <c r="DE42" s="39">
        <v>0</v>
      </c>
      <c r="DF42" s="39">
        <v>0</v>
      </c>
      <c r="DG42" s="39">
        <v>0</v>
      </c>
      <c r="DH42" s="39">
        <v>0</v>
      </c>
      <c r="DI42" s="39">
        <v>0</v>
      </c>
      <c r="DJ42" s="39">
        <v>0</v>
      </c>
      <c r="DK42" s="39">
        <v>0</v>
      </c>
      <c r="DL42" s="39">
        <v>0</v>
      </c>
      <c r="DM42" s="39">
        <v>0</v>
      </c>
      <c r="DN42" s="39">
        <v>4.05</v>
      </c>
      <c r="DO42" s="39">
        <v>0</v>
      </c>
      <c r="DP42" s="39">
        <v>0</v>
      </c>
      <c r="DQ42" s="39">
        <v>0</v>
      </c>
      <c r="DR42" s="39">
        <v>0</v>
      </c>
      <c r="DS42" s="39">
        <v>0</v>
      </c>
      <c r="DT42" s="39">
        <v>0</v>
      </c>
      <c r="DU42" s="39">
        <v>0</v>
      </c>
      <c r="DV42" s="39">
        <v>0</v>
      </c>
      <c r="DW42" s="39">
        <v>0</v>
      </c>
      <c r="DX42" s="39">
        <v>0</v>
      </c>
      <c r="DY42" s="39">
        <v>0</v>
      </c>
      <c r="DZ42" s="39">
        <v>0</v>
      </c>
      <c r="EA42" s="39">
        <v>0</v>
      </c>
      <c r="EB42" s="39">
        <v>0</v>
      </c>
      <c r="EC42" s="39">
        <v>0</v>
      </c>
      <c r="ED42" s="39">
        <v>0</v>
      </c>
      <c r="EE42" s="39">
        <v>0</v>
      </c>
      <c r="EF42" s="39">
        <v>0</v>
      </c>
      <c r="EG42" s="39">
        <v>0</v>
      </c>
      <c r="EH42" s="39">
        <v>0</v>
      </c>
      <c r="EI42" s="39">
        <v>0</v>
      </c>
      <c r="EJ42" s="39">
        <v>0</v>
      </c>
      <c r="EK42" s="39">
        <v>0</v>
      </c>
      <c r="EL42" s="39">
        <v>0</v>
      </c>
      <c r="EM42" s="39">
        <v>0</v>
      </c>
      <c r="EN42" s="39">
        <v>0</v>
      </c>
      <c r="EO42" s="39">
        <v>0</v>
      </c>
      <c r="EP42" s="39">
        <v>0</v>
      </c>
      <c r="EQ42" s="39">
        <v>0</v>
      </c>
      <c r="ER42" s="39">
        <v>0</v>
      </c>
      <c r="ES42" s="39">
        <v>0</v>
      </c>
      <c r="ET42" s="39">
        <v>0</v>
      </c>
      <c r="EU42" s="39">
        <v>0</v>
      </c>
      <c r="EV42" s="39">
        <v>0</v>
      </c>
      <c r="EW42" s="39">
        <v>12.179</v>
      </c>
      <c r="EX42" s="39">
        <v>0</v>
      </c>
      <c r="EY42" s="39">
        <v>0</v>
      </c>
      <c r="EZ42" s="39">
        <v>0</v>
      </c>
      <c r="FA42" s="39">
        <v>0</v>
      </c>
      <c r="FB42" s="39">
        <v>0</v>
      </c>
      <c r="FC42" s="39">
        <v>0</v>
      </c>
      <c r="FD42" s="39">
        <v>0</v>
      </c>
      <c r="FE42" s="39">
        <v>0</v>
      </c>
      <c r="FF42" s="39">
        <v>0</v>
      </c>
      <c r="FG42" s="39">
        <v>0</v>
      </c>
      <c r="FH42" s="39">
        <v>0</v>
      </c>
      <c r="FI42" s="39">
        <v>0</v>
      </c>
      <c r="FJ42" s="39">
        <v>0</v>
      </c>
      <c r="FK42" s="39">
        <v>0</v>
      </c>
      <c r="FL42" s="39">
        <v>0</v>
      </c>
      <c r="FM42" s="39">
        <v>0</v>
      </c>
      <c r="FN42" s="39">
        <v>0</v>
      </c>
      <c r="FO42" s="39">
        <v>0</v>
      </c>
      <c r="FP42" s="39">
        <v>0</v>
      </c>
      <c r="FQ42" s="39">
        <v>0</v>
      </c>
      <c r="FR42" s="39">
        <v>0</v>
      </c>
      <c r="FS42" s="39">
        <v>0</v>
      </c>
      <c r="FT42" s="39">
        <v>0</v>
      </c>
      <c r="FU42" s="39">
        <v>0</v>
      </c>
      <c r="FV42" s="39">
        <v>0.74898103459999998</v>
      </c>
      <c r="FW42" s="39">
        <v>0</v>
      </c>
      <c r="FX42" s="39">
        <v>0</v>
      </c>
      <c r="FY42" s="39">
        <v>0</v>
      </c>
      <c r="FZ42" s="39">
        <v>0</v>
      </c>
      <c r="GA42" s="39">
        <v>0</v>
      </c>
      <c r="GB42" s="39">
        <v>0</v>
      </c>
      <c r="GC42" s="39">
        <v>0</v>
      </c>
      <c r="GD42" s="39">
        <v>0</v>
      </c>
      <c r="GE42" s="39">
        <v>0</v>
      </c>
      <c r="GF42" s="39">
        <v>0</v>
      </c>
      <c r="GG42" s="39">
        <v>0</v>
      </c>
      <c r="GH42" s="39">
        <v>0</v>
      </c>
      <c r="GI42" s="39">
        <v>0</v>
      </c>
      <c r="GJ42" s="39">
        <v>0</v>
      </c>
    </row>
    <row r="43" spans="1:192" ht="15" x14ac:dyDescent="0.25">
      <c r="A43" s="36" t="s">
        <v>43</v>
      </c>
      <c r="B43" s="88"/>
      <c r="C43" s="39">
        <v>0</v>
      </c>
      <c r="D43" s="39">
        <v>0</v>
      </c>
      <c r="E43" s="39">
        <v>0</v>
      </c>
      <c r="F43" s="39">
        <v>0</v>
      </c>
      <c r="G43" s="39">
        <v>0</v>
      </c>
      <c r="H43" s="39">
        <v>0</v>
      </c>
      <c r="I43" s="39">
        <v>0</v>
      </c>
      <c r="J43" s="39">
        <v>0</v>
      </c>
      <c r="K43" s="39">
        <v>0</v>
      </c>
      <c r="L43" s="39">
        <v>0</v>
      </c>
      <c r="M43" s="39">
        <v>0</v>
      </c>
      <c r="N43" s="39">
        <v>0</v>
      </c>
      <c r="O43" s="39">
        <v>0</v>
      </c>
      <c r="P43" s="39">
        <v>0</v>
      </c>
      <c r="Q43" s="39">
        <v>0</v>
      </c>
      <c r="R43" s="39">
        <v>0</v>
      </c>
      <c r="S43" s="39">
        <v>0</v>
      </c>
      <c r="T43" s="39">
        <v>0</v>
      </c>
      <c r="U43" s="39">
        <v>0</v>
      </c>
      <c r="V43" s="39">
        <v>0</v>
      </c>
      <c r="W43" s="39">
        <v>0</v>
      </c>
      <c r="X43" s="39">
        <v>0</v>
      </c>
      <c r="Y43" s="39">
        <v>0</v>
      </c>
      <c r="Z43" s="39">
        <v>0</v>
      </c>
      <c r="AA43" s="39">
        <v>0</v>
      </c>
      <c r="AB43" s="39">
        <v>0</v>
      </c>
      <c r="AC43" s="39">
        <v>0</v>
      </c>
      <c r="AD43" s="39">
        <v>0</v>
      </c>
      <c r="AE43" s="39">
        <v>0</v>
      </c>
      <c r="AF43" s="39">
        <v>0</v>
      </c>
      <c r="AG43" s="39">
        <v>0</v>
      </c>
      <c r="AH43" s="39">
        <v>0</v>
      </c>
      <c r="AI43" s="39">
        <v>0</v>
      </c>
      <c r="AJ43" s="39">
        <v>0</v>
      </c>
      <c r="AK43" s="39">
        <v>0</v>
      </c>
      <c r="AL43" s="39">
        <v>0</v>
      </c>
      <c r="AM43" s="39">
        <v>0</v>
      </c>
      <c r="AN43" s="39">
        <v>0</v>
      </c>
      <c r="AO43" s="39">
        <v>0</v>
      </c>
      <c r="AP43" s="39">
        <v>0</v>
      </c>
      <c r="AQ43" s="39">
        <v>0</v>
      </c>
      <c r="AR43" s="39">
        <v>0</v>
      </c>
      <c r="AS43" s="39">
        <v>0</v>
      </c>
      <c r="AT43" s="39">
        <v>0</v>
      </c>
      <c r="AU43" s="39">
        <v>0</v>
      </c>
      <c r="AV43" s="39">
        <v>0</v>
      </c>
      <c r="AW43" s="39">
        <v>0</v>
      </c>
      <c r="AX43" s="39">
        <v>0</v>
      </c>
      <c r="AY43" s="39">
        <v>0</v>
      </c>
      <c r="AZ43" s="39">
        <v>0</v>
      </c>
      <c r="BA43" s="39">
        <v>0</v>
      </c>
      <c r="BB43" s="39">
        <v>0</v>
      </c>
      <c r="BC43" s="39">
        <v>0</v>
      </c>
      <c r="BD43" s="39">
        <v>0</v>
      </c>
      <c r="BE43" s="39">
        <v>0</v>
      </c>
      <c r="BF43" s="39">
        <v>0</v>
      </c>
      <c r="BG43" s="39">
        <v>0</v>
      </c>
      <c r="BH43" s="39">
        <v>0</v>
      </c>
      <c r="BI43" s="39">
        <v>0</v>
      </c>
      <c r="BJ43" s="39">
        <v>0</v>
      </c>
      <c r="BK43" s="39">
        <v>0</v>
      </c>
      <c r="BL43" s="39">
        <v>0</v>
      </c>
      <c r="BM43" s="39">
        <v>0</v>
      </c>
      <c r="BN43" s="39">
        <v>0</v>
      </c>
      <c r="BO43" s="39">
        <v>0</v>
      </c>
      <c r="BP43" s="39">
        <v>0</v>
      </c>
      <c r="BQ43" s="39">
        <v>0</v>
      </c>
      <c r="BR43" s="39">
        <v>0</v>
      </c>
      <c r="BS43" s="39">
        <v>0</v>
      </c>
      <c r="BT43" s="39">
        <v>0</v>
      </c>
      <c r="BU43" s="39">
        <v>0</v>
      </c>
      <c r="BV43" s="39">
        <v>0</v>
      </c>
      <c r="BW43" s="39">
        <v>0</v>
      </c>
      <c r="BX43" s="39">
        <v>0</v>
      </c>
      <c r="BY43" s="39">
        <v>0</v>
      </c>
      <c r="BZ43" s="39">
        <v>0</v>
      </c>
      <c r="CA43" s="39">
        <v>0</v>
      </c>
      <c r="CB43" s="39">
        <v>0</v>
      </c>
      <c r="CC43" s="39">
        <v>0</v>
      </c>
      <c r="CD43" s="39">
        <v>0</v>
      </c>
      <c r="CE43" s="39">
        <v>0</v>
      </c>
      <c r="CF43" s="39">
        <v>0</v>
      </c>
      <c r="CG43" s="39">
        <v>0</v>
      </c>
      <c r="CH43" s="39">
        <v>0</v>
      </c>
      <c r="CI43" s="39">
        <v>0</v>
      </c>
      <c r="CJ43" s="39">
        <v>0</v>
      </c>
      <c r="CK43" s="39">
        <v>0</v>
      </c>
      <c r="CL43" s="39">
        <v>0</v>
      </c>
      <c r="CM43" s="39">
        <v>0</v>
      </c>
      <c r="CN43" s="39">
        <v>0</v>
      </c>
      <c r="CO43" s="39">
        <v>0</v>
      </c>
      <c r="CP43" s="39">
        <v>0</v>
      </c>
      <c r="CQ43" s="39">
        <v>0</v>
      </c>
      <c r="CR43" s="39">
        <v>0</v>
      </c>
      <c r="CS43" s="39">
        <v>0</v>
      </c>
      <c r="CT43" s="39">
        <v>0</v>
      </c>
      <c r="CU43" s="39">
        <v>0</v>
      </c>
      <c r="CV43" s="39">
        <v>0</v>
      </c>
      <c r="CW43" s="39">
        <v>0</v>
      </c>
      <c r="CX43" s="39">
        <v>0</v>
      </c>
      <c r="CY43" s="39">
        <v>0</v>
      </c>
      <c r="CZ43" s="39">
        <v>0</v>
      </c>
      <c r="DA43" s="39">
        <v>0</v>
      </c>
      <c r="DB43" s="39">
        <v>0</v>
      </c>
      <c r="DC43" s="39">
        <v>0</v>
      </c>
      <c r="DD43" s="39">
        <v>0</v>
      </c>
      <c r="DE43" s="39">
        <v>0</v>
      </c>
      <c r="DF43" s="39">
        <v>0</v>
      </c>
      <c r="DG43" s="39">
        <v>0</v>
      </c>
      <c r="DH43" s="39">
        <v>0</v>
      </c>
      <c r="DI43" s="39">
        <v>0</v>
      </c>
      <c r="DJ43" s="39">
        <v>0</v>
      </c>
      <c r="DK43" s="39">
        <v>0</v>
      </c>
      <c r="DL43" s="39">
        <v>0</v>
      </c>
      <c r="DM43" s="39">
        <v>0</v>
      </c>
      <c r="DN43" s="39">
        <v>0</v>
      </c>
      <c r="DO43" s="39">
        <v>0</v>
      </c>
      <c r="DP43" s="39">
        <v>0</v>
      </c>
      <c r="DQ43" s="39">
        <v>0</v>
      </c>
      <c r="DR43" s="39">
        <v>0</v>
      </c>
      <c r="DS43" s="39">
        <v>0</v>
      </c>
      <c r="DT43" s="39">
        <v>0</v>
      </c>
      <c r="DU43" s="39">
        <v>0</v>
      </c>
      <c r="DV43" s="39">
        <v>0</v>
      </c>
      <c r="DW43" s="39">
        <v>0</v>
      </c>
      <c r="DX43" s="39">
        <v>0</v>
      </c>
      <c r="DY43" s="39">
        <v>0</v>
      </c>
      <c r="DZ43" s="39">
        <v>0</v>
      </c>
      <c r="EA43" s="39">
        <v>0</v>
      </c>
      <c r="EB43" s="39">
        <v>0</v>
      </c>
      <c r="EC43" s="39">
        <v>0</v>
      </c>
      <c r="ED43" s="39">
        <v>0</v>
      </c>
      <c r="EE43" s="39">
        <v>0</v>
      </c>
      <c r="EF43" s="39">
        <v>0</v>
      </c>
      <c r="EG43" s="39">
        <v>0</v>
      </c>
      <c r="EH43" s="39">
        <v>0</v>
      </c>
      <c r="EI43" s="39">
        <v>0</v>
      </c>
      <c r="EJ43" s="39">
        <v>0</v>
      </c>
      <c r="EK43" s="39">
        <v>0</v>
      </c>
      <c r="EL43" s="39">
        <v>0</v>
      </c>
      <c r="EM43" s="39">
        <v>0</v>
      </c>
      <c r="EN43" s="39">
        <v>0</v>
      </c>
      <c r="EO43" s="39">
        <v>0</v>
      </c>
      <c r="EP43" s="39">
        <v>0</v>
      </c>
      <c r="EQ43" s="39">
        <v>0</v>
      </c>
      <c r="ER43" s="39">
        <v>0</v>
      </c>
      <c r="ES43" s="39">
        <v>0</v>
      </c>
      <c r="ET43" s="39">
        <v>0</v>
      </c>
      <c r="EU43" s="39">
        <v>0</v>
      </c>
      <c r="EV43" s="39">
        <v>0</v>
      </c>
      <c r="EW43" s="39">
        <v>0</v>
      </c>
      <c r="EX43" s="39">
        <v>0</v>
      </c>
      <c r="EY43" s="39">
        <v>0</v>
      </c>
      <c r="EZ43" s="39">
        <v>0</v>
      </c>
      <c r="FA43" s="39">
        <v>0</v>
      </c>
      <c r="FB43" s="39">
        <v>0</v>
      </c>
      <c r="FC43" s="39">
        <v>0</v>
      </c>
      <c r="FD43" s="39">
        <v>0</v>
      </c>
      <c r="FE43" s="39">
        <v>0</v>
      </c>
      <c r="FF43" s="39">
        <v>0</v>
      </c>
      <c r="FG43" s="39">
        <v>0</v>
      </c>
      <c r="FH43" s="39">
        <v>0</v>
      </c>
      <c r="FI43" s="39">
        <v>0</v>
      </c>
      <c r="FJ43" s="39">
        <v>0</v>
      </c>
      <c r="FK43" s="39">
        <v>0</v>
      </c>
      <c r="FL43" s="39">
        <v>0</v>
      </c>
      <c r="FM43" s="39">
        <v>0</v>
      </c>
      <c r="FN43" s="39">
        <v>0</v>
      </c>
      <c r="FO43" s="39">
        <v>0</v>
      </c>
      <c r="FP43" s="39">
        <v>0</v>
      </c>
      <c r="FQ43" s="39">
        <v>0</v>
      </c>
      <c r="FR43" s="39">
        <v>0</v>
      </c>
      <c r="FS43" s="39">
        <v>0</v>
      </c>
      <c r="FT43" s="39">
        <v>0</v>
      </c>
      <c r="FU43" s="39">
        <v>0</v>
      </c>
      <c r="FV43" s="39">
        <v>0</v>
      </c>
      <c r="FW43" s="39">
        <v>0</v>
      </c>
      <c r="FX43" s="39">
        <v>0</v>
      </c>
      <c r="FY43" s="39">
        <v>0</v>
      </c>
      <c r="FZ43" s="39">
        <v>0</v>
      </c>
      <c r="GA43" s="39">
        <v>0</v>
      </c>
      <c r="GB43" s="39">
        <v>0</v>
      </c>
      <c r="GC43" s="39">
        <v>0</v>
      </c>
      <c r="GD43" s="39">
        <v>0</v>
      </c>
      <c r="GE43" s="39">
        <v>0</v>
      </c>
      <c r="GF43" s="39">
        <v>0</v>
      </c>
      <c r="GG43" s="39">
        <v>0</v>
      </c>
      <c r="GH43" s="39">
        <v>0</v>
      </c>
      <c r="GI43" s="39">
        <v>0</v>
      </c>
      <c r="GJ43" s="39">
        <v>0</v>
      </c>
    </row>
    <row r="44" spans="1:192" ht="15" x14ac:dyDescent="0.25">
      <c r="A44" s="36" t="s">
        <v>44</v>
      </c>
      <c r="B44" s="88"/>
      <c r="C44" s="39">
        <v>0</v>
      </c>
      <c r="D44" s="39">
        <v>0</v>
      </c>
      <c r="E44" s="39">
        <v>0</v>
      </c>
      <c r="F44" s="39">
        <v>0</v>
      </c>
      <c r="G44" s="39">
        <v>0</v>
      </c>
      <c r="H44" s="39">
        <v>0</v>
      </c>
      <c r="I44" s="39">
        <v>0</v>
      </c>
      <c r="J44" s="39">
        <v>0</v>
      </c>
      <c r="K44" s="39">
        <v>0</v>
      </c>
      <c r="L44" s="39">
        <v>0</v>
      </c>
      <c r="M44" s="39">
        <v>0</v>
      </c>
      <c r="N44" s="39">
        <v>0</v>
      </c>
      <c r="O44" s="39">
        <v>0</v>
      </c>
      <c r="P44" s="39">
        <v>0</v>
      </c>
      <c r="Q44" s="39">
        <v>0</v>
      </c>
      <c r="R44" s="39">
        <v>0</v>
      </c>
      <c r="S44" s="39">
        <v>0</v>
      </c>
      <c r="T44" s="39">
        <v>0</v>
      </c>
      <c r="U44" s="39">
        <v>0</v>
      </c>
      <c r="V44" s="39">
        <v>0</v>
      </c>
      <c r="W44" s="39">
        <v>0</v>
      </c>
      <c r="X44" s="39">
        <v>0</v>
      </c>
      <c r="Y44" s="39">
        <v>0</v>
      </c>
      <c r="Z44" s="39">
        <v>0</v>
      </c>
      <c r="AA44" s="39">
        <v>0</v>
      </c>
      <c r="AB44" s="39">
        <v>0</v>
      </c>
      <c r="AC44" s="39">
        <v>0</v>
      </c>
      <c r="AD44" s="39">
        <v>0</v>
      </c>
      <c r="AE44" s="39">
        <v>0</v>
      </c>
      <c r="AF44" s="39">
        <v>0</v>
      </c>
      <c r="AG44" s="39">
        <v>0</v>
      </c>
      <c r="AH44" s="39">
        <v>0</v>
      </c>
      <c r="AI44" s="39">
        <v>0</v>
      </c>
      <c r="AJ44" s="39">
        <v>0</v>
      </c>
      <c r="AK44" s="39">
        <v>0</v>
      </c>
      <c r="AL44" s="39">
        <v>0</v>
      </c>
      <c r="AM44" s="39">
        <v>0</v>
      </c>
      <c r="AN44" s="39">
        <v>0</v>
      </c>
      <c r="AO44" s="39">
        <v>0</v>
      </c>
      <c r="AP44" s="39">
        <v>0</v>
      </c>
      <c r="AQ44" s="39">
        <v>0</v>
      </c>
      <c r="AR44" s="39">
        <v>0</v>
      </c>
      <c r="AS44" s="39">
        <v>0</v>
      </c>
      <c r="AT44" s="39">
        <v>0</v>
      </c>
      <c r="AU44" s="39">
        <v>0</v>
      </c>
      <c r="AV44" s="39">
        <v>0</v>
      </c>
      <c r="AW44" s="39">
        <v>0</v>
      </c>
      <c r="AX44" s="39">
        <v>0</v>
      </c>
      <c r="AY44" s="39">
        <v>0</v>
      </c>
      <c r="AZ44" s="39">
        <v>0</v>
      </c>
      <c r="BA44" s="39">
        <v>0</v>
      </c>
      <c r="BB44" s="39">
        <v>0</v>
      </c>
      <c r="BC44" s="39">
        <v>0</v>
      </c>
      <c r="BD44" s="39">
        <v>0</v>
      </c>
      <c r="BE44" s="39">
        <v>0</v>
      </c>
      <c r="BF44" s="39">
        <v>0</v>
      </c>
      <c r="BG44" s="39">
        <v>0</v>
      </c>
      <c r="BH44" s="39">
        <v>0</v>
      </c>
      <c r="BI44" s="39">
        <v>0</v>
      </c>
      <c r="BJ44" s="39">
        <v>0</v>
      </c>
      <c r="BK44" s="39">
        <v>0</v>
      </c>
      <c r="BL44" s="39">
        <v>0</v>
      </c>
      <c r="BM44" s="39">
        <v>0</v>
      </c>
      <c r="BN44" s="39">
        <v>0</v>
      </c>
      <c r="BO44" s="39">
        <v>0</v>
      </c>
      <c r="BP44" s="39">
        <v>0</v>
      </c>
      <c r="BQ44" s="39">
        <v>0</v>
      </c>
      <c r="BR44" s="39">
        <v>0</v>
      </c>
      <c r="BS44" s="39">
        <v>0</v>
      </c>
      <c r="BT44" s="39">
        <v>0</v>
      </c>
      <c r="BU44" s="39">
        <v>0</v>
      </c>
      <c r="BV44" s="39">
        <v>0</v>
      </c>
      <c r="BW44" s="39">
        <v>0</v>
      </c>
      <c r="BX44" s="39">
        <v>0</v>
      </c>
      <c r="BY44" s="39">
        <v>0</v>
      </c>
      <c r="BZ44" s="39">
        <v>0</v>
      </c>
      <c r="CA44" s="39">
        <v>0</v>
      </c>
      <c r="CB44" s="39">
        <v>0</v>
      </c>
      <c r="CC44" s="39">
        <v>0</v>
      </c>
      <c r="CD44" s="39">
        <v>0</v>
      </c>
      <c r="CE44" s="39">
        <v>0</v>
      </c>
      <c r="CF44" s="39">
        <v>0</v>
      </c>
      <c r="CG44" s="39">
        <v>0</v>
      </c>
      <c r="CH44" s="39">
        <v>0</v>
      </c>
      <c r="CI44" s="39">
        <v>0</v>
      </c>
      <c r="CJ44" s="39">
        <v>0</v>
      </c>
      <c r="CK44" s="39">
        <v>0</v>
      </c>
      <c r="CL44" s="39">
        <v>4.0000000000000001E-3</v>
      </c>
      <c r="CM44" s="39">
        <v>0</v>
      </c>
      <c r="CN44" s="39">
        <v>0</v>
      </c>
      <c r="CO44" s="39">
        <v>0</v>
      </c>
      <c r="CP44" s="39">
        <v>0</v>
      </c>
      <c r="CQ44" s="39">
        <v>0</v>
      </c>
      <c r="CR44" s="39">
        <v>0</v>
      </c>
      <c r="CS44" s="39">
        <v>0</v>
      </c>
      <c r="CT44" s="39">
        <v>0</v>
      </c>
      <c r="CU44" s="39">
        <v>0</v>
      </c>
      <c r="CV44" s="39">
        <v>0</v>
      </c>
      <c r="CW44" s="39">
        <v>0</v>
      </c>
      <c r="CX44" s="39">
        <v>0</v>
      </c>
      <c r="CY44" s="39">
        <v>0</v>
      </c>
      <c r="CZ44" s="39">
        <v>0</v>
      </c>
      <c r="DA44" s="39">
        <v>0</v>
      </c>
      <c r="DB44" s="39">
        <v>0</v>
      </c>
      <c r="DC44" s="39">
        <v>0</v>
      </c>
      <c r="DD44" s="39">
        <v>0</v>
      </c>
      <c r="DE44" s="39">
        <v>0</v>
      </c>
      <c r="DF44" s="39">
        <v>0</v>
      </c>
      <c r="DG44" s="39">
        <v>0</v>
      </c>
      <c r="DH44" s="39">
        <v>0</v>
      </c>
      <c r="DI44" s="39">
        <v>0</v>
      </c>
      <c r="DJ44" s="39">
        <v>0</v>
      </c>
      <c r="DK44" s="39">
        <v>0</v>
      </c>
      <c r="DL44" s="39">
        <v>0</v>
      </c>
      <c r="DM44" s="39">
        <v>0</v>
      </c>
      <c r="DN44" s="39">
        <v>0</v>
      </c>
      <c r="DO44" s="39">
        <v>0</v>
      </c>
      <c r="DP44" s="39">
        <v>0</v>
      </c>
      <c r="DQ44" s="39">
        <v>0</v>
      </c>
      <c r="DR44" s="39">
        <v>0</v>
      </c>
      <c r="DS44" s="39">
        <v>0</v>
      </c>
      <c r="DT44" s="39">
        <v>0</v>
      </c>
      <c r="DU44" s="39">
        <v>0</v>
      </c>
      <c r="DV44" s="39">
        <v>0</v>
      </c>
      <c r="DW44" s="39">
        <v>0</v>
      </c>
      <c r="DX44" s="39">
        <v>0</v>
      </c>
      <c r="DY44" s="39">
        <v>0</v>
      </c>
      <c r="DZ44" s="39">
        <v>0</v>
      </c>
      <c r="EA44" s="39">
        <v>0</v>
      </c>
      <c r="EB44" s="39">
        <v>0</v>
      </c>
      <c r="EC44" s="39">
        <v>0</v>
      </c>
      <c r="ED44" s="39">
        <v>0</v>
      </c>
      <c r="EE44" s="39">
        <v>0</v>
      </c>
      <c r="EF44" s="39">
        <v>0</v>
      </c>
      <c r="EG44" s="39">
        <v>0</v>
      </c>
      <c r="EH44" s="39">
        <v>0</v>
      </c>
      <c r="EI44" s="39">
        <v>0</v>
      </c>
      <c r="EJ44" s="39">
        <v>0</v>
      </c>
      <c r="EK44" s="39">
        <v>0</v>
      </c>
      <c r="EL44" s="39">
        <v>0</v>
      </c>
      <c r="EM44" s="39">
        <v>0</v>
      </c>
      <c r="EN44" s="39">
        <v>0</v>
      </c>
      <c r="EO44" s="39">
        <v>0</v>
      </c>
      <c r="EP44" s="39">
        <v>0</v>
      </c>
      <c r="EQ44" s="39">
        <v>0</v>
      </c>
      <c r="ER44" s="39">
        <v>0</v>
      </c>
      <c r="ES44" s="39">
        <v>0</v>
      </c>
      <c r="ET44" s="39">
        <v>0</v>
      </c>
      <c r="EU44" s="39">
        <v>0</v>
      </c>
      <c r="EV44" s="39">
        <v>0</v>
      </c>
      <c r="EW44" s="39">
        <v>0</v>
      </c>
      <c r="EX44" s="39">
        <v>0</v>
      </c>
      <c r="EY44" s="39">
        <v>0</v>
      </c>
      <c r="EZ44" s="39">
        <v>0</v>
      </c>
      <c r="FA44" s="39">
        <v>0</v>
      </c>
      <c r="FB44" s="39">
        <v>0</v>
      </c>
      <c r="FC44" s="39">
        <v>0</v>
      </c>
      <c r="FD44" s="39">
        <v>0</v>
      </c>
      <c r="FE44" s="39">
        <v>0</v>
      </c>
      <c r="FF44" s="39">
        <v>0</v>
      </c>
      <c r="FG44" s="39">
        <v>0</v>
      </c>
      <c r="FH44" s="39">
        <v>0</v>
      </c>
      <c r="FI44" s="39">
        <v>0</v>
      </c>
      <c r="FJ44" s="39">
        <v>0</v>
      </c>
      <c r="FK44" s="39">
        <v>0</v>
      </c>
      <c r="FL44" s="39">
        <v>0</v>
      </c>
      <c r="FM44" s="39">
        <v>0</v>
      </c>
      <c r="FN44" s="39">
        <v>0</v>
      </c>
      <c r="FO44" s="39">
        <v>0</v>
      </c>
      <c r="FP44" s="39">
        <v>0</v>
      </c>
      <c r="FQ44" s="39">
        <v>0</v>
      </c>
      <c r="FR44" s="39">
        <v>0</v>
      </c>
      <c r="FS44" s="39">
        <v>0</v>
      </c>
      <c r="FT44" s="39">
        <v>0</v>
      </c>
      <c r="FU44" s="39">
        <v>0</v>
      </c>
      <c r="FV44" s="39">
        <v>0</v>
      </c>
      <c r="FW44" s="39">
        <v>0</v>
      </c>
      <c r="FX44" s="39">
        <v>0</v>
      </c>
      <c r="FY44" s="39">
        <v>0</v>
      </c>
      <c r="FZ44" s="39">
        <v>0</v>
      </c>
      <c r="GA44" s="39">
        <v>0</v>
      </c>
      <c r="GB44" s="39">
        <v>0</v>
      </c>
      <c r="GC44" s="39">
        <v>0</v>
      </c>
      <c r="GD44" s="39">
        <v>0</v>
      </c>
      <c r="GE44" s="39">
        <v>0</v>
      </c>
      <c r="GF44" s="39">
        <v>0</v>
      </c>
      <c r="GG44" s="39">
        <v>0</v>
      </c>
      <c r="GH44" s="39">
        <v>0</v>
      </c>
      <c r="GI44" s="39">
        <v>0</v>
      </c>
      <c r="GJ44" s="39">
        <v>0</v>
      </c>
    </row>
    <row r="45" spans="1:192" ht="15" x14ac:dyDescent="0.25">
      <c r="A45" s="35" t="s">
        <v>154</v>
      </c>
      <c r="B45" s="88">
        <v>4</v>
      </c>
      <c r="C45" s="39">
        <v>0</v>
      </c>
      <c r="D45" s="39">
        <v>0</v>
      </c>
      <c r="E45" s="39">
        <v>0</v>
      </c>
      <c r="F45" s="39">
        <v>0</v>
      </c>
      <c r="G45" s="39">
        <v>0</v>
      </c>
      <c r="H45" s="39">
        <v>0</v>
      </c>
      <c r="I45" s="39">
        <v>0</v>
      </c>
      <c r="J45" s="39">
        <v>0</v>
      </c>
      <c r="K45" s="39">
        <v>0</v>
      </c>
      <c r="L45" s="39">
        <v>0</v>
      </c>
      <c r="M45" s="39">
        <v>0</v>
      </c>
      <c r="N45" s="39">
        <v>0</v>
      </c>
      <c r="O45" s="39">
        <v>0</v>
      </c>
      <c r="P45" s="39">
        <v>0</v>
      </c>
      <c r="Q45" s="39">
        <v>0</v>
      </c>
      <c r="R45" s="39">
        <v>0</v>
      </c>
      <c r="S45" s="39">
        <v>0</v>
      </c>
      <c r="T45" s="39">
        <v>0</v>
      </c>
      <c r="U45" s="39">
        <v>0</v>
      </c>
      <c r="V45" s="39">
        <v>0</v>
      </c>
      <c r="W45" s="39">
        <v>0</v>
      </c>
      <c r="X45" s="39">
        <v>0</v>
      </c>
      <c r="Y45" s="39">
        <v>0</v>
      </c>
      <c r="Z45" s="39">
        <v>0</v>
      </c>
      <c r="AA45" s="39">
        <v>0</v>
      </c>
      <c r="AB45" s="39">
        <v>0</v>
      </c>
      <c r="AC45" s="39">
        <v>0</v>
      </c>
      <c r="AD45" s="39">
        <v>0</v>
      </c>
      <c r="AE45" s="39">
        <v>0</v>
      </c>
      <c r="AF45" s="39">
        <v>0</v>
      </c>
      <c r="AG45" s="39">
        <v>0</v>
      </c>
      <c r="AH45" s="39">
        <v>0</v>
      </c>
      <c r="AI45" s="39">
        <v>0</v>
      </c>
      <c r="AJ45" s="39">
        <v>0</v>
      </c>
      <c r="AK45" s="39">
        <v>0</v>
      </c>
      <c r="AL45" s="39">
        <v>0</v>
      </c>
      <c r="AM45" s="39">
        <v>0</v>
      </c>
      <c r="AN45" s="39">
        <v>0</v>
      </c>
      <c r="AO45" s="39">
        <v>0</v>
      </c>
      <c r="AP45" s="39">
        <v>0</v>
      </c>
      <c r="AQ45" s="39">
        <v>0</v>
      </c>
      <c r="AR45" s="39">
        <v>0</v>
      </c>
      <c r="AS45" s="39">
        <v>0</v>
      </c>
      <c r="AT45" s="39">
        <v>0</v>
      </c>
      <c r="AU45" s="39">
        <v>0</v>
      </c>
      <c r="AV45" s="39">
        <v>0</v>
      </c>
      <c r="AW45" s="39">
        <v>0</v>
      </c>
      <c r="AX45" s="39">
        <v>0</v>
      </c>
      <c r="AY45" s="39">
        <v>0</v>
      </c>
      <c r="AZ45" s="39">
        <v>0</v>
      </c>
      <c r="BA45" s="39">
        <v>0</v>
      </c>
      <c r="BB45" s="39">
        <v>0</v>
      </c>
      <c r="BC45" s="39">
        <v>0</v>
      </c>
      <c r="BD45" s="39">
        <v>0</v>
      </c>
      <c r="BE45" s="39">
        <v>0</v>
      </c>
      <c r="BF45" s="39">
        <v>0</v>
      </c>
      <c r="BG45" s="39">
        <v>0</v>
      </c>
      <c r="BH45" s="39">
        <v>0</v>
      </c>
      <c r="BI45" s="39">
        <v>0</v>
      </c>
      <c r="BJ45" s="39">
        <v>0</v>
      </c>
      <c r="BK45" s="39">
        <v>0</v>
      </c>
      <c r="BL45" s="39">
        <v>0</v>
      </c>
      <c r="BM45" s="39">
        <v>0</v>
      </c>
      <c r="BN45" s="39">
        <v>0</v>
      </c>
      <c r="BO45" s="39">
        <v>0</v>
      </c>
      <c r="BP45" s="39">
        <v>0</v>
      </c>
      <c r="BQ45" s="39">
        <v>0</v>
      </c>
      <c r="BR45" s="39">
        <v>0</v>
      </c>
      <c r="BS45" s="39">
        <v>0</v>
      </c>
      <c r="BT45" s="39">
        <v>0</v>
      </c>
      <c r="BU45" s="39">
        <v>0</v>
      </c>
      <c r="BV45" s="39">
        <v>0</v>
      </c>
      <c r="BW45" s="39">
        <v>0</v>
      </c>
      <c r="BX45" s="39">
        <v>0</v>
      </c>
      <c r="BY45" s="39">
        <v>0</v>
      </c>
      <c r="BZ45" s="39">
        <v>0</v>
      </c>
      <c r="CA45" s="39">
        <v>0.51200000000000001</v>
      </c>
      <c r="CB45" s="39">
        <v>0.46899999999999997</v>
      </c>
      <c r="CC45" s="39">
        <v>0.49199999999999999</v>
      </c>
      <c r="CD45" s="39">
        <v>0.72399999999999998</v>
      </c>
      <c r="CE45" s="39">
        <v>0.20499999999999999</v>
      </c>
      <c r="CF45" s="39">
        <v>0.108</v>
      </c>
      <c r="CG45" s="39">
        <v>0</v>
      </c>
      <c r="CH45" s="39">
        <v>0</v>
      </c>
      <c r="CI45" s="39">
        <v>0</v>
      </c>
      <c r="CJ45" s="39">
        <v>1.0069999999999999</v>
      </c>
      <c r="CK45" s="39">
        <v>0</v>
      </c>
      <c r="CL45" s="39">
        <v>0.66</v>
      </c>
      <c r="CM45" s="39">
        <v>0</v>
      </c>
      <c r="CN45" s="39">
        <v>1.04</v>
      </c>
      <c r="CO45" s="39">
        <v>1.2210000000000001</v>
      </c>
      <c r="CP45" s="39">
        <v>0.625</v>
      </c>
      <c r="CQ45" s="39">
        <v>0.109</v>
      </c>
      <c r="CR45" s="39">
        <v>1.5960000000000001</v>
      </c>
      <c r="CS45" s="39">
        <v>0.23599999999999999</v>
      </c>
      <c r="CT45" s="39">
        <v>1.413</v>
      </c>
      <c r="CU45" s="39">
        <v>0.36299999999999999</v>
      </c>
      <c r="CV45" s="39">
        <v>0.88500000000000001</v>
      </c>
      <c r="CW45" s="39">
        <v>0.35099999999999998</v>
      </c>
      <c r="CX45" s="39">
        <v>0</v>
      </c>
      <c r="CY45" s="39">
        <v>0</v>
      </c>
      <c r="CZ45" s="39">
        <v>0</v>
      </c>
      <c r="DA45" s="39">
        <v>0</v>
      </c>
      <c r="DB45" s="39">
        <v>0</v>
      </c>
      <c r="DC45" s="39">
        <v>0.112</v>
      </c>
      <c r="DD45" s="39">
        <v>0</v>
      </c>
      <c r="DE45" s="39">
        <v>0</v>
      </c>
      <c r="DF45" s="39">
        <v>0</v>
      </c>
      <c r="DG45" s="39">
        <v>0</v>
      </c>
      <c r="DH45" s="39">
        <v>0</v>
      </c>
      <c r="DI45" s="39">
        <v>0</v>
      </c>
      <c r="DJ45" s="39">
        <v>0</v>
      </c>
      <c r="DK45" s="39">
        <v>0</v>
      </c>
      <c r="DL45" s="39">
        <v>0</v>
      </c>
      <c r="DM45" s="39">
        <v>0</v>
      </c>
      <c r="DN45" s="39">
        <v>0</v>
      </c>
      <c r="DO45" s="39">
        <v>0</v>
      </c>
      <c r="DP45" s="39">
        <v>0</v>
      </c>
      <c r="DQ45" s="39">
        <v>0</v>
      </c>
      <c r="DR45" s="39">
        <v>0</v>
      </c>
      <c r="DS45" s="39">
        <v>0</v>
      </c>
      <c r="DT45" s="39">
        <v>0</v>
      </c>
      <c r="DU45" s="39">
        <v>0</v>
      </c>
      <c r="DV45" s="39">
        <v>0</v>
      </c>
      <c r="DW45" s="39">
        <v>0</v>
      </c>
      <c r="DX45" s="39">
        <v>0</v>
      </c>
      <c r="DY45" s="39">
        <v>0</v>
      </c>
      <c r="DZ45" s="39">
        <v>0</v>
      </c>
      <c r="EA45" s="39">
        <v>0</v>
      </c>
      <c r="EB45" s="39">
        <v>0</v>
      </c>
      <c r="EC45" s="39">
        <v>0</v>
      </c>
      <c r="ED45" s="39">
        <v>0</v>
      </c>
      <c r="EE45" s="39">
        <v>0</v>
      </c>
      <c r="EF45" s="39">
        <v>0</v>
      </c>
      <c r="EG45" s="39">
        <v>0</v>
      </c>
      <c r="EH45" s="39">
        <v>0</v>
      </c>
      <c r="EI45" s="39">
        <v>0</v>
      </c>
      <c r="EJ45" s="39">
        <v>0</v>
      </c>
      <c r="EK45" s="39">
        <v>0</v>
      </c>
      <c r="EL45" s="39">
        <v>0</v>
      </c>
      <c r="EM45" s="39">
        <v>0</v>
      </c>
      <c r="EN45" s="39">
        <v>0</v>
      </c>
      <c r="EO45" s="39">
        <v>0</v>
      </c>
      <c r="EP45" s="39">
        <v>0</v>
      </c>
      <c r="EQ45" s="39">
        <v>0</v>
      </c>
      <c r="ER45" s="39">
        <v>0</v>
      </c>
      <c r="ES45" s="39">
        <v>0</v>
      </c>
      <c r="ET45" s="39">
        <v>0</v>
      </c>
      <c r="EU45" s="39">
        <v>0</v>
      </c>
      <c r="EV45" s="39">
        <v>0</v>
      </c>
      <c r="EW45" s="39">
        <v>0</v>
      </c>
      <c r="EX45" s="39">
        <v>0</v>
      </c>
      <c r="EY45" s="39">
        <v>0</v>
      </c>
      <c r="EZ45" s="39">
        <v>0</v>
      </c>
      <c r="FA45" s="39">
        <v>0</v>
      </c>
      <c r="FB45" s="39">
        <v>0</v>
      </c>
      <c r="FC45" s="39">
        <v>0</v>
      </c>
      <c r="FD45" s="39">
        <v>0</v>
      </c>
      <c r="FE45" s="39">
        <v>0</v>
      </c>
      <c r="FF45" s="39">
        <v>0</v>
      </c>
      <c r="FG45" s="39">
        <v>0</v>
      </c>
      <c r="FH45" s="39">
        <v>0</v>
      </c>
      <c r="FI45" s="39">
        <v>0</v>
      </c>
      <c r="FJ45" s="39">
        <v>0</v>
      </c>
      <c r="FK45" s="39">
        <v>0</v>
      </c>
      <c r="FL45" s="39">
        <v>0</v>
      </c>
      <c r="FM45" s="39">
        <v>0</v>
      </c>
      <c r="FN45" s="39">
        <v>0</v>
      </c>
      <c r="FO45" s="39">
        <v>0</v>
      </c>
      <c r="FP45" s="39">
        <v>18.256</v>
      </c>
      <c r="FQ45" s="39">
        <v>0</v>
      </c>
      <c r="FR45" s="39">
        <v>0</v>
      </c>
      <c r="FS45" s="39">
        <v>9.6280000000000001</v>
      </c>
      <c r="FT45" s="39">
        <v>0</v>
      </c>
      <c r="FU45" s="39">
        <v>0</v>
      </c>
      <c r="FV45" s="39">
        <v>0</v>
      </c>
      <c r="FW45" s="39">
        <v>0</v>
      </c>
      <c r="FX45" s="39">
        <v>0</v>
      </c>
      <c r="FY45" s="39">
        <v>0</v>
      </c>
      <c r="FZ45" s="39">
        <v>0</v>
      </c>
      <c r="GA45" s="39">
        <v>0</v>
      </c>
      <c r="GB45" s="39">
        <v>0</v>
      </c>
      <c r="GC45" s="39">
        <v>0</v>
      </c>
      <c r="GD45" s="39">
        <v>0</v>
      </c>
      <c r="GE45" s="39">
        <v>0</v>
      </c>
      <c r="GF45" s="39">
        <v>0</v>
      </c>
      <c r="GG45" s="39">
        <v>0</v>
      </c>
      <c r="GH45" s="39">
        <v>0</v>
      </c>
      <c r="GI45" s="39">
        <v>0</v>
      </c>
      <c r="GJ45" s="39">
        <v>0</v>
      </c>
    </row>
    <row r="46" spans="1:192" ht="15" x14ac:dyDescent="0.2">
      <c r="A46" s="25" t="s">
        <v>29</v>
      </c>
      <c r="B46" s="84"/>
      <c r="C46" s="17">
        <f>SUM(C47:C50,C54:C56,C60)</f>
        <v>86.535035156250004</v>
      </c>
      <c r="D46" s="17">
        <f t="shared" ref="D46:BO46" si="49">SUM(D47:D50,D54:D56,D60)</f>
        <v>130.24854687499999</v>
      </c>
      <c r="E46" s="17">
        <f t="shared" si="49"/>
        <v>-172.15989453124999</v>
      </c>
      <c r="F46" s="17">
        <f t="shared" si="49"/>
        <v>7.9476533203124893</v>
      </c>
      <c r="G46" s="17">
        <f t="shared" si="49"/>
        <v>-69.313198974608994</v>
      </c>
      <c r="H46" s="17">
        <f t="shared" si="49"/>
        <v>56.085556640625001</v>
      </c>
      <c r="I46" s="17">
        <f t="shared" si="49"/>
        <v>-74.243204589843785</v>
      </c>
      <c r="J46" s="17">
        <f t="shared" si="49"/>
        <v>148.820720458984</v>
      </c>
      <c r="K46" s="17">
        <f t="shared" si="49"/>
        <v>-60.127667968749989</v>
      </c>
      <c r="L46" s="17">
        <f t="shared" si="49"/>
        <v>-123.04184570312501</v>
      </c>
      <c r="M46" s="17">
        <f t="shared" si="49"/>
        <v>4.4622451171875133</v>
      </c>
      <c r="N46" s="17">
        <f t="shared" si="49"/>
        <v>75.415934570312501</v>
      </c>
      <c r="O46" s="17">
        <f t="shared" si="49"/>
        <v>-43.622031249999985</v>
      </c>
      <c r="P46" s="17">
        <f t="shared" si="49"/>
        <v>246.32040234374995</v>
      </c>
      <c r="Q46" s="17">
        <f t="shared" si="49"/>
        <v>-116.04055078125</v>
      </c>
      <c r="R46" s="17">
        <f t="shared" si="49"/>
        <v>69.505789062499986</v>
      </c>
      <c r="S46" s="17">
        <f t="shared" si="49"/>
        <v>-26.6903500976562</v>
      </c>
      <c r="T46" s="17">
        <f t="shared" si="49"/>
        <v>23.223110107421896</v>
      </c>
      <c r="U46" s="17">
        <f t="shared" si="49"/>
        <v>-11.713938476562486</v>
      </c>
      <c r="V46" s="17">
        <f t="shared" si="49"/>
        <v>-103.96715039062501</v>
      </c>
      <c r="W46" s="17">
        <f t="shared" si="49"/>
        <v>-21.735273437499998</v>
      </c>
      <c r="X46" s="17">
        <f t="shared" si="49"/>
        <v>-14.553405761718704</v>
      </c>
      <c r="Y46" s="17">
        <f t="shared" si="49"/>
        <v>114.08862207031248</v>
      </c>
      <c r="Z46" s="17">
        <f t="shared" si="49"/>
        <v>-13.923889160156193</v>
      </c>
      <c r="AA46" s="17">
        <f t="shared" si="49"/>
        <v>216.42829052734371</v>
      </c>
      <c r="AB46" s="17">
        <f t="shared" si="49"/>
        <v>-226.54231873273852</v>
      </c>
      <c r="AC46" s="17">
        <f t="shared" si="49"/>
        <v>160.71917973661425</v>
      </c>
      <c r="AD46" s="17">
        <f t="shared" si="49"/>
        <v>-17.490197664260862</v>
      </c>
      <c r="AE46" s="17">
        <f t="shared" si="49"/>
        <v>-3.8325329651832356</v>
      </c>
      <c r="AF46" s="17">
        <f t="shared" si="49"/>
        <v>-7.2860310130119599</v>
      </c>
      <c r="AG46" s="17">
        <f t="shared" si="49"/>
        <v>-66.304000068664593</v>
      </c>
      <c r="AH46" s="17">
        <f t="shared" si="49"/>
        <v>-108.39273849296598</v>
      </c>
      <c r="AI46" s="17">
        <f t="shared" si="49"/>
        <v>55.810708452224709</v>
      </c>
      <c r="AJ46" s="17">
        <f t="shared" si="49"/>
        <v>8.8955401191711783</v>
      </c>
      <c r="AK46" s="17">
        <f t="shared" si="49"/>
        <v>-47.965351991653435</v>
      </c>
      <c r="AL46" s="17">
        <f t="shared" si="49"/>
        <v>-157.85331801033018</v>
      </c>
      <c r="AM46" s="17">
        <f t="shared" si="49"/>
        <v>170.22961716430675</v>
      </c>
      <c r="AN46" s="17">
        <f t="shared" si="49"/>
        <v>-90.401023876495344</v>
      </c>
      <c r="AO46" s="17">
        <f t="shared" si="49"/>
        <v>-56.438971401442991</v>
      </c>
      <c r="AP46" s="17">
        <f t="shared" si="49"/>
        <v>-18.669823258743357</v>
      </c>
      <c r="AQ46" s="17">
        <f t="shared" si="49"/>
        <v>-29.555387804794272</v>
      </c>
      <c r="AR46" s="17">
        <f t="shared" si="49"/>
        <v>30.736013502349817</v>
      </c>
      <c r="AS46" s="17">
        <f t="shared" si="49"/>
        <v>159.40851082557674</v>
      </c>
      <c r="AT46" s="17">
        <f t="shared" si="49"/>
        <v>-48.931263291015625</v>
      </c>
      <c r="AU46" s="17">
        <f t="shared" si="49"/>
        <v>-95.15429317375181</v>
      </c>
      <c r="AV46" s="17">
        <f t="shared" si="49"/>
        <v>98.986347449340826</v>
      </c>
      <c r="AW46" s="17">
        <f t="shared" si="49"/>
        <v>-67.6193176575851</v>
      </c>
      <c r="AX46" s="17">
        <f t="shared" si="49"/>
        <v>67.702335694160027</v>
      </c>
      <c r="AY46" s="17">
        <f t="shared" si="49"/>
        <v>26.86759273666382</v>
      </c>
      <c r="AZ46" s="17">
        <f t="shared" si="49"/>
        <v>13.066133165664668</v>
      </c>
      <c r="BA46" s="17">
        <f t="shared" si="49"/>
        <v>-21.898245475082419</v>
      </c>
      <c r="BB46" s="17">
        <f t="shared" si="49"/>
        <v>5.2849794641876651</v>
      </c>
      <c r="BC46" s="17">
        <f t="shared" si="49"/>
        <v>268.404353004646</v>
      </c>
      <c r="BD46" s="17">
        <f t="shared" si="49"/>
        <v>41.529585523490923</v>
      </c>
      <c r="BE46" s="17">
        <f t="shared" si="49"/>
        <v>-4.6233140637388441</v>
      </c>
      <c r="BF46" s="17">
        <f t="shared" si="49"/>
        <v>131.7364952319341</v>
      </c>
      <c r="BG46" s="17">
        <f t="shared" si="49"/>
        <v>-85.066004215631068</v>
      </c>
      <c r="BH46" s="17">
        <f t="shared" si="49"/>
        <v>1.8890145765289446</v>
      </c>
      <c r="BI46" s="17">
        <f t="shared" si="49"/>
        <v>281.13599708146995</v>
      </c>
      <c r="BJ46" s="17">
        <f t="shared" si="49"/>
        <v>-89.569906223791534</v>
      </c>
      <c r="BK46" s="17">
        <f t="shared" si="49"/>
        <v>35.212636514898648</v>
      </c>
      <c r="BL46" s="17">
        <f t="shared" si="49"/>
        <v>83.407007441134922</v>
      </c>
      <c r="BM46" s="17">
        <f t="shared" si="49"/>
        <v>232.527781997522</v>
      </c>
      <c r="BN46" s="17">
        <f t="shared" si="49"/>
        <v>-137.99573773804372</v>
      </c>
      <c r="BO46" s="17">
        <f t="shared" si="49"/>
        <v>19.705890157736228</v>
      </c>
      <c r="BP46" s="17">
        <f t="shared" ref="BP46:EA46" si="50">SUM(BP47:BP50,BP54:BP56,BP60)</f>
        <v>162.62248511550598</v>
      </c>
      <c r="BQ46" s="17">
        <f t="shared" si="50"/>
        <v>79.748124395104952</v>
      </c>
      <c r="BR46" s="17">
        <f t="shared" si="50"/>
        <v>-148.10669989768371</v>
      </c>
      <c r="BS46" s="17">
        <f t="shared" si="50"/>
        <v>-24.871785708520534</v>
      </c>
      <c r="BT46" s="17">
        <f t="shared" si="50"/>
        <v>137.23323392545782</v>
      </c>
      <c r="BU46" s="17">
        <f t="shared" si="50"/>
        <v>129.59827610804743</v>
      </c>
      <c r="BV46" s="17">
        <f t="shared" si="50"/>
        <v>-66.570453690481585</v>
      </c>
      <c r="BW46" s="17">
        <f t="shared" si="50"/>
        <v>-108.23960580058902</v>
      </c>
      <c r="BX46" s="17">
        <f t="shared" si="50"/>
        <v>74.981449969677783</v>
      </c>
      <c r="BY46" s="17">
        <f t="shared" si="50"/>
        <v>71.776029118630987</v>
      </c>
      <c r="BZ46" s="17">
        <f t="shared" si="50"/>
        <v>-36.163360821398939</v>
      </c>
      <c r="CA46" s="17">
        <f t="shared" si="50"/>
        <v>1.2615457455810208</v>
      </c>
      <c r="CB46" s="17">
        <f t="shared" si="50"/>
        <v>34.67215128994134</v>
      </c>
      <c r="CC46" s="17">
        <f t="shared" si="50"/>
        <v>119.8998347109619</v>
      </c>
      <c r="CD46" s="17">
        <f t="shared" si="50"/>
        <v>-30.859484960607919</v>
      </c>
      <c r="CE46" s="17">
        <f t="shared" si="50"/>
        <v>-66.581428688871966</v>
      </c>
      <c r="CF46" s="17">
        <f t="shared" si="50"/>
        <v>186.22271411351164</v>
      </c>
      <c r="CG46" s="17">
        <f t="shared" si="50"/>
        <v>-37.947163888738991</v>
      </c>
      <c r="CH46" s="17">
        <f t="shared" si="50"/>
        <v>-78.250654921231089</v>
      </c>
      <c r="CI46" s="17">
        <f t="shared" si="50"/>
        <v>-36.645415426385505</v>
      </c>
      <c r="CJ46" s="17">
        <f t="shared" si="50"/>
        <v>81.766116055645739</v>
      </c>
      <c r="CK46" s="17">
        <f t="shared" si="50"/>
        <v>28.069024890191649</v>
      </c>
      <c r="CL46" s="17">
        <f t="shared" si="50"/>
        <v>-163.84259162864956</v>
      </c>
      <c r="CM46" s="17">
        <f t="shared" si="50"/>
        <v>93.447509624725811</v>
      </c>
      <c r="CN46" s="17">
        <f t="shared" si="50"/>
        <v>86.363839344673167</v>
      </c>
      <c r="CO46" s="17">
        <f t="shared" si="50"/>
        <v>182.3198966319774</v>
      </c>
      <c r="CP46" s="17">
        <f t="shared" si="50"/>
        <v>-252.6082940749391</v>
      </c>
      <c r="CQ46" s="17">
        <f t="shared" si="50"/>
        <v>103.99936138978576</v>
      </c>
      <c r="CR46" s="17">
        <f t="shared" si="50"/>
        <v>197.58768544079894</v>
      </c>
      <c r="CS46" s="17">
        <f t="shared" si="50"/>
        <v>-193.50593608454886</v>
      </c>
      <c r="CT46" s="17">
        <f t="shared" si="50"/>
        <v>-3.3182459364623824</v>
      </c>
      <c r="CU46" s="17">
        <f t="shared" si="50"/>
        <v>164.11220745198369</v>
      </c>
      <c r="CV46" s="17">
        <f t="shared" si="50"/>
        <v>-123.11500631837112</v>
      </c>
      <c r="CW46" s="17">
        <f t="shared" si="50"/>
        <v>92.541555307568359</v>
      </c>
      <c r="CX46" s="17">
        <f t="shared" si="50"/>
        <v>-91.434062991751802</v>
      </c>
      <c r="CY46" s="17">
        <f t="shared" si="50"/>
        <v>34.880891045960468</v>
      </c>
      <c r="CZ46" s="17">
        <f t="shared" si="50"/>
        <v>49.319631020813389</v>
      </c>
      <c r="DA46" s="17">
        <f t="shared" si="50"/>
        <v>216.10943437996559</v>
      </c>
      <c r="DB46" s="17">
        <f t="shared" si="50"/>
        <v>8.7074437386949697</v>
      </c>
      <c r="DC46" s="17">
        <f t="shared" si="50"/>
        <v>-127.94836498524526</v>
      </c>
      <c r="DD46" s="17">
        <f t="shared" si="50"/>
        <v>16.354303303599885</v>
      </c>
      <c r="DE46" s="17">
        <f t="shared" si="50"/>
        <v>144.44256156500762</v>
      </c>
      <c r="DF46" s="17">
        <f t="shared" si="50"/>
        <v>-109.30394222109761</v>
      </c>
      <c r="DG46" s="17">
        <f t="shared" si="50"/>
        <v>44.924950664389854</v>
      </c>
      <c r="DH46" s="17">
        <f t="shared" si="50"/>
        <v>79.23311393663252</v>
      </c>
      <c r="DI46" s="17">
        <f t="shared" si="50"/>
        <v>87.271713406786787</v>
      </c>
      <c r="DJ46" s="17">
        <f t="shared" si="50"/>
        <v>-255.9438711044412</v>
      </c>
      <c r="DK46" s="17">
        <f t="shared" si="50"/>
        <v>-87.300649639934264</v>
      </c>
      <c r="DL46" s="17">
        <f t="shared" si="50"/>
        <v>277.55036237415561</v>
      </c>
      <c r="DM46" s="17">
        <f t="shared" si="50"/>
        <v>-92.286811388051419</v>
      </c>
      <c r="DN46" s="17">
        <f t="shared" si="50"/>
        <v>-88.082630292046403</v>
      </c>
      <c r="DO46" s="17">
        <f t="shared" si="50"/>
        <v>51.454639714067184</v>
      </c>
      <c r="DP46" s="17">
        <f t="shared" si="50"/>
        <v>17.591936137583197</v>
      </c>
      <c r="DQ46" s="17">
        <f t="shared" si="50"/>
        <v>14.605662674041099</v>
      </c>
      <c r="DR46" s="17">
        <f t="shared" si="50"/>
        <v>-115.84462643094399</v>
      </c>
      <c r="DS46" s="17">
        <f t="shared" si="50"/>
        <v>-76.844787419849453</v>
      </c>
      <c r="DT46" s="17">
        <f t="shared" si="50"/>
        <v>156.14579698169948</v>
      </c>
      <c r="DU46" s="17">
        <f t="shared" si="50"/>
        <v>-103.25809549509229</v>
      </c>
      <c r="DV46" s="17">
        <f t="shared" si="50"/>
        <v>159.58240176927592</v>
      </c>
      <c r="DW46" s="17">
        <f t="shared" si="50"/>
        <v>-0.37493937342121342</v>
      </c>
      <c r="DX46" s="17">
        <f t="shared" si="50"/>
        <v>158.16163565439456</v>
      </c>
      <c r="DY46" s="17">
        <f t="shared" si="50"/>
        <v>-155.40825995220874</v>
      </c>
      <c r="DZ46" s="17">
        <f t="shared" si="50"/>
        <v>-131.92561397197517</v>
      </c>
      <c r="EA46" s="17">
        <f t="shared" si="50"/>
        <v>40.748518592233445</v>
      </c>
      <c r="EB46" s="17">
        <f t="shared" ref="EB46:GE46" si="51">SUM(EB47:EB50,EB54:EB56,EB60)</f>
        <v>-57.627745114758156</v>
      </c>
      <c r="EC46" s="17">
        <f t="shared" si="51"/>
        <v>29.631912413962937</v>
      </c>
      <c r="ED46" s="17">
        <f t="shared" si="51"/>
        <v>-4.1434573336687484</v>
      </c>
      <c r="EE46" s="17">
        <f t="shared" si="51"/>
        <v>-17.658143325803117</v>
      </c>
      <c r="EF46" s="17">
        <f t="shared" si="51"/>
        <v>85.147112835854557</v>
      </c>
      <c r="EG46" s="17">
        <f t="shared" si="51"/>
        <v>94.792498796796707</v>
      </c>
      <c r="EH46" s="17">
        <f t="shared" si="51"/>
        <v>-20.013406977922028</v>
      </c>
      <c r="EI46" s="17">
        <f t="shared" si="51"/>
        <v>2.4770335525977565</v>
      </c>
      <c r="EJ46" s="17">
        <f t="shared" si="51"/>
        <v>13.789980917170844</v>
      </c>
      <c r="EK46" s="17">
        <f t="shared" si="51"/>
        <v>-117.40894685890888</v>
      </c>
      <c r="EL46" s="17">
        <f t="shared" si="51"/>
        <v>85.082057768034517</v>
      </c>
      <c r="EM46" s="17">
        <f t="shared" si="51"/>
        <v>201.11210614584999</v>
      </c>
      <c r="EN46" s="17">
        <f t="shared" si="51"/>
        <v>-355.71145663546463</v>
      </c>
      <c r="EO46" s="17">
        <f t="shared" si="51"/>
        <v>73.760038529367364</v>
      </c>
      <c r="EP46" s="17">
        <f t="shared" si="51"/>
        <v>106.58582857418391</v>
      </c>
      <c r="EQ46" s="17">
        <f t="shared" si="51"/>
        <v>-92.948065369985841</v>
      </c>
      <c r="ER46" s="17">
        <f t="shared" si="51"/>
        <v>238.46149365848552</v>
      </c>
      <c r="ES46" s="17">
        <f t="shared" si="51"/>
        <v>-211.19894718294094</v>
      </c>
      <c r="ET46" s="17">
        <f t="shared" si="51"/>
        <v>132.06180809878629</v>
      </c>
      <c r="EU46" s="17">
        <f t="shared" si="51"/>
        <v>-111.93321015577848</v>
      </c>
      <c r="EV46" s="17">
        <f t="shared" si="51"/>
        <v>112.82259722018728</v>
      </c>
      <c r="EW46" s="17">
        <f t="shared" si="51"/>
        <v>-2.5756465715004957</v>
      </c>
      <c r="EX46" s="17">
        <f t="shared" si="51"/>
        <v>-124.90776342365282</v>
      </c>
      <c r="EY46" s="17">
        <f t="shared" si="51"/>
        <v>119.02631018231237</v>
      </c>
      <c r="EZ46" s="17">
        <f t="shared" si="51"/>
        <v>-115.87895117480925</v>
      </c>
      <c r="FA46" s="17">
        <f t="shared" si="51"/>
        <v>60.790786862980625</v>
      </c>
      <c r="FB46" s="17">
        <f t="shared" si="51"/>
        <v>-103.38528984015589</v>
      </c>
      <c r="FC46" s="17">
        <f t="shared" si="51"/>
        <v>207.39902506558496</v>
      </c>
      <c r="FD46" s="17">
        <f t="shared" si="51"/>
        <v>-38.174788785769024</v>
      </c>
      <c r="FE46" s="17">
        <f t="shared" si="51"/>
        <v>-57.648273180729014</v>
      </c>
      <c r="FF46" s="17">
        <f t="shared" si="51"/>
        <v>103.22470169131762</v>
      </c>
      <c r="FG46" s="17">
        <f t="shared" si="51"/>
        <v>-136.81841915643994</v>
      </c>
      <c r="FH46" s="17">
        <f t="shared" si="51"/>
        <v>249.29036419454786</v>
      </c>
      <c r="FI46" s="17">
        <f t="shared" si="51"/>
        <v>-45.458503025179652</v>
      </c>
      <c r="FJ46" s="17">
        <f t="shared" si="51"/>
        <v>-103.64471083295184</v>
      </c>
      <c r="FK46" s="17">
        <f t="shared" si="51"/>
        <v>36.595402357928862</v>
      </c>
      <c r="FL46" s="17">
        <f t="shared" si="51"/>
        <v>43.161592475615066</v>
      </c>
      <c r="FM46" s="17">
        <f t="shared" si="51"/>
        <v>-17.380708472320876</v>
      </c>
      <c r="FN46" s="17">
        <f t="shared" si="51"/>
        <v>-220.82679568345782</v>
      </c>
      <c r="FO46" s="17">
        <f t="shared" si="51"/>
        <v>119.52298172717536</v>
      </c>
      <c r="FP46" s="17">
        <f t="shared" si="51"/>
        <v>127.61757666258474</v>
      </c>
      <c r="FQ46" s="17">
        <f t="shared" si="51"/>
        <v>-107.229785018736</v>
      </c>
      <c r="FR46" s="17">
        <f t="shared" si="51"/>
        <v>57.31160967118668</v>
      </c>
      <c r="FS46" s="17">
        <f t="shared" si="51"/>
        <v>-158.03973404614834</v>
      </c>
      <c r="FT46" s="17">
        <f t="shared" si="51"/>
        <v>241.90211861344591</v>
      </c>
      <c r="FU46" s="17">
        <f t="shared" si="51"/>
        <v>-197.36389338998117</v>
      </c>
      <c r="FV46" s="17">
        <f t="shared" si="51"/>
        <v>170.68368908050707</v>
      </c>
      <c r="FW46" s="17">
        <f t="shared" si="51"/>
        <v>-130.25608480960793</v>
      </c>
      <c r="FX46" s="17">
        <f t="shared" si="51"/>
        <v>19.881932229918991</v>
      </c>
      <c r="FY46" s="17">
        <f t="shared" si="51"/>
        <v>-60.674667012623587</v>
      </c>
      <c r="FZ46" s="17">
        <f t="shared" si="51"/>
        <v>64.997229025519715</v>
      </c>
      <c r="GA46" s="17">
        <f t="shared" si="51"/>
        <v>-50.806133460383037</v>
      </c>
      <c r="GB46" s="17">
        <f t="shared" si="51"/>
        <v>84.317440128567043</v>
      </c>
      <c r="GC46" s="17">
        <f t="shared" si="51"/>
        <v>-91.31508093662498</v>
      </c>
      <c r="GD46" s="17">
        <f t="shared" si="51"/>
        <v>-99.759654053847839</v>
      </c>
      <c r="GE46" s="17">
        <f t="shared" si="51"/>
        <v>128.57042710243073</v>
      </c>
      <c r="GF46" s="17">
        <f t="shared" ref="GF46:GG46" si="52">SUM(GF47:GF50,GF54:GF56,GF60)</f>
        <v>-47.297878716353118</v>
      </c>
      <c r="GG46" s="17">
        <f t="shared" si="52"/>
        <v>80.739062305668014</v>
      </c>
      <c r="GH46" s="17">
        <f t="shared" ref="GH46:GI46" si="53">SUM(GH47:GH50,GH54:GH56,GH60)</f>
        <v>55.964504775772696</v>
      </c>
      <c r="GI46" s="17">
        <f t="shared" si="53"/>
        <v>-89.008031676398531</v>
      </c>
      <c r="GJ46" s="17">
        <f t="shared" ref="GJ46" si="54">SUM(GJ47:GJ50,GJ54:GJ56,GJ60)</f>
        <v>-113.33769397332523</v>
      </c>
    </row>
    <row r="47" spans="1:192" ht="15" x14ac:dyDescent="0.25">
      <c r="A47" s="35" t="s">
        <v>21</v>
      </c>
      <c r="B47" s="88"/>
      <c r="C47" s="39">
        <v>46.947035156250003</v>
      </c>
      <c r="D47" s="39">
        <v>52.092546874999996</v>
      </c>
      <c r="E47" s="39">
        <v>-69.903894531250003</v>
      </c>
      <c r="F47" s="39">
        <v>4.3506533203124897</v>
      </c>
      <c r="G47" s="39">
        <v>-110.288198974609</v>
      </c>
      <c r="H47" s="39">
        <v>47.298556640625002</v>
      </c>
      <c r="I47" s="39">
        <v>12.7967954101562</v>
      </c>
      <c r="J47" s="39">
        <v>136.76972045898401</v>
      </c>
      <c r="K47" s="39">
        <v>-143.27166796874999</v>
      </c>
      <c r="L47" s="39">
        <v>-40.135845703125</v>
      </c>
      <c r="M47" s="39">
        <v>59.369245117187504</v>
      </c>
      <c r="N47" s="39">
        <v>-43.881065429687503</v>
      </c>
      <c r="O47" s="39">
        <v>-9.8060312499999895</v>
      </c>
      <c r="P47" s="39">
        <v>166.07340234374999</v>
      </c>
      <c r="Q47" s="39">
        <v>-108.68055078125001</v>
      </c>
      <c r="R47" s="39">
        <v>48.773789062500001</v>
      </c>
      <c r="S47" s="39">
        <v>-38.800350097656199</v>
      </c>
      <c r="T47" s="39">
        <v>74.022110107421895</v>
      </c>
      <c r="U47" s="39">
        <v>2.6450615234375099</v>
      </c>
      <c r="V47" s="39">
        <v>-115.632150390625</v>
      </c>
      <c r="W47" s="39">
        <v>69.624726562500001</v>
      </c>
      <c r="X47" s="39">
        <v>-65.144405761718701</v>
      </c>
      <c r="Y47" s="39">
        <v>95.538622070312499</v>
      </c>
      <c r="Z47" s="39">
        <v>-86.648889160156202</v>
      </c>
      <c r="AA47" s="39">
        <v>73.199290527343706</v>
      </c>
      <c r="AB47" s="39">
        <v>-18.840361328124999</v>
      </c>
      <c r="AC47" s="39">
        <v>-30.600203613281199</v>
      </c>
      <c r="AD47" s="39">
        <v>-3.3027919921875002</v>
      </c>
      <c r="AE47" s="39">
        <v>101.8980078125</v>
      </c>
      <c r="AF47" s="39">
        <v>-75.872811523437505</v>
      </c>
      <c r="AG47" s="39">
        <v>71.428452636718703</v>
      </c>
      <c r="AH47" s="39">
        <v>-123.57839404296899</v>
      </c>
      <c r="AI47" s="39">
        <v>73.671102783203096</v>
      </c>
      <c r="AJ47" s="39">
        <v>32.116154296875003</v>
      </c>
      <c r="AK47" s="39">
        <v>-62.9063037109375</v>
      </c>
      <c r="AL47" s="39">
        <v>64.699802490234404</v>
      </c>
      <c r="AM47" s="39">
        <v>-21.308977050781198</v>
      </c>
      <c r="AN47" s="39">
        <v>-93.116410156249998</v>
      </c>
      <c r="AO47" s="39">
        <v>124.679014648438</v>
      </c>
      <c r="AP47" s="39">
        <v>-66.345734863281294</v>
      </c>
      <c r="AQ47" s="39">
        <v>-61.575473632812503</v>
      </c>
      <c r="AR47" s="39">
        <v>191.97942968749999</v>
      </c>
      <c r="AS47" s="39">
        <v>-106.662791015625</v>
      </c>
      <c r="AT47" s="39">
        <v>42.140093749999998</v>
      </c>
      <c r="AU47" s="39">
        <v>-2.4169501953124901</v>
      </c>
      <c r="AV47" s="39">
        <v>-94.776586914062506</v>
      </c>
      <c r="AW47" s="39">
        <v>-30.48709765625</v>
      </c>
      <c r="AX47" s="39">
        <v>167.57896386718701</v>
      </c>
      <c r="AY47" s="39">
        <v>18.791684570312501</v>
      </c>
      <c r="AZ47" s="39">
        <v>25.8009580078125</v>
      </c>
      <c r="BA47" s="39">
        <v>-111.360853515625</v>
      </c>
      <c r="BB47" s="39">
        <v>30.050362792968802</v>
      </c>
      <c r="BC47" s="39">
        <v>155.43302905273401</v>
      </c>
      <c r="BD47" s="39">
        <v>-55.092844970703098</v>
      </c>
      <c r="BE47" s="39">
        <v>-115.213073120117</v>
      </c>
      <c r="BF47" s="39">
        <v>136.73908496093799</v>
      </c>
      <c r="BG47" s="39">
        <v>-108.623431640625</v>
      </c>
      <c r="BH47" s="39">
        <v>-30.0977191162109</v>
      </c>
      <c r="BI47" s="39">
        <v>126.050671966553</v>
      </c>
      <c r="BJ47" s="39">
        <v>-21.851201873779299</v>
      </c>
      <c r="BK47" s="39">
        <v>-95.018962341308594</v>
      </c>
      <c r="BL47" s="39">
        <v>121.396173339844</v>
      </c>
      <c r="BM47" s="39">
        <v>87.443682617187505</v>
      </c>
      <c r="BN47" s="39">
        <v>-103.93830566406299</v>
      </c>
      <c r="BO47" s="39">
        <v>-30.998088134765599</v>
      </c>
      <c r="BP47" s="39">
        <v>-9.5329771881103404</v>
      </c>
      <c r="BQ47" s="39">
        <v>59.216613098144499</v>
      </c>
      <c r="BR47" s="39">
        <v>-93.616409965515103</v>
      </c>
      <c r="BS47" s="39">
        <v>-27.9400022468567</v>
      </c>
      <c r="BT47" s="39">
        <v>109.246770401001</v>
      </c>
      <c r="BU47" s="39">
        <v>15.366422641754101</v>
      </c>
      <c r="BV47" s="39">
        <v>-49.928931907653798</v>
      </c>
      <c r="BW47" s="39">
        <v>1.54656692886353</v>
      </c>
      <c r="BX47" s="39">
        <v>52.996224439621002</v>
      </c>
      <c r="BY47" s="39">
        <v>-28.5549661312103</v>
      </c>
      <c r="BZ47" s="39">
        <v>-17.013927215576199</v>
      </c>
      <c r="CA47" s="39">
        <v>8.0177572402954098</v>
      </c>
      <c r="CB47" s="39">
        <v>-20.686409812927302</v>
      </c>
      <c r="CC47" s="39">
        <v>-52.5333558883667</v>
      </c>
      <c r="CD47" s="39">
        <v>72.951777050018293</v>
      </c>
      <c r="CE47" s="39">
        <v>-41.282458687901503</v>
      </c>
      <c r="CF47" s="39">
        <v>141.53465628540499</v>
      </c>
      <c r="CG47" s="39">
        <v>-12.534685474395699</v>
      </c>
      <c r="CH47" s="39">
        <v>-93.212851816177405</v>
      </c>
      <c r="CI47" s="39">
        <v>-12.4423831710815</v>
      </c>
      <c r="CJ47" s="39">
        <v>11.468817661285399</v>
      </c>
      <c r="CK47" s="39">
        <v>51.4151287460327</v>
      </c>
      <c r="CL47" s="39">
        <v>-127.333590671539</v>
      </c>
      <c r="CM47" s="39">
        <v>143.89921794891401</v>
      </c>
      <c r="CN47" s="39">
        <v>15.7735841884613</v>
      </c>
      <c r="CO47" s="39">
        <v>134.26745110320999</v>
      </c>
      <c r="CP47" s="39">
        <v>-204.45355292510999</v>
      </c>
      <c r="CQ47" s="39">
        <v>-12.3180816497803</v>
      </c>
      <c r="CR47" s="39">
        <v>56.468254051208497</v>
      </c>
      <c r="CS47" s="39">
        <v>31.981244836807299</v>
      </c>
      <c r="CT47" s="39">
        <v>-93.100715568542498</v>
      </c>
      <c r="CU47" s="39">
        <v>166.02558422470099</v>
      </c>
      <c r="CV47" s="39">
        <v>-108.16356754684401</v>
      </c>
      <c r="CW47" s="39">
        <v>80.985309917449996</v>
      </c>
      <c r="CX47" s="39">
        <v>2.8661999549865902</v>
      </c>
      <c r="CY47" s="39">
        <v>-204.98427391815201</v>
      </c>
      <c r="CZ47" s="39">
        <v>163.62933390808101</v>
      </c>
      <c r="DA47" s="39">
        <v>68.157882545471196</v>
      </c>
      <c r="DB47" s="39">
        <v>28.8686365318298</v>
      </c>
      <c r="DC47" s="39">
        <v>-183.90409619140601</v>
      </c>
      <c r="DD47" s="39">
        <v>26.253272022247302</v>
      </c>
      <c r="DE47" s="39">
        <v>62.564293178558401</v>
      </c>
      <c r="DF47" s="39">
        <v>85.302659740447993</v>
      </c>
      <c r="DG47" s="39">
        <v>-70.544982620239296</v>
      </c>
      <c r="DH47" s="39">
        <v>42.559575404167198</v>
      </c>
      <c r="DI47" s="39">
        <v>35.620334364891001</v>
      </c>
      <c r="DJ47" s="39">
        <v>-114.397445129395</v>
      </c>
      <c r="DK47" s="39">
        <v>-32.0383308734894</v>
      </c>
      <c r="DL47" s="39">
        <v>87.932794761657703</v>
      </c>
      <c r="DM47" s="39">
        <v>-22.9427782020569</v>
      </c>
      <c r="DN47" s="39">
        <v>-105.46215256118801</v>
      </c>
      <c r="DO47" s="39">
        <v>101.28792460250899</v>
      </c>
      <c r="DP47" s="39">
        <v>12.9508666934967</v>
      </c>
      <c r="DQ47" s="39">
        <v>107.471273914337</v>
      </c>
      <c r="DR47" s="39">
        <v>-89.039310222625701</v>
      </c>
      <c r="DS47" s="39">
        <v>-125.99834095001199</v>
      </c>
      <c r="DT47" s="39">
        <v>104.72832181930499</v>
      </c>
      <c r="DU47" s="39">
        <v>-79.932007759094205</v>
      </c>
      <c r="DV47" s="39">
        <v>56.1882981033325</v>
      </c>
      <c r="DW47" s="39">
        <v>-27.381385627746599</v>
      </c>
      <c r="DX47" s="39">
        <v>89.990091777801496</v>
      </c>
      <c r="DY47" s="39">
        <v>16.2175173931122</v>
      </c>
      <c r="DZ47" s="39">
        <v>-111.397366596222</v>
      </c>
      <c r="EA47" s="39">
        <v>36.022159029960598</v>
      </c>
      <c r="EB47" s="39">
        <v>-125.388077821732</v>
      </c>
      <c r="EC47" s="39">
        <v>77.767782726287805</v>
      </c>
      <c r="ED47" s="39">
        <v>18.043793107986499</v>
      </c>
      <c r="EE47" s="39">
        <v>-21.386700174570102</v>
      </c>
      <c r="EF47" s="39">
        <v>11.627591048479101</v>
      </c>
      <c r="EG47" s="39">
        <v>151.82712165260301</v>
      </c>
      <c r="EH47" s="39">
        <v>-42.702059082031298</v>
      </c>
      <c r="EI47" s="39">
        <v>104.866156764984</v>
      </c>
      <c r="EJ47" s="39">
        <v>-195.07802975201599</v>
      </c>
      <c r="EK47" s="39">
        <v>-73.969285091400096</v>
      </c>
      <c r="EL47" s="39">
        <v>119.203620782852</v>
      </c>
      <c r="EM47" s="39">
        <v>187.747861378908</v>
      </c>
      <c r="EN47" s="39">
        <v>-350.24796174406998</v>
      </c>
      <c r="EO47" s="39">
        <v>137.40120613002799</v>
      </c>
      <c r="EP47" s="39">
        <v>79.851387452602395</v>
      </c>
      <c r="EQ47" s="39">
        <v>-98.129359108448</v>
      </c>
      <c r="ER47" s="39">
        <v>6.7633380413055297</v>
      </c>
      <c r="ES47" s="39">
        <v>-94.959443161790404</v>
      </c>
      <c r="ET47" s="39">
        <v>231.48901956557</v>
      </c>
      <c r="EU47" s="39">
        <v>-88.815589649677307</v>
      </c>
      <c r="EV47" s="39">
        <v>-18.785862995357501</v>
      </c>
      <c r="EW47" s="39">
        <v>33.567727163391098</v>
      </c>
      <c r="EX47" s="39">
        <v>-80.495017982115698</v>
      </c>
      <c r="EY47" s="39">
        <v>112.536857101194</v>
      </c>
      <c r="EZ47" s="39">
        <v>-117.39399301841701</v>
      </c>
      <c r="FA47" s="39">
        <v>-11.376340158004799</v>
      </c>
      <c r="FB47" s="39">
        <v>-32.121008344268802</v>
      </c>
      <c r="FC47" s="39">
        <v>103.342006210294</v>
      </c>
      <c r="FD47" s="39">
        <v>-108.361228219814</v>
      </c>
      <c r="FE47" s="39">
        <v>-37.663084911781098</v>
      </c>
      <c r="FF47" s="39">
        <v>134.06017672200099</v>
      </c>
      <c r="FG47" s="39">
        <v>-122.08609907478299</v>
      </c>
      <c r="FH47" s="39">
        <v>71.955757936951301</v>
      </c>
      <c r="FI47" s="39">
        <v>96.770766206574294</v>
      </c>
      <c r="FJ47" s="39">
        <v>-29.0531883566631</v>
      </c>
      <c r="FK47" s="39">
        <v>40.785777595107596</v>
      </c>
      <c r="FL47" s="39">
        <v>-35.635186618700999</v>
      </c>
      <c r="FM47" s="39">
        <v>-20.849310948189199</v>
      </c>
      <c r="FN47" s="39">
        <v>-123.932320044257</v>
      </c>
      <c r="FO47" s="39">
        <v>161.779176067761</v>
      </c>
      <c r="FP47" s="39">
        <v>1.70081384574026</v>
      </c>
      <c r="FQ47" s="39">
        <v>-48.466801644579199</v>
      </c>
      <c r="FR47" s="39">
        <v>-67.104724064178498</v>
      </c>
      <c r="FS47" s="39">
        <v>31.253711399878899</v>
      </c>
      <c r="FT47" s="39">
        <v>47.7357616945744</v>
      </c>
      <c r="FU47" s="39">
        <v>5.3000991996387699</v>
      </c>
      <c r="FV47" s="39">
        <v>92.442154787399602</v>
      </c>
      <c r="FW47" s="39">
        <v>-71.899428794162404</v>
      </c>
      <c r="FX47" s="39">
        <v>35.604415897389103</v>
      </c>
      <c r="FY47" s="39">
        <v>-100.00656390533</v>
      </c>
      <c r="FZ47" s="39">
        <v>95.221836193021304</v>
      </c>
      <c r="GA47" s="39">
        <v>-33.924094527424202</v>
      </c>
      <c r="GB47" s="39">
        <v>-5.8206010767638201</v>
      </c>
      <c r="GC47" s="39">
        <v>-112.046744581396</v>
      </c>
      <c r="GD47" s="39">
        <v>-17.989316366929501</v>
      </c>
      <c r="GE47" s="39">
        <v>113.481601881188</v>
      </c>
      <c r="GF47" s="39">
        <v>-97.546236359753095</v>
      </c>
      <c r="GG47" s="39">
        <v>39.8773649504299</v>
      </c>
      <c r="GH47" s="39">
        <v>33.550743921217503</v>
      </c>
      <c r="GI47" s="39">
        <v>-62.022483130552303</v>
      </c>
      <c r="GJ47" s="39">
        <v>-48.769351514402203</v>
      </c>
    </row>
    <row r="48" spans="1:192" ht="15" x14ac:dyDescent="0.25">
      <c r="A48" s="35" t="s">
        <v>22</v>
      </c>
      <c r="B48" s="88"/>
      <c r="C48" s="39">
        <v>-24.161999999999999</v>
      </c>
      <c r="D48" s="39">
        <v>18.241</v>
      </c>
      <c r="E48" s="39">
        <v>-29.027000000000001</v>
      </c>
      <c r="F48" s="39">
        <v>4.165</v>
      </c>
      <c r="G48" s="39">
        <v>30.826000000000001</v>
      </c>
      <c r="H48" s="39">
        <v>13.617000000000001</v>
      </c>
      <c r="I48" s="39">
        <v>-38.826999999999998</v>
      </c>
      <c r="J48" s="39">
        <v>-4.2640000000000002</v>
      </c>
      <c r="K48" s="39">
        <v>54.847999999999999</v>
      </c>
      <c r="L48" s="39">
        <v>-49.823</v>
      </c>
      <c r="M48" s="39">
        <v>5.5129999999999999</v>
      </c>
      <c r="N48" s="39">
        <v>52.643000000000001</v>
      </c>
      <c r="O48" s="39">
        <v>-13.413</v>
      </c>
      <c r="P48" s="39">
        <v>48.167000000000002</v>
      </c>
      <c r="Q48" s="39">
        <v>-52.780999999999999</v>
      </c>
      <c r="R48" s="39">
        <v>7.6589999999999998</v>
      </c>
      <c r="S48" s="39">
        <v>11.71</v>
      </c>
      <c r="T48" s="39">
        <v>2.1230000000000002</v>
      </c>
      <c r="U48" s="39">
        <v>-51.465000000000003</v>
      </c>
      <c r="V48" s="39">
        <v>38.978000000000002</v>
      </c>
      <c r="W48" s="39">
        <v>-7.6509999999999998</v>
      </c>
      <c r="X48" s="39">
        <v>2.9710000000000001</v>
      </c>
      <c r="Y48" s="39">
        <v>-12.709</v>
      </c>
      <c r="Z48" s="39">
        <v>-23.673999999999999</v>
      </c>
      <c r="AA48" s="39">
        <v>7.7480000000000002</v>
      </c>
      <c r="AB48" s="39">
        <v>4.7389999999999999</v>
      </c>
      <c r="AC48" s="39">
        <v>7.8319999999999999</v>
      </c>
      <c r="AD48" s="39">
        <v>-2.6139999999999999</v>
      </c>
      <c r="AE48" s="39">
        <v>-11.025200016021699</v>
      </c>
      <c r="AF48" s="39">
        <v>43.200600002288802</v>
      </c>
      <c r="AG48" s="39">
        <v>-0.706399986267089</v>
      </c>
      <c r="AH48" s="39">
        <v>-36.6616000080109</v>
      </c>
      <c r="AI48" s="39">
        <v>-18.330800012588501</v>
      </c>
      <c r="AJ48" s="39">
        <v>10.525400020599401</v>
      </c>
      <c r="AK48" s="39">
        <v>0.13239999198913599</v>
      </c>
      <c r="AL48" s="39">
        <v>-3.1688000125885001</v>
      </c>
      <c r="AM48" s="39">
        <v>13.506400020599401</v>
      </c>
      <c r="AN48" s="39">
        <v>-18.441600013732899</v>
      </c>
      <c r="AO48" s="39">
        <v>6.6073999996185302</v>
      </c>
      <c r="AP48" s="39">
        <v>-19.352200006484999</v>
      </c>
      <c r="AQ48" s="39">
        <v>-25.679599979400599</v>
      </c>
      <c r="AR48" s="39">
        <v>16.32</v>
      </c>
      <c r="AS48" s="39">
        <v>20.168799985885599</v>
      </c>
      <c r="AT48" s="39">
        <v>-1.41800000190735</v>
      </c>
      <c r="AU48" s="39">
        <v>-25.308600017547601</v>
      </c>
      <c r="AV48" s="39">
        <v>6.7858000335693403</v>
      </c>
      <c r="AW48" s="39">
        <v>-20.3226000013351</v>
      </c>
      <c r="AX48" s="39">
        <v>32.206399987220799</v>
      </c>
      <c r="AY48" s="39">
        <v>1.39260000610352</v>
      </c>
      <c r="AZ48" s="39">
        <v>-2.9768000125884999</v>
      </c>
      <c r="BA48" s="39">
        <v>42.467600017547603</v>
      </c>
      <c r="BB48" s="39">
        <v>43.505999988555899</v>
      </c>
      <c r="BC48" s="39">
        <v>-54.345799986839303</v>
      </c>
      <c r="BD48" s="39">
        <v>3.3737999925613398</v>
      </c>
      <c r="BE48" s="39">
        <v>32.889800008773797</v>
      </c>
      <c r="BF48" s="39">
        <v>-30.731000000000002</v>
      </c>
      <c r="BG48" s="39">
        <v>74.620799983978301</v>
      </c>
      <c r="BH48" s="39">
        <v>-82.837799991607696</v>
      </c>
      <c r="BI48" s="39">
        <v>60.912199985504103</v>
      </c>
      <c r="BJ48" s="39">
        <v>-44.831400020599403</v>
      </c>
      <c r="BK48" s="39">
        <v>12.764200004577599</v>
      </c>
      <c r="BL48" s="39">
        <v>-29.876200016021699</v>
      </c>
      <c r="BM48" s="39">
        <v>66.0573999862671</v>
      </c>
      <c r="BN48" s="39">
        <v>-54.817999988555897</v>
      </c>
      <c r="BO48" s="39">
        <v>33.757800001144403</v>
      </c>
      <c r="BP48" s="39">
        <v>62.349080003738401</v>
      </c>
      <c r="BQ48" s="39">
        <v>-47.529679969787601</v>
      </c>
      <c r="BR48" s="39">
        <v>-19.243760015487702</v>
      </c>
      <c r="BS48" s="39">
        <v>38.664097990035998</v>
      </c>
      <c r="BT48" s="39">
        <v>55.419222000122097</v>
      </c>
      <c r="BU48" s="39">
        <v>-10.901979990005501</v>
      </c>
      <c r="BV48" s="39">
        <v>-57.996579998016401</v>
      </c>
      <c r="BW48" s="39">
        <v>-42.029400012970001</v>
      </c>
      <c r="BX48" s="39">
        <v>87.819000000000003</v>
      </c>
      <c r="BY48" s="39">
        <v>-54.460799995422398</v>
      </c>
      <c r="BZ48" s="39">
        <v>-12.8376000099182</v>
      </c>
      <c r="CA48" s="39">
        <v>-30.487799995422399</v>
      </c>
      <c r="CB48" s="39">
        <v>9.3145999946594191</v>
      </c>
      <c r="CC48" s="39">
        <v>49.422600002288803</v>
      </c>
      <c r="CD48" s="39">
        <v>36.516000003814703</v>
      </c>
      <c r="CE48" s="39">
        <v>-7.2044799919128399</v>
      </c>
      <c r="CF48" s="39">
        <v>-35.614519981384298</v>
      </c>
      <c r="CG48" s="39">
        <v>-19.791960014343299</v>
      </c>
      <c r="CH48" s="39">
        <v>-31.710039985656699</v>
      </c>
      <c r="CI48" s="39">
        <v>88.150039985656704</v>
      </c>
      <c r="CJ48" s="39">
        <v>-23.853999999999999</v>
      </c>
      <c r="CK48" s="39">
        <v>-46.165439994811997</v>
      </c>
      <c r="CL48" s="39">
        <v>-13.524599990844701</v>
      </c>
      <c r="CM48" s="39">
        <v>120.33199999999999</v>
      </c>
      <c r="CN48" s="39">
        <v>-103.655</v>
      </c>
      <c r="CO48" s="39">
        <v>1.236</v>
      </c>
      <c r="CP48" s="39">
        <v>36.616</v>
      </c>
      <c r="CQ48" s="39">
        <v>72.456000000000003</v>
      </c>
      <c r="CR48" s="39">
        <v>-39.978180004119899</v>
      </c>
      <c r="CS48" s="39">
        <v>-82.318920001983599</v>
      </c>
      <c r="CT48" s="39">
        <v>47.633900009155298</v>
      </c>
      <c r="CU48" s="39">
        <v>25.123940002441401</v>
      </c>
      <c r="CV48" s="39">
        <v>-29.514960002899201</v>
      </c>
      <c r="CW48" s="39">
        <v>-15.787859996795699</v>
      </c>
      <c r="CX48" s="39">
        <v>-17.213460000991802</v>
      </c>
      <c r="CY48" s="39">
        <v>151.801480003357</v>
      </c>
      <c r="CZ48" s="39">
        <v>-96.259978015899705</v>
      </c>
      <c r="DA48" s="39">
        <v>-25.090475996017499</v>
      </c>
      <c r="DB48" s="39">
        <v>-14.9068000049591</v>
      </c>
      <c r="DC48" s="39">
        <v>8.1492600059509304</v>
      </c>
      <c r="DD48" s="39">
        <v>5.9703199920654297</v>
      </c>
      <c r="DE48" s="39">
        <v>20.9189800033569</v>
      </c>
      <c r="DF48" s="39">
        <v>-28.624580009460399</v>
      </c>
      <c r="DG48" s="39">
        <v>2.5673480110168501</v>
      </c>
      <c r="DH48" s="39">
        <v>67.505832002639806</v>
      </c>
      <c r="DI48" s="39">
        <v>-55.179719999313399</v>
      </c>
      <c r="DJ48" s="39">
        <v>12.343760000228899</v>
      </c>
      <c r="DK48" s="39">
        <v>-56.068080003738402</v>
      </c>
      <c r="DL48" s="39">
        <v>42.930020000457802</v>
      </c>
      <c r="DM48" s="39">
        <v>-17.214199996948199</v>
      </c>
      <c r="DN48" s="39">
        <v>24.3890599994659</v>
      </c>
      <c r="DO48" s="39">
        <v>-53.5962399997711</v>
      </c>
      <c r="DP48" s="39">
        <v>-1.1361800079345701</v>
      </c>
      <c r="DQ48" s="39">
        <v>12.3774600067139</v>
      </c>
      <c r="DR48" s="39">
        <v>-2.9586639976501501</v>
      </c>
      <c r="DS48" s="39">
        <v>-24.5085420036316</v>
      </c>
      <c r="DT48" s="39">
        <v>72.812666000366207</v>
      </c>
      <c r="DU48" s="39">
        <v>-58.997500000000002</v>
      </c>
      <c r="DV48" s="39">
        <v>58.295539991378803</v>
      </c>
      <c r="DW48" s="39">
        <v>-23.463679996490502</v>
      </c>
      <c r="DX48" s="39">
        <v>15.8569686584473</v>
      </c>
      <c r="DY48" s="39">
        <v>-8.2282913131713897</v>
      </c>
      <c r="DZ48" s="39">
        <v>-34.999091999054002</v>
      </c>
      <c r="EA48" s="39">
        <v>15.132830001831101</v>
      </c>
      <c r="EB48" s="39">
        <v>20.862719997406</v>
      </c>
      <c r="EC48" s="39">
        <v>5.3087819976806596</v>
      </c>
      <c r="ED48" s="39">
        <v>-22.135670013427699</v>
      </c>
      <c r="EE48" s="39">
        <v>23.696387989044201</v>
      </c>
      <c r="EF48" s="39">
        <v>8.2747575817108192</v>
      </c>
      <c r="EG48" s="39">
        <v>-58.123278001785302</v>
      </c>
      <c r="EH48" s="39">
        <v>18.834450572967501</v>
      </c>
      <c r="EI48" s="39">
        <v>-35.766011997222897</v>
      </c>
      <c r="EJ48" s="39">
        <v>51.456045999050097</v>
      </c>
      <c r="EK48" s="39">
        <v>20.4334000015259</v>
      </c>
      <c r="EL48" s="39">
        <v>-20.889619998931899</v>
      </c>
      <c r="EM48" s="39">
        <v>5.3500000009536697</v>
      </c>
      <c r="EN48" s="39">
        <v>9.2091900014877304</v>
      </c>
      <c r="EO48" s="39">
        <v>-14.951482006073</v>
      </c>
      <c r="EP48" s="39">
        <v>0.76773000144958603</v>
      </c>
      <c r="EQ48" s="39">
        <v>34.814905992507903</v>
      </c>
      <c r="ER48" s="39">
        <v>96.253220016479503</v>
      </c>
      <c r="ES48" s="39">
        <v>-72.671161869049101</v>
      </c>
      <c r="ET48" s="39">
        <v>-83.094040950775195</v>
      </c>
      <c r="EU48" s="39">
        <v>58.1828171272278</v>
      </c>
      <c r="EV48" s="39">
        <v>24.396085994720501</v>
      </c>
      <c r="EW48" s="39">
        <v>8.7193576774597208</v>
      </c>
      <c r="EX48" s="39">
        <v>-61.925298980712903</v>
      </c>
      <c r="EY48" s="39">
        <v>52.048786590576199</v>
      </c>
      <c r="EZ48" s="39">
        <v>-42.958548000335703</v>
      </c>
      <c r="FA48" s="39">
        <v>35.522075300216699</v>
      </c>
      <c r="FB48" s="39">
        <v>-75.6671456108093</v>
      </c>
      <c r="FC48" s="39">
        <v>73.711800022125203</v>
      </c>
      <c r="FD48" s="39">
        <v>29.143000000000001</v>
      </c>
      <c r="FE48" s="39">
        <v>-6.9770000000000003</v>
      </c>
      <c r="FF48" s="39">
        <v>-26.231000000000002</v>
      </c>
      <c r="FG48" s="39">
        <v>48.505000000000003</v>
      </c>
      <c r="FH48" s="39">
        <v>86.95</v>
      </c>
      <c r="FI48" s="39">
        <v>-114.46</v>
      </c>
      <c r="FJ48" s="39">
        <v>-30.161999999999999</v>
      </c>
      <c r="FK48" s="39">
        <v>25.443999999999999</v>
      </c>
      <c r="FL48" s="39">
        <v>-5.093</v>
      </c>
      <c r="FM48" s="39">
        <v>0.91600000000000104</v>
      </c>
      <c r="FN48" s="39">
        <v>-25.492999999999999</v>
      </c>
      <c r="FO48" s="39">
        <v>2.786</v>
      </c>
      <c r="FP48" s="39">
        <v>-13.571</v>
      </c>
      <c r="FQ48" s="39">
        <v>-4.02370666503906</v>
      </c>
      <c r="FR48" s="39">
        <v>18.538456</v>
      </c>
      <c r="FS48" s="39">
        <v>-37.755250969999999</v>
      </c>
      <c r="FT48" s="39">
        <v>29.215713999999998</v>
      </c>
      <c r="FU48" s="39">
        <v>-53.951483682999999</v>
      </c>
      <c r="FV48" s="39">
        <v>17.725410371999999</v>
      </c>
      <c r="FW48" s="39">
        <v>37.614066999999999</v>
      </c>
      <c r="FX48" s="39">
        <v>32.177714999999999</v>
      </c>
      <c r="FY48" s="39">
        <v>-31.015625</v>
      </c>
      <c r="FZ48" s="39">
        <v>3.5386959999999901</v>
      </c>
      <c r="GA48" s="39">
        <v>-2.908706</v>
      </c>
      <c r="GB48" s="39">
        <v>-25.579995</v>
      </c>
      <c r="GC48" s="39">
        <v>4.2204030000000001</v>
      </c>
      <c r="GD48" s="39">
        <v>-57.308385000000001</v>
      </c>
      <c r="GE48" s="39">
        <v>85.019368490999994</v>
      </c>
      <c r="GF48" s="39">
        <v>-9.6541742310000007</v>
      </c>
      <c r="GG48" s="39">
        <v>7.9115184080000098</v>
      </c>
      <c r="GH48" s="39">
        <v>24.252908442999999</v>
      </c>
      <c r="GI48" s="39">
        <v>-5.0298391430000002</v>
      </c>
      <c r="GJ48" s="39">
        <v>-48.750640695000001</v>
      </c>
    </row>
    <row r="49" spans="1:192" ht="15" x14ac:dyDescent="0.25">
      <c r="A49" s="35" t="s">
        <v>23</v>
      </c>
      <c r="B49" s="88"/>
      <c r="C49" s="39">
        <v>0</v>
      </c>
      <c r="D49" s="39">
        <v>0</v>
      </c>
      <c r="E49" s="39">
        <v>0</v>
      </c>
      <c r="F49" s="39">
        <v>0</v>
      </c>
      <c r="G49" s="39">
        <v>0</v>
      </c>
      <c r="H49" s="39">
        <v>0</v>
      </c>
      <c r="I49" s="39">
        <v>0</v>
      </c>
      <c r="J49" s="39">
        <v>0</v>
      </c>
      <c r="K49" s="39">
        <v>0</v>
      </c>
      <c r="L49" s="39">
        <v>0</v>
      </c>
      <c r="M49" s="39">
        <v>0</v>
      </c>
      <c r="N49" s="39">
        <v>0</v>
      </c>
      <c r="O49" s="39">
        <v>0</v>
      </c>
      <c r="P49" s="39">
        <v>0</v>
      </c>
      <c r="Q49" s="39">
        <v>0</v>
      </c>
      <c r="R49" s="39">
        <v>0</v>
      </c>
      <c r="S49" s="39">
        <v>0</v>
      </c>
      <c r="T49" s="39">
        <v>0</v>
      </c>
      <c r="U49" s="39">
        <v>0</v>
      </c>
      <c r="V49" s="39">
        <v>0</v>
      </c>
      <c r="W49" s="39">
        <v>0</v>
      </c>
      <c r="X49" s="39">
        <v>0</v>
      </c>
      <c r="Y49" s="39">
        <v>0</v>
      </c>
      <c r="Z49" s="39">
        <v>0</v>
      </c>
      <c r="AA49" s="39">
        <v>0</v>
      </c>
      <c r="AB49" s="39">
        <v>3.0425953865051299E-3</v>
      </c>
      <c r="AC49" s="39">
        <v>2.7383349895477301E-2</v>
      </c>
      <c r="AD49" s="39">
        <v>-4.0567207336425699E-4</v>
      </c>
      <c r="AE49" s="39">
        <v>-2.43407616615295E-2</v>
      </c>
      <c r="AF49" s="39">
        <v>2.7180508136749298E-2</v>
      </c>
      <c r="AG49" s="39">
        <v>-1.80527191162109E-2</v>
      </c>
      <c r="AH49" s="39">
        <v>1.8255558013915998E-2</v>
      </c>
      <c r="AI49" s="39">
        <v>4.0568161010742202E-4</v>
      </c>
      <c r="AJ49" s="39">
        <v>-1.0141983032226601E-3</v>
      </c>
      <c r="AK49" s="39">
        <v>-3.4482727050781201E-3</v>
      </c>
      <c r="AL49" s="39">
        <v>5.67951202392578E-3</v>
      </c>
      <c r="AM49" s="39">
        <v>-8.2805805511474595E-2</v>
      </c>
      <c r="AN49" s="39">
        <v>5.7986293487548898E-2</v>
      </c>
      <c r="AO49" s="39">
        <v>-7.13860494995118E-2</v>
      </c>
      <c r="AP49" s="39">
        <v>8.31116110229492E-2</v>
      </c>
      <c r="AQ49" s="39">
        <v>-7.0314192581176702E-2</v>
      </c>
      <c r="AR49" s="39">
        <v>-1.8416185150146501E-2</v>
      </c>
      <c r="AS49" s="39">
        <v>5.0501855316162102E-2</v>
      </c>
      <c r="AT49" s="39">
        <v>1.26429608917237E-2</v>
      </c>
      <c r="AU49" s="39">
        <v>-2.7429608917236398E-3</v>
      </c>
      <c r="AV49" s="39">
        <v>-0.119865670166016</v>
      </c>
      <c r="AW49" s="39">
        <v>-7.0620000000000002E-2</v>
      </c>
      <c r="AX49" s="39">
        <v>-2.20281602478027E-2</v>
      </c>
      <c r="AY49" s="39">
        <v>6.0308160247802799E-2</v>
      </c>
      <c r="AZ49" s="39">
        <v>-0.14102482955932599</v>
      </c>
      <c r="BA49" s="39">
        <v>-3.1991977005004897E-2</v>
      </c>
      <c r="BB49" s="39">
        <v>5.7616682662963901E-2</v>
      </c>
      <c r="BC49" s="39">
        <v>-8.1876061248779303E-2</v>
      </c>
      <c r="BD49" s="39">
        <v>5.5630501632690399E-2</v>
      </c>
      <c r="BE49" s="39">
        <v>1.39590476043701E-2</v>
      </c>
      <c r="BF49" s="39">
        <v>-0.17158972900390601</v>
      </c>
      <c r="BG49" s="39">
        <v>3.9627441015625001E-2</v>
      </c>
      <c r="BH49" s="39">
        <v>7.1533684347534196E-2</v>
      </c>
      <c r="BI49" s="39">
        <v>-7.0874870587158204E-2</v>
      </c>
      <c r="BJ49" s="39">
        <v>2.5695670587158201E-2</v>
      </c>
      <c r="BK49" s="39">
        <v>1.2398851629638699E-2</v>
      </c>
      <c r="BL49" s="39">
        <v>-6.9658826873778903E-3</v>
      </c>
      <c r="BM49" s="39">
        <v>0.13769939406738299</v>
      </c>
      <c r="BN49" s="39">
        <v>-0.196432085424805</v>
      </c>
      <c r="BO49" s="39">
        <v>-6.2821708642578106E-2</v>
      </c>
      <c r="BP49" s="39">
        <v>9.7382299877929707E-2</v>
      </c>
      <c r="BQ49" s="39">
        <v>-4.2808733251953099E-2</v>
      </c>
      <c r="BR49" s="39">
        <v>-0.31952991668090802</v>
      </c>
      <c r="BS49" s="39">
        <v>6.1118548300170897E-2</v>
      </c>
      <c r="BT49" s="39">
        <v>1.23624152433472</v>
      </c>
      <c r="BU49" s="39">
        <v>-0.33016654370117199</v>
      </c>
      <c r="BV49" s="39">
        <v>-0.14494178481140099</v>
      </c>
      <c r="BW49" s="39">
        <v>0.14322728351745601</v>
      </c>
      <c r="BX49" s="39">
        <v>-0.107774469943237</v>
      </c>
      <c r="BY49" s="39">
        <v>9.9795245263671895E-2</v>
      </c>
      <c r="BZ49" s="39">
        <v>-0.66783359590454106</v>
      </c>
      <c r="CA49" s="39">
        <v>0.45158850070800799</v>
      </c>
      <c r="CB49" s="39">
        <v>-0.326038891790771</v>
      </c>
      <c r="CC49" s="39">
        <v>3.6590597039794899E-2</v>
      </c>
      <c r="CD49" s="39">
        <v>-5.6262014440918003E-2</v>
      </c>
      <c r="CE49" s="39">
        <v>-0.269490009057617</v>
      </c>
      <c r="CF49" s="39">
        <v>-0.35242219050903301</v>
      </c>
      <c r="CG49" s="39">
        <v>0.14948159999999999</v>
      </c>
      <c r="CH49" s="39">
        <v>-3.7763119396972501E-2</v>
      </c>
      <c r="CI49" s="39">
        <v>-7.0072240960693394E-2</v>
      </c>
      <c r="CJ49" s="39">
        <v>0.16929839436035199</v>
      </c>
      <c r="CK49" s="39">
        <v>6.3361389709472504E-3</v>
      </c>
      <c r="CL49" s="39">
        <v>0.100599033734131</v>
      </c>
      <c r="CM49" s="39">
        <v>2.1291675811767601E-2</v>
      </c>
      <c r="CN49" s="39">
        <v>-8.1744843788147004E-2</v>
      </c>
      <c r="CO49" s="39">
        <v>0.39144552876739502</v>
      </c>
      <c r="CP49" s="39">
        <v>-0.51574114982910202</v>
      </c>
      <c r="CQ49" s="39">
        <v>0.66344303956604</v>
      </c>
      <c r="CR49" s="39">
        <v>-0.21638860628967299</v>
      </c>
      <c r="CS49" s="39">
        <v>-3.4260919372558603E-2</v>
      </c>
      <c r="CT49" s="39">
        <v>0.122569622924805</v>
      </c>
      <c r="CU49" s="39">
        <v>-6.03167751586915E-2</v>
      </c>
      <c r="CV49" s="39">
        <v>-5.9478768627929599E-2</v>
      </c>
      <c r="CW49" s="39">
        <v>0.248105386914063</v>
      </c>
      <c r="CX49" s="39">
        <v>0.31119705425341798</v>
      </c>
      <c r="CY49" s="39">
        <v>-0.41431503924452001</v>
      </c>
      <c r="CZ49" s="39">
        <v>0.128275128632104</v>
      </c>
      <c r="DA49" s="39">
        <v>0.118027830511914</v>
      </c>
      <c r="DB49" s="39">
        <v>9.8607211824267502E-2</v>
      </c>
      <c r="DC49" s="39">
        <v>-0.42752879979018499</v>
      </c>
      <c r="DD49" s="39">
        <v>0.48371128928715801</v>
      </c>
      <c r="DE49" s="39">
        <v>0.59228838309230902</v>
      </c>
      <c r="DF49" s="39">
        <v>-0.32702195208520501</v>
      </c>
      <c r="DG49" s="39">
        <v>1.1075852736123</v>
      </c>
      <c r="DH49" s="39">
        <v>-1.01329347017446</v>
      </c>
      <c r="DI49" s="39">
        <v>0.93109904120917997</v>
      </c>
      <c r="DJ49" s="39">
        <v>-1.0261859752751199</v>
      </c>
      <c r="DK49" s="39">
        <v>-0.14423876270645</v>
      </c>
      <c r="DL49" s="39">
        <v>5.5547612040127002E-2</v>
      </c>
      <c r="DM49" s="39">
        <v>-0.50783318904632502</v>
      </c>
      <c r="DN49" s="39">
        <v>0.17346226967568901</v>
      </c>
      <c r="DO49" s="39">
        <v>-1.8044888670707099E-2</v>
      </c>
      <c r="DP49" s="39">
        <v>-0.64775054797892995</v>
      </c>
      <c r="DQ49" s="39">
        <v>0.27492875299018699</v>
      </c>
      <c r="DR49" s="39">
        <v>-0.984652210668164</v>
      </c>
      <c r="DS49" s="39">
        <v>1.3820955337941401</v>
      </c>
      <c r="DT49" s="39">
        <v>-0.82619083797174397</v>
      </c>
      <c r="DU49" s="39">
        <v>0.99441226400192395</v>
      </c>
      <c r="DV49" s="39">
        <v>-0.99133647191977503</v>
      </c>
      <c r="DW49" s="39">
        <v>1.0141262508158899</v>
      </c>
      <c r="DX49" s="39">
        <v>-1.23742502599485</v>
      </c>
      <c r="DY49" s="39">
        <v>0.67751396785044404</v>
      </c>
      <c r="DZ49" s="39">
        <v>0.48784462330080702</v>
      </c>
      <c r="EA49" s="39">
        <v>-0.73247043955826197</v>
      </c>
      <c r="EB49" s="39">
        <v>-0.79638729043216205</v>
      </c>
      <c r="EC49" s="39">
        <v>1.39634768999447</v>
      </c>
      <c r="ED49" s="39">
        <v>-0.69058042822755195</v>
      </c>
      <c r="EE49" s="39">
        <v>0.52016885972279103</v>
      </c>
      <c r="EF49" s="39">
        <v>-2.0352357943353798</v>
      </c>
      <c r="EG49" s="39">
        <v>0.35065514597901098</v>
      </c>
      <c r="EH49" s="39">
        <v>-0.77118099851174204</v>
      </c>
      <c r="EI49" s="39">
        <v>1.7948177295449499</v>
      </c>
      <c r="EJ49" s="39">
        <v>7.6216417388392204</v>
      </c>
      <c r="EK49" s="39">
        <v>-2.7999970075966201</v>
      </c>
      <c r="EL49" s="39">
        <v>-2.1232150109674999</v>
      </c>
      <c r="EM49" s="39">
        <v>-0.49591635833522701</v>
      </c>
      <c r="EN49" s="39">
        <v>2.62496600260733</v>
      </c>
      <c r="EO49" s="39">
        <v>-1.4622222914941301</v>
      </c>
      <c r="EP49" s="39">
        <v>-2.7852357170598898</v>
      </c>
      <c r="EQ49" s="39">
        <v>1.2508362313044601</v>
      </c>
      <c r="ER49" s="39">
        <v>-0.54796279115329605</v>
      </c>
      <c r="ES49" s="39">
        <v>-0.530038191815704</v>
      </c>
      <c r="ET49" s="39">
        <v>0.79251200462447902</v>
      </c>
      <c r="EU49" s="39">
        <v>-0.87182734897605396</v>
      </c>
      <c r="EV49" s="39">
        <v>1.3182391566709899</v>
      </c>
      <c r="EW49" s="39">
        <v>0.195672554364206</v>
      </c>
      <c r="EX49" s="39">
        <v>-0.45590932025790298</v>
      </c>
      <c r="EY49" s="39">
        <v>0.33793312822133398</v>
      </c>
      <c r="EZ49" s="39">
        <v>-0.120536859674651</v>
      </c>
      <c r="FA49" s="39">
        <v>0.39770785730442099</v>
      </c>
      <c r="FB49" s="39">
        <v>3.1790817280216799</v>
      </c>
      <c r="FC49" s="39">
        <v>-1.80852878263061</v>
      </c>
      <c r="FD49" s="39">
        <v>-0.21065022729409399</v>
      </c>
      <c r="FE49" s="39">
        <v>-1.37770339789967</v>
      </c>
      <c r="FF49" s="39">
        <v>0.97059592301910302</v>
      </c>
      <c r="FG49" s="39">
        <v>-0.28491304226757003</v>
      </c>
      <c r="FH49" s="39">
        <v>-0.69504909952914895</v>
      </c>
      <c r="FI49" s="39">
        <v>2.3282664027013902</v>
      </c>
      <c r="FJ49" s="39">
        <v>-2.1190968677930302</v>
      </c>
      <c r="FK49" s="39">
        <v>-0.898842084189586</v>
      </c>
      <c r="FL49" s="39">
        <v>-1.2318761947349399</v>
      </c>
      <c r="FM49" s="39">
        <v>1.0819064736656201</v>
      </c>
      <c r="FN49" s="39">
        <v>0.451287444086656</v>
      </c>
      <c r="FO49" s="39">
        <v>0.547566146540723</v>
      </c>
      <c r="FP49" s="39">
        <v>-0.371578162886117</v>
      </c>
      <c r="FQ49" s="39">
        <v>0.51791462627370599</v>
      </c>
      <c r="FR49" s="39">
        <v>-0.34316549012312197</v>
      </c>
      <c r="FS49" s="39">
        <v>-0.48443300799023797</v>
      </c>
      <c r="FT49" s="39">
        <v>1.5167887777976701</v>
      </c>
      <c r="FU49" s="39">
        <v>-0.84533136591913405</v>
      </c>
      <c r="FV49" s="39">
        <v>-6.0352253376245002E-2</v>
      </c>
      <c r="FW49" s="39">
        <v>-8.5205735541095298E-2</v>
      </c>
      <c r="FX49" s="39">
        <v>1.04602762931293</v>
      </c>
      <c r="FY49" s="39">
        <v>-0.30870791291250199</v>
      </c>
      <c r="FZ49" s="39">
        <v>-0.63748331455312002</v>
      </c>
      <c r="GA49" s="39">
        <v>0.67231072754282695</v>
      </c>
      <c r="GB49" s="39">
        <v>4.0003151337444899E-2</v>
      </c>
      <c r="GC49" s="39">
        <v>-1.90227303672531</v>
      </c>
      <c r="GD49" s="39">
        <v>1.47333996155703</v>
      </c>
      <c r="GE49" s="39">
        <v>-0.538748821370722</v>
      </c>
      <c r="GF49" s="39">
        <v>-0.81599004510555795</v>
      </c>
      <c r="GG49" s="39">
        <v>-4.1684533774692598E-2</v>
      </c>
      <c r="GH49" s="39">
        <v>0.436096291245197</v>
      </c>
      <c r="GI49" s="39">
        <v>-0.66021878294953995</v>
      </c>
      <c r="GJ49" s="39">
        <v>1.15397235989421</v>
      </c>
    </row>
    <row r="50" spans="1:192" ht="15" x14ac:dyDescent="0.25">
      <c r="A50" s="35" t="s">
        <v>24</v>
      </c>
      <c r="B50" s="88"/>
      <c r="C50" s="39">
        <f>SUM(C51:C53)</f>
        <v>73.53</v>
      </c>
      <c r="D50" s="39">
        <f t="shared" ref="D50:BO50" si="55">SUM(D51:D53)</f>
        <v>9.8260000000000005</v>
      </c>
      <c r="E50" s="39">
        <f t="shared" si="55"/>
        <v>-27.524000000000001</v>
      </c>
      <c r="F50" s="39">
        <f t="shared" si="55"/>
        <v>-72.662000000000006</v>
      </c>
      <c r="G50" s="39">
        <f t="shared" si="55"/>
        <v>-27.948999999999998</v>
      </c>
      <c r="H50" s="39">
        <f t="shared" si="55"/>
        <v>-16.027999999999999</v>
      </c>
      <c r="I50" s="39">
        <f t="shared" si="55"/>
        <v>-12.587</v>
      </c>
      <c r="J50" s="39">
        <f t="shared" si="55"/>
        <v>-6.8120000000000003</v>
      </c>
      <c r="K50" s="39">
        <f t="shared" si="55"/>
        <v>25.602</v>
      </c>
      <c r="L50" s="39">
        <f t="shared" si="55"/>
        <v>10.465</v>
      </c>
      <c r="M50" s="39">
        <f t="shared" si="55"/>
        <v>-46.730999999999995</v>
      </c>
      <c r="N50" s="39">
        <f t="shared" si="55"/>
        <v>35.314</v>
      </c>
      <c r="O50" s="39">
        <f t="shared" si="55"/>
        <v>-45.323999999999998</v>
      </c>
      <c r="P50" s="39">
        <f t="shared" si="55"/>
        <v>73.525999999999996</v>
      </c>
      <c r="Q50" s="39">
        <f t="shared" si="55"/>
        <v>13.594999999999999</v>
      </c>
      <c r="R50" s="39">
        <f t="shared" si="55"/>
        <v>-33.353999999999999</v>
      </c>
      <c r="S50" s="39">
        <f t="shared" si="55"/>
        <v>1.3900000000000006</v>
      </c>
      <c r="T50" s="39">
        <f t="shared" si="55"/>
        <v>-35.258000000000003</v>
      </c>
      <c r="U50" s="39">
        <f t="shared" si="55"/>
        <v>37.296000000000006</v>
      </c>
      <c r="V50" s="39">
        <f t="shared" si="55"/>
        <v>-18.401</v>
      </c>
      <c r="W50" s="39">
        <f t="shared" si="55"/>
        <v>-15.646000000000001</v>
      </c>
      <c r="X50" s="39">
        <f t="shared" si="55"/>
        <v>15.016</v>
      </c>
      <c r="Y50" s="39">
        <f t="shared" si="55"/>
        <v>28.315999999999999</v>
      </c>
      <c r="Z50" s="39">
        <f t="shared" si="55"/>
        <v>-2.6179999999999999</v>
      </c>
      <c r="AA50" s="39">
        <f t="shared" si="55"/>
        <v>63.471000000000004</v>
      </c>
      <c r="AB50" s="39">
        <f t="shared" si="55"/>
        <v>-106.00200000000001</v>
      </c>
      <c r="AC50" s="39">
        <f t="shared" si="55"/>
        <v>68.956000000000003</v>
      </c>
      <c r="AD50" s="39">
        <f t="shared" si="55"/>
        <v>-26.448</v>
      </c>
      <c r="AE50" s="39">
        <f t="shared" si="55"/>
        <v>-24.135999999999999</v>
      </c>
      <c r="AF50" s="39">
        <f t="shared" si="55"/>
        <v>0.7</v>
      </c>
      <c r="AG50" s="39">
        <f t="shared" si="55"/>
        <v>-13.667000000000002</v>
      </c>
      <c r="AH50" s="39">
        <f t="shared" si="55"/>
        <v>19.830000000000002</v>
      </c>
      <c r="AI50" s="39">
        <f t="shared" si="55"/>
        <v>-20.21</v>
      </c>
      <c r="AJ50" s="39">
        <f t="shared" si="55"/>
        <v>28.446999999999999</v>
      </c>
      <c r="AK50" s="39">
        <f t="shared" si="55"/>
        <v>46.920999999999999</v>
      </c>
      <c r="AL50" s="39">
        <f t="shared" si="55"/>
        <v>-182.339</v>
      </c>
      <c r="AM50" s="39">
        <f t="shared" si="55"/>
        <v>134.53800000000001</v>
      </c>
      <c r="AN50" s="39">
        <f t="shared" si="55"/>
        <v>16.600999999999999</v>
      </c>
      <c r="AO50" s="39">
        <f t="shared" si="55"/>
        <v>-101.75</v>
      </c>
      <c r="AP50" s="39">
        <f t="shared" si="55"/>
        <v>56.911000000000001</v>
      </c>
      <c r="AQ50" s="39">
        <f t="shared" si="55"/>
        <v>31.869999999999997</v>
      </c>
      <c r="AR50" s="39">
        <f t="shared" si="55"/>
        <v>-115.634</v>
      </c>
      <c r="AS50" s="39">
        <f t="shared" si="55"/>
        <v>136.273</v>
      </c>
      <c r="AT50" s="39">
        <f t="shared" si="55"/>
        <v>-21.32</v>
      </c>
      <c r="AU50" s="39">
        <f t="shared" si="55"/>
        <v>-60.5</v>
      </c>
      <c r="AV50" s="39">
        <f t="shared" si="55"/>
        <v>78.043999999999997</v>
      </c>
      <c r="AW50" s="39">
        <f t="shared" si="55"/>
        <v>-18.876999999999999</v>
      </c>
      <c r="AX50" s="39">
        <f t="shared" si="55"/>
        <v>-55.66</v>
      </c>
      <c r="AY50" s="39">
        <f t="shared" si="55"/>
        <v>-2.5670000000000002</v>
      </c>
      <c r="AZ50" s="39">
        <f t="shared" si="55"/>
        <v>-9.7989999999999995</v>
      </c>
      <c r="BA50" s="39">
        <f t="shared" si="55"/>
        <v>16.742999999999999</v>
      </c>
      <c r="BB50" s="39">
        <f t="shared" si="55"/>
        <v>7.1049999999999969</v>
      </c>
      <c r="BC50" s="39">
        <f t="shared" si="55"/>
        <v>124.48400000000001</v>
      </c>
      <c r="BD50" s="39">
        <f t="shared" si="55"/>
        <v>80.745999999999995</v>
      </c>
      <c r="BE50" s="39">
        <f t="shared" si="55"/>
        <v>24.760999999999999</v>
      </c>
      <c r="BF50" s="39">
        <f t="shared" si="55"/>
        <v>56.304000000000002</v>
      </c>
      <c r="BG50" s="39">
        <f t="shared" si="55"/>
        <v>7.9309999999999974</v>
      </c>
      <c r="BH50" s="39">
        <f t="shared" si="55"/>
        <v>72.555000000000007</v>
      </c>
      <c r="BI50" s="39">
        <f t="shared" si="55"/>
        <v>57.983000000000004</v>
      </c>
      <c r="BJ50" s="39">
        <f t="shared" si="55"/>
        <v>30.454000000000008</v>
      </c>
      <c r="BK50" s="39">
        <f t="shared" si="55"/>
        <v>88.731999999999999</v>
      </c>
      <c r="BL50" s="39">
        <f t="shared" si="55"/>
        <v>14.870000000000005</v>
      </c>
      <c r="BM50" s="39">
        <f t="shared" si="55"/>
        <v>33.548000000000002</v>
      </c>
      <c r="BN50" s="39">
        <f t="shared" si="55"/>
        <v>75.085999999999999</v>
      </c>
      <c r="BO50" s="39">
        <f t="shared" si="55"/>
        <v>5.9390000000000001</v>
      </c>
      <c r="BP50" s="39">
        <f t="shared" ref="BP50:EA50" si="56">SUM(BP51:BP53)</f>
        <v>93.700999999999993</v>
      </c>
      <c r="BQ50" s="39">
        <f t="shared" si="56"/>
        <v>-4.0930000000000035</v>
      </c>
      <c r="BR50" s="39">
        <f t="shared" si="56"/>
        <v>40.244</v>
      </c>
      <c r="BS50" s="39">
        <f t="shared" si="56"/>
        <v>-22.727</v>
      </c>
      <c r="BT50" s="39">
        <f t="shared" si="56"/>
        <v>4.8369999999999997</v>
      </c>
      <c r="BU50" s="39">
        <f t="shared" si="56"/>
        <v>64.028999999999996</v>
      </c>
      <c r="BV50" s="39">
        <f t="shared" si="56"/>
        <v>5.9239999999999995</v>
      </c>
      <c r="BW50" s="39">
        <f t="shared" si="56"/>
        <v>-0.3019999999999996</v>
      </c>
      <c r="BX50" s="39">
        <f t="shared" si="56"/>
        <v>-31.489000000000001</v>
      </c>
      <c r="BY50" s="39">
        <f t="shared" si="56"/>
        <v>74.474000000000004</v>
      </c>
      <c r="BZ50" s="39">
        <f t="shared" si="56"/>
        <v>-20.732999999999997</v>
      </c>
      <c r="CA50" s="39">
        <f t="shared" si="56"/>
        <v>1.2490000000000023</v>
      </c>
      <c r="CB50" s="39">
        <f t="shared" si="56"/>
        <v>47.127000000000002</v>
      </c>
      <c r="CC50" s="39">
        <f t="shared" si="56"/>
        <v>62.195</v>
      </c>
      <c r="CD50" s="39">
        <f t="shared" si="56"/>
        <v>-49.945999999999998</v>
      </c>
      <c r="CE50" s="39">
        <f t="shared" si="56"/>
        <v>-0.6120000000000001</v>
      </c>
      <c r="CF50" s="39">
        <f t="shared" si="56"/>
        <v>80.168999999999997</v>
      </c>
      <c r="CG50" s="39">
        <f t="shared" si="56"/>
        <v>-28.386000000000003</v>
      </c>
      <c r="CH50" s="39">
        <f t="shared" si="56"/>
        <v>-17.812000000000001</v>
      </c>
      <c r="CI50" s="39">
        <f t="shared" si="56"/>
        <v>20.928000000000001</v>
      </c>
      <c r="CJ50" s="39">
        <f t="shared" si="56"/>
        <v>13.256</v>
      </c>
      <c r="CK50" s="39">
        <f t="shared" si="56"/>
        <v>12.125000000000004</v>
      </c>
      <c r="CL50" s="39">
        <f t="shared" si="56"/>
        <v>-8.847999999999999</v>
      </c>
      <c r="CM50" s="39">
        <f t="shared" si="56"/>
        <v>-64.228999999999999</v>
      </c>
      <c r="CN50" s="39">
        <f t="shared" si="56"/>
        <v>65.156000000000006</v>
      </c>
      <c r="CO50" s="39">
        <f t="shared" si="56"/>
        <v>28.363</v>
      </c>
      <c r="CP50" s="39">
        <f t="shared" si="56"/>
        <v>-26.364000000000001</v>
      </c>
      <c r="CQ50" s="39">
        <f t="shared" si="56"/>
        <v>13.548000000000002</v>
      </c>
      <c r="CR50" s="39">
        <f t="shared" si="56"/>
        <v>54.591999999999999</v>
      </c>
      <c r="CS50" s="39">
        <f t="shared" si="56"/>
        <v>-64.437000000000012</v>
      </c>
      <c r="CT50" s="39">
        <f t="shared" si="56"/>
        <v>-0.55699999999999861</v>
      </c>
      <c r="CU50" s="39">
        <f t="shared" si="56"/>
        <v>3.7519999999999989</v>
      </c>
      <c r="CV50" s="39">
        <f t="shared" si="56"/>
        <v>11.545999999999999</v>
      </c>
      <c r="CW50" s="39">
        <f t="shared" si="56"/>
        <v>-30.143999999999998</v>
      </c>
      <c r="CX50" s="39">
        <f t="shared" si="56"/>
        <v>0.24600000000000044</v>
      </c>
      <c r="CY50" s="39">
        <f t="shared" si="56"/>
        <v>52.885000000000005</v>
      </c>
      <c r="CZ50" s="39">
        <f t="shared" si="56"/>
        <v>44.808999999999997</v>
      </c>
      <c r="DA50" s="39">
        <f t="shared" si="56"/>
        <v>31.674999999999997</v>
      </c>
      <c r="DB50" s="39">
        <f t="shared" si="56"/>
        <v>-21.355999999999998</v>
      </c>
      <c r="DC50" s="39">
        <f t="shared" si="56"/>
        <v>40.274000000000001</v>
      </c>
      <c r="DD50" s="39">
        <f t="shared" si="56"/>
        <v>-16.536000000000001</v>
      </c>
      <c r="DE50" s="39">
        <f t="shared" si="56"/>
        <v>19.667999999999999</v>
      </c>
      <c r="DF50" s="39">
        <f t="shared" si="56"/>
        <v>-78.605000000000004</v>
      </c>
      <c r="DG50" s="39">
        <f t="shared" si="56"/>
        <v>48.152000000000001</v>
      </c>
      <c r="DH50" s="39">
        <f t="shared" si="56"/>
        <v>35.198999999999998</v>
      </c>
      <c r="DI50" s="39">
        <f t="shared" si="56"/>
        <v>-1.6389999999999993</v>
      </c>
      <c r="DJ50" s="39">
        <f t="shared" si="56"/>
        <v>-49.957999999999998</v>
      </c>
      <c r="DK50" s="39">
        <f t="shared" si="56"/>
        <v>-13.202999999999999</v>
      </c>
      <c r="DL50" s="39">
        <f t="shared" si="56"/>
        <v>47.393999999999998</v>
      </c>
      <c r="DM50" s="39">
        <f t="shared" si="56"/>
        <v>-26.600999999999999</v>
      </c>
      <c r="DN50" s="39">
        <f t="shared" si="56"/>
        <v>20.225000000000001</v>
      </c>
      <c r="DO50" s="39">
        <f t="shared" si="56"/>
        <v>20.791</v>
      </c>
      <c r="DP50" s="39">
        <f t="shared" si="56"/>
        <v>7.1019999999999994</v>
      </c>
      <c r="DQ50" s="39">
        <f t="shared" si="56"/>
        <v>-34.076999999999998</v>
      </c>
      <c r="DR50" s="39">
        <f t="shared" si="56"/>
        <v>-69.867000000000004</v>
      </c>
      <c r="DS50" s="39">
        <f t="shared" si="56"/>
        <v>44.188000000000002</v>
      </c>
      <c r="DT50" s="39">
        <f t="shared" si="56"/>
        <v>45.388999999999996</v>
      </c>
      <c r="DU50" s="39">
        <f t="shared" si="56"/>
        <v>5.6239999999999997</v>
      </c>
      <c r="DV50" s="39">
        <f t="shared" si="56"/>
        <v>-13.015169921875</v>
      </c>
      <c r="DW50" s="39">
        <f t="shared" si="56"/>
        <v>57.48</v>
      </c>
      <c r="DX50" s="39">
        <f t="shared" si="56"/>
        <v>-15.336999999999996</v>
      </c>
      <c r="DY50" s="39">
        <f t="shared" si="56"/>
        <v>-70.887</v>
      </c>
      <c r="DZ50" s="39">
        <f t="shared" si="56"/>
        <v>21.54</v>
      </c>
      <c r="EA50" s="39">
        <f t="shared" si="56"/>
        <v>-25.494</v>
      </c>
      <c r="EB50" s="39">
        <f t="shared" ref="EB50:GE50" si="57">SUM(EB51:EB53)</f>
        <v>-1.9819999999999993</v>
      </c>
      <c r="EC50" s="39">
        <f t="shared" si="57"/>
        <v>22.962</v>
      </c>
      <c r="ED50" s="39">
        <f t="shared" si="57"/>
        <v>-27.227</v>
      </c>
      <c r="EE50" s="39">
        <f t="shared" si="57"/>
        <v>7.7560000000000002</v>
      </c>
      <c r="EF50" s="39">
        <f t="shared" si="57"/>
        <v>47.536000000000001</v>
      </c>
      <c r="EG50" s="39">
        <f t="shared" si="57"/>
        <v>-33.468000000000004</v>
      </c>
      <c r="EH50" s="39">
        <f t="shared" si="57"/>
        <v>9.3919999999999995</v>
      </c>
      <c r="EI50" s="39">
        <f t="shared" si="57"/>
        <v>-14.223000000000001</v>
      </c>
      <c r="EJ50" s="39">
        <f t="shared" si="57"/>
        <v>48.534999999999997</v>
      </c>
      <c r="EK50" s="39">
        <f t="shared" si="57"/>
        <v>-1.1260000000000012</v>
      </c>
      <c r="EL50" s="39">
        <f t="shared" si="57"/>
        <v>-28.903000000000002</v>
      </c>
      <c r="EM50" s="39">
        <f t="shared" si="57"/>
        <v>12.669999999999998</v>
      </c>
      <c r="EN50" s="39">
        <f t="shared" si="57"/>
        <v>-20.262</v>
      </c>
      <c r="EO50" s="39">
        <f t="shared" si="57"/>
        <v>-9.9171875000000007</v>
      </c>
      <c r="EP50" s="39">
        <f t="shared" si="57"/>
        <v>20.335000000000001</v>
      </c>
      <c r="EQ50" s="39">
        <f t="shared" si="57"/>
        <v>3.7959999999999994</v>
      </c>
      <c r="ER50" s="39">
        <f t="shared" si="57"/>
        <v>31.879460205078129</v>
      </c>
      <c r="ES50" s="39">
        <f t="shared" si="57"/>
        <v>-47.70050537109379</v>
      </c>
      <c r="ET50" s="39">
        <f t="shared" si="57"/>
        <v>22.128212524414103</v>
      </c>
      <c r="EU50" s="39">
        <f t="shared" si="57"/>
        <v>-32.120280368095806</v>
      </c>
      <c r="EV50" s="39">
        <f t="shared" si="57"/>
        <v>1.1143326946139993</v>
      </c>
      <c r="EW50" s="39">
        <f t="shared" si="57"/>
        <v>-18.988993702250525</v>
      </c>
      <c r="EX50" s="39">
        <f t="shared" si="57"/>
        <v>11.332219970703131</v>
      </c>
      <c r="EY50" s="39">
        <f t="shared" si="57"/>
        <v>25.835929931640671</v>
      </c>
      <c r="EZ50" s="39">
        <f t="shared" si="57"/>
        <v>6.4560000000000004</v>
      </c>
      <c r="FA50" s="39">
        <f t="shared" si="57"/>
        <v>15.451000000000001</v>
      </c>
      <c r="FB50" s="39">
        <f t="shared" si="57"/>
        <v>-8.4179999999999993</v>
      </c>
      <c r="FC50" s="39">
        <f t="shared" si="57"/>
        <v>4.9670000000000014</v>
      </c>
      <c r="FD50" s="39">
        <f t="shared" si="57"/>
        <v>39.149790252685506</v>
      </c>
      <c r="FE50" s="39">
        <f t="shared" si="57"/>
        <v>-45.777215343417495</v>
      </c>
      <c r="FF50" s="39">
        <f t="shared" si="57"/>
        <v>-0.46478096395556001</v>
      </c>
      <c r="FG50" s="39">
        <f t="shared" si="57"/>
        <v>8.3631552924499992</v>
      </c>
      <c r="FH50" s="39">
        <f t="shared" si="57"/>
        <v>39.128131228713599</v>
      </c>
      <c r="FI50" s="39">
        <f t="shared" si="57"/>
        <v>-2.3000812867636404</v>
      </c>
      <c r="FJ50" s="39">
        <f t="shared" si="57"/>
        <v>-35.1699951955462</v>
      </c>
      <c r="FK50" s="39">
        <f t="shared" si="57"/>
        <v>-11.87921003885385</v>
      </c>
      <c r="FL50" s="39">
        <f t="shared" si="57"/>
        <v>47.755759172827304</v>
      </c>
      <c r="FM50" s="39">
        <f t="shared" si="57"/>
        <v>-29.9155156228273</v>
      </c>
      <c r="FN50" s="39">
        <f t="shared" si="57"/>
        <v>-21.952214244444402</v>
      </c>
      <c r="FO50" s="39">
        <f t="shared" si="57"/>
        <v>-13.16802930555556</v>
      </c>
      <c r="FP50" s="39">
        <f t="shared" si="57"/>
        <v>39.771052224000002</v>
      </c>
      <c r="FQ50" s="39">
        <f t="shared" si="57"/>
        <v>6.9779381324453098</v>
      </c>
      <c r="FR50" s="39">
        <f t="shared" si="57"/>
        <v>27.673887000000001</v>
      </c>
      <c r="FS50" s="39">
        <f t="shared" si="57"/>
        <v>-74.026230859253801</v>
      </c>
      <c r="FT50" s="39">
        <f t="shared" si="57"/>
        <v>68.000861431703441</v>
      </c>
      <c r="FU50" s="39">
        <f t="shared" si="57"/>
        <v>-40.3157436886694</v>
      </c>
      <c r="FV50" s="39">
        <f t="shared" si="57"/>
        <v>-7.2995384173812754</v>
      </c>
      <c r="FW50" s="39">
        <f t="shared" si="57"/>
        <v>-16.855546836643121</v>
      </c>
      <c r="FX50" s="39">
        <f t="shared" si="57"/>
        <v>-0.30673694592593037</v>
      </c>
      <c r="FY50" s="39">
        <f t="shared" si="57"/>
        <v>-18.310074628034741</v>
      </c>
      <c r="FZ50" s="39">
        <f t="shared" si="57"/>
        <v>-16.269196279503181</v>
      </c>
      <c r="GA50" s="39">
        <f t="shared" si="57"/>
        <v>11.462993652964141</v>
      </c>
      <c r="GB50" s="39">
        <f t="shared" si="57"/>
        <v>25.262622241401729</v>
      </c>
      <c r="GC50" s="39">
        <f t="shared" si="57"/>
        <v>13.771922606577</v>
      </c>
      <c r="GD50" s="39">
        <f t="shared" si="57"/>
        <v>-23.249262731416909</v>
      </c>
      <c r="GE50" s="39">
        <f t="shared" si="57"/>
        <v>5.5734747516132606</v>
      </c>
      <c r="GF50" s="39">
        <f t="shared" ref="GF50:GG50" si="58">SUM(GF51:GF53)</f>
        <v>7.1774820384683693</v>
      </c>
      <c r="GG50" s="39">
        <f t="shared" si="58"/>
        <v>76.142401866985097</v>
      </c>
      <c r="GH50" s="39">
        <f t="shared" ref="GH50:GI50" si="59">SUM(GH51:GH53)</f>
        <v>-70.180192947226899</v>
      </c>
      <c r="GI50" s="39">
        <f t="shared" si="59"/>
        <v>71.828387067094496</v>
      </c>
      <c r="GJ50" s="39">
        <f t="shared" ref="GJ50" si="60">SUM(GJ51:GJ53)</f>
        <v>-27.461776310273372</v>
      </c>
    </row>
    <row r="51" spans="1:192" ht="15" x14ac:dyDescent="0.25">
      <c r="A51" s="36" t="s">
        <v>38</v>
      </c>
      <c r="B51" s="88">
        <v>2</v>
      </c>
      <c r="C51" s="39">
        <v>13.772</v>
      </c>
      <c r="D51" s="39">
        <v>0.156</v>
      </c>
      <c r="E51" s="39">
        <v>5.3330000000000002</v>
      </c>
      <c r="F51" s="39">
        <v>-4.6139999999999999</v>
      </c>
      <c r="G51" s="39">
        <v>-2.2629999999999999</v>
      </c>
      <c r="H51" s="39">
        <v>-8.3819999999999997</v>
      </c>
      <c r="I51" s="39">
        <v>-3.43</v>
      </c>
      <c r="J51" s="39">
        <v>-12.952</v>
      </c>
      <c r="K51" s="39">
        <v>2.3460000000000001</v>
      </c>
      <c r="L51" s="39">
        <v>2.827</v>
      </c>
      <c r="M51" s="39">
        <v>-5.3789999999999996</v>
      </c>
      <c r="N51" s="39">
        <v>0.47199999999999998</v>
      </c>
      <c r="O51" s="39">
        <v>-4.3419999999999996</v>
      </c>
      <c r="P51" s="39">
        <v>10.571999999999999</v>
      </c>
      <c r="Q51" s="39">
        <v>1.5620000000000001</v>
      </c>
      <c r="R51" s="39">
        <v>-2.008</v>
      </c>
      <c r="S51" s="39">
        <v>-4.9809999999999999</v>
      </c>
      <c r="T51" s="39">
        <v>-6.3570000000000002</v>
      </c>
      <c r="U51" s="39">
        <v>4.8310000000000004</v>
      </c>
      <c r="V51" s="39">
        <v>2.302</v>
      </c>
      <c r="W51" s="39">
        <v>-8.7010000000000005</v>
      </c>
      <c r="X51" s="39">
        <v>2.7080000000000002</v>
      </c>
      <c r="Y51" s="39">
        <v>-1.6719999999999999</v>
      </c>
      <c r="Z51" s="39">
        <v>2.8450000000000002</v>
      </c>
      <c r="AA51" s="39">
        <v>4.2679999999999998</v>
      </c>
      <c r="AB51" s="39">
        <v>-5.2089999999999996</v>
      </c>
      <c r="AC51" s="39">
        <v>1.1140000000000001</v>
      </c>
      <c r="AD51" s="39">
        <v>0.99</v>
      </c>
      <c r="AE51" s="39">
        <v>-5.9279999999999999</v>
      </c>
      <c r="AF51" s="39">
        <v>-1.5189999999999999</v>
      </c>
      <c r="AG51" s="39">
        <v>-0.56599999999999995</v>
      </c>
      <c r="AH51" s="39">
        <v>5.62</v>
      </c>
      <c r="AI51" s="39">
        <v>-3.75</v>
      </c>
      <c r="AJ51" s="39">
        <v>0.108</v>
      </c>
      <c r="AK51" s="39">
        <v>0.19900000000000001</v>
      </c>
      <c r="AL51" s="39">
        <v>-8.1229999999999993</v>
      </c>
      <c r="AM51" s="39">
        <v>4.5960000000000001</v>
      </c>
      <c r="AN51" s="39">
        <v>3.9119999999999999</v>
      </c>
      <c r="AO51" s="39">
        <v>6.3550000000000004</v>
      </c>
      <c r="AP51" s="39">
        <v>2.895</v>
      </c>
      <c r="AQ51" s="39">
        <v>5.5069999999999997</v>
      </c>
      <c r="AR51" s="39">
        <v>-23.125</v>
      </c>
      <c r="AS51" s="39">
        <v>20.204000000000001</v>
      </c>
      <c r="AT51" s="39">
        <v>2.589</v>
      </c>
      <c r="AU51" s="39">
        <v>-9.4990000000000006</v>
      </c>
      <c r="AV51" s="39">
        <v>12.717000000000001</v>
      </c>
      <c r="AW51" s="39">
        <v>8.8659999999999997</v>
      </c>
      <c r="AX51" s="39">
        <v>-21.529</v>
      </c>
      <c r="AY51" s="39">
        <v>-0.5</v>
      </c>
      <c r="AZ51" s="39">
        <v>-4.9420000000000002</v>
      </c>
      <c r="BA51" s="39">
        <v>-0.16700000000000101</v>
      </c>
      <c r="BB51" s="39">
        <v>-5.319</v>
      </c>
      <c r="BC51" s="39">
        <v>8.6820000000000004</v>
      </c>
      <c r="BD51" s="39">
        <v>1.9830000000000001</v>
      </c>
      <c r="BE51" s="39">
        <v>-3.1840000000000002</v>
      </c>
      <c r="BF51" s="39">
        <v>-5.3280000000000003</v>
      </c>
      <c r="BG51" s="39">
        <v>0.11600000000000001</v>
      </c>
      <c r="BH51" s="39">
        <v>4.51</v>
      </c>
      <c r="BI51" s="39">
        <v>-0.93100000000000005</v>
      </c>
      <c r="BJ51" s="39">
        <v>-4.3360000000000003</v>
      </c>
      <c r="BK51" s="39">
        <v>10.163</v>
      </c>
      <c r="BL51" s="39">
        <v>-4.915</v>
      </c>
      <c r="BM51" s="39">
        <v>11.103</v>
      </c>
      <c r="BN51" s="39">
        <v>-7.6870000000000003</v>
      </c>
      <c r="BO51" s="39">
        <v>0.79600000000000004</v>
      </c>
      <c r="BP51" s="39">
        <v>15.391999999999999</v>
      </c>
      <c r="BQ51" s="39">
        <v>13.625999999999999</v>
      </c>
      <c r="BR51" s="39">
        <v>-6.1980000000000004</v>
      </c>
      <c r="BS51" s="39">
        <v>-10.547000000000001</v>
      </c>
      <c r="BT51" s="39">
        <v>13.778</v>
      </c>
      <c r="BU51" s="39">
        <v>-4.2409999999999997</v>
      </c>
      <c r="BV51" s="39">
        <v>13.164999999999999</v>
      </c>
      <c r="BW51" s="39">
        <v>8.3290000000000006</v>
      </c>
      <c r="BX51" s="39">
        <v>-14.988</v>
      </c>
      <c r="BY51" s="39">
        <v>36.965000000000003</v>
      </c>
      <c r="BZ51" s="39">
        <v>-8.4030000000000005</v>
      </c>
      <c r="CA51" s="39">
        <v>-35.143999999999998</v>
      </c>
      <c r="CB51" s="39">
        <v>21.632999999999999</v>
      </c>
      <c r="CC51" s="39">
        <v>-6.2069999999999999</v>
      </c>
      <c r="CD51" s="39">
        <v>-12.901999999999999</v>
      </c>
      <c r="CE51" s="39">
        <v>5.9729999999999999</v>
      </c>
      <c r="CF51" s="39">
        <v>31.614000000000001</v>
      </c>
      <c r="CG51" s="39">
        <v>-35.529000000000003</v>
      </c>
      <c r="CH51" s="39">
        <v>2.3250000000000002</v>
      </c>
      <c r="CI51" s="39">
        <v>7.9160000000000004</v>
      </c>
      <c r="CJ51" s="39">
        <v>31.972000000000001</v>
      </c>
      <c r="CK51" s="39">
        <v>-28.74</v>
      </c>
      <c r="CL51" s="39">
        <v>3.496</v>
      </c>
      <c r="CM51" s="39">
        <v>-34.520000000000003</v>
      </c>
      <c r="CN51" s="39">
        <v>56.393000000000001</v>
      </c>
      <c r="CO51" s="39">
        <v>12.853</v>
      </c>
      <c r="CP51" s="39">
        <v>-19.981000000000002</v>
      </c>
      <c r="CQ51" s="39">
        <v>37.819000000000003</v>
      </c>
      <c r="CR51" s="39">
        <v>17.521000000000001</v>
      </c>
      <c r="CS51" s="39">
        <v>-21.356000000000002</v>
      </c>
      <c r="CT51" s="39">
        <v>24.51</v>
      </c>
      <c r="CU51" s="39">
        <v>-23.103000000000002</v>
      </c>
      <c r="CV51" s="39">
        <v>21.677</v>
      </c>
      <c r="CW51" s="39">
        <v>-10.613</v>
      </c>
      <c r="CX51" s="39">
        <v>15.225</v>
      </c>
      <c r="CY51" s="39">
        <v>9.0259999999999998</v>
      </c>
      <c r="CZ51" s="39">
        <v>2.6309999999999998</v>
      </c>
      <c r="DA51" s="39">
        <v>58.031999999999996</v>
      </c>
      <c r="DB51" s="39">
        <v>6.5270000000000001</v>
      </c>
      <c r="DC51" s="39">
        <v>24.690999999999999</v>
      </c>
      <c r="DD51" s="39">
        <v>-5.0620000000000003</v>
      </c>
      <c r="DE51" s="39">
        <v>1.034</v>
      </c>
      <c r="DF51" s="39">
        <v>-51.155000000000001</v>
      </c>
      <c r="DG51" s="39">
        <v>43.985999999999997</v>
      </c>
      <c r="DH51" s="39">
        <v>-21.731999999999999</v>
      </c>
      <c r="DI51" s="39">
        <v>28.696000000000002</v>
      </c>
      <c r="DJ51" s="39">
        <v>-32.756</v>
      </c>
      <c r="DK51" s="39">
        <v>-7.5279999999999996</v>
      </c>
      <c r="DL51" s="39">
        <v>30.417999999999999</v>
      </c>
      <c r="DM51" s="39">
        <v>-18.024999999999999</v>
      </c>
      <c r="DN51" s="39">
        <v>5.585</v>
      </c>
      <c r="DO51" s="39">
        <v>15.18</v>
      </c>
      <c r="DP51" s="39">
        <v>13.696999999999999</v>
      </c>
      <c r="DQ51" s="39">
        <v>-19.742000000000001</v>
      </c>
      <c r="DR51" s="39">
        <v>-47.603999999999999</v>
      </c>
      <c r="DS51" s="39">
        <v>37.798999999999999</v>
      </c>
      <c r="DT51" s="39">
        <v>16.036999999999999</v>
      </c>
      <c r="DU51" s="39">
        <v>-3.2679999999999998</v>
      </c>
      <c r="DV51" s="39">
        <v>-4.3197490234374998</v>
      </c>
      <c r="DW51" s="39">
        <v>28.114999999999998</v>
      </c>
      <c r="DX51" s="39">
        <v>-0.13999999999999699</v>
      </c>
      <c r="DY51" s="39">
        <v>-54.198999999999998</v>
      </c>
      <c r="DZ51" s="39">
        <v>29.794</v>
      </c>
      <c r="EA51" s="39">
        <v>-15.294</v>
      </c>
      <c r="EB51" s="39">
        <v>-12.619</v>
      </c>
      <c r="EC51" s="39">
        <v>22.297999999999998</v>
      </c>
      <c r="ED51" s="39">
        <v>-26.04</v>
      </c>
      <c r="EE51" s="39">
        <v>29.82</v>
      </c>
      <c r="EF51" s="39">
        <v>32.244999999999997</v>
      </c>
      <c r="EG51" s="39">
        <v>-32.813000000000002</v>
      </c>
      <c r="EH51" s="39">
        <v>11.842000000000001</v>
      </c>
      <c r="EI51" s="39">
        <v>-1.756</v>
      </c>
      <c r="EJ51" s="39">
        <v>22.803000000000001</v>
      </c>
      <c r="EK51" s="39">
        <v>-10.092000000000001</v>
      </c>
      <c r="EL51" s="39">
        <v>0.440999999999998</v>
      </c>
      <c r="EM51" s="39">
        <v>-4.6719999999999997</v>
      </c>
      <c r="EN51" s="39">
        <v>-5.6120000000000001</v>
      </c>
      <c r="EO51" s="39">
        <v>-6.8140000000000001</v>
      </c>
      <c r="EP51" s="39">
        <v>13.170999999999999</v>
      </c>
      <c r="EQ51" s="39">
        <v>3.9540000000000002</v>
      </c>
      <c r="ER51" s="39">
        <v>27.164999999999999</v>
      </c>
      <c r="ES51" s="39">
        <v>-44.487600219726602</v>
      </c>
      <c r="ET51" s="39">
        <v>18.878937133789101</v>
      </c>
      <c r="EU51" s="39">
        <v>-13.971346107028101</v>
      </c>
      <c r="EV51" s="39">
        <v>-12.9640210000475</v>
      </c>
      <c r="EW51" s="39">
        <v>-0.72577373154742397</v>
      </c>
      <c r="EX51" s="39">
        <v>7.944</v>
      </c>
      <c r="EY51" s="39">
        <v>1.2975319824218701</v>
      </c>
      <c r="EZ51" s="39">
        <v>1.107</v>
      </c>
      <c r="FA51" s="39">
        <v>17.683</v>
      </c>
      <c r="FB51" s="39">
        <v>-3.056</v>
      </c>
      <c r="FC51" s="39">
        <v>4.3620000000000001</v>
      </c>
      <c r="FD51" s="39">
        <v>28.184996307373002</v>
      </c>
      <c r="FE51" s="39">
        <v>-47.113586643417499</v>
      </c>
      <c r="FF51" s="39">
        <v>6.0635903360444399</v>
      </c>
      <c r="FG51" s="39">
        <v>4.0371552924499996</v>
      </c>
      <c r="FH51" s="39">
        <v>28.7101312287136</v>
      </c>
      <c r="FI51" s="39">
        <v>3.6289187132363598</v>
      </c>
      <c r="FJ51" s="39">
        <v>-22.609995195546201</v>
      </c>
      <c r="FK51" s="39">
        <v>-2.5262100388538502</v>
      </c>
      <c r="FL51" s="39">
        <v>37.606759172827303</v>
      </c>
      <c r="FM51" s="39">
        <v>-20.837515622827301</v>
      </c>
      <c r="FN51" s="39">
        <v>-18.649214244444401</v>
      </c>
      <c r="FO51" s="39">
        <v>-5.8950293055555596</v>
      </c>
      <c r="FP51" s="39">
        <v>19.851052224</v>
      </c>
      <c r="FQ51" s="39">
        <v>10.2147680885</v>
      </c>
      <c r="FR51" s="39">
        <v>16.991368999999999</v>
      </c>
      <c r="FS51" s="39">
        <v>-69.542942291323499</v>
      </c>
      <c r="FT51" s="39">
        <v>61.624557828419</v>
      </c>
      <c r="FU51" s="39">
        <v>-29.908300445414401</v>
      </c>
      <c r="FV51" s="39">
        <v>-7.05854507061568</v>
      </c>
      <c r="FW51" s="39">
        <v>7.3495200045453801</v>
      </c>
      <c r="FX51" s="39">
        <v>-6.98860180723422</v>
      </c>
      <c r="FY51" s="39">
        <v>8.8873051950290591</v>
      </c>
      <c r="FZ51" s="39">
        <v>-8.1295547545820508</v>
      </c>
      <c r="GA51" s="39">
        <v>7.8601982211439498</v>
      </c>
      <c r="GB51" s="39">
        <v>23.764523902193901</v>
      </c>
      <c r="GC51" s="39">
        <v>11.5160034382957</v>
      </c>
      <c r="GD51" s="39">
        <v>-16.157972225835799</v>
      </c>
      <c r="GE51" s="39">
        <v>-2.5730910936585198</v>
      </c>
      <c r="GF51" s="39">
        <v>12.577523987303</v>
      </c>
      <c r="GG51" s="39">
        <v>41.774856942147203</v>
      </c>
      <c r="GH51" s="39">
        <v>-48.481218598078399</v>
      </c>
      <c r="GI51" s="39">
        <v>59.115388711905297</v>
      </c>
      <c r="GJ51" s="39">
        <v>-36.090999952146902</v>
      </c>
    </row>
    <row r="52" spans="1:192" ht="15" x14ac:dyDescent="0.25">
      <c r="A52" s="36" t="s">
        <v>39</v>
      </c>
      <c r="B52" s="88">
        <v>3</v>
      </c>
      <c r="C52" s="39">
        <v>59.758000000000003</v>
      </c>
      <c r="D52" s="39">
        <v>9.67</v>
      </c>
      <c r="E52" s="39">
        <v>-32.856999999999999</v>
      </c>
      <c r="F52" s="39">
        <v>-68.048000000000002</v>
      </c>
      <c r="G52" s="39">
        <v>-25.686</v>
      </c>
      <c r="H52" s="39">
        <v>-7.6459999999999999</v>
      </c>
      <c r="I52" s="39">
        <v>-9.157</v>
      </c>
      <c r="J52" s="39">
        <v>6.14</v>
      </c>
      <c r="K52" s="39">
        <v>23.256</v>
      </c>
      <c r="L52" s="39">
        <v>7.6379999999999999</v>
      </c>
      <c r="M52" s="39">
        <v>-41.351999999999997</v>
      </c>
      <c r="N52" s="39">
        <v>34.841999999999999</v>
      </c>
      <c r="O52" s="39">
        <v>-40.981999999999999</v>
      </c>
      <c r="P52" s="39">
        <v>62.954000000000001</v>
      </c>
      <c r="Q52" s="39">
        <v>12.032999999999999</v>
      </c>
      <c r="R52" s="39">
        <v>-31.346</v>
      </c>
      <c r="S52" s="39">
        <v>6.3710000000000004</v>
      </c>
      <c r="T52" s="39">
        <v>-28.901</v>
      </c>
      <c r="U52" s="39">
        <v>32.465000000000003</v>
      </c>
      <c r="V52" s="39">
        <v>-20.702999999999999</v>
      </c>
      <c r="W52" s="39">
        <v>-6.9450000000000003</v>
      </c>
      <c r="X52" s="39">
        <v>12.308</v>
      </c>
      <c r="Y52" s="39">
        <v>29.988</v>
      </c>
      <c r="Z52" s="39">
        <v>-5.4630000000000001</v>
      </c>
      <c r="AA52" s="39">
        <v>59.203000000000003</v>
      </c>
      <c r="AB52" s="39">
        <v>-100.79300000000001</v>
      </c>
      <c r="AC52" s="39">
        <v>67.841999999999999</v>
      </c>
      <c r="AD52" s="39">
        <v>-27.437999999999999</v>
      </c>
      <c r="AE52" s="39">
        <v>-18.207999999999998</v>
      </c>
      <c r="AF52" s="39">
        <v>2.2189999999999999</v>
      </c>
      <c r="AG52" s="39">
        <v>-13.101000000000001</v>
      </c>
      <c r="AH52" s="39">
        <v>14.21</v>
      </c>
      <c r="AI52" s="39">
        <v>-16.46</v>
      </c>
      <c r="AJ52" s="39">
        <v>28.338999999999999</v>
      </c>
      <c r="AK52" s="39">
        <v>46.722000000000001</v>
      </c>
      <c r="AL52" s="39">
        <v>-174.21600000000001</v>
      </c>
      <c r="AM52" s="39">
        <v>129.94200000000001</v>
      </c>
      <c r="AN52" s="39">
        <v>12.689</v>
      </c>
      <c r="AO52" s="39">
        <v>-108.105</v>
      </c>
      <c r="AP52" s="39">
        <v>54.015999999999998</v>
      </c>
      <c r="AQ52" s="39">
        <v>26.363</v>
      </c>
      <c r="AR52" s="39">
        <v>-92.509</v>
      </c>
      <c r="AS52" s="39">
        <v>116.069</v>
      </c>
      <c r="AT52" s="39">
        <v>-23.908999999999999</v>
      </c>
      <c r="AU52" s="39">
        <v>-51.000999999999998</v>
      </c>
      <c r="AV52" s="39">
        <v>65.326999999999998</v>
      </c>
      <c r="AW52" s="39">
        <v>-27.742999999999999</v>
      </c>
      <c r="AX52" s="39">
        <v>-34.131</v>
      </c>
      <c r="AY52" s="39">
        <v>-2.0670000000000002</v>
      </c>
      <c r="AZ52" s="39">
        <v>-4.8570000000000002</v>
      </c>
      <c r="BA52" s="39">
        <v>-2.6480000000000001</v>
      </c>
      <c r="BB52" s="39">
        <v>-43.454000000000001</v>
      </c>
      <c r="BC52" s="39">
        <v>76.055999999999997</v>
      </c>
      <c r="BD52" s="39">
        <v>-45.71</v>
      </c>
      <c r="BE52" s="39">
        <v>-14.643000000000001</v>
      </c>
      <c r="BF52" s="39">
        <v>17.065999999999999</v>
      </c>
      <c r="BG52" s="39">
        <v>-26.655999999999999</v>
      </c>
      <c r="BH52" s="39">
        <v>48.832000000000001</v>
      </c>
      <c r="BI52" s="39">
        <v>12.301</v>
      </c>
      <c r="BJ52" s="39">
        <v>-65.933999999999997</v>
      </c>
      <c r="BK52" s="39">
        <v>16.738</v>
      </c>
      <c r="BL52" s="39">
        <v>-43.527999999999999</v>
      </c>
      <c r="BM52" s="39">
        <v>22.445</v>
      </c>
      <c r="BN52" s="39">
        <v>5.99</v>
      </c>
      <c r="BO52" s="39">
        <v>5.1429999999999998</v>
      </c>
      <c r="BP52" s="39">
        <v>45.31</v>
      </c>
      <c r="BQ52" s="39">
        <v>-42.966000000000001</v>
      </c>
      <c r="BR52" s="39">
        <v>25.454999999999998</v>
      </c>
      <c r="BS52" s="39">
        <v>-12.18</v>
      </c>
      <c r="BT52" s="39">
        <v>-8.9410000000000007</v>
      </c>
      <c r="BU52" s="39">
        <v>68.27</v>
      </c>
      <c r="BV52" s="39">
        <v>-45.271999999999998</v>
      </c>
      <c r="BW52" s="39">
        <v>-8.6310000000000002</v>
      </c>
      <c r="BX52" s="39">
        <v>-16.501000000000001</v>
      </c>
      <c r="BY52" s="39">
        <v>4.8810000000000002</v>
      </c>
      <c r="BZ52" s="39">
        <v>-37.326999999999998</v>
      </c>
      <c r="CA52" s="39">
        <v>7.774</v>
      </c>
      <c r="CB52" s="39">
        <v>15.686</v>
      </c>
      <c r="CC52" s="39">
        <v>22.46</v>
      </c>
      <c r="CD52" s="39">
        <v>-46.945</v>
      </c>
      <c r="CE52" s="39">
        <v>-6.585</v>
      </c>
      <c r="CF52" s="39">
        <v>48.555</v>
      </c>
      <c r="CG52" s="39">
        <v>7.1429999999999998</v>
      </c>
      <c r="CH52" s="39">
        <v>-20.137</v>
      </c>
      <c r="CI52" s="39">
        <v>13.012</v>
      </c>
      <c r="CJ52" s="39">
        <v>-18.716000000000001</v>
      </c>
      <c r="CK52" s="39">
        <v>40.865000000000002</v>
      </c>
      <c r="CL52" s="39">
        <v>-12.343999999999999</v>
      </c>
      <c r="CM52" s="39">
        <v>-29.709</v>
      </c>
      <c r="CN52" s="39">
        <v>8.7629999999999999</v>
      </c>
      <c r="CO52" s="39">
        <v>15.51</v>
      </c>
      <c r="CP52" s="39">
        <v>-6.383</v>
      </c>
      <c r="CQ52" s="39">
        <v>-24.271000000000001</v>
      </c>
      <c r="CR52" s="39">
        <v>37.070999999999998</v>
      </c>
      <c r="CS52" s="39">
        <v>-43.081000000000003</v>
      </c>
      <c r="CT52" s="39">
        <v>-25.067</v>
      </c>
      <c r="CU52" s="39">
        <v>26.855</v>
      </c>
      <c r="CV52" s="39">
        <v>-10.131</v>
      </c>
      <c r="CW52" s="39">
        <v>-19.530999999999999</v>
      </c>
      <c r="CX52" s="39">
        <v>-14.978999999999999</v>
      </c>
      <c r="CY52" s="39">
        <v>43.859000000000002</v>
      </c>
      <c r="CZ52" s="39">
        <v>42.177999999999997</v>
      </c>
      <c r="DA52" s="39">
        <v>-26.356999999999999</v>
      </c>
      <c r="DB52" s="39">
        <v>-27.882999999999999</v>
      </c>
      <c r="DC52" s="39">
        <v>15.583</v>
      </c>
      <c r="DD52" s="39">
        <v>-11.474</v>
      </c>
      <c r="DE52" s="39">
        <v>18.634</v>
      </c>
      <c r="DF52" s="39">
        <v>-27.45</v>
      </c>
      <c r="DG52" s="39">
        <v>4.1660000000000004</v>
      </c>
      <c r="DH52" s="39">
        <v>56.930999999999997</v>
      </c>
      <c r="DI52" s="39">
        <v>-30.335000000000001</v>
      </c>
      <c r="DJ52" s="39">
        <v>-17.202000000000002</v>
      </c>
      <c r="DK52" s="39">
        <v>-5.6749999999999998</v>
      </c>
      <c r="DL52" s="39">
        <v>16.975999999999999</v>
      </c>
      <c r="DM52" s="39">
        <v>-8.5760000000000005</v>
      </c>
      <c r="DN52" s="39">
        <v>14.64</v>
      </c>
      <c r="DO52" s="39">
        <v>5.6109999999999998</v>
      </c>
      <c r="DP52" s="39">
        <v>-6.5949999999999998</v>
      </c>
      <c r="DQ52" s="39">
        <v>-14.335000000000001</v>
      </c>
      <c r="DR52" s="39">
        <v>-22.263000000000002</v>
      </c>
      <c r="DS52" s="39">
        <v>6.3890000000000002</v>
      </c>
      <c r="DT52" s="39">
        <v>29.352</v>
      </c>
      <c r="DU52" s="39">
        <v>8.8919999999999995</v>
      </c>
      <c r="DV52" s="39">
        <v>-8.6954208984375008</v>
      </c>
      <c r="DW52" s="39">
        <v>29.364999999999998</v>
      </c>
      <c r="DX52" s="39">
        <v>-15.196999999999999</v>
      </c>
      <c r="DY52" s="39">
        <v>-16.687999999999999</v>
      </c>
      <c r="DZ52" s="39">
        <v>-8.2539999999999996</v>
      </c>
      <c r="EA52" s="39">
        <v>-10.199999999999999</v>
      </c>
      <c r="EB52" s="39">
        <v>10.637</v>
      </c>
      <c r="EC52" s="39">
        <v>0.66400000000000103</v>
      </c>
      <c r="ED52" s="39">
        <v>-1.1870000000000001</v>
      </c>
      <c r="EE52" s="39">
        <v>-22.064</v>
      </c>
      <c r="EF52" s="39">
        <v>15.291</v>
      </c>
      <c r="EG52" s="39">
        <v>-0.65500000000000103</v>
      </c>
      <c r="EH52" s="39">
        <v>-2.4500000000000002</v>
      </c>
      <c r="EI52" s="39">
        <v>-12.467000000000001</v>
      </c>
      <c r="EJ52" s="39">
        <v>25.731999999999999</v>
      </c>
      <c r="EK52" s="39">
        <v>8.9659999999999993</v>
      </c>
      <c r="EL52" s="39">
        <v>-29.344000000000001</v>
      </c>
      <c r="EM52" s="39">
        <v>17.341999999999999</v>
      </c>
      <c r="EN52" s="39">
        <v>-14.65</v>
      </c>
      <c r="EO52" s="39">
        <v>-3.1031875000000002</v>
      </c>
      <c r="EP52" s="39">
        <v>7.1639999999999997</v>
      </c>
      <c r="EQ52" s="39">
        <v>-0.158000000000001</v>
      </c>
      <c r="ER52" s="39">
        <v>4.7144602050781304</v>
      </c>
      <c r="ES52" s="39">
        <v>-3.21290515136719</v>
      </c>
      <c r="ET52" s="39">
        <v>3.2492753906249998</v>
      </c>
      <c r="EU52" s="39">
        <v>-18.148934261067701</v>
      </c>
      <c r="EV52" s="39">
        <v>14.0783536946615</v>
      </c>
      <c r="EW52" s="39">
        <v>-18.263219970703101</v>
      </c>
      <c r="EX52" s="39">
        <v>3.3882199707031302</v>
      </c>
      <c r="EY52" s="39">
        <v>24.538397949218801</v>
      </c>
      <c r="EZ52" s="39">
        <v>5.3490000000000002</v>
      </c>
      <c r="FA52" s="39">
        <v>-2.2320000000000002</v>
      </c>
      <c r="FB52" s="39">
        <v>-5.3620000000000001</v>
      </c>
      <c r="FC52" s="39">
        <v>0.60500000000000098</v>
      </c>
      <c r="FD52" s="39">
        <v>10.964793945312501</v>
      </c>
      <c r="FE52" s="39">
        <v>1.3363712999999999</v>
      </c>
      <c r="FF52" s="39">
        <v>-6.5283712999999999</v>
      </c>
      <c r="FG52" s="39">
        <v>4.3259999999999996</v>
      </c>
      <c r="FH52" s="39">
        <v>10.417999999999999</v>
      </c>
      <c r="FI52" s="39">
        <v>-5.9290000000000003</v>
      </c>
      <c r="FJ52" s="39">
        <v>-12.56</v>
      </c>
      <c r="FK52" s="39">
        <v>-9.3529999999999998</v>
      </c>
      <c r="FL52" s="39">
        <v>10.148999999999999</v>
      </c>
      <c r="FM52" s="39">
        <v>-9.0779999999999994</v>
      </c>
      <c r="FN52" s="39">
        <v>-3.3029999999999999</v>
      </c>
      <c r="FO52" s="39">
        <v>-7.2729999999999997</v>
      </c>
      <c r="FP52" s="39">
        <v>19.920000000000002</v>
      </c>
      <c r="FQ52" s="39">
        <v>-3.2368299560546898</v>
      </c>
      <c r="FR52" s="39">
        <v>10.682518</v>
      </c>
      <c r="FS52" s="39">
        <v>-4.4832885679303001</v>
      </c>
      <c r="FT52" s="39">
        <v>6.3763036032844402</v>
      </c>
      <c r="FU52" s="39">
        <v>-10.407443243255001</v>
      </c>
      <c r="FV52" s="39">
        <v>-0.240993346765595</v>
      </c>
      <c r="FW52" s="39">
        <v>-24.205066841188501</v>
      </c>
      <c r="FX52" s="39">
        <v>6.6818648613082896</v>
      </c>
      <c r="FY52" s="39">
        <v>-27.197379823063802</v>
      </c>
      <c r="FZ52" s="39">
        <v>-8.1396415249211298</v>
      </c>
      <c r="GA52" s="39">
        <v>3.6027954318201898</v>
      </c>
      <c r="GB52" s="39">
        <v>1.49809833920783</v>
      </c>
      <c r="GC52" s="39">
        <v>2.2559191682813</v>
      </c>
      <c r="GD52" s="39">
        <v>-7.0912905055811102</v>
      </c>
      <c r="GE52" s="39">
        <v>8.1465658452717804</v>
      </c>
      <c r="GF52" s="39">
        <v>-5.4000419488346303</v>
      </c>
      <c r="GG52" s="39">
        <v>34.367544924837901</v>
      </c>
      <c r="GH52" s="39">
        <v>-21.6989743491485</v>
      </c>
      <c r="GI52" s="39">
        <v>12.7129983551892</v>
      </c>
      <c r="GJ52" s="39">
        <v>8.62922364187353</v>
      </c>
    </row>
    <row r="53" spans="1:192" ht="15" x14ac:dyDescent="0.25">
      <c r="A53" s="36" t="s">
        <v>153</v>
      </c>
      <c r="B53" s="88">
        <v>5</v>
      </c>
      <c r="C53" s="39">
        <v>0</v>
      </c>
      <c r="D53" s="39">
        <v>0</v>
      </c>
      <c r="E53" s="39">
        <v>0</v>
      </c>
      <c r="F53" s="39">
        <v>0</v>
      </c>
      <c r="G53" s="39">
        <v>0</v>
      </c>
      <c r="H53" s="39">
        <v>0</v>
      </c>
      <c r="I53" s="39">
        <v>0</v>
      </c>
      <c r="J53" s="39">
        <v>0</v>
      </c>
      <c r="K53" s="39">
        <v>0</v>
      </c>
      <c r="L53" s="39">
        <v>0</v>
      </c>
      <c r="M53" s="39">
        <v>0</v>
      </c>
      <c r="N53" s="39">
        <v>0</v>
      </c>
      <c r="O53" s="39">
        <v>0</v>
      </c>
      <c r="P53" s="39">
        <v>0</v>
      </c>
      <c r="Q53" s="39">
        <v>0</v>
      </c>
      <c r="R53" s="39">
        <v>0</v>
      </c>
      <c r="S53" s="39">
        <v>0</v>
      </c>
      <c r="T53" s="39">
        <v>0</v>
      </c>
      <c r="U53" s="39">
        <v>0</v>
      </c>
      <c r="V53" s="39">
        <v>0</v>
      </c>
      <c r="W53" s="39">
        <v>0</v>
      </c>
      <c r="X53" s="39">
        <v>0</v>
      </c>
      <c r="Y53" s="39">
        <v>0</v>
      </c>
      <c r="Z53" s="39">
        <v>0</v>
      </c>
      <c r="AA53" s="39">
        <v>0</v>
      </c>
      <c r="AB53" s="39">
        <v>0</v>
      </c>
      <c r="AC53" s="39">
        <v>0</v>
      </c>
      <c r="AD53" s="39">
        <v>0</v>
      </c>
      <c r="AE53" s="39">
        <v>0</v>
      </c>
      <c r="AF53" s="39">
        <v>0</v>
      </c>
      <c r="AG53" s="39">
        <v>0</v>
      </c>
      <c r="AH53" s="39">
        <v>0</v>
      </c>
      <c r="AI53" s="39">
        <v>0</v>
      </c>
      <c r="AJ53" s="39">
        <v>0</v>
      </c>
      <c r="AK53" s="39">
        <v>0</v>
      </c>
      <c r="AL53" s="39">
        <v>0</v>
      </c>
      <c r="AM53" s="39">
        <v>0</v>
      </c>
      <c r="AN53" s="39">
        <v>0</v>
      </c>
      <c r="AO53" s="39">
        <v>0</v>
      </c>
      <c r="AP53" s="39">
        <v>0</v>
      </c>
      <c r="AQ53" s="39">
        <v>0</v>
      </c>
      <c r="AR53" s="39">
        <v>0</v>
      </c>
      <c r="AS53" s="39">
        <v>0</v>
      </c>
      <c r="AT53" s="39">
        <v>0</v>
      </c>
      <c r="AU53" s="39">
        <v>0</v>
      </c>
      <c r="AV53" s="39">
        <v>0</v>
      </c>
      <c r="AW53" s="39">
        <v>0</v>
      </c>
      <c r="AX53" s="39">
        <v>0</v>
      </c>
      <c r="AY53" s="39">
        <v>0</v>
      </c>
      <c r="AZ53" s="39">
        <v>0</v>
      </c>
      <c r="BA53" s="39">
        <v>19.558</v>
      </c>
      <c r="BB53" s="39">
        <v>55.878</v>
      </c>
      <c r="BC53" s="39">
        <v>39.746000000000002</v>
      </c>
      <c r="BD53" s="39">
        <v>124.473</v>
      </c>
      <c r="BE53" s="39">
        <v>42.588000000000001</v>
      </c>
      <c r="BF53" s="39">
        <v>44.566000000000003</v>
      </c>
      <c r="BG53" s="39">
        <v>34.470999999999997</v>
      </c>
      <c r="BH53" s="39">
        <v>19.213000000000001</v>
      </c>
      <c r="BI53" s="39">
        <v>46.613</v>
      </c>
      <c r="BJ53" s="39">
        <v>100.724</v>
      </c>
      <c r="BK53" s="39">
        <v>61.831000000000003</v>
      </c>
      <c r="BL53" s="39">
        <v>63.313000000000002</v>
      </c>
      <c r="BM53" s="39">
        <v>0</v>
      </c>
      <c r="BN53" s="39">
        <v>76.783000000000001</v>
      </c>
      <c r="BO53" s="39">
        <v>0</v>
      </c>
      <c r="BP53" s="39">
        <v>32.999000000000002</v>
      </c>
      <c r="BQ53" s="39">
        <v>25.247</v>
      </c>
      <c r="BR53" s="39">
        <v>20.986999999999998</v>
      </c>
      <c r="BS53" s="39">
        <v>0</v>
      </c>
      <c r="BT53" s="39">
        <v>0</v>
      </c>
      <c r="BU53" s="39">
        <v>0</v>
      </c>
      <c r="BV53" s="39">
        <v>38.030999999999999</v>
      </c>
      <c r="BW53" s="39">
        <v>0</v>
      </c>
      <c r="BX53" s="39">
        <v>0</v>
      </c>
      <c r="BY53" s="39">
        <v>32.628</v>
      </c>
      <c r="BZ53" s="39">
        <v>24.997</v>
      </c>
      <c r="CA53" s="39">
        <v>28.619</v>
      </c>
      <c r="CB53" s="39">
        <v>9.8079999999999998</v>
      </c>
      <c r="CC53" s="39">
        <v>45.942</v>
      </c>
      <c r="CD53" s="39">
        <v>9.9009999999999998</v>
      </c>
      <c r="CE53" s="39">
        <v>0</v>
      </c>
      <c r="CF53" s="39">
        <v>0</v>
      </c>
      <c r="CG53" s="39">
        <v>0</v>
      </c>
      <c r="CH53" s="39">
        <v>0</v>
      </c>
      <c r="CI53" s="39">
        <v>0</v>
      </c>
      <c r="CJ53" s="39">
        <v>0</v>
      </c>
      <c r="CK53" s="39">
        <v>0</v>
      </c>
      <c r="CL53" s="39">
        <v>0</v>
      </c>
      <c r="CM53" s="39">
        <v>0</v>
      </c>
      <c r="CN53" s="39">
        <v>0</v>
      </c>
      <c r="CO53" s="39">
        <v>0</v>
      </c>
      <c r="CP53" s="39">
        <v>0</v>
      </c>
      <c r="CQ53" s="39">
        <v>0</v>
      </c>
      <c r="CR53" s="39">
        <v>0</v>
      </c>
      <c r="CS53" s="39">
        <v>0</v>
      </c>
      <c r="CT53" s="39">
        <v>0</v>
      </c>
      <c r="CU53" s="39">
        <v>0</v>
      </c>
      <c r="CV53" s="39">
        <v>0</v>
      </c>
      <c r="CW53" s="39">
        <v>0</v>
      </c>
      <c r="CX53" s="39">
        <v>0</v>
      </c>
      <c r="CY53" s="39">
        <v>0</v>
      </c>
      <c r="CZ53" s="39">
        <v>0</v>
      </c>
      <c r="DA53" s="39">
        <v>0</v>
      </c>
      <c r="DB53" s="39">
        <v>0</v>
      </c>
      <c r="DC53" s="39">
        <v>0</v>
      </c>
      <c r="DD53" s="39">
        <v>0</v>
      </c>
      <c r="DE53" s="39">
        <v>0</v>
      </c>
      <c r="DF53" s="39">
        <v>0</v>
      </c>
      <c r="DG53" s="39">
        <v>0</v>
      </c>
      <c r="DH53" s="39">
        <v>0</v>
      </c>
      <c r="DI53" s="39">
        <v>0</v>
      </c>
      <c r="DJ53" s="39">
        <v>0</v>
      </c>
      <c r="DK53" s="39">
        <v>0</v>
      </c>
      <c r="DL53" s="39">
        <v>0</v>
      </c>
      <c r="DM53" s="39">
        <v>0</v>
      </c>
      <c r="DN53" s="39">
        <v>0</v>
      </c>
      <c r="DO53" s="39">
        <v>0</v>
      </c>
      <c r="DP53" s="39">
        <v>0</v>
      </c>
      <c r="DQ53" s="39">
        <v>0</v>
      </c>
      <c r="DR53" s="39">
        <v>0</v>
      </c>
      <c r="DS53" s="39">
        <v>0</v>
      </c>
      <c r="DT53" s="39">
        <v>0</v>
      </c>
      <c r="DU53" s="39">
        <v>0</v>
      </c>
      <c r="DV53" s="39">
        <v>0</v>
      </c>
      <c r="DW53" s="39">
        <v>0</v>
      </c>
      <c r="DX53" s="39">
        <v>0</v>
      </c>
      <c r="DY53" s="39">
        <v>0</v>
      </c>
      <c r="DZ53" s="39">
        <v>0</v>
      </c>
      <c r="EA53" s="39">
        <v>0</v>
      </c>
      <c r="EB53" s="39">
        <v>0</v>
      </c>
      <c r="EC53" s="39">
        <v>0</v>
      </c>
      <c r="ED53" s="39">
        <v>0</v>
      </c>
      <c r="EE53" s="39">
        <v>0</v>
      </c>
      <c r="EF53" s="39">
        <v>0</v>
      </c>
      <c r="EG53" s="39">
        <v>0</v>
      </c>
      <c r="EH53" s="39">
        <v>0</v>
      </c>
      <c r="EI53" s="39">
        <v>0</v>
      </c>
      <c r="EJ53" s="39">
        <v>0</v>
      </c>
      <c r="EK53" s="39">
        <v>0</v>
      </c>
      <c r="EL53" s="39">
        <v>0</v>
      </c>
      <c r="EM53" s="39">
        <v>0</v>
      </c>
      <c r="EN53" s="39">
        <v>0</v>
      </c>
      <c r="EO53" s="39">
        <v>0</v>
      </c>
      <c r="EP53" s="39">
        <v>0</v>
      </c>
      <c r="EQ53" s="39">
        <v>0</v>
      </c>
      <c r="ER53" s="39">
        <v>0</v>
      </c>
      <c r="ES53" s="39">
        <v>0</v>
      </c>
      <c r="ET53" s="39">
        <v>0</v>
      </c>
      <c r="EU53" s="39">
        <v>0</v>
      </c>
      <c r="EV53" s="39">
        <v>0</v>
      </c>
      <c r="EW53" s="39">
        <v>0</v>
      </c>
      <c r="EX53" s="39">
        <v>0</v>
      </c>
      <c r="EY53" s="39">
        <v>0</v>
      </c>
      <c r="EZ53" s="39">
        <v>0</v>
      </c>
      <c r="FA53" s="39">
        <v>0</v>
      </c>
      <c r="FB53" s="39">
        <v>0</v>
      </c>
      <c r="FC53" s="39">
        <v>0</v>
      </c>
      <c r="FD53" s="39">
        <v>0</v>
      </c>
      <c r="FE53" s="39">
        <v>0</v>
      </c>
      <c r="FF53" s="39">
        <v>0</v>
      </c>
      <c r="FG53" s="39">
        <v>0</v>
      </c>
      <c r="FH53" s="39">
        <v>0</v>
      </c>
      <c r="FI53" s="39">
        <v>0</v>
      </c>
      <c r="FJ53" s="39">
        <v>0</v>
      </c>
      <c r="FK53" s="39">
        <v>0</v>
      </c>
      <c r="FL53" s="39">
        <v>0</v>
      </c>
      <c r="FM53" s="39">
        <v>0</v>
      </c>
      <c r="FN53" s="39">
        <v>0</v>
      </c>
      <c r="FO53" s="39">
        <v>0</v>
      </c>
      <c r="FP53" s="39">
        <v>0</v>
      </c>
      <c r="FQ53" s="39">
        <v>0</v>
      </c>
      <c r="FR53" s="39">
        <v>0</v>
      </c>
      <c r="FS53" s="39">
        <v>0</v>
      </c>
      <c r="FT53" s="39">
        <v>0</v>
      </c>
      <c r="FU53" s="39">
        <v>0</v>
      </c>
      <c r="FV53" s="39">
        <v>0</v>
      </c>
      <c r="FW53" s="39">
        <v>0</v>
      </c>
      <c r="FX53" s="39">
        <v>0</v>
      </c>
      <c r="FY53" s="39">
        <v>0</v>
      </c>
      <c r="FZ53" s="39">
        <v>0</v>
      </c>
      <c r="GA53" s="39">
        <v>0</v>
      </c>
      <c r="GB53" s="39">
        <v>0</v>
      </c>
      <c r="GC53" s="39">
        <v>0</v>
      </c>
      <c r="GD53" s="39">
        <v>0</v>
      </c>
      <c r="GE53" s="39">
        <v>0</v>
      </c>
      <c r="GF53" s="39">
        <v>0</v>
      </c>
      <c r="GG53" s="39">
        <v>0</v>
      </c>
      <c r="GH53" s="39">
        <v>0</v>
      </c>
      <c r="GI53" s="39">
        <v>0</v>
      </c>
      <c r="GJ53" s="39">
        <v>0</v>
      </c>
    </row>
    <row r="54" spans="1:192" ht="15" x14ac:dyDescent="0.25">
      <c r="A54" s="35" t="s">
        <v>25</v>
      </c>
      <c r="B54" s="88"/>
      <c r="C54" s="39">
        <v>22.498999999999999</v>
      </c>
      <c r="D54" s="39">
        <v>18.446000000000002</v>
      </c>
      <c r="E54" s="39">
        <v>-48.177999999999997</v>
      </c>
      <c r="F54" s="39">
        <v>25.466999999999999</v>
      </c>
      <c r="G54" s="39">
        <v>75.622</v>
      </c>
      <c r="H54" s="39">
        <v>-17.062000000000001</v>
      </c>
      <c r="I54" s="39">
        <v>-35.999000000000002</v>
      </c>
      <c r="J54" s="39">
        <v>-1.8859999999999999</v>
      </c>
      <c r="K54" s="39">
        <v>15.242000000000001</v>
      </c>
      <c r="L54" s="39">
        <v>-13.613</v>
      </c>
      <c r="M54" s="39">
        <v>-31.411999999999999</v>
      </c>
      <c r="N54" s="39">
        <v>19.885999999999999</v>
      </c>
      <c r="O54" s="39">
        <v>16.704999999999998</v>
      </c>
      <c r="P54" s="39">
        <v>-11.069000000000001</v>
      </c>
      <c r="Q54" s="39">
        <v>-11.637</v>
      </c>
      <c r="R54" s="39">
        <v>32.353999999999999</v>
      </c>
      <c r="S54" s="39">
        <v>-4.7560000000000002</v>
      </c>
      <c r="T54" s="39">
        <v>-11.241</v>
      </c>
      <c r="U54" s="39">
        <v>-20.856999999999999</v>
      </c>
      <c r="V54" s="39">
        <v>1.7190000000000001</v>
      </c>
      <c r="W54" s="39">
        <v>-37.423000000000002</v>
      </c>
      <c r="X54" s="39">
        <v>8.8490000000000002</v>
      </c>
      <c r="Y54" s="39">
        <v>28.105</v>
      </c>
      <c r="Z54" s="39">
        <v>56.448999999999998</v>
      </c>
      <c r="AA54" s="39">
        <v>16.2</v>
      </c>
      <c r="AB54" s="39">
        <v>-77.158000000000001</v>
      </c>
      <c r="AC54" s="39">
        <v>79.814999999999998</v>
      </c>
      <c r="AD54" s="39">
        <v>-0.96899999999999997</v>
      </c>
      <c r="AE54" s="39">
        <v>-22.067</v>
      </c>
      <c r="AF54" s="39">
        <v>-2.0339999999999998</v>
      </c>
      <c r="AG54" s="39">
        <v>-64.721000000000004</v>
      </c>
      <c r="AH54" s="39">
        <v>14.493</v>
      </c>
      <c r="AI54" s="39">
        <v>3.2709999999999999</v>
      </c>
      <c r="AJ54" s="39">
        <v>-27.986000000000001</v>
      </c>
      <c r="AK54" s="39">
        <v>-12.474</v>
      </c>
      <c r="AL54" s="39">
        <v>-6.4109999999999996</v>
      </c>
      <c r="AM54" s="39">
        <v>38.049999999999997</v>
      </c>
      <c r="AN54" s="39">
        <v>-8.0850000000000009</v>
      </c>
      <c r="AO54" s="39">
        <v>-35.935000000000002</v>
      </c>
      <c r="AP54" s="39">
        <v>22.925000000000001</v>
      </c>
      <c r="AQ54" s="39">
        <v>23.254999999999999</v>
      </c>
      <c r="AR54" s="39">
        <v>-66.891000000000005</v>
      </c>
      <c r="AS54" s="39">
        <v>84.787999999999997</v>
      </c>
      <c r="AT54" s="39">
        <v>-21.984999999999999</v>
      </c>
      <c r="AU54" s="39">
        <v>-32.857999999999997</v>
      </c>
      <c r="AV54" s="39">
        <v>47.837000000000003</v>
      </c>
      <c r="AW54" s="39">
        <v>15.798999999999999</v>
      </c>
      <c r="AX54" s="39">
        <v>-50.116999999999997</v>
      </c>
      <c r="AY54" s="39">
        <v>3.6629999999999998</v>
      </c>
      <c r="AZ54" s="39">
        <v>22.805</v>
      </c>
      <c r="BA54" s="39">
        <v>-16.632000000000001</v>
      </c>
      <c r="BB54" s="39">
        <v>-7.0659999999999998</v>
      </c>
      <c r="BC54" s="39">
        <v>20.733000000000001</v>
      </c>
      <c r="BD54" s="39">
        <v>12.356</v>
      </c>
      <c r="BE54" s="39">
        <v>42.838999999999999</v>
      </c>
      <c r="BF54" s="39">
        <v>-47.036000000000001</v>
      </c>
      <c r="BG54" s="39">
        <v>-48.433999999999997</v>
      </c>
      <c r="BH54" s="39">
        <v>34.929000000000002</v>
      </c>
      <c r="BI54" s="39">
        <v>25.510999999999999</v>
      </c>
      <c r="BJ54" s="39">
        <v>-33.192</v>
      </c>
      <c r="BK54" s="39">
        <v>28.396999999999998</v>
      </c>
      <c r="BL54" s="39">
        <v>2.2480000000000002</v>
      </c>
      <c r="BM54" s="39">
        <v>21.34</v>
      </c>
      <c r="BN54" s="39">
        <v>-74.891000000000005</v>
      </c>
      <c r="BO54" s="39">
        <v>27.902000000000001</v>
      </c>
      <c r="BP54" s="39">
        <v>23.632999999999999</v>
      </c>
      <c r="BQ54" s="39">
        <v>36.768000000000001</v>
      </c>
      <c r="BR54" s="39">
        <v>-58.13</v>
      </c>
      <c r="BS54" s="39">
        <v>-9.5239999999999991</v>
      </c>
      <c r="BT54" s="39">
        <v>-0.16099999999999101</v>
      </c>
      <c r="BU54" s="39">
        <v>10.247</v>
      </c>
      <c r="BV54" s="39">
        <v>11.461</v>
      </c>
      <c r="BW54" s="39">
        <v>-7.7480000000000002</v>
      </c>
      <c r="BX54" s="39">
        <v>-11.914</v>
      </c>
      <c r="BY54" s="39">
        <v>59.145000000000003</v>
      </c>
      <c r="BZ54" s="39">
        <v>-8.3179999999999996</v>
      </c>
      <c r="CA54" s="39">
        <v>4.0659999999999998</v>
      </c>
      <c r="CB54" s="39">
        <v>40.826999999999998</v>
      </c>
      <c r="CC54" s="39">
        <v>17.428999999999998</v>
      </c>
      <c r="CD54" s="39">
        <v>-28.771000000000001</v>
      </c>
      <c r="CE54" s="39">
        <v>-13.869</v>
      </c>
      <c r="CF54" s="39">
        <v>-10.863</v>
      </c>
      <c r="CG54" s="39">
        <v>-5.0209999999999999</v>
      </c>
      <c r="CH54" s="39">
        <v>25.460999999999999</v>
      </c>
      <c r="CI54" s="39">
        <v>-50.374000000000002</v>
      </c>
      <c r="CJ54" s="39">
        <v>45.384999999999998</v>
      </c>
      <c r="CK54" s="39">
        <v>14.927</v>
      </c>
      <c r="CL54" s="39">
        <v>-33.386000000000003</v>
      </c>
      <c r="CM54" s="39">
        <v>-47.591000000000001</v>
      </c>
      <c r="CN54" s="39">
        <v>63.621000000000002</v>
      </c>
      <c r="CO54" s="39">
        <v>-6.5810000000000004</v>
      </c>
      <c r="CP54" s="39">
        <v>-10.678000000000001</v>
      </c>
      <c r="CQ54" s="39">
        <v>30.245000000000001</v>
      </c>
      <c r="CR54" s="39">
        <v>47.537999999999997</v>
      </c>
      <c r="CS54" s="39">
        <v>-56.786000000000001</v>
      </c>
      <c r="CT54" s="39">
        <v>25.172000000000001</v>
      </c>
      <c r="CU54" s="39">
        <v>23.783999999999999</v>
      </c>
      <c r="CV54" s="39">
        <v>-47.731000000000002</v>
      </c>
      <c r="CW54" s="39">
        <v>55.579000000000001</v>
      </c>
      <c r="CX54" s="39">
        <v>-86.519000000000005</v>
      </c>
      <c r="CY54" s="39">
        <v>60.723999999999997</v>
      </c>
      <c r="CZ54" s="39">
        <v>-21.706</v>
      </c>
      <c r="DA54" s="39">
        <v>82.417000000000002</v>
      </c>
      <c r="DB54" s="39">
        <v>14.728</v>
      </c>
      <c r="DC54" s="39">
        <v>28.388000000000002</v>
      </c>
      <c r="DD54" s="39">
        <v>-6.4749999999999996</v>
      </c>
      <c r="DE54" s="39">
        <v>24.513000000000002</v>
      </c>
      <c r="DF54" s="39">
        <v>-51.448999999999998</v>
      </c>
      <c r="DG54" s="39">
        <v>41.863999999999997</v>
      </c>
      <c r="DH54" s="39">
        <v>-44.000999999999998</v>
      </c>
      <c r="DI54" s="39">
        <v>62.95</v>
      </c>
      <c r="DJ54" s="39">
        <v>-66.754000000000005</v>
      </c>
      <c r="DK54" s="39">
        <v>-2.8820000000000001</v>
      </c>
      <c r="DL54" s="39">
        <v>97.694000000000003</v>
      </c>
      <c r="DM54" s="39">
        <v>-17.369</v>
      </c>
      <c r="DN54" s="39">
        <v>-39.546999999999997</v>
      </c>
      <c r="DO54" s="39">
        <v>6.5620000000000003</v>
      </c>
      <c r="DP54" s="39">
        <v>2.4950000000000001</v>
      </c>
      <c r="DQ54" s="39">
        <v>-51.317</v>
      </c>
      <c r="DR54" s="39">
        <v>1.891</v>
      </c>
      <c r="DS54" s="39">
        <v>39.226999999999997</v>
      </c>
      <c r="DT54" s="39">
        <v>-38.128999999999998</v>
      </c>
      <c r="DU54" s="39">
        <v>2.6669999999999998</v>
      </c>
      <c r="DV54" s="39">
        <v>32.953000000000003</v>
      </c>
      <c r="DW54" s="39">
        <v>1.325</v>
      </c>
      <c r="DX54" s="39">
        <v>49.766700195312502</v>
      </c>
      <c r="DY54" s="39">
        <v>-78.631</v>
      </c>
      <c r="DZ54" s="39">
        <v>7.3520000000000003</v>
      </c>
      <c r="EA54" s="39">
        <v>27.8</v>
      </c>
      <c r="EB54" s="39">
        <v>46.780999999999999</v>
      </c>
      <c r="EC54" s="39">
        <v>-78.960999999999999</v>
      </c>
      <c r="ED54" s="39">
        <v>18.809999999999999</v>
      </c>
      <c r="EE54" s="39">
        <v>27.225999999999999</v>
      </c>
      <c r="EF54" s="39">
        <v>-12.567</v>
      </c>
      <c r="EG54" s="39">
        <v>8.5559999999999992</v>
      </c>
      <c r="EH54" s="39">
        <v>2.331</v>
      </c>
      <c r="EI54" s="39">
        <v>-39.267000000000003</v>
      </c>
      <c r="EJ54" s="39">
        <v>77.903000000000006</v>
      </c>
      <c r="EK54" s="39">
        <v>-67.257999999999996</v>
      </c>
      <c r="EL54" s="39">
        <v>31.911000000000001</v>
      </c>
      <c r="EM54" s="39">
        <v>11.1</v>
      </c>
      <c r="EN54" s="39">
        <v>-20.292000000000002</v>
      </c>
      <c r="EO54" s="39">
        <v>-28.065999999999999</v>
      </c>
      <c r="EP54" s="39">
        <v>3.0630000000000002</v>
      </c>
      <c r="EQ54" s="39">
        <v>-24.032</v>
      </c>
      <c r="ER54" s="39">
        <v>55.793741790771499</v>
      </c>
      <c r="ES54" s="39">
        <v>8.4789176898002605</v>
      </c>
      <c r="ET54" s="39">
        <v>-52.362617982625999</v>
      </c>
      <c r="EU54" s="39">
        <v>-34.294858202554302</v>
      </c>
      <c r="EV54" s="39">
        <v>73.284076535105697</v>
      </c>
      <c r="EW54" s="39">
        <v>-24.954000000000001</v>
      </c>
      <c r="EX54" s="39">
        <v>-3.9552900390625001</v>
      </c>
      <c r="EY54" s="39">
        <v>-28.083709960937501</v>
      </c>
      <c r="EZ54" s="39">
        <v>34.049220404099998</v>
      </c>
      <c r="FA54" s="39">
        <v>0.53028991116666802</v>
      </c>
      <c r="FB54" s="39">
        <v>13.782489684733299</v>
      </c>
      <c r="FC54" s="39">
        <v>9.2171999740600601</v>
      </c>
      <c r="FD54" s="39">
        <v>5.3064628906250002</v>
      </c>
      <c r="FE54" s="39">
        <v>6.1021129992545502</v>
      </c>
      <c r="FF54" s="39">
        <v>-11.2881129992545</v>
      </c>
      <c r="FG54" s="39">
        <v>-24.385867134538501</v>
      </c>
      <c r="FH54" s="39">
        <v>35.4752391428718</v>
      </c>
      <c r="FI54" s="39">
        <v>-22.7215542253515</v>
      </c>
      <c r="FJ54" s="39">
        <v>-12.1218177829818</v>
      </c>
      <c r="FK54" s="39">
        <v>15.75</v>
      </c>
      <c r="FL54" s="39">
        <v>30.215</v>
      </c>
      <c r="FM54" s="39">
        <v>-16.622128549999999</v>
      </c>
      <c r="FN54" s="39">
        <v>-12.73787145</v>
      </c>
      <c r="FO54" s="39">
        <v>-35.138184255600002</v>
      </c>
      <c r="FP54" s="39">
        <v>55.756</v>
      </c>
      <c r="FQ54" s="39">
        <v>-28.880234710751601</v>
      </c>
      <c r="FR54" s="39">
        <v>34.2720901004</v>
      </c>
      <c r="FS54" s="39">
        <v>-48.360847016054102</v>
      </c>
      <c r="FT54" s="39">
        <v>40.7153037127662</v>
      </c>
      <c r="FU54" s="39">
        <v>-44.6896738628623</v>
      </c>
      <c r="FV54" s="39">
        <v>66.7746993587118</v>
      </c>
      <c r="FW54" s="39">
        <v>-70.504479968755902</v>
      </c>
      <c r="FX54" s="39">
        <v>28.930632047597499</v>
      </c>
      <c r="FY54" s="39">
        <v>7.5662763584239201</v>
      </c>
      <c r="FZ54" s="39">
        <v>6.15076779566993</v>
      </c>
      <c r="GA54" s="39">
        <v>-5.4663195743176303</v>
      </c>
      <c r="GB54" s="39">
        <v>59.394628075178098</v>
      </c>
      <c r="GC54" s="39">
        <v>-28.6121979977877</v>
      </c>
      <c r="GD54" s="39">
        <v>36.146396200018899</v>
      </c>
      <c r="GE54" s="39">
        <v>-91.635692653842099</v>
      </c>
      <c r="GF54" s="39">
        <v>43.5878257089676</v>
      </c>
      <c r="GG54" s="39">
        <v>0.228229468278492</v>
      </c>
      <c r="GH54" s="39">
        <v>37.707386104878402</v>
      </c>
      <c r="GI54" s="39">
        <v>-26.600817690133699</v>
      </c>
      <c r="GJ54" s="39">
        <v>-5.6248130938143301</v>
      </c>
    </row>
    <row r="55" spans="1:192" ht="15" x14ac:dyDescent="0.25">
      <c r="A55" s="35" t="s">
        <v>26</v>
      </c>
      <c r="B55" s="88"/>
      <c r="C55" s="39">
        <v>-17.071999999999999</v>
      </c>
      <c r="D55" s="39">
        <v>13.871</v>
      </c>
      <c r="E55" s="39">
        <v>6.0620000000000003</v>
      </c>
      <c r="F55" s="39">
        <v>40.658000000000001</v>
      </c>
      <c r="G55" s="39">
        <v>-55.515999999999998</v>
      </c>
      <c r="H55" s="39">
        <v>-16.591999999999999</v>
      </c>
      <c r="I55" s="39">
        <v>-38.222999999999999</v>
      </c>
      <c r="J55" s="39">
        <v>-17.413</v>
      </c>
      <c r="K55" s="39">
        <v>8.7750000000000004</v>
      </c>
      <c r="L55" s="39">
        <v>-43.444000000000003</v>
      </c>
      <c r="M55" s="39">
        <v>3.036</v>
      </c>
      <c r="N55" s="39">
        <v>21.414999999999999</v>
      </c>
      <c r="O55" s="39">
        <v>10.366</v>
      </c>
      <c r="P55" s="39">
        <v>-16.058</v>
      </c>
      <c r="Q55" s="39">
        <v>31.908000000000001</v>
      </c>
      <c r="R55" s="39">
        <v>6.6349999999999998</v>
      </c>
      <c r="S55" s="39">
        <v>1.9</v>
      </c>
      <c r="T55" s="39">
        <v>-15.153</v>
      </c>
      <c r="U55" s="39">
        <v>25.221</v>
      </c>
      <c r="V55" s="39">
        <v>-11.535</v>
      </c>
      <c r="W55" s="39">
        <v>-13.271000000000001</v>
      </c>
      <c r="X55" s="39">
        <v>3.2349999999999999</v>
      </c>
      <c r="Y55" s="39">
        <v>-29.667999999999999</v>
      </c>
      <c r="Z55" s="39">
        <v>27.175999999999998</v>
      </c>
      <c r="AA55" s="39">
        <v>55.381999999999998</v>
      </c>
      <c r="AB55" s="39">
        <v>-28.52</v>
      </c>
      <c r="AC55" s="39">
        <v>-15.721</v>
      </c>
      <c r="AD55" s="39">
        <v>23.233000000000001</v>
      </c>
      <c r="AE55" s="39">
        <v>-35.456000000000003</v>
      </c>
      <c r="AF55" s="39">
        <v>15.76</v>
      </c>
      <c r="AG55" s="39">
        <v>-29.529</v>
      </c>
      <c r="AH55" s="39">
        <v>9.9169999999999998</v>
      </c>
      <c r="AI55" s="39">
        <v>29.05</v>
      </c>
      <c r="AJ55" s="39">
        <v>-16.917999999999999</v>
      </c>
      <c r="AK55" s="39">
        <v>-1.458</v>
      </c>
      <c r="AL55" s="39">
        <v>-32.649000000000001</v>
      </c>
      <c r="AM55" s="39">
        <v>-13.202999999999999</v>
      </c>
      <c r="AN55" s="39">
        <v>22.616</v>
      </c>
      <c r="AO55" s="39">
        <v>-30.617000000000001</v>
      </c>
      <c r="AP55" s="39">
        <v>-13.265000000000001</v>
      </c>
      <c r="AQ55" s="39">
        <v>20.039000000000001</v>
      </c>
      <c r="AR55" s="39">
        <v>-15.202</v>
      </c>
      <c r="AS55" s="39">
        <v>15.493</v>
      </c>
      <c r="AT55" s="39">
        <v>-12.832000000000001</v>
      </c>
      <c r="AU55" s="39">
        <v>7.3479999999999999</v>
      </c>
      <c r="AV55" s="39">
        <v>35.078000000000003</v>
      </c>
      <c r="AW55" s="39">
        <v>-7.4610000000000003</v>
      </c>
      <c r="AX55" s="39">
        <v>-29.952999999999999</v>
      </c>
      <c r="AY55" s="39">
        <v>6.7859999999999996</v>
      </c>
      <c r="AZ55" s="39">
        <v>-3.331</v>
      </c>
      <c r="BA55" s="39">
        <v>16.797000000000001</v>
      </c>
      <c r="BB55" s="39">
        <v>-22.350999999999999</v>
      </c>
      <c r="BC55" s="39">
        <v>1.5189999999999999</v>
      </c>
      <c r="BD55" s="39">
        <v>-4.5510000000000002</v>
      </c>
      <c r="BE55" s="39">
        <v>26.016999999999999</v>
      </c>
      <c r="BF55" s="39">
        <v>-5.7309999999999999</v>
      </c>
      <c r="BG55" s="39">
        <v>-1.8360000000000001</v>
      </c>
      <c r="BH55" s="39">
        <v>-1.246</v>
      </c>
      <c r="BI55" s="39">
        <v>-5.4640000000000004</v>
      </c>
      <c r="BJ55" s="39">
        <v>-7.0069999999999997</v>
      </c>
      <c r="BK55" s="39">
        <v>5.6429999999999998</v>
      </c>
      <c r="BL55" s="39">
        <v>-15.47</v>
      </c>
      <c r="BM55" s="39">
        <v>0.73</v>
      </c>
      <c r="BN55" s="39">
        <v>30.131</v>
      </c>
      <c r="BO55" s="39">
        <v>-7.0880000000000001</v>
      </c>
      <c r="BP55" s="39">
        <v>-21.99</v>
      </c>
      <c r="BQ55" s="39">
        <v>21.617999999999999</v>
      </c>
      <c r="BR55" s="39">
        <v>-12.317</v>
      </c>
      <c r="BS55" s="39">
        <v>7.2430000000000003</v>
      </c>
      <c r="BT55" s="39">
        <v>-7.6849999999999996</v>
      </c>
      <c r="BU55" s="39">
        <v>22.728000000000002</v>
      </c>
      <c r="BV55" s="39">
        <v>7.06</v>
      </c>
      <c r="BW55" s="39">
        <v>-27.657</v>
      </c>
      <c r="BX55" s="39">
        <v>-2.7349999999999999</v>
      </c>
      <c r="BY55" s="39">
        <v>-19.504000000000001</v>
      </c>
      <c r="BZ55" s="39">
        <v>3.327</v>
      </c>
      <c r="CA55" s="39">
        <v>37.823</v>
      </c>
      <c r="CB55" s="39">
        <v>-30.748000000000001</v>
      </c>
      <c r="CC55" s="39">
        <v>28.920999999999999</v>
      </c>
      <c r="CD55" s="39">
        <v>-25.869</v>
      </c>
      <c r="CE55" s="39">
        <v>0.246999999999998</v>
      </c>
      <c r="CF55" s="39">
        <v>15.875</v>
      </c>
      <c r="CG55" s="39">
        <v>-9.7159999999999993</v>
      </c>
      <c r="CH55" s="39">
        <v>21.545999999999999</v>
      </c>
      <c r="CI55" s="39">
        <v>-14.972</v>
      </c>
      <c r="CJ55" s="39">
        <v>0.27800000000000002</v>
      </c>
      <c r="CK55" s="39">
        <v>2.0070000000000001</v>
      </c>
      <c r="CL55" s="39">
        <v>7.9550000000000001</v>
      </c>
      <c r="CM55" s="39">
        <v>-16.256</v>
      </c>
      <c r="CN55" s="39">
        <v>23.835000000000001</v>
      </c>
      <c r="CO55" s="39">
        <v>-14.547000000000001</v>
      </c>
      <c r="CP55" s="39">
        <v>-12.472</v>
      </c>
      <c r="CQ55" s="39">
        <v>9.1980000000000004</v>
      </c>
      <c r="CR55" s="39">
        <v>20.581</v>
      </c>
      <c r="CS55" s="39">
        <v>6.665</v>
      </c>
      <c r="CT55" s="39">
        <v>-13.32</v>
      </c>
      <c r="CU55" s="39">
        <v>-23.297000000000001</v>
      </c>
      <c r="CV55" s="39">
        <v>26.99</v>
      </c>
      <c r="CW55" s="39">
        <v>-28.422999999999998</v>
      </c>
      <c r="CX55" s="39">
        <v>34.44</v>
      </c>
      <c r="CY55" s="39">
        <v>-20.298999999999999</v>
      </c>
      <c r="CZ55" s="39">
        <v>4.2290000000000001</v>
      </c>
      <c r="DA55" s="39">
        <v>21.433</v>
      </c>
      <c r="DB55" s="39">
        <v>-4.8019999999999996</v>
      </c>
      <c r="DC55" s="39">
        <v>0.61600000000000099</v>
      </c>
      <c r="DD55" s="39">
        <v>6.13</v>
      </c>
      <c r="DE55" s="39">
        <v>-11.984</v>
      </c>
      <c r="DF55" s="39">
        <v>-7.0129999999999999</v>
      </c>
      <c r="DG55" s="39">
        <v>6.8010000000000002</v>
      </c>
      <c r="DH55" s="39">
        <v>-3.883</v>
      </c>
      <c r="DI55" s="39">
        <v>21.481999999999999</v>
      </c>
      <c r="DJ55" s="39">
        <v>-11.106999999999999</v>
      </c>
      <c r="DK55" s="39">
        <v>5.0780000000000003</v>
      </c>
      <c r="DL55" s="39">
        <v>-4.54</v>
      </c>
      <c r="DM55" s="39">
        <v>-13.494</v>
      </c>
      <c r="DN55" s="39">
        <v>5.8959999999999999</v>
      </c>
      <c r="DO55" s="39">
        <v>-13.952999999999999</v>
      </c>
      <c r="DP55" s="39">
        <v>12.708</v>
      </c>
      <c r="DQ55" s="39">
        <v>-6.1059999999999999</v>
      </c>
      <c r="DR55" s="39">
        <v>18.565999999999999</v>
      </c>
      <c r="DS55" s="39">
        <v>5.3719999999999999</v>
      </c>
      <c r="DT55" s="39">
        <v>-21.917999999999999</v>
      </c>
      <c r="DU55" s="39">
        <v>-3.9</v>
      </c>
      <c r="DV55" s="39">
        <v>10.688000000000001</v>
      </c>
      <c r="DW55" s="39">
        <v>6.4050000000000002</v>
      </c>
      <c r="DX55" s="39">
        <v>-4.4329999999999998</v>
      </c>
      <c r="DY55" s="39">
        <v>3.96</v>
      </c>
      <c r="DZ55" s="39">
        <v>-14.888</v>
      </c>
      <c r="EA55" s="39">
        <v>5.3280000000000003</v>
      </c>
      <c r="EB55" s="39">
        <v>8.3260000000000005</v>
      </c>
      <c r="EC55" s="39">
        <v>-2.0990000000000002</v>
      </c>
      <c r="ED55" s="39">
        <v>6.94</v>
      </c>
      <c r="EE55" s="39">
        <v>-32.453000000000003</v>
      </c>
      <c r="EF55" s="39">
        <v>22.544</v>
      </c>
      <c r="EG55" s="39">
        <v>9.06</v>
      </c>
      <c r="EH55" s="39">
        <v>-6.9020000000000001</v>
      </c>
      <c r="EI55" s="39">
        <v>1.819</v>
      </c>
      <c r="EJ55" s="39">
        <v>-4.2519999999999998</v>
      </c>
      <c r="EK55" s="39">
        <v>-3.5470000000000002</v>
      </c>
      <c r="EL55" s="39">
        <v>-4.9340000000000002</v>
      </c>
      <c r="EM55" s="39">
        <v>-1.7310000000000001</v>
      </c>
      <c r="EN55" s="39">
        <v>11.010999999999999</v>
      </c>
      <c r="EO55" s="39">
        <v>-4.3890000000000002</v>
      </c>
      <c r="EP55" s="39">
        <v>5.4279999999999999</v>
      </c>
      <c r="EQ55" s="39">
        <v>-12.154999999999999</v>
      </c>
      <c r="ER55" s="39">
        <v>14.090999999999999</v>
      </c>
      <c r="ES55" s="39">
        <v>-6.2629999999999999</v>
      </c>
      <c r="ET55" s="39">
        <v>-10.209</v>
      </c>
      <c r="EU55" s="39">
        <v>7.4820000000000002</v>
      </c>
      <c r="EV55" s="39">
        <v>11.776999999999999</v>
      </c>
      <c r="EW55" s="39">
        <v>-7.5309999999999997</v>
      </c>
      <c r="EX55" s="39">
        <v>0.29599999999999999</v>
      </c>
      <c r="EY55" s="39">
        <v>-22.302</v>
      </c>
      <c r="EZ55" s="39">
        <v>12.653</v>
      </c>
      <c r="FA55" s="39">
        <v>-3.21</v>
      </c>
      <c r="FB55" s="39">
        <v>8.6449999999999996</v>
      </c>
      <c r="FC55" s="39">
        <v>13.823</v>
      </c>
      <c r="FD55" s="39">
        <v>-5.3769999999999998</v>
      </c>
      <c r="FE55" s="39">
        <v>-1.8360000000000001</v>
      </c>
      <c r="FF55" s="39">
        <v>-4.9489999999999998</v>
      </c>
      <c r="FG55" s="39">
        <v>-6.45</v>
      </c>
      <c r="FH55" s="39">
        <v>6.5990000000000002</v>
      </c>
      <c r="FI55" s="39">
        <v>-10.93</v>
      </c>
      <c r="FJ55" s="39">
        <v>16.372</v>
      </c>
      <c r="FK55" s="39">
        <v>-23.498000000000001</v>
      </c>
      <c r="FL55" s="39">
        <v>9.3230000000000004</v>
      </c>
      <c r="FM55" s="39">
        <v>4.359</v>
      </c>
      <c r="FN55" s="39">
        <v>1.99</v>
      </c>
      <c r="FO55" s="39">
        <v>3.282</v>
      </c>
      <c r="FP55" s="39">
        <v>-2.6320000000000001</v>
      </c>
      <c r="FQ55" s="39">
        <v>9.5907631835937508</v>
      </c>
      <c r="FR55" s="39">
        <v>-8.6224129999999999</v>
      </c>
      <c r="FS55" s="39">
        <v>-1.789344</v>
      </c>
      <c r="FT55" s="39">
        <v>-2.0765039999999999</v>
      </c>
      <c r="FU55" s="39">
        <v>-10.744671</v>
      </c>
      <c r="FV55" s="39">
        <v>5.3422960000000002</v>
      </c>
      <c r="FW55" s="39">
        <v>-6.1356330000000003</v>
      </c>
      <c r="FX55" s="39">
        <v>3.6690040000000002</v>
      </c>
      <c r="FY55" s="39">
        <v>10.813704</v>
      </c>
      <c r="FZ55" s="39">
        <v>-6.4092440000000002</v>
      </c>
      <c r="GA55" s="39">
        <v>-9.6670049999999996</v>
      </c>
      <c r="GB55" s="39">
        <v>23.214739999999999</v>
      </c>
      <c r="GC55" s="39">
        <v>13.24403403</v>
      </c>
      <c r="GD55" s="39">
        <v>-15.914049</v>
      </c>
      <c r="GE55" s="39">
        <v>-3.9757349999999998</v>
      </c>
      <c r="GF55" s="39">
        <v>0.29671599999999998</v>
      </c>
      <c r="GG55" s="39">
        <v>-9.7149529999999995</v>
      </c>
      <c r="GH55" s="39">
        <v>-2.5254020000000001</v>
      </c>
      <c r="GI55" s="39">
        <v>-2.9340989999999998</v>
      </c>
      <c r="GJ55" s="39">
        <v>4.2821759999999998</v>
      </c>
    </row>
    <row r="56" spans="1:192" ht="15" x14ac:dyDescent="0.25">
      <c r="A56" s="35" t="s">
        <v>27</v>
      </c>
      <c r="B56" s="88"/>
      <c r="C56" s="39">
        <f>SUM(C57:C59)</f>
        <v>-11.561</v>
      </c>
      <c r="D56" s="39">
        <f t="shared" ref="D56:BO56" si="61">SUM(D57:D59)</f>
        <v>14.277999999999999</v>
      </c>
      <c r="E56" s="39">
        <f t="shared" si="61"/>
        <v>-5.3029999999999999</v>
      </c>
      <c r="F56" s="39">
        <f t="shared" si="61"/>
        <v>3.5830000000000002</v>
      </c>
      <c r="G56" s="39">
        <f t="shared" si="61"/>
        <v>24.518000000000001</v>
      </c>
      <c r="H56" s="39">
        <f t="shared" si="61"/>
        <v>41.492000000000004</v>
      </c>
      <c r="I56" s="39">
        <f t="shared" si="61"/>
        <v>39.376000000000005</v>
      </c>
      <c r="J56" s="39">
        <f t="shared" si="61"/>
        <v>47.403999999999996</v>
      </c>
      <c r="K56" s="39">
        <f t="shared" si="61"/>
        <v>-14.766</v>
      </c>
      <c r="L56" s="39">
        <f t="shared" si="61"/>
        <v>2.7009999999999987</v>
      </c>
      <c r="M56" s="39">
        <f t="shared" si="61"/>
        <v>9.1789999999999985</v>
      </c>
      <c r="N56" s="39">
        <f t="shared" si="61"/>
        <v>-13.655000000000001</v>
      </c>
      <c r="O56" s="39">
        <f t="shared" si="61"/>
        <v>0.96499999999999986</v>
      </c>
      <c r="P56" s="39">
        <f t="shared" si="61"/>
        <v>-6.7929999999999993</v>
      </c>
      <c r="Q56" s="39">
        <f t="shared" si="61"/>
        <v>0.4789999999999992</v>
      </c>
      <c r="R56" s="39">
        <f t="shared" si="61"/>
        <v>11.058</v>
      </c>
      <c r="S56" s="39">
        <f t="shared" si="61"/>
        <v>6.81</v>
      </c>
      <c r="T56" s="39">
        <f t="shared" si="61"/>
        <v>4.4930000000000012</v>
      </c>
      <c r="U56" s="39">
        <f t="shared" si="61"/>
        <v>-2.9780000000000006</v>
      </c>
      <c r="V56" s="39">
        <f t="shared" si="61"/>
        <v>-5.3549999999999995</v>
      </c>
      <c r="W56" s="39">
        <f t="shared" si="61"/>
        <v>-13.956</v>
      </c>
      <c r="X56" s="39">
        <f t="shared" si="61"/>
        <v>22.988</v>
      </c>
      <c r="Y56" s="39">
        <f t="shared" si="61"/>
        <v>-14.008999999999997</v>
      </c>
      <c r="Z56" s="39">
        <f t="shared" si="61"/>
        <v>17.594999999999999</v>
      </c>
      <c r="AA56" s="39">
        <f t="shared" si="61"/>
        <v>-9.6660000000000004</v>
      </c>
      <c r="AB56" s="39">
        <f t="shared" si="61"/>
        <v>-0.61399999999999988</v>
      </c>
      <c r="AC56" s="39">
        <f t="shared" si="61"/>
        <v>37.031999999999996</v>
      </c>
      <c r="AD56" s="39">
        <f t="shared" si="61"/>
        <v>-1.8819999999999999</v>
      </c>
      <c r="AE56" s="39">
        <f t="shared" si="61"/>
        <v>-10.316000000000001</v>
      </c>
      <c r="AF56" s="39">
        <f t="shared" si="61"/>
        <v>9.9799999999999969</v>
      </c>
      <c r="AG56" s="39">
        <f t="shared" si="61"/>
        <v>-25.131</v>
      </c>
      <c r="AH56" s="39">
        <f t="shared" si="61"/>
        <v>10.949</v>
      </c>
      <c r="AI56" s="39">
        <f t="shared" si="61"/>
        <v>-3.7780000000000005</v>
      </c>
      <c r="AJ56" s="39">
        <f t="shared" si="61"/>
        <v>-17.431999999999999</v>
      </c>
      <c r="AK56" s="39">
        <f t="shared" si="61"/>
        <v>-17.45</v>
      </c>
      <c r="AL56" s="39">
        <f t="shared" si="61"/>
        <v>28.148</v>
      </c>
      <c r="AM56" s="39">
        <f t="shared" si="61"/>
        <v>6.3289999999999988</v>
      </c>
      <c r="AN56" s="39">
        <f t="shared" si="61"/>
        <v>-11.045</v>
      </c>
      <c r="AO56" s="39">
        <f t="shared" si="61"/>
        <v>-15.893999999999998</v>
      </c>
      <c r="AP56" s="39">
        <f t="shared" si="61"/>
        <v>-0.14800000000000013</v>
      </c>
      <c r="AQ56" s="39">
        <f t="shared" si="61"/>
        <v>-11.449</v>
      </c>
      <c r="AR56" s="39">
        <f t="shared" si="61"/>
        <v>31.110000000000003</v>
      </c>
      <c r="AS56" s="39">
        <f t="shared" si="61"/>
        <v>12.826000000000001</v>
      </c>
      <c r="AT56" s="39">
        <f t="shared" si="61"/>
        <v>-38.686</v>
      </c>
      <c r="AU56" s="39">
        <f t="shared" si="61"/>
        <v>9.1020000000000003</v>
      </c>
      <c r="AV56" s="39">
        <f t="shared" si="61"/>
        <v>-14.921999999999999</v>
      </c>
      <c r="AW56" s="39">
        <f t="shared" si="61"/>
        <v>17.405999999999999</v>
      </c>
      <c r="AX56" s="39">
        <f t="shared" si="61"/>
        <v>-2.8999999999999915E-2</v>
      </c>
      <c r="AY56" s="39">
        <f t="shared" si="61"/>
        <v>12.010999999999999</v>
      </c>
      <c r="AZ56" s="39">
        <f t="shared" si="61"/>
        <v>-12.212</v>
      </c>
      <c r="BA56" s="39">
        <f t="shared" si="61"/>
        <v>26.977</v>
      </c>
      <c r="BB56" s="39">
        <f t="shared" si="61"/>
        <v>-44.548000000000002</v>
      </c>
      <c r="BC56" s="39">
        <f t="shared" si="61"/>
        <v>25.678000000000001</v>
      </c>
      <c r="BD56" s="39">
        <f t="shared" si="61"/>
        <v>-1.9870000000000001</v>
      </c>
      <c r="BE56" s="39">
        <f t="shared" si="61"/>
        <v>-8.7159999999999993</v>
      </c>
      <c r="BF56" s="39">
        <f t="shared" si="61"/>
        <v>14.770999999999999</v>
      </c>
      <c r="BG56" s="39">
        <f t="shared" si="61"/>
        <v>-3.2549999999999999</v>
      </c>
      <c r="BH56" s="39">
        <f t="shared" si="61"/>
        <v>6.7290000000000001</v>
      </c>
      <c r="BI56" s="39">
        <f t="shared" si="61"/>
        <v>-2.9140000000000001</v>
      </c>
      <c r="BJ56" s="39">
        <f t="shared" si="61"/>
        <v>-7.008</v>
      </c>
      <c r="BK56" s="39">
        <f t="shared" si="61"/>
        <v>9.352999999999998</v>
      </c>
      <c r="BL56" s="39">
        <f t="shared" si="61"/>
        <v>-11.182</v>
      </c>
      <c r="BM56" s="39">
        <f t="shared" si="61"/>
        <v>16.910000000000004</v>
      </c>
      <c r="BN56" s="39">
        <f t="shared" si="61"/>
        <v>-9.504999999999999</v>
      </c>
      <c r="BO56" s="39">
        <f t="shared" si="61"/>
        <v>-5.4</v>
      </c>
      <c r="BP56" s="39">
        <f t="shared" ref="BP56:EA56" si="62">SUM(BP57:BP59)</f>
        <v>22.896000000000001</v>
      </c>
      <c r="BQ56" s="39">
        <f t="shared" si="62"/>
        <v>-7.476</v>
      </c>
      <c r="BR56" s="39">
        <f t="shared" si="62"/>
        <v>-9.8569999999999993</v>
      </c>
      <c r="BS56" s="39">
        <f t="shared" si="62"/>
        <v>-2.000000000001001E-3</v>
      </c>
      <c r="BT56" s="39">
        <f t="shared" si="62"/>
        <v>-11.126999999999999</v>
      </c>
      <c r="BU56" s="39">
        <f t="shared" si="62"/>
        <v>21.416</v>
      </c>
      <c r="BV56" s="39">
        <f t="shared" si="62"/>
        <v>20.912000000000003</v>
      </c>
      <c r="BW56" s="39">
        <f t="shared" si="62"/>
        <v>-21.408999999999999</v>
      </c>
      <c r="BX56" s="39">
        <f t="shared" si="62"/>
        <v>-26.112000000000002</v>
      </c>
      <c r="BY56" s="39">
        <f t="shared" si="62"/>
        <v>21.346</v>
      </c>
      <c r="BZ56" s="39">
        <f t="shared" si="62"/>
        <v>16.187000000000001</v>
      </c>
      <c r="CA56" s="39">
        <f t="shared" si="62"/>
        <v>1.0580000000000003</v>
      </c>
      <c r="CB56" s="39">
        <f t="shared" si="62"/>
        <v>-22.515000000000001</v>
      </c>
      <c r="CC56" s="39">
        <f t="shared" si="62"/>
        <v>7.944</v>
      </c>
      <c r="CD56" s="39">
        <f t="shared" si="62"/>
        <v>-32.824000000000005</v>
      </c>
      <c r="CE56" s="39">
        <f t="shared" si="62"/>
        <v>5.3000000000000007</v>
      </c>
      <c r="CF56" s="39">
        <f t="shared" si="62"/>
        <v>-1.008</v>
      </c>
      <c r="CG56" s="39">
        <f t="shared" si="62"/>
        <v>19.835000000000001</v>
      </c>
      <c r="CH56" s="39">
        <f t="shared" si="62"/>
        <v>26.202999999999999</v>
      </c>
      <c r="CI56" s="39">
        <f t="shared" si="62"/>
        <v>-57.422000000000004</v>
      </c>
      <c r="CJ56" s="39">
        <f t="shared" si="62"/>
        <v>35.033999999999999</v>
      </c>
      <c r="CK56" s="39">
        <f t="shared" si="62"/>
        <v>-10.853</v>
      </c>
      <c r="CL56" s="39">
        <f t="shared" si="62"/>
        <v>12.973999999999998</v>
      </c>
      <c r="CM56" s="39">
        <f t="shared" si="62"/>
        <v>-34.457000000000001</v>
      </c>
      <c r="CN56" s="39">
        <f t="shared" si="62"/>
        <v>7.5150000000000006</v>
      </c>
      <c r="CO56" s="39">
        <f t="shared" si="62"/>
        <v>24.942</v>
      </c>
      <c r="CP56" s="39">
        <f t="shared" si="62"/>
        <v>-22.207999999999998</v>
      </c>
      <c r="CQ56" s="39">
        <f t="shared" si="62"/>
        <v>-10.064</v>
      </c>
      <c r="CR56" s="39">
        <f t="shared" si="62"/>
        <v>57.7</v>
      </c>
      <c r="CS56" s="39">
        <f t="shared" si="62"/>
        <v>-8.0949999999999989</v>
      </c>
      <c r="CT56" s="39">
        <f t="shared" si="62"/>
        <v>14.093</v>
      </c>
      <c r="CU56" s="39">
        <f t="shared" si="62"/>
        <v>-31.16</v>
      </c>
      <c r="CV56" s="39">
        <f t="shared" si="62"/>
        <v>10.383000000000001</v>
      </c>
      <c r="CW56" s="39">
        <f t="shared" si="62"/>
        <v>27.114000000000001</v>
      </c>
      <c r="CX56" s="39">
        <f t="shared" si="62"/>
        <v>-35.920999999999999</v>
      </c>
      <c r="CY56" s="39">
        <f t="shared" si="62"/>
        <v>26.248000000000001</v>
      </c>
      <c r="CZ56" s="39">
        <f t="shared" si="62"/>
        <v>-48.741000000000007</v>
      </c>
      <c r="DA56" s="39">
        <f t="shared" si="62"/>
        <v>27.541</v>
      </c>
      <c r="DB56" s="39">
        <f t="shared" si="62"/>
        <v>7.5570000000000004</v>
      </c>
      <c r="DC56" s="39">
        <f t="shared" si="62"/>
        <v>-0.70900000000000007</v>
      </c>
      <c r="DD56" s="39">
        <f t="shared" si="62"/>
        <v>-2.8730000000000002</v>
      </c>
      <c r="DE56" s="39">
        <f t="shared" si="62"/>
        <v>24.471999999999998</v>
      </c>
      <c r="DF56" s="39">
        <f t="shared" si="62"/>
        <v>-34.101999999999997</v>
      </c>
      <c r="DG56" s="39">
        <f t="shared" si="62"/>
        <v>6.9670000000000005</v>
      </c>
      <c r="DH56" s="39">
        <f t="shared" si="62"/>
        <v>-11.15</v>
      </c>
      <c r="DI56" s="39">
        <f t="shared" si="62"/>
        <v>19.282</v>
      </c>
      <c r="DJ56" s="39">
        <f t="shared" si="62"/>
        <v>-19.742999999999999</v>
      </c>
      <c r="DK56" s="39">
        <f t="shared" si="62"/>
        <v>14.371</v>
      </c>
      <c r="DL56" s="39">
        <f t="shared" si="62"/>
        <v>10.177</v>
      </c>
      <c r="DM56" s="39">
        <f t="shared" si="62"/>
        <v>3.7659999999999996</v>
      </c>
      <c r="DN56" s="39">
        <f t="shared" si="62"/>
        <v>6.5650000000000004</v>
      </c>
      <c r="DO56" s="39">
        <f t="shared" si="62"/>
        <v>-10.53</v>
      </c>
      <c r="DP56" s="39">
        <f t="shared" si="62"/>
        <v>-14.862000000000002</v>
      </c>
      <c r="DQ56" s="39">
        <f t="shared" si="62"/>
        <v>-8.9969999999999999</v>
      </c>
      <c r="DR56" s="39">
        <f t="shared" si="62"/>
        <v>9.5920000000000023</v>
      </c>
      <c r="DS56" s="39">
        <f t="shared" si="62"/>
        <v>-0.24600000000000102</v>
      </c>
      <c r="DT56" s="39">
        <f t="shared" si="62"/>
        <v>1.380000000000001</v>
      </c>
      <c r="DU56" s="39">
        <f t="shared" si="62"/>
        <v>16.786999999999995</v>
      </c>
      <c r="DV56" s="39">
        <f t="shared" si="62"/>
        <v>17.9050700683594</v>
      </c>
      <c r="DW56" s="39">
        <f t="shared" si="62"/>
        <v>-3.8289999999999997</v>
      </c>
      <c r="DX56" s="39">
        <f t="shared" si="62"/>
        <v>10.289300048828121</v>
      </c>
      <c r="DY56" s="39">
        <f t="shared" si="62"/>
        <v>-24.835000000000001</v>
      </c>
      <c r="DZ56" s="39">
        <f t="shared" si="62"/>
        <v>6.8550000000000004</v>
      </c>
      <c r="EA56" s="39">
        <f t="shared" si="62"/>
        <v>-12.604000000000001</v>
      </c>
      <c r="EB56" s="39">
        <f t="shared" ref="EB56:GE56" si="63">SUM(EB57:EB59)</f>
        <v>-3.5789999999999997</v>
      </c>
      <c r="EC56" s="39">
        <f t="shared" si="63"/>
        <v>-6.03</v>
      </c>
      <c r="ED56" s="39">
        <f t="shared" si="63"/>
        <v>8.7210000000000019</v>
      </c>
      <c r="EE56" s="39">
        <f t="shared" si="63"/>
        <v>-9.9190000000000005</v>
      </c>
      <c r="EF56" s="39">
        <f t="shared" si="63"/>
        <v>0.85500000000000098</v>
      </c>
      <c r="EG56" s="39">
        <f t="shared" si="63"/>
        <v>10.83</v>
      </c>
      <c r="EH56" s="39">
        <f t="shared" si="63"/>
        <v>-1.855999999999999</v>
      </c>
      <c r="EI56" s="39">
        <f t="shared" si="63"/>
        <v>-12.228</v>
      </c>
      <c r="EJ56" s="39">
        <f t="shared" si="63"/>
        <v>12.035499999999999</v>
      </c>
      <c r="EK56" s="39">
        <f t="shared" si="63"/>
        <v>11.030999999999999</v>
      </c>
      <c r="EL56" s="39">
        <f t="shared" si="63"/>
        <v>-0.28899999999999981</v>
      </c>
      <c r="EM56" s="39">
        <f t="shared" si="63"/>
        <v>-6.6459999999999999</v>
      </c>
      <c r="EN56" s="39">
        <f t="shared" si="63"/>
        <v>5.342462097167969</v>
      </c>
      <c r="EO56" s="39">
        <f t="shared" si="63"/>
        <v>-7.9910580444335899</v>
      </c>
      <c r="EP56" s="39">
        <f t="shared" si="63"/>
        <v>-3.4810000000000003</v>
      </c>
      <c r="EQ56" s="39">
        <f t="shared" si="63"/>
        <v>14.054</v>
      </c>
      <c r="ER56" s="39">
        <f t="shared" si="63"/>
        <v>1.4903061523437491</v>
      </c>
      <c r="ES56" s="39">
        <f t="shared" si="63"/>
        <v>-7.7257040710449205</v>
      </c>
      <c r="ET56" s="39">
        <f t="shared" si="63"/>
        <v>-1.4707758178710939</v>
      </c>
      <c r="EU56" s="39">
        <f t="shared" si="63"/>
        <v>-3.6775981468249999</v>
      </c>
      <c r="EV56" s="39">
        <f t="shared" si="63"/>
        <v>18.87351571991563</v>
      </c>
      <c r="EW56" s="39">
        <f t="shared" si="63"/>
        <v>-14.581583832856298</v>
      </c>
      <c r="EX56" s="39">
        <f t="shared" si="63"/>
        <v>-4.19106201171875</v>
      </c>
      <c r="EY56" s="39">
        <f t="shared" si="63"/>
        <v>10.584280559539799</v>
      </c>
      <c r="EZ56" s="39">
        <f t="shared" si="63"/>
        <v>-4.3124719170714298</v>
      </c>
      <c r="FA56" s="39">
        <f t="shared" si="63"/>
        <v>8.5271576757714307</v>
      </c>
      <c r="FB56" s="39">
        <f t="shared" si="63"/>
        <v>-7.0105297587000006</v>
      </c>
      <c r="FC56" s="39">
        <f t="shared" si="63"/>
        <v>2.5608440000000003</v>
      </c>
      <c r="FD56" s="39">
        <f t="shared" si="63"/>
        <v>-1.2992348632812498</v>
      </c>
      <c r="FE56" s="39">
        <f t="shared" si="63"/>
        <v>12.4769116210938</v>
      </c>
      <c r="FF56" s="39">
        <f t="shared" si="63"/>
        <v>-2.3007033333333302</v>
      </c>
      <c r="FG56" s="39">
        <f t="shared" si="63"/>
        <v>-3.77429666666667</v>
      </c>
      <c r="FH56" s="39">
        <f t="shared" si="63"/>
        <v>13.689591895374999</v>
      </c>
      <c r="FI56" s="39">
        <f t="shared" si="63"/>
        <v>-12.672591895375</v>
      </c>
      <c r="FJ56" s="39">
        <f t="shared" si="63"/>
        <v>-4.9994279575</v>
      </c>
      <c r="FK56" s="39">
        <f t="shared" si="63"/>
        <v>4.2818439575000005</v>
      </c>
      <c r="FL56" s="39">
        <f t="shared" si="63"/>
        <v>6.7387773219625</v>
      </c>
      <c r="FM56" s="39">
        <f t="shared" si="63"/>
        <v>-6.3193321962501048E-2</v>
      </c>
      <c r="FN56" s="39">
        <f t="shared" si="63"/>
        <v>-1.4092045399999991</v>
      </c>
      <c r="FO56" s="39">
        <f t="shared" si="63"/>
        <v>-21.813795459999998</v>
      </c>
      <c r="FP56" s="39">
        <f t="shared" si="63"/>
        <v>20.600057155199998</v>
      </c>
      <c r="FQ56" s="39">
        <f t="shared" si="63"/>
        <v>-14.3390124271875</v>
      </c>
      <c r="FR56" s="39">
        <f t="shared" si="63"/>
        <v>12.2484870298</v>
      </c>
      <c r="FS56" s="39">
        <f t="shared" si="63"/>
        <v>-3.280173</v>
      </c>
      <c r="FT56" s="39">
        <f t="shared" si="63"/>
        <v>10.122324906799999</v>
      </c>
      <c r="FU56" s="39">
        <f t="shared" si="63"/>
        <v>-2.8787287548</v>
      </c>
      <c r="FV56" s="39">
        <f t="shared" si="63"/>
        <v>-9.7275981520000006</v>
      </c>
      <c r="FW56" s="39">
        <f t="shared" si="63"/>
        <v>-2.4988017563999998</v>
      </c>
      <c r="FX56" s="39">
        <f t="shared" si="63"/>
        <v>-55.694276771200002</v>
      </c>
      <c r="FY56" s="39">
        <f t="shared" si="63"/>
        <v>24.773676698578999</v>
      </c>
      <c r="FZ56" s="39">
        <f t="shared" si="63"/>
        <v>-10.738441942</v>
      </c>
      <c r="GA56" s="39">
        <f t="shared" si="63"/>
        <v>1.6533372840521301</v>
      </c>
      <c r="GB56" s="39">
        <f t="shared" si="63"/>
        <v>-0.86942609637242796</v>
      </c>
      <c r="GC56" s="39">
        <f t="shared" si="63"/>
        <v>10.563148995513799</v>
      </c>
      <c r="GD56" s="39">
        <f t="shared" si="63"/>
        <v>-1.5983884404459601</v>
      </c>
      <c r="GE56" s="39">
        <f t="shared" si="63"/>
        <v>1.9224971614561099</v>
      </c>
      <c r="GF56" s="39">
        <f t="shared" ref="GF56:GG56" si="64">SUM(GF57:GF59)</f>
        <v>9.4910754247566995</v>
      </c>
      <c r="GG56" s="39">
        <f t="shared" si="64"/>
        <v>-36.6301051100316</v>
      </c>
      <c r="GH56" s="39">
        <f t="shared" ref="GH56:GI56" si="65">SUM(GH57:GH59)</f>
        <v>43.635927232842</v>
      </c>
      <c r="GI56" s="39">
        <f t="shared" si="65"/>
        <v>-9.5033309576971892</v>
      </c>
      <c r="GJ56" s="39">
        <f t="shared" ref="GJ56" si="66">SUM(GJ57:GJ59)</f>
        <v>-6.9402991202784099</v>
      </c>
    </row>
    <row r="57" spans="1:192" ht="15" x14ac:dyDescent="0.25">
      <c r="A57" s="36" t="s">
        <v>42</v>
      </c>
      <c r="B57" s="88"/>
      <c r="C57" s="39">
        <v>-7.819</v>
      </c>
      <c r="D57" s="39">
        <v>5.992</v>
      </c>
      <c r="E57" s="39">
        <v>-2.452</v>
      </c>
      <c r="F57" s="39">
        <v>0.28899999999999998</v>
      </c>
      <c r="G57" s="39">
        <v>23.064</v>
      </c>
      <c r="H57" s="39">
        <v>39.063000000000002</v>
      </c>
      <c r="I57" s="39">
        <v>36.615000000000002</v>
      </c>
      <c r="J57" s="39">
        <v>40.512</v>
      </c>
      <c r="K57" s="39">
        <v>-17.286999999999999</v>
      </c>
      <c r="L57" s="39">
        <v>8.0359999999999996</v>
      </c>
      <c r="M57" s="39">
        <v>12.67</v>
      </c>
      <c r="N57" s="39">
        <v>-7.8769999999999998</v>
      </c>
      <c r="O57" s="39">
        <v>-2.5510000000000002</v>
      </c>
      <c r="P57" s="39">
        <v>-2.9529999999999998</v>
      </c>
      <c r="Q57" s="39">
        <v>-1.895</v>
      </c>
      <c r="R57" s="39">
        <v>2.2909999999999999</v>
      </c>
      <c r="S57" s="39">
        <v>3.879</v>
      </c>
      <c r="T57" s="39">
        <v>3.577</v>
      </c>
      <c r="U57" s="39">
        <v>4.1029999999999998</v>
      </c>
      <c r="V57" s="39">
        <v>-11.18</v>
      </c>
      <c r="W57" s="39">
        <v>-9.4329999999999998</v>
      </c>
      <c r="X57" s="39">
        <v>7.0739999999999998</v>
      </c>
      <c r="Y57" s="39">
        <v>-19.797999999999998</v>
      </c>
      <c r="Z57" s="39">
        <v>20.890999999999998</v>
      </c>
      <c r="AA57" s="39">
        <v>-4.5720000000000001</v>
      </c>
      <c r="AB57" s="39">
        <v>-8.7479999999999993</v>
      </c>
      <c r="AC57" s="39">
        <v>25.977</v>
      </c>
      <c r="AD57" s="39">
        <v>-4.7839999999999998</v>
      </c>
      <c r="AE57" s="39">
        <v>-5.8390000000000004</v>
      </c>
      <c r="AF57" s="39">
        <v>16.437999999999999</v>
      </c>
      <c r="AG57" s="39">
        <v>-17.419</v>
      </c>
      <c r="AH57" s="39">
        <v>14.766</v>
      </c>
      <c r="AI57" s="39">
        <v>1.0189999999999999</v>
      </c>
      <c r="AJ57" s="39">
        <v>-15.249000000000001</v>
      </c>
      <c r="AK57" s="39">
        <v>-11.532</v>
      </c>
      <c r="AL57" s="39">
        <v>21.442</v>
      </c>
      <c r="AM57" s="39">
        <v>0.56099999999999905</v>
      </c>
      <c r="AN57" s="39">
        <v>-7.5090000000000003</v>
      </c>
      <c r="AO57" s="39">
        <v>-11.064</v>
      </c>
      <c r="AP57" s="39">
        <v>-0.27800000000000002</v>
      </c>
      <c r="AQ57" s="39">
        <v>-11.231</v>
      </c>
      <c r="AR57" s="39">
        <v>28.984000000000002</v>
      </c>
      <c r="AS57" s="39">
        <v>13.871</v>
      </c>
      <c r="AT57" s="39">
        <v>-36.295000000000002</v>
      </c>
      <c r="AU57" s="39">
        <v>6.3440000000000003</v>
      </c>
      <c r="AV57" s="39">
        <v>-11.776</v>
      </c>
      <c r="AW57" s="39">
        <v>13.329000000000001</v>
      </c>
      <c r="AX57" s="39">
        <v>2.8010000000000002</v>
      </c>
      <c r="AY57" s="39">
        <v>12.741</v>
      </c>
      <c r="AZ57" s="39">
        <v>-9.8870000000000005</v>
      </c>
      <c r="BA57" s="39">
        <v>27.161999999999999</v>
      </c>
      <c r="BB57" s="39">
        <v>-43.466000000000001</v>
      </c>
      <c r="BC57" s="39">
        <v>24.655999999999999</v>
      </c>
      <c r="BD57" s="39">
        <v>-1.484</v>
      </c>
      <c r="BE57" s="39">
        <v>-9.7949999999999999</v>
      </c>
      <c r="BF57" s="39">
        <v>13.170999999999999</v>
      </c>
      <c r="BG57" s="39">
        <v>0.193</v>
      </c>
      <c r="BH57" s="39">
        <v>2.153</v>
      </c>
      <c r="BI57" s="39">
        <v>-0.58299999999999996</v>
      </c>
      <c r="BJ57" s="39">
        <v>-8.6890000000000001</v>
      </c>
      <c r="BK57" s="39">
        <v>13.324999999999999</v>
      </c>
      <c r="BL57" s="39">
        <v>-12.138</v>
      </c>
      <c r="BM57" s="39">
        <v>19.411000000000001</v>
      </c>
      <c r="BN57" s="39">
        <v>-11.722</v>
      </c>
      <c r="BO57" s="39">
        <v>-4.8840000000000003</v>
      </c>
      <c r="BP57" s="39">
        <v>22.023</v>
      </c>
      <c r="BQ57" s="39">
        <v>-7.2270000000000003</v>
      </c>
      <c r="BR57" s="39">
        <v>-9.4730000000000008</v>
      </c>
      <c r="BS57" s="39">
        <v>-0.68500000000000105</v>
      </c>
      <c r="BT57" s="39">
        <v>-11.006</v>
      </c>
      <c r="BU57" s="39">
        <v>21.113</v>
      </c>
      <c r="BV57" s="39">
        <v>21.484000000000002</v>
      </c>
      <c r="BW57" s="39">
        <v>-19.898</v>
      </c>
      <c r="BX57" s="39">
        <v>-23.731000000000002</v>
      </c>
      <c r="BY57" s="39">
        <v>21.279</v>
      </c>
      <c r="BZ57" s="39">
        <v>15.313000000000001</v>
      </c>
      <c r="CA57" s="39">
        <v>2.2690000000000001</v>
      </c>
      <c r="CB57" s="39">
        <v>-23.494</v>
      </c>
      <c r="CC57" s="39">
        <v>9.0549999999999997</v>
      </c>
      <c r="CD57" s="39">
        <v>-31.247</v>
      </c>
      <c r="CE57" s="39">
        <v>3.609</v>
      </c>
      <c r="CF57" s="39">
        <v>-0.25700000000000001</v>
      </c>
      <c r="CG57" s="39">
        <v>19.585999999999999</v>
      </c>
      <c r="CH57" s="39">
        <v>24.766999999999999</v>
      </c>
      <c r="CI57" s="39">
        <v>-53.905000000000001</v>
      </c>
      <c r="CJ57" s="39">
        <v>36.799999999999997</v>
      </c>
      <c r="CK57" s="39">
        <v>-10.821</v>
      </c>
      <c r="CL57" s="39">
        <v>12.565</v>
      </c>
      <c r="CM57" s="39">
        <v>-34.058</v>
      </c>
      <c r="CN57" s="39">
        <v>6.9870000000000001</v>
      </c>
      <c r="CO57" s="39">
        <v>24.655999999999999</v>
      </c>
      <c r="CP57" s="39">
        <v>-22.15</v>
      </c>
      <c r="CQ57" s="39">
        <v>-9.1969999999999992</v>
      </c>
      <c r="CR57" s="39">
        <v>55.073</v>
      </c>
      <c r="CS57" s="39">
        <v>-7.3410000000000002</v>
      </c>
      <c r="CT57" s="39">
        <v>11.722</v>
      </c>
      <c r="CU57" s="39">
        <v>-27.001000000000001</v>
      </c>
      <c r="CV57" s="39">
        <v>6.98</v>
      </c>
      <c r="CW57" s="39">
        <v>27.189</v>
      </c>
      <c r="CX57" s="39">
        <v>-35.555</v>
      </c>
      <c r="CY57" s="39">
        <v>26.463000000000001</v>
      </c>
      <c r="CZ57" s="39">
        <v>-47.25</v>
      </c>
      <c r="DA57" s="39">
        <v>27.117999999999999</v>
      </c>
      <c r="DB57" s="39">
        <v>5.3780000000000001</v>
      </c>
      <c r="DC57" s="39">
        <v>3.1070000000000002</v>
      </c>
      <c r="DD57" s="39">
        <v>-5.2709999999999999</v>
      </c>
      <c r="DE57" s="39">
        <v>24.178000000000001</v>
      </c>
      <c r="DF57" s="39">
        <v>-31.617999999999999</v>
      </c>
      <c r="DG57" s="39">
        <v>6.7460000000000004</v>
      </c>
      <c r="DH57" s="39">
        <v>-11.089</v>
      </c>
      <c r="DI57" s="39">
        <v>19.794</v>
      </c>
      <c r="DJ57" s="39">
        <v>-22.378</v>
      </c>
      <c r="DK57" s="39">
        <v>14.936</v>
      </c>
      <c r="DL57" s="39">
        <v>7.4649999999999999</v>
      </c>
      <c r="DM57" s="39">
        <v>6.8449999999999998</v>
      </c>
      <c r="DN57" s="39">
        <v>5.23</v>
      </c>
      <c r="DO57" s="39">
        <v>-10.526999999999999</v>
      </c>
      <c r="DP57" s="39">
        <v>-13.601000000000001</v>
      </c>
      <c r="DQ57" s="39">
        <v>-7.7089999999999996</v>
      </c>
      <c r="DR57" s="39">
        <v>9.8670000000000009</v>
      </c>
      <c r="DS57" s="39">
        <v>0.19599999999999901</v>
      </c>
      <c r="DT57" s="39">
        <v>-0.29399999999999898</v>
      </c>
      <c r="DU57" s="39">
        <v>16.457999999999998</v>
      </c>
      <c r="DV57" s="39">
        <v>17.697070068359402</v>
      </c>
      <c r="DW57" s="39">
        <v>-6.7249999999999996</v>
      </c>
      <c r="DX57" s="39">
        <v>9.2703000488281209</v>
      </c>
      <c r="DY57" s="39">
        <v>-22.257000000000001</v>
      </c>
      <c r="DZ57" s="39">
        <v>5.4450000000000003</v>
      </c>
      <c r="EA57" s="39">
        <v>-11.927</v>
      </c>
      <c r="EB57" s="39">
        <v>-4.7709999999999999</v>
      </c>
      <c r="EC57" s="39">
        <v>-6.681</v>
      </c>
      <c r="ED57" s="39">
        <v>8.5220000000000002</v>
      </c>
      <c r="EE57" s="39">
        <v>-9.3030000000000008</v>
      </c>
      <c r="EF57" s="39">
        <v>0.51600000000000101</v>
      </c>
      <c r="EG57" s="39">
        <v>9.2279999999999998</v>
      </c>
      <c r="EH57" s="39">
        <v>0.27100000000000102</v>
      </c>
      <c r="EI57" s="39">
        <v>-12.824999999999999</v>
      </c>
      <c r="EJ57" s="39">
        <v>11.670999999999999</v>
      </c>
      <c r="EK57" s="39">
        <v>11.054</v>
      </c>
      <c r="EL57" s="39">
        <v>1.9770000000000001</v>
      </c>
      <c r="EM57" s="39">
        <v>-7.4550000000000001</v>
      </c>
      <c r="EN57" s="39">
        <v>7.8979999999999997</v>
      </c>
      <c r="EO57" s="39">
        <v>-9.1950000000000003</v>
      </c>
      <c r="EP57" s="39">
        <v>-2.6920000000000002</v>
      </c>
      <c r="EQ57" s="39">
        <v>13.426</v>
      </c>
      <c r="ER57" s="39">
        <v>0.900306152343749</v>
      </c>
      <c r="ES57" s="39">
        <v>-6.7313120117187504</v>
      </c>
      <c r="ET57" s="39">
        <v>-1.8428320312499999</v>
      </c>
      <c r="EU57" s="39">
        <v>-1.92338867416875</v>
      </c>
      <c r="EV57" s="39">
        <v>18.06892758515</v>
      </c>
      <c r="EW57" s="39">
        <v>-15.290583832856299</v>
      </c>
      <c r="EX57" s="39">
        <v>-4.4350620117187498</v>
      </c>
      <c r="EY57" s="39">
        <v>11.119280559539799</v>
      </c>
      <c r="EZ57" s="39">
        <v>-4.9524719170714304</v>
      </c>
      <c r="FA57" s="39">
        <v>8.3451576757714303</v>
      </c>
      <c r="FB57" s="39">
        <v>-6.2565297587000002</v>
      </c>
      <c r="FC57" s="39">
        <v>4.0868440000000001</v>
      </c>
      <c r="FD57" s="39">
        <v>-3.3632348632812499</v>
      </c>
      <c r="FE57" s="39">
        <v>13.900911621093799</v>
      </c>
      <c r="FF57" s="39">
        <v>-3.3197033333333299</v>
      </c>
      <c r="FG57" s="39">
        <v>-3.7532966666666701</v>
      </c>
      <c r="FH57" s="39">
        <v>13.221591895374999</v>
      </c>
      <c r="FI57" s="39">
        <v>-13.082591895375</v>
      </c>
      <c r="FJ57" s="39">
        <v>-4.9334279575000002</v>
      </c>
      <c r="FK57" s="39">
        <v>4.6748439575000003</v>
      </c>
      <c r="FL57" s="39">
        <v>7.6227773219625004</v>
      </c>
      <c r="FM57" s="39">
        <v>-0.90719332196250102</v>
      </c>
      <c r="FN57" s="39">
        <v>-0.77620453999999905</v>
      </c>
      <c r="FO57" s="39">
        <v>-21.63779546</v>
      </c>
      <c r="FP57" s="39">
        <v>20.153057155199999</v>
      </c>
      <c r="FQ57" s="39">
        <v>-14.8940124271875</v>
      </c>
      <c r="FR57" s="39">
        <v>12.6284870298</v>
      </c>
      <c r="FS57" s="39">
        <v>-3.280173</v>
      </c>
      <c r="FT57" s="39">
        <v>10.122324906799999</v>
      </c>
      <c r="FU57" s="39">
        <v>-2.8787287548</v>
      </c>
      <c r="FV57" s="39">
        <v>-9.7275981520000006</v>
      </c>
      <c r="FW57" s="39">
        <v>-2.4988017563999998</v>
      </c>
      <c r="FX57" s="39">
        <v>-55.694276771200002</v>
      </c>
      <c r="FY57" s="39">
        <v>24.773676698578999</v>
      </c>
      <c r="FZ57" s="39">
        <v>-10.738441942</v>
      </c>
      <c r="GA57" s="39">
        <v>1.6533372840521301</v>
      </c>
      <c r="GB57" s="39">
        <v>-0.86942609637242796</v>
      </c>
      <c r="GC57" s="39">
        <v>10.563148995513799</v>
      </c>
      <c r="GD57" s="39">
        <v>-1.5983884404459601</v>
      </c>
      <c r="GE57" s="39">
        <v>1.9224971614561099</v>
      </c>
      <c r="GF57" s="39">
        <v>9.4910754247566995</v>
      </c>
      <c r="GG57" s="39">
        <v>-36.6301051100316</v>
      </c>
      <c r="GH57" s="39">
        <v>43.635927232842</v>
      </c>
      <c r="GI57" s="39">
        <v>-9.5033309576971892</v>
      </c>
      <c r="GJ57" s="39">
        <v>-6.9402991202784099</v>
      </c>
    </row>
    <row r="58" spans="1:192" ht="15" x14ac:dyDescent="0.25">
      <c r="A58" s="36" t="s">
        <v>43</v>
      </c>
      <c r="B58" s="88"/>
      <c r="C58" s="39">
        <v>-1.0880000000000001</v>
      </c>
      <c r="D58" s="39">
        <v>-0.45900000000000002</v>
      </c>
      <c r="E58" s="39">
        <v>0.748</v>
      </c>
      <c r="F58" s="39">
        <v>2.4710000000000001</v>
      </c>
      <c r="G58" s="39">
        <v>-0.59499999999999997</v>
      </c>
      <c r="H58" s="39">
        <v>0.156</v>
      </c>
      <c r="I58" s="39">
        <v>0.72499999999999998</v>
      </c>
      <c r="J58" s="39">
        <v>2.214</v>
      </c>
      <c r="K58" s="39">
        <v>-3.0649999999999999</v>
      </c>
      <c r="L58" s="39">
        <v>0.19</v>
      </c>
      <c r="M58" s="39">
        <v>1.498</v>
      </c>
      <c r="N58" s="39">
        <v>-3.0550000000000002</v>
      </c>
      <c r="O58" s="39">
        <v>-4.4550000000000001</v>
      </c>
      <c r="P58" s="39">
        <v>4.4850000000000003</v>
      </c>
      <c r="Q58" s="39">
        <v>-2.8380000000000001</v>
      </c>
      <c r="R58" s="39">
        <v>3.9849999999999999</v>
      </c>
      <c r="S58" s="39">
        <v>1.0669999999999999</v>
      </c>
      <c r="T58" s="39">
        <v>-3.7999999999999999E-2</v>
      </c>
      <c r="U58" s="39">
        <v>-0.71299999999999997</v>
      </c>
      <c r="V58" s="39">
        <v>3.8809999999999998</v>
      </c>
      <c r="W58" s="39">
        <v>-6.02</v>
      </c>
      <c r="X58" s="39">
        <v>11.372999999999999</v>
      </c>
      <c r="Y58" s="39">
        <v>10.576000000000001</v>
      </c>
      <c r="Z58" s="39">
        <v>-4.133</v>
      </c>
      <c r="AA58" s="39">
        <v>-3.9780000000000002</v>
      </c>
      <c r="AB58" s="39">
        <v>3.7090000000000001</v>
      </c>
      <c r="AC58" s="39">
        <v>9.8350000000000009</v>
      </c>
      <c r="AD58" s="39">
        <v>1.0580000000000001</v>
      </c>
      <c r="AE58" s="39">
        <v>-3.7749999999999999</v>
      </c>
      <c r="AF58" s="39">
        <v>-3.7480000000000002</v>
      </c>
      <c r="AG58" s="39">
        <v>-2.681</v>
      </c>
      <c r="AH58" s="39">
        <v>-4.0359999999999996</v>
      </c>
      <c r="AI58" s="39">
        <v>-2.9910000000000001</v>
      </c>
      <c r="AJ58" s="39">
        <v>0.44400000000000001</v>
      </c>
      <c r="AK58" s="39">
        <v>-3.1829999999999998</v>
      </c>
      <c r="AL58" s="39">
        <v>3.9060000000000001</v>
      </c>
      <c r="AM58" s="39">
        <v>0.35699999999999998</v>
      </c>
      <c r="AN58" s="39">
        <v>-0.94599999999999995</v>
      </c>
      <c r="AO58" s="39">
        <v>-0.47899999999999998</v>
      </c>
      <c r="AP58" s="39">
        <v>-1.123</v>
      </c>
      <c r="AQ58" s="39">
        <v>0.248</v>
      </c>
      <c r="AR58" s="39">
        <v>-0.93799999999999994</v>
      </c>
      <c r="AS58" s="39">
        <v>0.439</v>
      </c>
      <c r="AT58" s="39">
        <v>-1.214</v>
      </c>
      <c r="AU58" s="39">
        <v>0.93899999999999995</v>
      </c>
      <c r="AV58" s="39">
        <v>-1.0069999999999999</v>
      </c>
      <c r="AW58" s="39">
        <v>2.234</v>
      </c>
      <c r="AX58" s="39">
        <v>-1.585</v>
      </c>
      <c r="AY58" s="39">
        <v>1.4750000000000001</v>
      </c>
      <c r="AZ58" s="39">
        <v>-2.5110000000000001</v>
      </c>
      <c r="BA58" s="39">
        <v>1.7589999999999999</v>
      </c>
      <c r="BB58" s="39">
        <v>-2.153</v>
      </c>
      <c r="BC58" s="39">
        <v>8.2000000000000003E-2</v>
      </c>
      <c r="BD58" s="39">
        <v>-8.4000000000000102E-2</v>
      </c>
      <c r="BE58" s="39">
        <v>-0.248</v>
      </c>
      <c r="BF58" s="39">
        <v>1.2310000000000001</v>
      </c>
      <c r="BG58" s="39">
        <v>-0.91300000000000003</v>
      </c>
      <c r="BH58" s="39">
        <v>-0.50700000000000001</v>
      </c>
      <c r="BI58" s="39">
        <v>-0.40600000000000003</v>
      </c>
      <c r="BJ58" s="39">
        <v>1.6950000000000001</v>
      </c>
      <c r="BK58" s="39">
        <v>-0.72699999999999998</v>
      </c>
      <c r="BL58" s="39">
        <v>2.1030000000000002</v>
      </c>
      <c r="BM58" s="39">
        <v>-1.6379999999999999</v>
      </c>
      <c r="BN58" s="39">
        <v>2.0089999999999999</v>
      </c>
      <c r="BO58" s="39">
        <v>-2.0640000000000001</v>
      </c>
      <c r="BP58" s="39">
        <v>1.8169999999999999</v>
      </c>
      <c r="BQ58" s="39">
        <v>0.75900000000000001</v>
      </c>
      <c r="BR58" s="39">
        <v>-0.16500000000000001</v>
      </c>
      <c r="BS58" s="39">
        <v>0.93400000000000005</v>
      </c>
      <c r="BT58" s="39">
        <v>-0.59399999999999997</v>
      </c>
      <c r="BU58" s="39">
        <v>-0.91</v>
      </c>
      <c r="BV58" s="39">
        <v>0.373</v>
      </c>
      <c r="BW58" s="39">
        <v>-6.9999999999999896E-2</v>
      </c>
      <c r="BX58" s="39">
        <v>-1.0029999999999999</v>
      </c>
      <c r="BY58" s="39">
        <v>-3.9999999999999298E-3</v>
      </c>
      <c r="BZ58" s="39">
        <v>-0.53900000000000003</v>
      </c>
      <c r="CA58" s="39">
        <v>-0.307</v>
      </c>
      <c r="CB58" s="39">
        <v>0.46100000000000002</v>
      </c>
      <c r="CC58" s="39">
        <v>2.0670000000000002</v>
      </c>
      <c r="CD58" s="39">
        <v>-1.9590000000000001</v>
      </c>
      <c r="CE58" s="39">
        <v>1.2030000000000001</v>
      </c>
      <c r="CF58" s="39">
        <v>0.38600000000000001</v>
      </c>
      <c r="CG58" s="39">
        <v>-1.141</v>
      </c>
      <c r="CH58" s="39">
        <v>0.439</v>
      </c>
      <c r="CI58" s="39">
        <v>-1.802</v>
      </c>
      <c r="CJ58" s="39">
        <v>-1.204</v>
      </c>
      <c r="CK58" s="39">
        <v>1.089</v>
      </c>
      <c r="CL58" s="39">
        <v>-0.31</v>
      </c>
      <c r="CM58" s="39">
        <v>-7.2000000000000106E-2</v>
      </c>
      <c r="CN58" s="39">
        <v>0.30099999999999999</v>
      </c>
      <c r="CO58" s="39">
        <v>-0.30199999999999999</v>
      </c>
      <c r="CP58" s="39">
        <v>-8.0000000000000591E-3</v>
      </c>
      <c r="CQ58" s="39">
        <v>-0.33200000000000002</v>
      </c>
      <c r="CR58" s="39">
        <v>0.755</v>
      </c>
      <c r="CS58" s="39">
        <v>-1.121</v>
      </c>
      <c r="CT58" s="39">
        <v>3.2610000000000001</v>
      </c>
      <c r="CU58" s="39">
        <v>-4.4320000000000004</v>
      </c>
      <c r="CV58" s="39">
        <v>3.39</v>
      </c>
      <c r="CW58" s="39">
        <v>0.09</v>
      </c>
      <c r="CX58" s="39">
        <v>-0.16300000000000001</v>
      </c>
      <c r="CY58" s="39">
        <v>-0.13100000000000001</v>
      </c>
      <c r="CZ58" s="39">
        <v>-0.96799999999999997</v>
      </c>
      <c r="DA58" s="39">
        <v>0.24199999999999999</v>
      </c>
      <c r="DB58" s="39">
        <v>2.64</v>
      </c>
      <c r="DC58" s="39">
        <v>-4.3280000000000003</v>
      </c>
      <c r="DD58" s="39">
        <v>2.8079999999999998</v>
      </c>
      <c r="DE58" s="39">
        <v>2.5000000000000001E-2</v>
      </c>
      <c r="DF58" s="39">
        <v>-1.905</v>
      </c>
      <c r="DG58" s="39">
        <v>-0.29399999999999998</v>
      </c>
      <c r="DH58" s="39">
        <v>0.374</v>
      </c>
      <c r="DI58" s="39">
        <v>-0.98599999999999999</v>
      </c>
      <c r="DJ58" s="39">
        <v>3.073</v>
      </c>
      <c r="DK58" s="39">
        <v>-0.747</v>
      </c>
      <c r="DL58" s="39">
        <v>2.488</v>
      </c>
      <c r="DM58" s="39">
        <v>-3.056</v>
      </c>
      <c r="DN58" s="39">
        <v>1.5720000000000001</v>
      </c>
      <c r="DO58" s="39">
        <v>-0.14000000000000001</v>
      </c>
      <c r="DP58" s="39">
        <v>-1.518</v>
      </c>
      <c r="DQ58" s="39">
        <v>-1.196</v>
      </c>
      <c r="DR58" s="39">
        <v>-0.13900000000000001</v>
      </c>
      <c r="DS58" s="39">
        <v>-0.16800000000000001</v>
      </c>
      <c r="DT58" s="39">
        <v>1.79</v>
      </c>
      <c r="DU58" s="39">
        <v>-1.6000000000000202E-2</v>
      </c>
      <c r="DV58" s="39">
        <v>-0.26500000000000001</v>
      </c>
      <c r="DW58" s="39">
        <v>2.5609999999999999</v>
      </c>
      <c r="DX58" s="39">
        <v>2.08</v>
      </c>
      <c r="DY58" s="39">
        <v>-2.762</v>
      </c>
      <c r="DZ58" s="39">
        <v>1.8839999999999999</v>
      </c>
      <c r="EA58" s="39">
        <v>-0.999</v>
      </c>
      <c r="EB58" s="39">
        <v>1.2410000000000001</v>
      </c>
      <c r="EC58" s="39">
        <v>1.2999999999999999E-2</v>
      </c>
      <c r="ED58" s="39">
        <v>0.81899999999999995</v>
      </c>
      <c r="EE58" s="39">
        <v>-0.84699999999999998</v>
      </c>
      <c r="EF58" s="39">
        <v>0.81</v>
      </c>
      <c r="EG58" s="39">
        <v>0.98599999999999999</v>
      </c>
      <c r="EH58" s="39">
        <v>-2.2650000000000001</v>
      </c>
      <c r="EI58" s="39">
        <v>0.64800000000000002</v>
      </c>
      <c r="EJ58" s="39">
        <v>0.33950000000000002</v>
      </c>
      <c r="EK58" s="39">
        <v>0.376</v>
      </c>
      <c r="EL58" s="39">
        <v>-2.4359999999999999</v>
      </c>
      <c r="EM58" s="39">
        <v>0.63700000000000001</v>
      </c>
      <c r="EN58" s="39">
        <v>-2.4305379028320302</v>
      </c>
      <c r="EO58" s="39">
        <v>1.22994195556641</v>
      </c>
      <c r="EP58" s="39">
        <v>-0.34300000000000003</v>
      </c>
      <c r="EQ58" s="39">
        <v>0.224</v>
      </c>
      <c r="ER58" s="39">
        <v>0.435</v>
      </c>
      <c r="ES58" s="39">
        <v>-1.16339205932617</v>
      </c>
      <c r="ET58" s="39">
        <v>0.96305621337890601</v>
      </c>
      <c r="EU58" s="39">
        <v>-2.3762094726562499</v>
      </c>
      <c r="EV58" s="39">
        <v>1.2575881347656299</v>
      </c>
      <c r="EW58" s="39">
        <v>1.0820000000000001</v>
      </c>
      <c r="EX58" s="39">
        <v>4.1999999999999899E-2</v>
      </c>
      <c r="EY58" s="39">
        <v>-0.14199999999999999</v>
      </c>
      <c r="EZ58" s="39">
        <v>0.65800000000000003</v>
      </c>
      <c r="FA58" s="39">
        <v>0.182</v>
      </c>
      <c r="FB58" s="39">
        <v>-0.754</v>
      </c>
      <c r="FC58" s="39">
        <v>-1.526</v>
      </c>
      <c r="FD58" s="39">
        <v>2.0640000000000001</v>
      </c>
      <c r="FE58" s="39">
        <v>-1.4239999999999999</v>
      </c>
      <c r="FF58" s="39">
        <v>1.0189999999999999</v>
      </c>
      <c r="FG58" s="39">
        <v>-2.0999999999999901E-2</v>
      </c>
      <c r="FH58" s="39">
        <v>0.46800000000000003</v>
      </c>
      <c r="FI58" s="39">
        <v>0.41</v>
      </c>
      <c r="FJ58" s="39">
        <v>-6.60000000000001E-2</v>
      </c>
      <c r="FK58" s="39">
        <v>-0.39300000000000002</v>
      </c>
      <c r="FL58" s="39">
        <v>-0.88400000000000001</v>
      </c>
      <c r="FM58" s="39">
        <v>0.84399999999999997</v>
      </c>
      <c r="FN58" s="39">
        <v>-0.63300000000000001</v>
      </c>
      <c r="FO58" s="39">
        <v>-0.17599999999999999</v>
      </c>
      <c r="FP58" s="39">
        <v>0.44700000000000001</v>
      </c>
      <c r="FQ58" s="39">
        <v>0.55500000000000005</v>
      </c>
      <c r="FR58" s="39">
        <v>-0.38</v>
      </c>
      <c r="FS58" s="39">
        <v>0</v>
      </c>
      <c r="FT58" s="39">
        <v>0</v>
      </c>
      <c r="FU58" s="39">
        <v>0</v>
      </c>
      <c r="FV58" s="39">
        <v>0</v>
      </c>
      <c r="FW58" s="39">
        <v>0</v>
      </c>
      <c r="FX58" s="39">
        <v>0</v>
      </c>
      <c r="FY58" s="39">
        <v>0</v>
      </c>
      <c r="FZ58" s="39">
        <v>0</v>
      </c>
      <c r="GA58" s="39">
        <v>0</v>
      </c>
      <c r="GB58" s="39">
        <v>0</v>
      </c>
      <c r="GC58" s="39">
        <v>0</v>
      </c>
      <c r="GD58" s="39">
        <v>0</v>
      </c>
      <c r="GE58" s="39">
        <v>0</v>
      </c>
      <c r="GF58" s="39">
        <v>0</v>
      </c>
      <c r="GG58" s="39">
        <v>0</v>
      </c>
      <c r="GH58" s="39">
        <v>0</v>
      </c>
      <c r="GI58" s="39">
        <v>0</v>
      </c>
      <c r="GJ58" s="39">
        <v>0</v>
      </c>
    </row>
    <row r="59" spans="1:192" ht="15" x14ac:dyDescent="0.25">
      <c r="A59" s="36" t="s">
        <v>44</v>
      </c>
      <c r="B59" s="88"/>
      <c r="C59" s="39">
        <v>-2.6539999999999999</v>
      </c>
      <c r="D59" s="39">
        <v>8.7449999999999992</v>
      </c>
      <c r="E59" s="39">
        <v>-3.5990000000000002</v>
      </c>
      <c r="F59" s="39">
        <v>0.82299999999999995</v>
      </c>
      <c r="G59" s="39">
        <v>2.0489999999999999</v>
      </c>
      <c r="H59" s="39">
        <v>2.2730000000000001</v>
      </c>
      <c r="I59" s="39">
        <v>2.036</v>
      </c>
      <c r="J59" s="39">
        <v>4.6779999999999999</v>
      </c>
      <c r="K59" s="39">
        <v>5.5860000000000003</v>
      </c>
      <c r="L59" s="39">
        <v>-5.5250000000000004</v>
      </c>
      <c r="M59" s="39">
        <v>-4.9889999999999999</v>
      </c>
      <c r="N59" s="39">
        <v>-2.7229999999999999</v>
      </c>
      <c r="O59" s="39">
        <v>7.9710000000000001</v>
      </c>
      <c r="P59" s="39">
        <v>-8.3249999999999993</v>
      </c>
      <c r="Q59" s="39">
        <v>5.2119999999999997</v>
      </c>
      <c r="R59" s="39">
        <v>4.782</v>
      </c>
      <c r="S59" s="39">
        <v>1.8640000000000001</v>
      </c>
      <c r="T59" s="39">
        <v>0.95400000000000096</v>
      </c>
      <c r="U59" s="39">
        <v>-6.3680000000000003</v>
      </c>
      <c r="V59" s="39">
        <v>1.944</v>
      </c>
      <c r="W59" s="39">
        <v>1.4970000000000001</v>
      </c>
      <c r="X59" s="39">
        <v>4.5410000000000004</v>
      </c>
      <c r="Y59" s="39">
        <v>-4.7869999999999999</v>
      </c>
      <c r="Z59" s="39">
        <v>0.83699999999999997</v>
      </c>
      <c r="AA59" s="39">
        <v>-1.1160000000000001</v>
      </c>
      <c r="AB59" s="39">
        <v>4.4249999999999998</v>
      </c>
      <c r="AC59" s="39">
        <v>1.22</v>
      </c>
      <c r="AD59" s="39">
        <v>1.8440000000000001</v>
      </c>
      <c r="AE59" s="39">
        <v>-0.70199999999999996</v>
      </c>
      <c r="AF59" s="39">
        <v>-2.71</v>
      </c>
      <c r="AG59" s="39">
        <v>-5.0309999999999997</v>
      </c>
      <c r="AH59" s="39">
        <v>0.219</v>
      </c>
      <c r="AI59" s="39">
        <v>-1.806</v>
      </c>
      <c r="AJ59" s="39">
        <v>-2.6269999999999998</v>
      </c>
      <c r="AK59" s="39">
        <v>-2.7349999999999999</v>
      </c>
      <c r="AL59" s="39">
        <v>2.8</v>
      </c>
      <c r="AM59" s="39">
        <v>5.4109999999999996</v>
      </c>
      <c r="AN59" s="39">
        <v>-2.59</v>
      </c>
      <c r="AO59" s="39">
        <v>-4.351</v>
      </c>
      <c r="AP59" s="39">
        <v>1.2529999999999999</v>
      </c>
      <c r="AQ59" s="39">
        <v>-0.46600000000000003</v>
      </c>
      <c r="AR59" s="39">
        <v>3.0640000000000001</v>
      </c>
      <c r="AS59" s="39">
        <v>-1.484</v>
      </c>
      <c r="AT59" s="39">
        <v>-1.177</v>
      </c>
      <c r="AU59" s="39">
        <v>1.819</v>
      </c>
      <c r="AV59" s="39">
        <v>-2.1389999999999998</v>
      </c>
      <c r="AW59" s="39">
        <v>1.843</v>
      </c>
      <c r="AX59" s="39">
        <v>-1.2450000000000001</v>
      </c>
      <c r="AY59" s="39">
        <v>-2.2050000000000001</v>
      </c>
      <c r="AZ59" s="39">
        <v>0.186</v>
      </c>
      <c r="BA59" s="39">
        <v>-1.944</v>
      </c>
      <c r="BB59" s="39">
        <v>1.071</v>
      </c>
      <c r="BC59" s="39">
        <v>0.94</v>
      </c>
      <c r="BD59" s="39">
        <v>-0.41899999999999998</v>
      </c>
      <c r="BE59" s="39">
        <v>1.327</v>
      </c>
      <c r="BF59" s="39">
        <v>0.36899999999999999</v>
      </c>
      <c r="BG59" s="39">
        <v>-2.5350000000000001</v>
      </c>
      <c r="BH59" s="39">
        <v>5.0830000000000002</v>
      </c>
      <c r="BI59" s="39">
        <v>-1.925</v>
      </c>
      <c r="BJ59" s="39">
        <v>-1.40000000000003E-2</v>
      </c>
      <c r="BK59" s="39">
        <v>-3.2450000000000001</v>
      </c>
      <c r="BL59" s="39">
        <v>-1.147</v>
      </c>
      <c r="BM59" s="39">
        <v>-0.86299999999999999</v>
      </c>
      <c r="BN59" s="39">
        <v>0.20799999999999999</v>
      </c>
      <c r="BO59" s="39">
        <v>1.548</v>
      </c>
      <c r="BP59" s="39">
        <v>-0.94399999999999995</v>
      </c>
      <c r="BQ59" s="39">
        <v>-1.008</v>
      </c>
      <c r="BR59" s="39">
        <v>-0.219</v>
      </c>
      <c r="BS59" s="39">
        <v>-0.251</v>
      </c>
      <c r="BT59" s="39">
        <v>0.47299999999999998</v>
      </c>
      <c r="BU59" s="39">
        <v>1.2130000000000001</v>
      </c>
      <c r="BV59" s="39">
        <v>-0.94499999999999995</v>
      </c>
      <c r="BW59" s="39">
        <v>-1.4410000000000001</v>
      </c>
      <c r="BX59" s="39">
        <v>-1.3779999999999999</v>
      </c>
      <c r="BY59" s="39">
        <v>7.0999999999999994E-2</v>
      </c>
      <c r="BZ59" s="39">
        <v>1.413</v>
      </c>
      <c r="CA59" s="39">
        <v>-0.90400000000000003</v>
      </c>
      <c r="CB59" s="39">
        <v>0.51800000000000002</v>
      </c>
      <c r="CC59" s="39">
        <v>-3.1779999999999999</v>
      </c>
      <c r="CD59" s="39">
        <v>0.38200000000000001</v>
      </c>
      <c r="CE59" s="39">
        <v>0.48799999999999999</v>
      </c>
      <c r="CF59" s="39">
        <v>-1.137</v>
      </c>
      <c r="CG59" s="39">
        <v>1.39</v>
      </c>
      <c r="CH59" s="39">
        <v>0.997</v>
      </c>
      <c r="CI59" s="39">
        <v>-1.7150000000000001</v>
      </c>
      <c r="CJ59" s="39">
        <v>-0.56200000000000006</v>
      </c>
      <c r="CK59" s="39">
        <v>-1.121</v>
      </c>
      <c r="CL59" s="39">
        <v>0.71899999999999997</v>
      </c>
      <c r="CM59" s="39">
        <v>-0.32700000000000001</v>
      </c>
      <c r="CN59" s="39">
        <v>0.22700000000000001</v>
      </c>
      <c r="CO59" s="39">
        <v>0.58799999999999997</v>
      </c>
      <c r="CP59" s="39">
        <v>-0.05</v>
      </c>
      <c r="CQ59" s="39">
        <v>-0.53500000000000003</v>
      </c>
      <c r="CR59" s="39">
        <v>1.8720000000000001</v>
      </c>
      <c r="CS59" s="39">
        <v>0.36699999999999999</v>
      </c>
      <c r="CT59" s="39">
        <v>-0.89</v>
      </c>
      <c r="CU59" s="39">
        <v>0.27300000000000002</v>
      </c>
      <c r="CV59" s="39">
        <v>1.2999999999999999E-2</v>
      </c>
      <c r="CW59" s="39">
        <v>-0.16500000000000001</v>
      </c>
      <c r="CX59" s="39">
        <v>-0.20300000000000001</v>
      </c>
      <c r="CY59" s="39">
        <v>-8.4000000000000005E-2</v>
      </c>
      <c r="CZ59" s="39">
        <v>-0.52300000000000002</v>
      </c>
      <c r="DA59" s="39">
        <v>0.18099999999999999</v>
      </c>
      <c r="DB59" s="39">
        <v>-0.46100000000000002</v>
      </c>
      <c r="DC59" s="39">
        <v>0.51200000000000001</v>
      </c>
      <c r="DD59" s="39">
        <v>-0.41</v>
      </c>
      <c r="DE59" s="39">
        <v>0.26900000000000002</v>
      </c>
      <c r="DF59" s="39">
        <v>-0.57899999999999996</v>
      </c>
      <c r="DG59" s="39">
        <v>0.51500000000000001</v>
      </c>
      <c r="DH59" s="39">
        <v>-0.435</v>
      </c>
      <c r="DI59" s="39">
        <v>0.47399999999999998</v>
      </c>
      <c r="DJ59" s="39">
        <v>-0.438</v>
      </c>
      <c r="DK59" s="39">
        <v>0.182</v>
      </c>
      <c r="DL59" s="39">
        <v>0.224</v>
      </c>
      <c r="DM59" s="39">
        <v>-2.3E-2</v>
      </c>
      <c r="DN59" s="39">
        <v>-0.23699999999999999</v>
      </c>
      <c r="DO59" s="39">
        <v>0.13700000000000001</v>
      </c>
      <c r="DP59" s="39">
        <v>0.25700000000000001</v>
      </c>
      <c r="DQ59" s="39">
        <v>-9.1999999999999998E-2</v>
      </c>
      <c r="DR59" s="39">
        <v>-0.13600000000000001</v>
      </c>
      <c r="DS59" s="39">
        <v>-0.27400000000000002</v>
      </c>
      <c r="DT59" s="39">
        <v>-0.11600000000000001</v>
      </c>
      <c r="DU59" s="39">
        <v>0.34499999999999997</v>
      </c>
      <c r="DV59" s="39">
        <v>0.47299999999999998</v>
      </c>
      <c r="DW59" s="39">
        <v>0.33500000000000002</v>
      </c>
      <c r="DX59" s="39">
        <v>-1.0609999999999999</v>
      </c>
      <c r="DY59" s="39">
        <v>0.184</v>
      </c>
      <c r="DZ59" s="39">
        <v>-0.47399999999999998</v>
      </c>
      <c r="EA59" s="39">
        <v>0.32200000000000001</v>
      </c>
      <c r="EB59" s="39">
        <v>-4.9000000000000002E-2</v>
      </c>
      <c r="EC59" s="39">
        <v>0.63800000000000001</v>
      </c>
      <c r="ED59" s="39">
        <v>-0.62</v>
      </c>
      <c r="EE59" s="39">
        <v>0.23100000000000001</v>
      </c>
      <c r="EF59" s="39">
        <v>-0.47099999999999997</v>
      </c>
      <c r="EG59" s="39">
        <v>0.61599999999999999</v>
      </c>
      <c r="EH59" s="39">
        <v>0.13800000000000001</v>
      </c>
      <c r="EI59" s="39">
        <v>-5.0999999999999997E-2</v>
      </c>
      <c r="EJ59" s="39">
        <v>2.5000000000000001E-2</v>
      </c>
      <c r="EK59" s="39">
        <v>-0.39900000000000002</v>
      </c>
      <c r="EL59" s="39">
        <v>0.17</v>
      </c>
      <c r="EM59" s="39">
        <v>0.17199999999999999</v>
      </c>
      <c r="EN59" s="39">
        <v>-0.125</v>
      </c>
      <c r="EO59" s="39">
        <v>-2.6000000000000099E-2</v>
      </c>
      <c r="EP59" s="39">
        <v>-0.44600000000000001</v>
      </c>
      <c r="EQ59" s="39">
        <v>0.40400000000000003</v>
      </c>
      <c r="ER59" s="39">
        <v>0.155</v>
      </c>
      <c r="ES59" s="39">
        <v>0.16900000000000001</v>
      </c>
      <c r="ET59" s="39">
        <v>-0.59099999999999997</v>
      </c>
      <c r="EU59" s="39">
        <v>0.622</v>
      </c>
      <c r="EV59" s="39">
        <v>-0.45300000000000001</v>
      </c>
      <c r="EW59" s="39">
        <v>-0.373</v>
      </c>
      <c r="EX59" s="39">
        <v>0.20200000000000001</v>
      </c>
      <c r="EY59" s="39">
        <v>-0.39300000000000002</v>
      </c>
      <c r="EZ59" s="39">
        <v>-1.7999999999999999E-2</v>
      </c>
      <c r="FA59" s="39">
        <v>0</v>
      </c>
      <c r="FB59" s="39">
        <v>0</v>
      </c>
      <c r="FC59" s="39">
        <v>0</v>
      </c>
      <c r="FD59" s="39">
        <v>0</v>
      </c>
      <c r="FE59" s="39">
        <v>0</v>
      </c>
      <c r="FF59" s="39">
        <v>0</v>
      </c>
      <c r="FG59" s="39">
        <v>0</v>
      </c>
      <c r="FH59" s="39">
        <v>0</v>
      </c>
      <c r="FI59" s="39">
        <v>0</v>
      </c>
      <c r="FJ59" s="39">
        <v>0</v>
      </c>
      <c r="FK59" s="39">
        <v>0</v>
      </c>
      <c r="FL59" s="39">
        <v>0</v>
      </c>
      <c r="FM59" s="39">
        <v>0</v>
      </c>
      <c r="FN59" s="39">
        <v>0</v>
      </c>
      <c r="FO59" s="39">
        <v>0</v>
      </c>
      <c r="FP59" s="39">
        <v>0</v>
      </c>
      <c r="FQ59" s="39">
        <v>0</v>
      </c>
      <c r="FR59" s="39">
        <v>0</v>
      </c>
      <c r="FS59" s="39">
        <v>0</v>
      </c>
      <c r="FT59" s="39">
        <v>0</v>
      </c>
      <c r="FU59" s="39">
        <v>0</v>
      </c>
      <c r="FV59" s="39">
        <v>0</v>
      </c>
      <c r="FW59" s="39">
        <v>0</v>
      </c>
      <c r="FX59" s="39">
        <v>0</v>
      </c>
      <c r="FY59" s="39">
        <v>0</v>
      </c>
      <c r="FZ59" s="39">
        <v>0</v>
      </c>
      <c r="GA59" s="39">
        <v>0</v>
      </c>
      <c r="GB59" s="39">
        <v>0</v>
      </c>
      <c r="GC59" s="39">
        <v>0</v>
      </c>
      <c r="GD59" s="39">
        <v>0</v>
      </c>
      <c r="GE59" s="39">
        <v>0</v>
      </c>
      <c r="GF59" s="39">
        <v>0</v>
      </c>
      <c r="GG59" s="39">
        <v>0</v>
      </c>
      <c r="GH59" s="39">
        <v>0</v>
      </c>
      <c r="GI59" s="39">
        <v>0</v>
      </c>
      <c r="GJ59" s="39">
        <v>0</v>
      </c>
    </row>
    <row r="60" spans="1:192" ht="15" x14ac:dyDescent="0.25">
      <c r="A60" s="35" t="s">
        <v>154</v>
      </c>
      <c r="B60" s="88">
        <v>4</v>
      </c>
      <c r="C60" s="39">
        <v>-3.6459999999999999</v>
      </c>
      <c r="D60" s="39">
        <v>3.4940000000000002</v>
      </c>
      <c r="E60" s="39">
        <v>1.714</v>
      </c>
      <c r="F60" s="39">
        <v>2.3860000000000001</v>
      </c>
      <c r="G60" s="39">
        <v>-6.5259999999999998</v>
      </c>
      <c r="H60" s="39">
        <v>3.36</v>
      </c>
      <c r="I60" s="39">
        <v>-0.78</v>
      </c>
      <c r="J60" s="39">
        <v>-4.9779999999999998</v>
      </c>
      <c r="K60" s="39">
        <v>-6.5570000000000004</v>
      </c>
      <c r="L60" s="39">
        <v>10.808</v>
      </c>
      <c r="M60" s="39">
        <v>5.508</v>
      </c>
      <c r="N60" s="39">
        <v>3.694</v>
      </c>
      <c r="O60" s="39">
        <v>-3.1150000000000002</v>
      </c>
      <c r="P60" s="39">
        <v>-7.5259999999999998</v>
      </c>
      <c r="Q60" s="39">
        <v>11.076000000000001</v>
      </c>
      <c r="R60" s="39">
        <v>-3.62</v>
      </c>
      <c r="S60" s="39">
        <v>-4.944</v>
      </c>
      <c r="T60" s="39">
        <v>4.2370000000000001</v>
      </c>
      <c r="U60" s="39">
        <v>-1.5760000000000001</v>
      </c>
      <c r="V60" s="39">
        <v>6.2590000000000003</v>
      </c>
      <c r="W60" s="39">
        <v>-3.4129999999999998</v>
      </c>
      <c r="X60" s="39">
        <v>-2.468</v>
      </c>
      <c r="Y60" s="39">
        <v>18.515000000000001</v>
      </c>
      <c r="Z60" s="39">
        <v>-2.2029999999999998</v>
      </c>
      <c r="AA60" s="39">
        <v>10.093999999999999</v>
      </c>
      <c r="AB60" s="39">
        <v>-0.15</v>
      </c>
      <c r="AC60" s="39">
        <v>13.378</v>
      </c>
      <c r="AD60" s="39">
        <v>-5.5069999999999997</v>
      </c>
      <c r="AE60" s="39">
        <v>-2.706</v>
      </c>
      <c r="AF60" s="39">
        <v>0.95299999999999996</v>
      </c>
      <c r="AG60" s="39">
        <v>-3.96</v>
      </c>
      <c r="AH60" s="39">
        <v>-3.36</v>
      </c>
      <c r="AI60" s="39">
        <v>-7.8630000000000004</v>
      </c>
      <c r="AJ60" s="39">
        <v>0.14399999999999999</v>
      </c>
      <c r="AK60" s="39">
        <v>-0.72699999999999998</v>
      </c>
      <c r="AL60" s="39">
        <v>-26.138999999999999</v>
      </c>
      <c r="AM60" s="39">
        <v>12.401</v>
      </c>
      <c r="AN60" s="39">
        <v>1.012</v>
      </c>
      <c r="AO60" s="39">
        <v>-3.4580000000000002</v>
      </c>
      <c r="AP60" s="39">
        <v>0.52200000000000002</v>
      </c>
      <c r="AQ60" s="39">
        <v>-5.9450000000000003</v>
      </c>
      <c r="AR60" s="39">
        <v>-10.928000000000001</v>
      </c>
      <c r="AS60" s="39">
        <v>-3.528</v>
      </c>
      <c r="AT60" s="39">
        <v>5.157</v>
      </c>
      <c r="AU60" s="39">
        <v>9.4819999999999993</v>
      </c>
      <c r="AV60" s="39">
        <v>41.06</v>
      </c>
      <c r="AW60" s="39">
        <v>-23.606000000000002</v>
      </c>
      <c r="AX60" s="39">
        <v>3.698</v>
      </c>
      <c r="AY60" s="39">
        <v>-13.27</v>
      </c>
      <c r="AZ60" s="39">
        <v>-7.08</v>
      </c>
      <c r="BA60" s="39">
        <v>3.1419999999999999</v>
      </c>
      <c r="BB60" s="39">
        <v>-1.4690000000000001</v>
      </c>
      <c r="BC60" s="39">
        <v>-5.0149999999999997</v>
      </c>
      <c r="BD60" s="39">
        <v>6.6289999999999996</v>
      </c>
      <c r="BE60" s="39">
        <v>-7.2149999999999999</v>
      </c>
      <c r="BF60" s="39">
        <v>7.5919999999999996</v>
      </c>
      <c r="BG60" s="39">
        <v>-5.5090000000000003</v>
      </c>
      <c r="BH60" s="39">
        <v>1.786</v>
      </c>
      <c r="BI60" s="39">
        <v>19.128</v>
      </c>
      <c r="BJ60" s="39">
        <v>-6.16</v>
      </c>
      <c r="BK60" s="39">
        <v>-14.67</v>
      </c>
      <c r="BL60" s="39">
        <v>1.4279999999999999</v>
      </c>
      <c r="BM60" s="39">
        <v>6.3609999999999998</v>
      </c>
      <c r="BN60" s="39">
        <v>0.13600000000000001</v>
      </c>
      <c r="BO60" s="39">
        <v>-4.3440000000000003</v>
      </c>
      <c r="BP60" s="39">
        <v>-8.5310000000000006</v>
      </c>
      <c r="BQ60" s="39">
        <v>21.286999999999999</v>
      </c>
      <c r="BR60" s="39">
        <v>5.133</v>
      </c>
      <c r="BS60" s="39">
        <v>-10.647</v>
      </c>
      <c r="BT60" s="39">
        <v>-14.532999999999999</v>
      </c>
      <c r="BU60" s="39">
        <v>7.0439999999999996</v>
      </c>
      <c r="BV60" s="39">
        <v>-3.8570000000000002</v>
      </c>
      <c r="BW60" s="39">
        <v>-10.784000000000001</v>
      </c>
      <c r="BX60" s="39">
        <v>6.524</v>
      </c>
      <c r="BY60" s="39">
        <v>19.231000000000002</v>
      </c>
      <c r="BZ60" s="39">
        <v>3.8929999999999998</v>
      </c>
      <c r="CA60" s="39">
        <v>-20.916</v>
      </c>
      <c r="CB60" s="39">
        <v>11.679</v>
      </c>
      <c r="CC60" s="39">
        <v>6.4850000000000003</v>
      </c>
      <c r="CD60" s="39">
        <v>-2.8610000000000002</v>
      </c>
      <c r="CE60" s="39">
        <v>-8.891</v>
      </c>
      <c r="CF60" s="39">
        <v>-3.5179999999999998</v>
      </c>
      <c r="CG60" s="39">
        <v>17.518000000000001</v>
      </c>
      <c r="CH60" s="39">
        <v>-8.6880000000000006</v>
      </c>
      <c r="CI60" s="39">
        <v>-10.443</v>
      </c>
      <c r="CJ60" s="39">
        <v>2.9000000000000001E-2</v>
      </c>
      <c r="CK60" s="39">
        <v>4.6070000000000002</v>
      </c>
      <c r="CL60" s="39">
        <v>-1.78</v>
      </c>
      <c r="CM60" s="39">
        <v>-8.2720000000000002</v>
      </c>
      <c r="CN60" s="39">
        <v>14.2</v>
      </c>
      <c r="CO60" s="39">
        <v>14.247999999999999</v>
      </c>
      <c r="CP60" s="39">
        <v>-12.532999999999999</v>
      </c>
      <c r="CQ60" s="39">
        <v>0.27100000000000002</v>
      </c>
      <c r="CR60" s="39">
        <v>0.90300000000000002</v>
      </c>
      <c r="CS60" s="39">
        <v>-20.481000000000002</v>
      </c>
      <c r="CT60" s="39">
        <v>16.638000000000002</v>
      </c>
      <c r="CU60" s="39">
        <v>-5.5999999999999502E-2</v>
      </c>
      <c r="CV60" s="39">
        <v>13.435</v>
      </c>
      <c r="CW60" s="39">
        <v>2.97</v>
      </c>
      <c r="CX60" s="39">
        <v>10.356</v>
      </c>
      <c r="CY60" s="39">
        <v>-31.08</v>
      </c>
      <c r="CZ60" s="39">
        <v>3.2309999999999999</v>
      </c>
      <c r="DA60" s="39">
        <v>9.8580000000000005</v>
      </c>
      <c r="DB60" s="39">
        <v>-1.48</v>
      </c>
      <c r="DC60" s="39">
        <v>-20.335000000000001</v>
      </c>
      <c r="DD60" s="39">
        <v>3.4009999999999998</v>
      </c>
      <c r="DE60" s="39">
        <v>3.698</v>
      </c>
      <c r="DF60" s="39">
        <v>5.5140000000000002</v>
      </c>
      <c r="DG60" s="39">
        <v>8.0109999999999992</v>
      </c>
      <c r="DH60" s="39">
        <v>-5.984</v>
      </c>
      <c r="DI60" s="39">
        <v>3.8250000000000002</v>
      </c>
      <c r="DJ60" s="39">
        <v>-5.3019999999999996</v>
      </c>
      <c r="DK60" s="39">
        <v>-2.4140000000000001</v>
      </c>
      <c r="DL60" s="39">
        <v>-4.093</v>
      </c>
      <c r="DM60" s="39">
        <v>2.0760000000000001</v>
      </c>
      <c r="DN60" s="39">
        <v>-0.32200000000000001</v>
      </c>
      <c r="DO60" s="39">
        <v>0.91100000000000103</v>
      </c>
      <c r="DP60" s="39">
        <v>-1.018</v>
      </c>
      <c r="DQ60" s="39">
        <v>-5.0209999999999999</v>
      </c>
      <c r="DR60" s="39">
        <v>16.956</v>
      </c>
      <c r="DS60" s="39">
        <v>-16.260999999999999</v>
      </c>
      <c r="DT60" s="39">
        <v>-7.2910000000000004</v>
      </c>
      <c r="DU60" s="39">
        <v>13.499000000000001</v>
      </c>
      <c r="DV60" s="39">
        <v>-2.4409999999999998</v>
      </c>
      <c r="DW60" s="39">
        <v>-11.925000000000001</v>
      </c>
      <c r="DX60" s="39">
        <v>13.266</v>
      </c>
      <c r="DY60" s="39">
        <v>6.3179999999999996</v>
      </c>
      <c r="DZ60" s="39">
        <v>-6.8760000000000003</v>
      </c>
      <c r="EA60" s="39">
        <v>-4.7039999999999997</v>
      </c>
      <c r="EB60" s="39">
        <v>-1.8520000000000001</v>
      </c>
      <c r="EC60" s="39">
        <v>9.2870000000000008</v>
      </c>
      <c r="ED60" s="39">
        <v>-6.6050000000000004</v>
      </c>
      <c r="EE60" s="39">
        <v>-13.098000000000001</v>
      </c>
      <c r="EF60" s="39">
        <v>8.9120000000000008</v>
      </c>
      <c r="EG60" s="39">
        <v>5.76</v>
      </c>
      <c r="EH60" s="39">
        <v>1.66038252965351</v>
      </c>
      <c r="EI60" s="39">
        <v>-4.5189289447082803</v>
      </c>
      <c r="EJ60" s="39">
        <v>15.5688229312975</v>
      </c>
      <c r="EK60" s="39">
        <v>-0.173064761438077</v>
      </c>
      <c r="EL60" s="39">
        <v>-8.8937280049180902</v>
      </c>
      <c r="EM60" s="39">
        <v>-6.8828388756764403</v>
      </c>
      <c r="EN60" s="39">
        <v>6.9028870073422599</v>
      </c>
      <c r="EO60" s="39">
        <v>3.13578224134009</v>
      </c>
      <c r="EP60" s="39">
        <v>3.4069468371918101</v>
      </c>
      <c r="EQ60" s="39">
        <v>-12.5474484853502</v>
      </c>
      <c r="ER60" s="39">
        <v>32.738390243660398</v>
      </c>
      <c r="ES60" s="39">
        <v>10.1719877920527</v>
      </c>
      <c r="ET60" s="39">
        <v>24.78849875545</v>
      </c>
      <c r="EU60" s="39">
        <v>-17.8178735668778</v>
      </c>
      <c r="EV60" s="39">
        <v>0.84521011451794703</v>
      </c>
      <c r="EW60" s="39">
        <v>20.9971735683913</v>
      </c>
      <c r="EX60" s="39">
        <v>14.4865949395118</v>
      </c>
      <c r="EY60" s="39">
        <v>-31.9317671679221</v>
      </c>
      <c r="EZ60" s="39">
        <v>-4.2516217834104602</v>
      </c>
      <c r="FA60" s="39">
        <v>14.948896276526201</v>
      </c>
      <c r="FB60" s="39">
        <v>-5.7751775391327698</v>
      </c>
      <c r="FC60" s="39">
        <v>1.58570364173628</v>
      </c>
      <c r="FD60" s="39">
        <v>3.4740713813098099</v>
      </c>
      <c r="FE60" s="39">
        <v>17.403705852020899</v>
      </c>
      <c r="FF60" s="39">
        <v>13.427526342840901</v>
      </c>
      <c r="FG60" s="39">
        <v>-36.705398530634199</v>
      </c>
      <c r="FH60" s="39">
        <v>-3.81230690983472</v>
      </c>
      <c r="FI60" s="39">
        <v>18.526691773034798</v>
      </c>
      <c r="FJ60" s="39">
        <v>-6.3911846724677002</v>
      </c>
      <c r="FK60" s="39">
        <v>-13.3901670716353</v>
      </c>
      <c r="FL60" s="39">
        <v>-8.9108812057388</v>
      </c>
      <c r="FM60" s="39">
        <v>43.712533496992499</v>
      </c>
      <c r="FN60" s="39">
        <v>-37.743472848843098</v>
      </c>
      <c r="FO60" s="39">
        <v>21.248248534029202</v>
      </c>
      <c r="FP60" s="39">
        <v>26.364231600530601</v>
      </c>
      <c r="FQ60" s="39">
        <v>-28.606645513491401</v>
      </c>
      <c r="FR60" s="39">
        <v>40.6489920952883</v>
      </c>
      <c r="FS60" s="39">
        <v>-23.597166592729099</v>
      </c>
      <c r="FT60" s="39">
        <v>46.6718680898042</v>
      </c>
      <c r="FU60" s="39">
        <v>-49.238360234369097</v>
      </c>
      <c r="FV60" s="39">
        <v>5.4866173851531901</v>
      </c>
      <c r="FW60" s="39">
        <v>0.10894428189458399</v>
      </c>
      <c r="FX60" s="39">
        <v>-25.544848627254598</v>
      </c>
      <c r="FY60" s="39">
        <v>45.812647376650702</v>
      </c>
      <c r="FZ60" s="39">
        <v>-5.8597054271152098</v>
      </c>
      <c r="GA60" s="39">
        <v>-12.628650023200301</v>
      </c>
      <c r="GB60" s="39">
        <v>8.6754688337860095</v>
      </c>
      <c r="GC60" s="39">
        <v>9.4466260471932308</v>
      </c>
      <c r="GD60" s="39">
        <v>-21.3199886766314</v>
      </c>
      <c r="GE60" s="39">
        <v>18.7236612923862</v>
      </c>
      <c r="GF60" s="39">
        <v>0.16542274731286699</v>
      </c>
      <c r="GG60" s="39">
        <v>2.9662902557808102</v>
      </c>
      <c r="GH60" s="39">
        <v>-10.912962270183501</v>
      </c>
      <c r="GI60" s="39">
        <v>-54.0856300391603</v>
      </c>
      <c r="GJ60" s="39">
        <v>18.773038400548899</v>
      </c>
    </row>
    <row r="61" spans="1:192" ht="15" x14ac:dyDescent="0.2">
      <c r="A61" s="25" t="s">
        <v>156</v>
      </c>
      <c r="B61" s="84">
        <v>6</v>
      </c>
      <c r="C61" s="17">
        <f>SUM(C62:C64,C68:C70,C74)</f>
        <v>-14.496000000000016</v>
      </c>
      <c r="D61" s="17">
        <f t="shared" ref="D61:BO61" si="67">SUM(D62:D64,D68:D70,D74)</f>
        <v>5.6200000000000072</v>
      </c>
      <c r="E61" s="17">
        <f t="shared" si="67"/>
        <v>14.714999999999991</v>
      </c>
      <c r="F61" s="17">
        <f t="shared" si="67"/>
        <v>13.722000000000003</v>
      </c>
      <c r="G61" s="17">
        <f t="shared" si="67"/>
        <v>-16.352000000000011</v>
      </c>
      <c r="H61" s="17">
        <f t="shared" si="67"/>
        <v>-4.0709999999999917</v>
      </c>
      <c r="I61" s="17">
        <f t="shared" si="67"/>
        <v>2.7530000000000014</v>
      </c>
      <c r="J61" s="17">
        <f t="shared" si="67"/>
        <v>14.315000000000028</v>
      </c>
      <c r="K61" s="17">
        <f t="shared" si="67"/>
        <v>-3.7179999999999893</v>
      </c>
      <c r="L61" s="17">
        <f t="shared" si="67"/>
        <v>-6.8430000000000284</v>
      </c>
      <c r="M61" s="17">
        <f t="shared" si="67"/>
        <v>13.748999999999979</v>
      </c>
      <c r="N61" s="17">
        <f t="shared" si="67"/>
        <v>12.786999999999972</v>
      </c>
      <c r="O61" s="17">
        <f t="shared" si="67"/>
        <v>54.263999999999982</v>
      </c>
      <c r="P61" s="17">
        <f t="shared" si="67"/>
        <v>27.664999999999996</v>
      </c>
      <c r="Q61" s="17">
        <f t="shared" si="67"/>
        <v>-78.156999999999996</v>
      </c>
      <c r="R61" s="17">
        <f t="shared" si="67"/>
        <v>-8.7750000000000092</v>
      </c>
      <c r="S61" s="17">
        <f t="shared" si="67"/>
        <v>-10.820000000000025</v>
      </c>
      <c r="T61" s="17">
        <f t="shared" si="67"/>
        <v>7.284999999999993</v>
      </c>
      <c r="U61" s="17">
        <f t="shared" si="67"/>
        <v>10.041000000000002</v>
      </c>
      <c r="V61" s="17">
        <f t="shared" si="67"/>
        <v>-23.378000000000029</v>
      </c>
      <c r="W61" s="17">
        <f t="shared" si="67"/>
        <v>8.0830000000000073</v>
      </c>
      <c r="X61" s="17">
        <f t="shared" si="67"/>
        <v>1.7722050781250116</v>
      </c>
      <c r="Y61" s="17">
        <f t="shared" si="67"/>
        <v>-22.581000000000007</v>
      </c>
      <c r="Z61" s="17">
        <f t="shared" si="67"/>
        <v>20.061</v>
      </c>
      <c r="AA61" s="17">
        <f t="shared" si="67"/>
        <v>1.9374593505859679</v>
      </c>
      <c r="AB61" s="17">
        <f t="shared" si="67"/>
        <v>14.728999999999987</v>
      </c>
      <c r="AC61" s="17">
        <f t="shared" si="67"/>
        <v>3.656999999999996</v>
      </c>
      <c r="AD61" s="17">
        <f t="shared" si="67"/>
        <v>-9.2762004394531079</v>
      </c>
      <c r="AE61" s="17">
        <f t="shared" si="67"/>
        <v>21.241199279785167</v>
      </c>
      <c r="AF61" s="17">
        <f t="shared" si="67"/>
        <v>-10.476834228515665</v>
      </c>
      <c r="AG61" s="17">
        <f t="shared" si="67"/>
        <v>28.615198913574226</v>
      </c>
      <c r="AH61" s="17">
        <f t="shared" si="67"/>
        <v>-25.165601074218756</v>
      </c>
      <c r="AI61" s="17">
        <f t="shared" si="67"/>
        <v>48.46419982910156</v>
      </c>
      <c r="AJ61" s="17">
        <f t="shared" si="67"/>
        <v>-5.3250006103515615</v>
      </c>
      <c r="AK61" s="17">
        <f t="shared" si="67"/>
        <v>-5.5210014648437813</v>
      </c>
      <c r="AL61" s="17">
        <f t="shared" si="67"/>
        <v>17.594598876953125</v>
      </c>
      <c r="AM61" s="17">
        <f t="shared" si="67"/>
        <v>21.868599670410163</v>
      </c>
      <c r="AN61" s="17">
        <f t="shared" si="67"/>
        <v>-30.006308959960933</v>
      </c>
      <c r="AO61" s="17">
        <f t="shared" si="67"/>
        <v>-21.224673034667973</v>
      </c>
      <c r="AP61" s="17">
        <f t="shared" si="67"/>
        <v>3.7574070434570199</v>
      </c>
      <c r="AQ61" s="17">
        <f t="shared" si="67"/>
        <v>49.003212005615239</v>
      </c>
      <c r="AR61" s="17">
        <f t="shared" si="67"/>
        <v>-35.537776855468806</v>
      </c>
      <c r="AS61" s="17">
        <f t="shared" si="67"/>
        <v>7.153018371582081</v>
      </c>
      <c r="AT61" s="17">
        <f t="shared" si="67"/>
        <v>5.701970939636217</v>
      </c>
      <c r="AU61" s="17">
        <f t="shared" si="67"/>
        <v>50.632423828124942</v>
      </c>
      <c r="AV61" s="17">
        <f t="shared" si="67"/>
        <v>-17.324838485717752</v>
      </c>
      <c r="AW61" s="17">
        <f t="shared" si="67"/>
        <v>-39.403201660156242</v>
      </c>
      <c r="AX61" s="17">
        <f t="shared" si="67"/>
        <v>54.527543624877929</v>
      </c>
      <c r="AY61" s="17">
        <f t="shared" si="67"/>
        <v>13.5884528427124</v>
      </c>
      <c r="AZ61" s="17">
        <f t="shared" si="67"/>
        <v>-8.0190498657226694</v>
      </c>
      <c r="BA61" s="17">
        <f t="shared" si="67"/>
        <v>4.8222818908691352</v>
      </c>
      <c r="BB61" s="17">
        <f t="shared" si="67"/>
        <v>25.167576477050769</v>
      </c>
      <c r="BC61" s="17">
        <f t="shared" si="67"/>
        <v>18.419164539337167</v>
      </c>
      <c r="BD61" s="17">
        <f t="shared" si="67"/>
        <v>-10.690362396240248</v>
      </c>
      <c r="BE61" s="17">
        <f t="shared" si="67"/>
        <v>-9.9915285949706778</v>
      </c>
      <c r="BF61" s="17">
        <f t="shared" si="67"/>
        <v>5.9182514343261801</v>
      </c>
      <c r="BG61" s="17">
        <f t="shared" si="67"/>
        <v>25.491502014160169</v>
      </c>
      <c r="BH61" s="17">
        <f t="shared" si="67"/>
        <v>39.307824279785223</v>
      </c>
      <c r="BI61" s="17">
        <f t="shared" si="67"/>
        <v>-44.794046005249051</v>
      </c>
      <c r="BJ61" s="17">
        <f t="shared" si="67"/>
        <v>41.518664459228511</v>
      </c>
      <c r="BK61" s="17">
        <f t="shared" si="67"/>
        <v>3.0420465087890296</v>
      </c>
      <c r="BL61" s="17">
        <f t="shared" si="67"/>
        <v>20.041091918945355</v>
      </c>
      <c r="BM61" s="17">
        <f t="shared" si="67"/>
        <v>9.8192426681518583</v>
      </c>
      <c r="BN61" s="17">
        <f t="shared" si="67"/>
        <v>41.121081375122117</v>
      </c>
      <c r="BO61" s="17">
        <f t="shared" si="67"/>
        <v>-24.148949905395476</v>
      </c>
      <c r="BP61" s="17">
        <f t="shared" ref="BP61:EA61" si="68">SUM(BP62:BP64,BP68:BP70,BP74)</f>
        <v>4.6281547851562275</v>
      </c>
      <c r="BQ61" s="17">
        <f t="shared" si="68"/>
        <v>44.840773603439331</v>
      </c>
      <c r="BR61" s="17">
        <f t="shared" si="68"/>
        <v>-11.350513587951671</v>
      </c>
      <c r="BS61" s="17">
        <f t="shared" si="68"/>
        <v>-49.516179244995087</v>
      </c>
      <c r="BT61" s="17">
        <f t="shared" si="68"/>
        <v>-55.290978149414073</v>
      </c>
      <c r="BU61" s="17">
        <f t="shared" si="68"/>
        <v>16.255806802749603</v>
      </c>
      <c r="BV61" s="17">
        <f t="shared" si="68"/>
        <v>-33.791726287841769</v>
      </c>
      <c r="BW61" s="17">
        <f t="shared" si="68"/>
        <v>30.437672904968274</v>
      </c>
      <c r="BX61" s="17">
        <f t="shared" si="68"/>
        <v>26.727605895996092</v>
      </c>
      <c r="BY61" s="17">
        <f t="shared" si="68"/>
        <v>-45.307790649414045</v>
      </c>
      <c r="BZ61" s="17">
        <f t="shared" si="68"/>
        <v>72.804530700683614</v>
      </c>
      <c r="CA61" s="17">
        <f t="shared" si="68"/>
        <v>72.285836425781255</v>
      </c>
      <c r="CB61" s="17">
        <f t="shared" si="68"/>
        <v>30.72059680175779</v>
      </c>
      <c r="CC61" s="17">
        <f t="shared" si="68"/>
        <v>-21.183777435302709</v>
      </c>
      <c r="CD61" s="17">
        <f t="shared" si="68"/>
        <v>115.63820935058594</v>
      </c>
      <c r="CE61" s="17">
        <f t="shared" si="68"/>
        <v>21.603072998046887</v>
      </c>
      <c r="CF61" s="17">
        <f t="shared" si="68"/>
        <v>-47.714683898925792</v>
      </c>
      <c r="CG61" s="17">
        <f t="shared" si="68"/>
        <v>80.310374145507808</v>
      </c>
      <c r="CH61" s="17">
        <f t="shared" si="68"/>
        <v>33.6467455444336</v>
      </c>
      <c r="CI61" s="17">
        <f t="shared" si="68"/>
        <v>-1.3676929931640824</v>
      </c>
      <c r="CJ61" s="17">
        <f t="shared" si="68"/>
        <v>-8.6683101806640597</v>
      </c>
      <c r="CK61" s="17">
        <f t="shared" si="68"/>
        <v>64.72500085449218</v>
      </c>
      <c r="CL61" s="17">
        <f t="shared" si="68"/>
        <v>50.145916748046886</v>
      </c>
      <c r="CM61" s="17">
        <f t="shared" si="68"/>
        <v>25.002254394531253</v>
      </c>
      <c r="CN61" s="17">
        <f t="shared" si="68"/>
        <v>40.463838256835913</v>
      </c>
      <c r="CO61" s="17">
        <f t="shared" si="68"/>
        <v>-4.3241483154296914</v>
      </c>
      <c r="CP61" s="17">
        <f t="shared" si="68"/>
        <v>3.4316684570312388</v>
      </c>
      <c r="CQ61" s="17">
        <f t="shared" si="68"/>
        <v>70.808100097656194</v>
      </c>
      <c r="CR61" s="17">
        <f t="shared" si="68"/>
        <v>-57.568934082031227</v>
      </c>
      <c r="CS61" s="17">
        <f t="shared" si="68"/>
        <v>107.59046484374998</v>
      </c>
      <c r="CT61" s="17">
        <f t="shared" si="68"/>
        <v>9.3044307861327962</v>
      </c>
      <c r="CU61" s="17">
        <f t="shared" si="68"/>
        <v>-7.9045832519531221</v>
      </c>
      <c r="CV61" s="17">
        <f t="shared" si="68"/>
        <v>59.020020385742221</v>
      </c>
      <c r="CW61" s="17">
        <f t="shared" si="68"/>
        <v>26.26421484375</v>
      </c>
      <c r="CX61" s="17">
        <f t="shared" si="68"/>
        <v>74.891651123046898</v>
      </c>
      <c r="CY61" s="17">
        <f t="shared" si="68"/>
        <v>-93.926438297271716</v>
      </c>
      <c r="CZ61" s="17">
        <f t="shared" si="68"/>
        <v>138.85</v>
      </c>
      <c r="DA61" s="17">
        <f t="shared" si="68"/>
        <v>-114.83799999999999</v>
      </c>
      <c r="DB61" s="17">
        <f t="shared" si="68"/>
        <v>-68.022999999999996</v>
      </c>
      <c r="DC61" s="17">
        <f t="shared" si="68"/>
        <v>132.56299999999999</v>
      </c>
      <c r="DD61" s="17">
        <f t="shared" si="68"/>
        <v>13.542999999999967</v>
      </c>
      <c r="DE61" s="17">
        <f t="shared" si="68"/>
        <v>42.26400000000001</v>
      </c>
      <c r="DF61" s="17">
        <f t="shared" si="68"/>
        <v>11.110000000000003</v>
      </c>
      <c r="DG61" s="17">
        <f t="shared" si="68"/>
        <v>-22.315999999999992</v>
      </c>
      <c r="DH61" s="17">
        <f t="shared" si="68"/>
        <v>23.791972167968801</v>
      </c>
      <c r="DI61" s="17">
        <f t="shared" si="68"/>
        <v>41.886000000000003</v>
      </c>
      <c r="DJ61" s="17">
        <f t="shared" si="68"/>
        <v>15.620212000846884</v>
      </c>
      <c r="DK61" s="17">
        <f t="shared" si="68"/>
        <v>18.901</v>
      </c>
      <c r="DL61" s="17">
        <f t="shared" si="68"/>
        <v>-6.8980000000000192</v>
      </c>
      <c r="DM61" s="17">
        <f t="shared" si="68"/>
        <v>39.645035999298088</v>
      </c>
      <c r="DN61" s="17">
        <f t="shared" si="68"/>
        <v>27.208404000282279</v>
      </c>
      <c r="DO61" s="17">
        <f t="shared" si="68"/>
        <v>18.484000000000005</v>
      </c>
      <c r="DP61" s="17">
        <f t="shared" si="68"/>
        <v>35.042999999999999</v>
      </c>
      <c r="DQ61" s="17">
        <f t="shared" si="68"/>
        <v>11.252999999999997</v>
      </c>
      <c r="DR61" s="17">
        <f t="shared" si="68"/>
        <v>-12.116999999999999</v>
      </c>
      <c r="DS61" s="17">
        <f t="shared" si="68"/>
        <v>1.8089999999999988</v>
      </c>
      <c r="DT61" s="17">
        <f t="shared" si="68"/>
        <v>15.513000000000019</v>
      </c>
      <c r="DU61" s="17">
        <f t="shared" si="68"/>
        <v>24.519000000000009</v>
      </c>
      <c r="DV61" s="17">
        <f t="shared" si="68"/>
        <v>-10.962000000000003</v>
      </c>
      <c r="DW61" s="17">
        <f t="shared" si="68"/>
        <v>-17.544000000000011</v>
      </c>
      <c r="DX61" s="17">
        <f t="shared" si="68"/>
        <v>-7.0060000000000011</v>
      </c>
      <c r="DY61" s="17">
        <f t="shared" si="68"/>
        <v>-11.930999999999997</v>
      </c>
      <c r="DZ61" s="17">
        <f t="shared" si="68"/>
        <v>12.439000000000011</v>
      </c>
      <c r="EA61" s="17">
        <f t="shared" si="68"/>
        <v>24.573000000000018</v>
      </c>
      <c r="EB61" s="17">
        <f t="shared" ref="EB61:GE61" si="69">SUM(EB62:EB64,EB68:EB70,EB74)</f>
        <v>-41.454999999999998</v>
      </c>
      <c r="EC61" s="17">
        <f t="shared" si="69"/>
        <v>-76.974000000000018</v>
      </c>
      <c r="ED61" s="17">
        <f t="shared" si="69"/>
        <v>-12.854309570312468</v>
      </c>
      <c r="EE61" s="17">
        <f t="shared" si="69"/>
        <v>35.106270019531266</v>
      </c>
      <c r="EF61" s="17">
        <f t="shared" si="69"/>
        <v>29.006297851562454</v>
      </c>
      <c r="EG61" s="17">
        <f t="shared" si="69"/>
        <v>6.1188676757812503</v>
      </c>
      <c r="EH61" s="17">
        <f t="shared" si="69"/>
        <v>-42.008049804687488</v>
      </c>
      <c r="EI61" s="17">
        <f t="shared" si="69"/>
        <v>45.085052246093738</v>
      </c>
      <c r="EJ61" s="17">
        <f t="shared" si="69"/>
        <v>-7.7494999999999958</v>
      </c>
      <c r="EK61" s="17">
        <f t="shared" si="69"/>
        <v>9.3319999999999972</v>
      </c>
      <c r="EL61" s="17">
        <f t="shared" si="69"/>
        <v>25.66112988281251</v>
      </c>
      <c r="EM61" s="17">
        <f t="shared" si="69"/>
        <v>-1.4865874023437069</v>
      </c>
      <c r="EN61" s="17">
        <f t="shared" si="69"/>
        <v>34.922670486450222</v>
      </c>
      <c r="EO61" s="17">
        <f t="shared" si="69"/>
        <v>-4.7551900024414273</v>
      </c>
      <c r="EP61" s="17">
        <f t="shared" si="69"/>
        <v>7.9006428222655884</v>
      </c>
      <c r="EQ61" s="17">
        <f t="shared" si="69"/>
        <v>-4.9933294651507882</v>
      </c>
      <c r="ER61" s="17">
        <f t="shared" si="69"/>
        <v>21.74704242706305</v>
      </c>
      <c r="ES61" s="17">
        <f t="shared" si="69"/>
        <v>-10.916270466804455</v>
      </c>
      <c r="ET61" s="17">
        <f t="shared" si="69"/>
        <v>14.417188618302436</v>
      </c>
      <c r="EU61" s="17">
        <f t="shared" si="69"/>
        <v>-17.529146650314281</v>
      </c>
      <c r="EV61" s="17">
        <f t="shared" si="69"/>
        <v>44.282341617703445</v>
      </c>
      <c r="EW61" s="17">
        <f t="shared" si="69"/>
        <v>73.331639843940707</v>
      </c>
      <c r="EX61" s="17">
        <f t="shared" si="69"/>
        <v>-22.706177551269505</v>
      </c>
      <c r="EY61" s="17">
        <f t="shared" si="69"/>
        <v>39.667999999999985</v>
      </c>
      <c r="EZ61" s="17">
        <f t="shared" si="69"/>
        <v>52.718630126953109</v>
      </c>
      <c r="FA61" s="17">
        <f t="shared" si="69"/>
        <v>15.557398388862609</v>
      </c>
      <c r="FB61" s="17">
        <f t="shared" si="69"/>
        <v>45.034908203124999</v>
      </c>
      <c r="FC61" s="17">
        <f t="shared" si="69"/>
        <v>-63.132471825199985</v>
      </c>
      <c r="FD61" s="17">
        <f t="shared" si="69"/>
        <v>20.333538031500005</v>
      </c>
      <c r="FE61" s="17">
        <f t="shared" si="69"/>
        <v>43.135496718258295</v>
      </c>
      <c r="FF61" s="17">
        <f t="shared" si="69"/>
        <v>65.031726300524724</v>
      </c>
      <c r="FG61" s="17">
        <f t="shared" si="69"/>
        <v>85.959010357800565</v>
      </c>
      <c r="FH61" s="17">
        <f t="shared" si="69"/>
        <v>64.592016856948248</v>
      </c>
      <c r="FI61" s="17">
        <f t="shared" si="69"/>
        <v>19.793019813505428</v>
      </c>
      <c r="FJ61" s="17">
        <f t="shared" si="69"/>
        <v>42.897784524692426</v>
      </c>
      <c r="FK61" s="17">
        <f t="shared" si="69"/>
        <v>5.4841191079734273</v>
      </c>
      <c r="FL61" s="17">
        <f t="shared" si="69"/>
        <v>26.503772003999991</v>
      </c>
      <c r="FM61" s="17">
        <f t="shared" si="69"/>
        <v>-3.3786063200000225</v>
      </c>
      <c r="FN61" s="17">
        <f t="shared" si="69"/>
        <v>-81.214224713591975</v>
      </c>
      <c r="FO61" s="17">
        <f t="shared" si="69"/>
        <v>-109.78875226468111</v>
      </c>
      <c r="FP61" s="17">
        <f t="shared" si="69"/>
        <v>-5.4428723290404744</v>
      </c>
      <c r="FQ61" s="17">
        <f t="shared" si="69"/>
        <v>-2.0286231639471133</v>
      </c>
      <c r="FR61" s="17">
        <f t="shared" si="69"/>
        <v>-6.1121022343499947</v>
      </c>
      <c r="FS61" s="17">
        <f t="shared" si="69"/>
        <v>38.234722242982578</v>
      </c>
      <c r="FT61" s="17">
        <f t="shared" si="69"/>
        <v>53.379849320176717</v>
      </c>
      <c r="FU61" s="17">
        <f t="shared" si="69"/>
        <v>-73.644676598295803</v>
      </c>
      <c r="FV61" s="17">
        <f t="shared" si="69"/>
        <v>-105.58630969091718</v>
      </c>
      <c r="FW61" s="17">
        <f t="shared" si="69"/>
        <v>39.253603570638973</v>
      </c>
      <c r="FX61" s="17">
        <f t="shared" si="69"/>
        <v>-93.65334416620594</v>
      </c>
      <c r="FY61" s="17">
        <f t="shared" si="69"/>
        <v>12.286650912324292</v>
      </c>
      <c r="FZ61" s="17">
        <f t="shared" si="69"/>
        <v>22.52719820914124</v>
      </c>
      <c r="GA61" s="17">
        <f t="shared" si="69"/>
        <v>-94.488865290013578</v>
      </c>
      <c r="GB61" s="17">
        <f t="shared" si="69"/>
        <v>-31.340207172236383</v>
      </c>
      <c r="GC61" s="17">
        <f t="shared" si="69"/>
        <v>19.759492834961115</v>
      </c>
      <c r="GD61" s="17">
        <f t="shared" si="69"/>
        <v>-5.2371413413192549</v>
      </c>
      <c r="GE61" s="17">
        <f t="shared" si="69"/>
        <v>-8.9889894903575822</v>
      </c>
      <c r="GF61" s="17">
        <f t="shared" ref="GF61:GG61" si="70">SUM(GF62:GF64,GF68:GF70,GF74)</f>
        <v>-134.874452357503</v>
      </c>
      <c r="GG61" s="17">
        <f t="shared" si="70"/>
        <v>-90.925255673111749</v>
      </c>
      <c r="GH61" s="17">
        <f t="shared" ref="GH61:GI61" si="71">SUM(GH62:GH64,GH68:GH70,GH74)</f>
        <v>-100.70495837252481</v>
      </c>
      <c r="GI61" s="17">
        <f t="shared" si="71"/>
        <v>-85.406594091094846</v>
      </c>
      <c r="GJ61" s="17">
        <f t="shared" ref="GJ61" si="72">SUM(GJ62:GJ64,GJ68:GJ70,GJ74)</f>
        <v>-4.9471436654678769</v>
      </c>
    </row>
    <row r="62" spans="1:192" ht="15" x14ac:dyDescent="0.25">
      <c r="A62" s="35" t="s">
        <v>21</v>
      </c>
      <c r="B62" s="88"/>
      <c r="C62" s="39">
        <v>1.1020000000000001</v>
      </c>
      <c r="D62" s="39">
        <v>-0.83899999999999497</v>
      </c>
      <c r="E62" s="39">
        <v>-0.373999999999995</v>
      </c>
      <c r="F62" s="39">
        <v>-0.92700000000000005</v>
      </c>
      <c r="G62" s="39">
        <v>-11.208</v>
      </c>
      <c r="H62" s="39">
        <v>-1.423</v>
      </c>
      <c r="I62" s="39">
        <v>-0.91599999999999604</v>
      </c>
      <c r="J62" s="39">
        <v>0.96300000000000097</v>
      </c>
      <c r="K62" s="39">
        <v>-0.39700000000000002</v>
      </c>
      <c r="L62" s="39">
        <v>-3.4490000000000101</v>
      </c>
      <c r="M62" s="39">
        <v>16.745000000000001</v>
      </c>
      <c r="N62" s="39">
        <v>-1.9970000000000001</v>
      </c>
      <c r="O62" s="39">
        <v>-3.5200000000000098</v>
      </c>
      <c r="P62" s="39">
        <v>-20.388999999999999</v>
      </c>
      <c r="Q62" s="39">
        <v>-2.5209999999999901</v>
      </c>
      <c r="R62" s="39">
        <v>16.707000000000001</v>
      </c>
      <c r="S62" s="39">
        <v>-19.327000000000002</v>
      </c>
      <c r="T62" s="39">
        <v>12.872</v>
      </c>
      <c r="U62" s="39">
        <v>5.4180000000000001</v>
      </c>
      <c r="V62" s="39">
        <v>-21.849</v>
      </c>
      <c r="W62" s="39">
        <v>-0.40599999999999498</v>
      </c>
      <c r="X62" s="39">
        <v>5.8205078124998998E-2</v>
      </c>
      <c r="Y62" s="39">
        <v>0.19999999999999801</v>
      </c>
      <c r="Z62" s="39">
        <v>2.8999999999999901E-2</v>
      </c>
      <c r="AA62" s="39">
        <v>3.40000000000025E-2</v>
      </c>
      <c r="AB62" s="39">
        <v>22.411999999999999</v>
      </c>
      <c r="AC62" s="39">
        <v>-22.521000000000001</v>
      </c>
      <c r="AD62" s="39">
        <v>-0.106</v>
      </c>
      <c r="AE62" s="39">
        <v>22.533999999999999</v>
      </c>
      <c r="AF62" s="39">
        <v>-22.409633300781302</v>
      </c>
      <c r="AG62" s="39">
        <v>20.56</v>
      </c>
      <c r="AH62" s="39">
        <v>-20.745999999999999</v>
      </c>
      <c r="AI62" s="39">
        <v>20.606999999999999</v>
      </c>
      <c r="AJ62" s="39">
        <v>-4.5209999999999999</v>
      </c>
      <c r="AK62" s="39">
        <v>-0.68600000000000305</v>
      </c>
      <c r="AL62" s="39">
        <v>25.308</v>
      </c>
      <c r="AM62" s="39">
        <v>-15.128</v>
      </c>
      <c r="AN62" s="39">
        <v>0.13009173583984601</v>
      </c>
      <c r="AO62" s="39">
        <v>-11.740072265625001</v>
      </c>
      <c r="AP62" s="39">
        <v>-11.2435922241211</v>
      </c>
      <c r="AQ62" s="39">
        <v>28.003213043212899</v>
      </c>
      <c r="AR62" s="39">
        <v>-16.392775878906299</v>
      </c>
      <c r="AS62" s="39">
        <v>-11.1597807617187</v>
      </c>
      <c r="AT62" s="39">
        <v>9.6567719650268593</v>
      </c>
      <c r="AU62" s="39">
        <v>29.705825134277301</v>
      </c>
      <c r="AV62" s="39">
        <v>-22.134836898803702</v>
      </c>
      <c r="AW62" s="39">
        <v>0</v>
      </c>
      <c r="AX62" s="39">
        <v>5.4345455780029299</v>
      </c>
      <c r="AY62" s="39">
        <v>-5.6219448623657202</v>
      </c>
      <c r="AZ62" s="39">
        <v>9.9769511108398401</v>
      </c>
      <c r="BA62" s="39">
        <v>0.82488418579101097</v>
      </c>
      <c r="BB62" s="39">
        <v>0.69927447509765095</v>
      </c>
      <c r="BC62" s="39">
        <v>9.8990963020324791</v>
      </c>
      <c r="BD62" s="39">
        <v>-2.7897603454589799</v>
      </c>
      <c r="BE62" s="39">
        <v>-13.600498565673799</v>
      </c>
      <c r="BF62" s="39">
        <v>-8.3368392639160191</v>
      </c>
      <c r="BG62" s="39">
        <v>22.954545227050801</v>
      </c>
      <c r="BH62" s="39">
        <v>-15.8590516967773</v>
      </c>
      <c r="BI62" s="39">
        <v>8.1228058013915891</v>
      </c>
      <c r="BJ62" s="39">
        <v>13.333056060791</v>
      </c>
      <c r="BK62" s="39">
        <v>11.2817618408203</v>
      </c>
      <c r="BL62" s="39">
        <v>-15.597041381835901</v>
      </c>
      <c r="BM62" s="39">
        <v>7.6125712814331097</v>
      </c>
      <c r="BN62" s="39">
        <v>17.986239456176801</v>
      </c>
      <c r="BO62" s="39">
        <v>-18.881684829711901</v>
      </c>
      <c r="BP62" s="39">
        <v>0.26264086914062801</v>
      </c>
      <c r="BQ62" s="39">
        <v>10.5895925731659</v>
      </c>
      <c r="BR62" s="39">
        <v>0.61554891204833795</v>
      </c>
      <c r="BS62" s="39">
        <v>8.9404235382080106</v>
      </c>
      <c r="BT62" s="39">
        <v>-13.6081756591797</v>
      </c>
      <c r="BU62" s="39">
        <v>16.883548746109</v>
      </c>
      <c r="BV62" s="39">
        <v>-16.6341239929199</v>
      </c>
      <c r="BW62" s="39">
        <v>2.6074760437011901E-2</v>
      </c>
      <c r="BX62" s="39">
        <v>6.9666058959960999</v>
      </c>
      <c r="BY62" s="39">
        <v>-6.0607906494140602</v>
      </c>
      <c r="BZ62" s="39">
        <v>0.86453070068359705</v>
      </c>
      <c r="CA62" s="39">
        <v>6.5878364257812496</v>
      </c>
      <c r="CB62" s="39">
        <v>-14.1244031982422</v>
      </c>
      <c r="CC62" s="39">
        <v>0.55422256469726305</v>
      </c>
      <c r="CD62" s="39">
        <v>5.6432093505859298</v>
      </c>
      <c r="CE62" s="39">
        <v>-5.0189270019531298</v>
      </c>
      <c r="CF62" s="39">
        <v>-0.80268389892578595</v>
      </c>
      <c r="CG62" s="39">
        <v>40.457374145507799</v>
      </c>
      <c r="CH62" s="39">
        <v>52.946745544433597</v>
      </c>
      <c r="CI62" s="39">
        <v>9.8743070068359398</v>
      </c>
      <c r="CJ62" s="39">
        <v>-8.3303101806640605</v>
      </c>
      <c r="CK62" s="39">
        <v>27.562000854492201</v>
      </c>
      <c r="CL62" s="39">
        <v>-0.42608325195312302</v>
      </c>
      <c r="CM62" s="39">
        <v>-0.41074560546875</v>
      </c>
      <c r="CN62" s="39">
        <v>42.460838256835899</v>
      </c>
      <c r="CO62" s="39">
        <v>-2.0521483154296898</v>
      </c>
      <c r="CP62" s="39">
        <v>-3.4503315429687502</v>
      </c>
      <c r="CQ62" s="39">
        <v>13.2071000976562</v>
      </c>
      <c r="CR62" s="39">
        <v>-21.4509340820312</v>
      </c>
      <c r="CS62" s="39">
        <v>21.151464843749999</v>
      </c>
      <c r="CT62" s="39">
        <v>-23.575569213867201</v>
      </c>
      <c r="CU62" s="39">
        <v>0.126416748046877</v>
      </c>
      <c r="CV62" s="39">
        <v>24.578020385742199</v>
      </c>
      <c r="CW62" s="39">
        <v>8.3214843750000406E-2</v>
      </c>
      <c r="CX62" s="39">
        <v>9.2651123046877198E-2</v>
      </c>
      <c r="CY62" s="39">
        <v>20.376561702728299</v>
      </c>
      <c r="CZ62" s="39">
        <v>-6.968</v>
      </c>
      <c r="DA62" s="39">
        <v>2.3130000000000002</v>
      </c>
      <c r="DB62" s="39">
        <v>8.1000000000004804E-2</v>
      </c>
      <c r="DC62" s="39">
        <v>60.594999999999999</v>
      </c>
      <c r="DD62" s="39">
        <v>-37.29</v>
      </c>
      <c r="DE62" s="39">
        <v>28.420999999999999</v>
      </c>
      <c r="DF62" s="39">
        <v>-21.74</v>
      </c>
      <c r="DG62" s="39">
        <v>-4.9029999999999996</v>
      </c>
      <c r="DH62" s="39">
        <v>-10.688027832031199</v>
      </c>
      <c r="DI62" s="39">
        <v>-20.856000000000002</v>
      </c>
      <c r="DJ62" s="39">
        <v>-0.24578799915313401</v>
      </c>
      <c r="DK62" s="39">
        <v>8.4999999999998604E-2</v>
      </c>
      <c r="DL62" s="39">
        <v>0.114000000000001</v>
      </c>
      <c r="DM62" s="39">
        <v>0.16103599929809301</v>
      </c>
      <c r="DN62" s="39">
        <v>0.59740400028228802</v>
      </c>
      <c r="DO62" s="39">
        <v>-7.8090000000000002</v>
      </c>
      <c r="DP62" s="39">
        <v>0.14099999999999999</v>
      </c>
      <c r="DQ62" s="39">
        <v>-15.96</v>
      </c>
      <c r="DR62" s="39">
        <v>15.436999999999999</v>
      </c>
      <c r="DS62" s="39">
        <v>-27.594999999999999</v>
      </c>
      <c r="DT62" s="39">
        <v>8.3999999999997702E-2</v>
      </c>
      <c r="DU62" s="39">
        <v>3.7000000000000803E-2</v>
      </c>
      <c r="DV62" s="39">
        <v>-4.57</v>
      </c>
      <c r="DW62" s="39">
        <v>3.1999999999997399E-2</v>
      </c>
      <c r="DX62" s="39">
        <v>15.26</v>
      </c>
      <c r="DY62" s="39">
        <v>-24.427</v>
      </c>
      <c r="DZ62" s="39">
        <v>0.13300000000000101</v>
      </c>
      <c r="EA62" s="39">
        <v>-14.31</v>
      </c>
      <c r="EB62" s="39">
        <v>6.1980000000000004</v>
      </c>
      <c r="EC62" s="39">
        <v>-29.635999999999999</v>
      </c>
      <c r="ED62" s="39">
        <v>-26.444309570312502</v>
      </c>
      <c r="EE62" s="39">
        <v>-5.7957299804687503</v>
      </c>
      <c r="EF62" s="39">
        <v>13.0392978515625</v>
      </c>
      <c r="EG62" s="39">
        <v>0.20986767578125101</v>
      </c>
      <c r="EH62" s="39">
        <v>7.3079501953125003</v>
      </c>
      <c r="EI62" s="39">
        <v>0.65605224609375101</v>
      </c>
      <c r="EJ62" s="39">
        <v>6.2779999999999996</v>
      </c>
      <c r="EK62" s="39">
        <v>0.373000000000001</v>
      </c>
      <c r="EL62" s="39">
        <v>0.31312988281250098</v>
      </c>
      <c r="EM62" s="39">
        <v>-41.0070874023437</v>
      </c>
      <c r="EN62" s="39">
        <v>16.626870010375999</v>
      </c>
      <c r="EO62" s="39">
        <v>-17.643550781249999</v>
      </c>
      <c r="EP62" s="39">
        <v>5.0940000000000003</v>
      </c>
      <c r="EQ62" s="39">
        <v>20.572301269531302</v>
      </c>
      <c r="ER62" s="39">
        <v>12.761644042968801</v>
      </c>
      <c r="ES62" s="39">
        <v>0.157277099609374</v>
      </c>
      <c r="ET62" s="39">
        <v>-9.9212832031250002</v>
      </c>
      <c r="EU62" s="39">
        <v>-19.814</v>
      </c>
      <c r="EV62" s="39">
        <v>37.988330566406198</v>
      </c>
      <c r="EW62" s="39">
        <v>-21.56391015625</v>
      </c>
      <c r="EX62" s="39">
        <v>-38.4611775512695</v>
      </c>
      <c r="EY62" s="39">
        <v>-38.908000000000001</v>
      </c>
      <c r="EZ62" s="39">
        <v>3.4630126953124798E-2</v>
      </c>
      <c r="FA62" s="39">
        <v>-3.4926016111373901</v>
      </c>
      <c r="FB62" s="39">
        <v>6.4908203125001201E-2</v>
      </c>
      <c r="FC62" s="39">
        <v>-44.384471825200002</v>
      </c>
      <c r="FD62" s="39">
        <v>-4.6461968500000297E-2</v>
      </c>
      <c r="FE62" s="39">
        <v>16.202496718258299</v>
      </c>
      <c r="FF62" s="39">
        <v>2.72630052472572E-3</v>
      </c>
      <c r="FG62" s="39">
        <v>-4.8919896421994604</v>
      </c>
      <c r="FH62" s="39">
        <v>-3.5009831430517599</v>
      </c>
      <c r="FI62" s="39">
        <v>-15.2179801864946</v>
      </c>
      <c r="FJ62" s="39">
        <v>-46.662215475307598</v>
      </c>
      <c r="FK62" s="39">
        <v>-47.533880892026602</v>
      </c>
      <c r="FL62" s="39">
        <v>-37.688227996000002</v>
      </c>
      <c r="FM62" s="39">
        <v>-53.421606320000002</v>
      </c>
      <c r="FN62" s="39">
        <v>-126.686224713592</v>
      </c>
      <c r="FO62" s="39">
        <v>-90.7187522646811</v>
      </c>
      <c r="FP62" s="39">
        <v>-60.830872329040503</v>
      </c>
      <c r="FQ62" s="39">
        <v>-12.839506388434399</v>
      </c>
      <c r="FR62" s="39">
        <v>-14.949227234349999</v>
      </c>
      <c r="FS62" s="39">
        <v>-23.216761421391201</v>
      </c>
      <c r="FT62" s="39">
        <v>-25.445056910731399</v>
      </c>
      <c r="FU62" s="39">
        <v>-23.0096915588176</v>
      </c>
      <c r="FV62" s="39">
        <v>-30.967266992366401</v>
      </c>
      <c r="FW62" s="39">
        <v>16.672866245794399</v>
      </c>
      <c r="FX62" s="39">
        <v>-45.805256694730701</v>
      </c>
      <c r="FY62" s="39">
        <v>-24.476991836217799</v>
      </c>
      <c r="FZ62" s="39">
        <v>-16.090141848365899</v>
      </c>
      <c r="GA62" s="39">
        <v>-16.506405714572299</v>
      </c>
      <c r="GB62" s="39">
        <v>-27.354040374219998</v>
      </c>
      <c r="GC62" s="39">
        <v>-27.455291830765798</v>
      </c>
      <c r="GD62" s="39">
        <v>-55.555058458985101</v>
      </c>
      <c r="GE62" s="39">
        <v>-11.8075375068707</v>
      </c>
      <c r="GF62" s="39">
        <v>-9.5575225366341794</v>
      </c>
      <c r="GG62" s="39">
        <v>-21.109429031842001</v>
      </c>
      <c r="GH62" s="39">
        <v>-6.9244438840554698</v>
      </c>
      <c r="GI62" s="39">
        <v>-9.2723936465999994</v>
      </c>
      <c r="GJ62" s="39">
        <v>-7.0595818977000002</v>
      </c>
    </row>
    <row r="63" spans="1:192" ht="15" x14ac:dyDescent="0.25">
      <c r="A63" s="35" t="s">
        <v>22</v>
      </c>
      <c r="B63" s="88"/>
      <c r="C63" s="39">
        <v>0</v>
      </c>
      <c r="D63" s="39">
        <v>0</v>
      </c>
      <c r="E63" s="39">
        <v>0</v>
      </c>
      <c r="F63" s="39">
        <v>0</v>
      </c>
      <c r="G63" s="39">
        <v>0</v>
      </c>
      <c r="H63" s="39">
        <v>0</v>
      </c>
      <c r="I63" s="39">
        <v>0</v>
      </c>
      <c r="J63" s="39">
        <v>0</v>
      </c>
      <c r="K63" s="39">
        <v>0</v>
      </c>
      <c r="L63" s="39">
        <v>0</v>
      </c>
      <c r="M63" s="39">
        <v>0</v>
      </c>
      <c r="N63" s="39">
        <v>0</v>
      </c>
      <c r="O63" s="39">
        <v>0</v>
      </c>
      <c r="P63" s="39">
        <v>0</v>
      </c>
      <c r="Q63" s="39">
        <v>0</v>
      </c>
      <c r="R63" s="39">
        <v>0</v>
      </c>
      <c r="S63" s="39">
        <v>0</v>
      </c>
      <c r="T63" s="39">
        <v>0</v>
      </c>
      <c r="U63" s="39">
        <v>0</v>
      </c>
      <c r="V63" s="39">
        <v>0</v>
      </c>
      <c r="W63" s="39">
        <v>0.47599999999999998</v>
      </c>
      <c r="X63" s="39">
        <v>2.2639999999999998</v>
      </c>
      <c r="Y63" s="39">
        <v>2.6459999999999999</v>
      </c>
      <c r="Z63" s="39">
        <v>10.677</v>
      </c>
      <c r="AA63" s="39">
        <v>2.90845935058594</v>
      </c>
      <c r="AB63" s="39">
        <v>2.306</v>
      </c>
      <c r="AC63" s="39">
        <v>1.466</v>
      </c>
      <c r="AD63" s="39">
        <v>3.4607995605468802</v>
      </c>
      <c r="AE63" s="39">
        <v>3.1611992797851598</v>
      </c>
      <c r="AF63" s="39">
        <v>3.99779907226563</v>
      </c>
      <c r="AG63" s="39">
        <v>3.52819891357422</v>
      </c>
      <c r="AH63" s="39">
        <v>1.0863989257812501</v>
      </c>
      <c r="AI63" s="39">
        <v>1.8091998291015601</v>
      </c>
      <c r="AJ63" s="39">
        <v>2.8959993896484399</v>
      </c>
      <c r="AK63" s="39">
        <v>3.5039985351562501</v>
      </c>
      <c r="AL63" s="39">
        <v>3.4665988769531202</v>
      </c>
      <c r="AM63" s="39">
        <v>2.8895996704101599</v>
      </c>
      <c r="AN63" s="39">
        <v>2.97059930419922</v>
      </c>
      <c r="AO63" s="39">
        <v>3.2333992309570299</v>
      </c>
      <c r="AP63" s="39">
        <v>3.3699992675781201</v>
      </c>
      <c r="AQ63" s="39">
        <v>3.0719989624023398</v>
      </c>
      <c r="AR63" s="39">
        <v>3.1049990234374998</v>
      </c>
      <c r="AS63" s="39">
        <v>3.27879913330078</v>
      </c>
      <c r="AT63" s="39">
        <v>3.84119897460937</v>
      </c>
      <c r="AU63" s="39">
        <v>3.7095986938476599</v>
      </c>
      <c r="AV63" s="39">
        <v>5.7769984130859404</v>
      </c>
      <c r="AW63" s="39">
        <v>8.0497983398437505</v>
      </c>
      <c r="AX63" s="39">
        <v>8.697998046875</v>
      </c>
      <c r="AY63" s="39">
        <v>8.8103977050781204</v>
      </c>
      <c r="AZ63" s="39">
        <v>7.7689990234374999</v>
      </c>
      <c r="BA63" s="39">
        <v>5.2843977050781303</v>
      </c>
      <c r="BB63" s="39">
        <v>0.65679809570312497</v>
      </c>
      <c r="BC63" s="39">
        <v>6.6983983154296904</v>
      </c>
      <c r="BD63" s="39">
        <v>7.2013979492187499</v>
      </c>
      <c r="BE63" s="39">
        <v>7.6353977050781197</v>
      </c>
      <c r="BF63" s="39">
        <v>7.4137971191406304</v>
      </c>
      <c r="BG63" s="39">
        <v>7.5395974121093703</v>
      </c>
      <c r="BH63" s="39">
        <v>6.2315986328125001</v>
      </c>
      <c r="BI63" s="39">
        <v>7.2405993652343703</v>
      </c>
      <c r="BJ63" s="39">
        <v>6.4155986328125003</v>
      </c>
      <c r="BK63" s="39">
        <v>6.5141987304687499</v>
      </c>
      <c r="BL63" s="39">
        <v>5.2297993164062504</v>
      </c>
      <c r="BM63" s="39">
        <v>5.7105991210937503</v>
      </c>
      <c r="BN63" s="39">
        <v>5.3403985595703096</v>
      </c>
      <c r="BO63" s="39">
        <v>4.6155982055664104</v>
      </c>
      <c r="BP63" s="39">
        <v>23.561978759765601</v>
      </c>
      <c r="BQ63" s="39">
        <v>6.4329974365234399</v>
      </c>
      <c r="BR63" s="39">
        <v>8.8319375000000004</v>
      </c>
      <c r="BS63" s="39">
        <v>-49.816602783203102</v>
      </c>
      <c r="BT63" s="39">
        <v>8.6091975097656306</v>
      </c>
      <c r="BU63" s="39">
        <v>-15.651741943359401</v>
      </c>
      <c r="BV63" s="39">
        <v>-2.8476022949218698</v>
      </c>
      <c r="BW63" s="39">
        <v>7.91759814453125</v>
      </c>
      <c r="BX63" s="39">
        <v>-23.606000000000002</v>
      </c>
      <c r="BY63" s="39">
        <v>19.190999999999999</v>
      </c>
      <c r="BZ63" s="39">
        <v>6.0019999999999998</v>
      </c>
      <c r="CA63" s="39">
        <v>80.539000000000001</v>
      </c>
      <c r="CB63" s="39">
        <v>6.22</v>
      </c>
      <c r="CC63" s="39">
        <v>6.032</v>
      </c>
      <c r="CD63" s="39">
        <v>5.74</v>
      </c>
      <c r="CE63" s="39">
        <v>8.5329999999999995</v>
      </c>
      <c r="CF63" s="39">
        <v>5.98</v>
      </c>
      <c r="CG63" s="39">
        <v>7.1269999999999998</v>
      </c>
      <c r="CH63" s="39">
        <v>5.88</v>
      </c>
      <c r="CI63" s="39">
        <v>4.62</v>
      </c>
      <c r="CJ63" s="39">
        <v>4.5599999999999996</v>
      </c>
      <c r="CK63" s="39">
        <v>4.8</v>
      </c>
      <c r="CL63" s="39">
        <v>3.42</v>
      </c>
      <c r="CM63" s="39">
        <v>3.22</v>
      </c>
      <c r="CN63" s="39">
        <v>4.4800000000000004</v>
      </c>
      <c r="CO63" s="39">
        <v>4.84</v>
      </c>
      <c r="CP63" s="39">
        <v>-6.5069999999999997</v>
      </c>
      <c r="CQ63" s="39">
        <v>-12.343</v>
      </c>
      <c r="CR63" s="39">
        <v>4.24</v>
      </c>
      <c r="CS63" s="39">
        <v>-0.10299999999999999</v>
      </c>
      <c r="CT63" s="39">
        <v>2.2309999999999999</v>
      </c>
      <c r="CU63" s="39">
        <v>2.74</v>
      </c>
      <c r="CV63" s="39">
        <v>3.98</v>
      </c>
      <c r="CW63" s="39">
        <v>4.9729999999999999</v>
      </c>
      <c r="CX63" s="39">
        <v>2.262</v>
      </c>
      <c r="CY63" s="39">
        <v>-2.4049999999999998</v>
      </c>
      <c r="CZ63" s="39">
        <v>1.9</v>
      </c>
      <c r="DA63" s="39">
        <v>3.2</v>
      </c>
      <c r="DB63" s="39">
        <v>1.38</v>
      </c>
      <c r="DC63" s="39">
        <v>0.52800000000000002</v>
      </c>
      <c r="DD63" s="39">
        <v>3.32</v>
      </c>
      <c r="DE63" s="39">
        <v>4.0599999999999996</v>
      </c>
      <c r="DF63" s="39">
        <v>2.62</v>
      </c>
      <c r="DG63" s="39">
        <v>0.75600000000000001</v>
      </c>
      <c r="DH63" s="39">
        <v>-4.0890000000000004</v>
      </c>
      <c r="DI63" s="39">
        <v>5.4450000000000003</v>
      </c>
      <c r="DJ63" s="39">
        <v>-2.5640000000000001</v>
      </c>
      <c r="DK63" s="39">
        <v>4.46</v>
      </c>
      <c r="DL63" s="39">
        <v>6.9320000000000004</v>
      </c>
      <c r="DM63" s="39">
        <v>6.46</v>
      </c>
      <c r="DN63" s="39">
        <v>5.18</v>
      </c>
      <c r="DO63" s="39">
        <v>4</v>
      </c>
      <c r="DP63" s="39">
        <v>5.44</v>
      </c>
      <c r="DQ63" s="39">
        <v>0.79499999999999904</v>
      </c>
      <c r="DR63" s="39">
        <v>5.56</v>
      </c>
      <c r="DS63" s="39">
        <v>5.46</v>
      </c>
      <c r="DT63" s="39">
        <v>6.36</v>
      </c>
      <c r="DU63" s="39">
        <v>6.48</v>
      </c>
      <c r="DV63" s="39">
        <v>5.18</v>
      </c>
      <c r="DW63" s="39">
        <v>4.5720000000000001</v>
      </c>
      <c r="DX63" s="39">
        <v>4.6180000000000003</v>
      </c>
      <c r="DY63" s="39">
        <v>6.2919999999999998</v>
      </c>
      <c r="DZ63" s="39">
        <v>-22.658000000000001</v>
      </c>
      <c r="EA63" s="39">
        <v>2.5999999999999801E-2</v>
      </c>
      <c r="EB63" s="39">
        <v>-77.378</v>
      </c>
      <c r="EC63" s="39">
        <v>-15.707000000000001</v>
      </c>
      <c r="ED63" s="39">
        <v>0.86699999999999999</v>
      </c>
      <c r="EE63" s="39">
        <v>5.1079999999999997</v>
      </c>
      <c r="EF63" s="39">
        <v>6.8</v>
      </c>
      <c r="EG63" s="39">
        <v>6.8</v>
      </c>
      <c r="EH63" s="39">
        <v>-1.1020000000000001</v>
      </c>
      <c r="EI63" s="39">
        <v>6.74</v>
      </c>
      <c r="EJ63" s="39">
        <v>1.5620000000000001</v>
      </c>
      <c r="EK63" s="39">
        <v>0</v>
      </c>
      <c r="EL63" s="39">
        <v>-8.5299999999999994</v>
      </c>
      <c r="EM63" s="39">
        <v>0</v>
      </c>
      <c r="EN63" s="39">
        <v>0</v>
      </c>
      <c r="EO63" s="39">
        <v>-1.113</v>
      </c>
      <c r="EP63" s="39">
        <v>-0.82599999999999996</v>
      </c>
      <c r="EQ63" s="39">
        <v>-1.115</v>
      </c>
      <c r="ER63" s="39">
        <v>-0.72799999999999998</v>
      </c>
      <c r="ES63" s="39">
        <v>-2.4E-2</v>
      </c>
      <c r="ET63" s="39">
        <v>-0.57799999999999996</v>
      </c>
      <c r="EU63" s="39">
        <v>-0.93201499938964805</v>
      </c>
      <c r="EV63" s="39">
        <v>-0.788947006225586</v>
      </c>
      <c r="EW63" s="39">
        <v>-0.32600000000000001</v>
      </c>
      <c r="EX63" s="39">
        <v>-1.17</v>
      </c>
      <c r="EY63" s="39">
        <v>-1.0680000000000001</v>
      </c>
      <c r="EZ63" s="39">
        <v>-0.40200000000000002</v>
      </c>
      <c r="FA63" s="39">
        <v>0</v>
      </c>
      <c r="FB63" s="39">
        <v>-1.0880000000000001</v>
      </c>
      <c r="FC63" s="39">
        <v>-0.747</v>
      </c>
      <c r="FD63" s="39">
        <v>-0.33300000000000002</v>
      </c>
      <c r="FE63" s="39">
        <v>-7.5999999999999998E-2</v>
      </c>
      <c r="FF63" s="39">
        <v>-0.73499999999999999</v>
      </c>
      <c r="FG63" s="39">
        <v>-0.439</v>
      </c>
      <c r="FH63" s="39">
        <v>-0.497</v>
      </c>
      <c r="FI63" s="39">
        <v>-0.312</v>
      </c>
      <c r="FJ63" s="39">
        <v>-0.68799999999999994</v>
      </c>
      <c r="FK63" s="39">
        <v>-17.535</v>
      </c>
      <c r="FL63" s="39">
        <v>-17.675000000000001</v>
      </c>
      <c r="FM63" s="39">
        <v>-10.404999999999999</v>
      </c>
      <c r="FN63" s="39">
        <v>-15.558999999999999</v>
      </c>
      <c r="FO63" s="39">
        <v>-0.63300000000000001</v>
      </c>
      <c r="FP63" s="39">
        <v>-0.98</v>
      </c>
      <c r="FQ63" s="39">
        <v>-0.53400000000000003</v>
      </c>
      <c r="FR63" s="39">
        <v>-0.99099999999999999</v>
      </c>
      <c r="FS63" s="39">
        <v>-0.77637599999999996</v>
      </c>
      <c r="FT63" s="39">
        <v>-0.62409899999999996</v>
      </c>
      <c r="FU63" s="39">
        <v>-0.49864799999999998</v>
      </c>
      <c r="FV63" s="39">
        <v>-0.92944199999999999</v>
      </c>
      <c r="FW63" s="39">
        <v>-0.75507299999999999</v>
      </c>
      <c r="FX63" s="39">
        <v>-0.56886899999999996</v>
      </c>
      <c r="FY63" s="39">
        <v>-0.93338699999999997</v>
      </c>
      <c r="FZ63" s="39">
        <v>6.9755529999999997</v>
      </c>
      <c r="GA63" s="39">
        <v>-1.097499</v>
      </c>
      <c r="GB63" s="39">
        <v>-1.2284729999999999</v>
      </c>
      <c r="GC63" s="39">
        <v>-0.854487</v>
      </c>
      <c r="GD63" s="39">
        <v>-1.14405</v>
      </c>
      <c r="GE63" s="39">
        <v>-1.028339205</v>
      </c>
      <c r="GF63" s="39">
        <v>-0.14976640199999999</v>
      </c>
      <c r="GG63" s="39">
        <v>-0.111352359</v>
      </c>
      <c r="GH63" s="39">
        <v>-1.242843057</v>
      </c>
      <c r="GI63" s="39">
        <v>-0.62864442899999995</v>
      </c>
      <c r="GJ63" s="39">
        <v>-1.1198190210000001</v>
      </c>
    </row>
    <row r="64" spans="1:192" ht="15" x14ac:dyDescent="0.25">
      <c r="A64" s="35" t="s">
        <v>24</v>
      </c>
      <c r="B64" s="88"/>
      <c r="C64" s="39">
        <f>SUM(C65:C67)</f>
        <v>-4.5000000000012669E-2</v>
      </c>
      <c r="D64" s="39">
        <f t="shared" ref="D64:BO64" si="73">SUM(D65:D67)</f>
        <v>-1.616999999999998</v>
      </c>
      <c r="E64" s="39">
        <f t="shared" si="73"/>
        <v>2.0139999999999949</v>
      </c>
      <c r="F64" s="39">
        <f t="shared" si="73"/>
        <v>-1.578999999999998</v>
      </c>
      <c r="G64" s="39">
        <f t="shared" si="73"/>
        <v>-1.09700000000001</v>
      </c>
      <c r="H64" s="39">
        <f t="shared" si="73"/>
        <v>-1.464999999999995</v>
      </c>
      <c r="I64" s="39">
        <f t="shared" si="73"/>
        <v>-0.71099999999999985</v>
      </c>
      <c r="J64" s="39">
        <f t="shared" si="73"/>
        <v>6.7200000000000202</v>
      </c>
      <c r="K64" s="39">
        <f t="shared" si="73"/>
        <v>5.0000000000101075E-3</v>
      </c>
      <c r="L64" s="39">
        <f t="shared" si="73"/>
        <v>-0.38900000000000989</v>
      </c>
      <c r="M64" s="39">
        <f t="shared" si="73"/>
        <v>-0.57800000000001006</v>
      </c>
      <c r="N64" s="39">
        <f t="shared" si="73"/>
        <v>5.4279999999999902</v>
      </c>
      <c r="O64" s="39">
        <f t="shared" si="73"/>
        <v>60.753</v>
      </c>
      <c r="P64" s="39">
        <f t="shared" si="73"/>
        <v>48.647999999999996</v>
      </c>
      <c r="Q64" s="39">
        <f t="shared" si="73"/>
        <v>-73.478000000000009</v>
      </c>
      <c r="R64" s="39">
        <f t="shared" si="73"/>
        <v>-35.441000000000003</v>
      </c>
      <c r="S64" s="39">
        <f t="shared" si="73"/>
        <v>-2.0370000000000119</v>
      </c>
      <c r="T64" s="39">
        <f t="shared" si="73"/>
        <v>-3.6910000000000101</v>
      </c>
      <c r="U64" s="39">
        <f t="shared" si="73"/>
        <v>-0.29899999999998894</v>
      </c>
      <c r="V64" s="39">
        <f t="shared" si="73"/>
        <v>10.567999999999991</v>
      </c>
      <c r="W64" s="39">
        <f t="shared" si="73"/>
        <v>7.6270000000000007</v>
      </c>
      <c r="X64" s="39">
        <f t="shared" si="73"/>
        <v>-1.6839999999999891</v>
      </c>
      <c r="Y64" s="39">
        <f t="shared" si="73"/>
        <v>0.82799999999999097</v>
      </c>
      <c r="Z64" s="39">
        <f t="shared" si="73"/>
        <v>-2.204999999999997</v>
      </c>
      <c r="AA64" s="39">
        <f t="shared" si="73"/>
        <v>-0.49399999999998245</v>
      </c>
      <c r="AB64" s="39">
        <f t="shared" si="73"/>
        <v>-10.106000000000011</v>
      </c>
      <c r="AC64" s="39">
        <f t="shared" si="73"/>
        <v>14.923999999999999</v>
      </c>
      <c r="AD64" s="39">
        <f t="shared" si="73"/>
        <v>-4.5749999999999797</v>
      </c>
      <c r="AE64" s="39">
        <f t="shared" si="73"/>
        <v>-21.183000000000003</v>
      </c>
      <c r="AF64" s="39">
        <f t="shared" si="73"/>
        <v>22.085000000000001</v>
      </c>
      <c r="AG64" s="39">
        <f t="shared" si="73"/>
        <v>-0.23599999999999</v>
      </c>
      <c r="AH64" s="39">
        <f t="shared" si="73"/>
        <v>-1.848000000000009</v>
      </c>
      <c r="AI64" s="39">
        <f t="shared" si="73"/>
        <v>17.413999999999998</v>
      </c>
      <c r="AJ64" s="39">
        <f t="shared" si="73"/>
        <v>-16.123000000000001</v>
      </c>
      <c r="AK64" s="39">
        <f t="shared" si="73"/>
        <v>-0.39100000000001306</v>
      </c>
      <c r="AL64" s="39">
        <f t="shared" si="73"/>
        <v>-0.124</v>
      </c>
      <c r="AM64" s="39">
        <f t="shared" si="73"/>
        <v>23.064</v>
      </c>
      <c r="AN64" s="39">
        <f t="shared" si="73"/>
        <v>-16.114000000000001</v>
      </c>
      <c r="AO64" s="39">
        <f t="shared" si="73"/>
        <v>-2.8180000000000005</v>
      </c>
      <c r="AP64" s="39">
        <f t="shared" si="73"/>
        <v>-2.641</v>
      </c>
      <c r="AQ64" s="39">
        <f t="shared" si="73"/>
        <v>14.339999999999998</v>
      </c>
      <c r="AR64" s="39">
        <f t="shared" si="73"/>
        <v>-15.112</v>
      </c>
      <c r="AS64" s="39">
        <f t="shared" si="73"/>
        <v>9.891</v>
      </c>
      <c r="AT64" s="39">
        <f t="shared" si="73"/>
        <v>-9.1790000000000003</v>
      </c>
      <c r="AU64" s="39">
        <f t="shared" si="73"/>
        <v>9.6849999999999916</v>
      </c>
      <c r="AV64" s="39">
        <f t="shared" si="73"/>
        <v>1.7699999999999998</v>
      </c>
      <c r="AW64" s="39">
        <f t="shared" si="73"/>
        <v>-44.701000000000001</v>
      </c>
      <c r="AX64" s="39">
        <f t="shared" si="73"/>
        <v>44.251000000000005</v>
      </c>
      <c r="AY64" s="39">
        <f t="shared" si="73"/>
        <v>15.83</v>
      </c>
      <c r="AZ64" s="39">
        <f t="shared" si="73"/>
        <v>-13.74800000000001</v>
      </c>
      <c r="BA64" s="39">
        <f t="shared" si="73"/>
        <v>-0.66399999999999793</v>
      </c>
      <c r="BB64" s="39">
        <f t="shared" si="73"/>
        <v>8.1395039062499901</v>
      </c>
      <c r="BC64" s="39">
        <f t="shared" si="73"/>
        <v>11.233669921874998</v>
      </c>
      <c r="BD64" s="39">
        <f t="shared" si="73"/>
        <v>-15.153000000000002</v>
      </c>
      <c r="BE64" s="39">
        <f t="shared" si="73"/>
        <v>-6.0514277343749887</v>
      </c>
      <c r="BF64" s="39">
        <f t="shared" si="73"/>
        <v>-0.53470642089842979</v>
      </c>
      <c r="BG64" s="39">
        <f t="shared" si="73"/>
        <v>-3.7676406250000096</v>
      </c>
      <c r="BH64" s="39">
        <f t="shared" si="73"/>
        <v>33.59827734375002</v>
      </c>
      <c r="BI64" s="39">
        <f t="shared" si="73"/>
        <v>-47.451451171875007</v>
      </c>
      <c r="BJ64" s="39">
        <f t="shared" si="73"/>
        <v>13.065009765624998</v>
      </c>
      <c r="BK64" s="39">
        <f t="shared" si="73"/>
        <v>-20.255914062500011</v>
      </c>
      <c r="BL64" s="39">
        <f t="shared" si="73"/>
        <v>10.154333984375</v>
      </c>
      <c r="BM64" s="39">
        <f t="shared" si="73"/>
        <v>5.6080722656250011</v>
      </c>
      <c r="BN64" s="39">
        <f t="shared" si="73"/>
        <v>8.2434433593750001</v>
      </c>
      <c r="BO64" s="39">
        <f t="shared" si="73"/>
        <v>-19.73486328125</v>
      </c>
      <c r="BP64" s="39">
        <f t="shared" ref="BP64:EA64" si="74">SUM(BP65:BP67)</f>
        <v>-12.735464843750011</v>
      </c>
      <c r="BQ64" s="39">
        <f t="shared" si="74"/>
        <v>21.796183593749994</v>
      </c>
      <c r="BR64" s="39">
        <f t="shared" si="74"/>
        <v>12.535999999999998</v>
      </c>
      <c r="BS64" s="39">
        <f t="shared" si="74"/>
        <v>-8.1039999999999992</v>
      </c>
      <c r="BT64" s="39">
        <f t="shared" si="74"/>
        <v>-17.334000000000003</v>
      </c>
      <c r="BU64" s="39">
        <f t="shared" si="74"/>
        <v>6.4810000000000016</v>
      </c>
      <c r="BV64" s="39">
        <f t="shared" si="74"/>
        <v>-8.4990000000000094</v>
      </c>
      <c r="BW64" s="39">
        <f t="shared" si="74"/>
        <v>-1.5959999999999894</v>
      </c>
      <c r="BX64" s="39">
        <f t="shared" si="74"/>
        <v>47.801000000000002</v>
      </c>
      <c r="BY64" s="39">
        <f t="shared" si="74"/>
        <v>-55.922000000000004</v>
      </c>
      <c r="BZ64" s="39">
        <f t="shared" si="74"/>
        <v>25.663000000000018</v>
      </c>
      <c r="CA64" s="39">
        <f t="shared" si="74"/>
        <v>-2.5750000000000028</v>
      </c>
      <c r="CB64" s="39">
        <f t="shared" si="74"/>
        <v>18.474999999999987</v>
      </c>
      <c r="CC64" s="39">
        <f t="shared" si="74"/>
        <v>-13.119999999999983</v>
      </c>
      <c r="CD64" s="39">
        <f t="shared" si="74"/>
        <v>54.707999999999998</v>
      </c>
      <c r="CE64" s="39">
        <f t="shared" si="74"/>
        <v>-5.4569999999999936</v>
      </c>
      <c r="CF64" s="39">
        <f t="shared" si="74"/>
        <v>-40.47</v>
      </c>
      <c r="CG64" s="39">
        <f t="shared" si="74"/>
        <v>21.283000000000001</v>
      </c>
      <c r="CH64" s="39">
        <f t="shared" si="74"/>
        <v>-25.589999999999996</v>
      </c>
      <c r="CI64" s="39">
        <f t="shared" si="74"/>
        <v>-21.135000000000012</v>
      </c>
      <c r="CJ64" s="39">
        <f t="shared" si="74"/>
        <v>-1.1639999999999997</v>
      </c>
      <c r="CK64" s="39">
        <f t="shared" si="74"/>
        <v>21.542000000000002</v>
      </c>
      <c r="CL64" s="39">
        <f t="shared" si="74"/>
        <v>13.695999999999998</v>
      </c>
      <c r="CM64" s="39">
        <f t="shared" si="74"/>
        <v>13.704999999999998</v>
      </c>
      <c r="CN64" s="39">
        <f t="shared" si="74"/>
        <v>4.1040000000000063</v>
      </c>
      <c r="CO64" s="39">
        <f t="shared" si="74"/>
        <v>-15.579000000000001</v>
      </c>
      <c r="CP64" s="39">
        <f t="shared" si="74"/>
        <v>3.8019999999999925</v>
      </c>
      <c r="CQ64" s="39">
        <f t="shared" si="74"/>
        <v>38.143000000000001</v>
      </c>
      <c r="CR64" s="39">
        <f t="shared" si="74"/>
        <v>-14.325999999999999</v>
      </c>
      <c r="CS64" s="39">
        <f t="shared" si="74"/>
        <v>2.38099999999999</v>
      </c>
      <c r="CT64" s="39">
        <f t="shared" si="74"/>
        <v>-2.156000000000001</v>
      </c>
      <c r="CU64" s="39">
        <f t="shared" si="74"/>
        <v>-2.9339999999999993</v>
      </c>
      <c r="CV64" s="39">
        <f t="shared" si="74"/>
        <v>12.090000000000011</v>
      </c>
      <c r="CW64" s="39">
        <f t="shared" si="74"/>
        <v>-6.0250000000000004</v>
      </c>
      <c r="CX64" s="39">
        <f t="shared" si="74"/>
        <v>41.256</v>
      </c>
      <c r="CY64" s="39">
        <f t="shared" si="74"/>
        <v>-26.57</v>
      </c>
      <c r="CZ64" s="39">
        <f t="shared" si="74"/>
        <v>-16.554000000000002</v>
      </c>
      <c r="DA64" s="39">
        <f t="shared" si="74"/>
        <v>-55.650000000000006</v>
      </c>
      <c r="DB64" s="39">
        <f t="shared" si="74"/>
        <v>-9.1489999999999903</v>
      </c>
      <c r="DC64" s="39">
        <f t="shared" si="74"/>
        <v>32.683999999999997</v>
      </c>
      <c r="DD64" s="39">
        <f t="shared" si="74"/>
        <v>23.619999999999997</v>
      </c>
      <c r="DE64" s="39">
        <f t="shared" si="74"/>
        <v>4.1140000000000008</v>
      </c>
      <c r="DF64" s="39">
        <f t="shared" si="74"/>
        <v>-3.972</v>
      </c>
      <c r="DG64" s="39">
        <f t="shared" si="74"/>
        <v>60.278000000000006</v>
      </c>
      <c r="DH64" s="39">
        <f t="shared" si="74"/>
        <v>7.6379999999999999</v>
      </c>
      <c r="DI64" s="39">
        <f t="shared" si="74"/>
        <v>15.288</v>
      </c>
      <c r="DJ64" s="39">
        <f t="shared" si="74"/>
        <v>-2.5940000000000003</v>
      </c>
      <c r="DK64" s="39">
        <f t="shared" si="74"/>
        <v>-17.751000000000001</v>
      </c>
      <c r="DL64" s="39">
        <f t="shared" si="74"/>
        <v>-0.84900000000000997</v>
      </c>
      <c r="DM64" s="39">
        <f t="shared" si="74"/>
        <v>18.716000000000001</v>
      </c>
      <c r="DN64" s="39">
        <f t="shared" si="74"/>
        <v>3.12699999999999</v>
      </c>
      <c r="DO64" s="39">
        <f t="shared" si="74"/>
        <v>0.45899999999998697</v>
      </c>
      <c r="DP64" s="39">
        <f t="shared" si="74"/>
        <v>26.696000000000002</v>
      </c>
      <c r="DQ64" s="39">
        <f t="shared" si="74"/>
        <v>-0.13600000000000989</v>
      </c>
      <c r="DR64" s="39">
        <f t="shared" si="74"/>
        <v>-22.073999999999998</v>
      </c>
      <c r="DS64" s="39">
        <f t="shared" si="74"/>
        <v>14.404999999999999</v>
      </c>
      <c r="DT64" s="39">
        <f t="shared" si="74"/>
        <v>9.4460000000000086</v>
      </c>
      <c r="DU64" s="39">
        <f t="shared" si="74"/>
        <v>-5.9320000000000199</v>
      </c>
      <c r="DV64" s="39">
        <f t="shared" si="74"/>
        <v>6.1629999999999798</v>
      </c>
      <c r="DW64" s="39">
        <f t="shared" si="74"/>
        <v>13.916</v>
      </c>
      <c r="DX64" s="39">
        <f t="shared" si="74"/>
        <v>6.76</v>
      </c>
      <c r="DY64" s="39">
        <f t="shared" si="74"/>
        <v>6.7160000000000002</v>
      </c>
      <c r="DZ64" s="39">
        <f t="shared" si="74"/>
        <v>18.448</v>
      </c>
      <c r="EA64" s="39">
        <f t="shared" si="74"/>
        <v>10.473000000000001</v>
      </c>
      <c r="EB64" s="39">
        <f t="shared" ref="EB64:GE64" si="75">SUM(EB65:EB67)</f>
        <v>4.0859999999999994</v>
      </c>
      <c r="EC64" s="39">
        <f t="shared" si="75"/>
        <v>-0.25600000000000001</v>
      </c>
      <c r="ED64" s="39">
        <f t="shared" si="75"/>
        <v>-1.8779999999999981</v>
      </c>
      <c r="EE64" s="39">
        <f t="shared" si="75"/>
        <v>7.2860000000000102</v>
      </c>
      <c r="EF64" s="39">
        <f t="shared" si="75"/>
        <v>1.1299999999999961</v>
      </c>
      <c r="EG64" s="39">
        <f t="shared" si="75"/>
        <v>-4.2690000000000001</v>
      </c>
      <c r="EH64" s="39">
        <f t="shared" si="75"/>
        <v>7.6040000000000028</v>
      </c>
      <c r="EI64" s="39">
        <f t="shared" si="75"/>
        <v>14.499999999999998</v>
      </c>
      <c r="EJ64" s="39">
        <f t="shared" si="75"/>
        <v>-0.93100000000001004</v>
      </c>
      <c r="EK64" s="39">
        <f t="shared" si="75"/>
        <v>-30.436</v>
      </c>
      <c r="EL64" s="39">
        <f t="shared" si="75"/>
        <v>10.263000000000011</v>
      </c>
      <c r="EM64" s="39">
        <f t="shared" si="75"/>
        <v>-2.5590000000000011</v>
      </c>
      <c r="EN64" s="39">
        <f t="shared" si="75"/>
        <v>17.5837309570312</v>
      </c>
      <c r="EO64" s="39">
        <f t="shared" si="75"/>
        <v>5.3070507507324205</v>
      </c>
      <c r="EP64" s="39">
        <f t="shared" si="75"/>
        <v>9.2010000000000005</v>
      </c>
      <c r="EQ64" s="39">
        <f t="shared" si="75"/>
        <v>-2.61665499997138</v>
      </c>
      <c r="ER64" s="39">
        <f t="shared" si="75"/>
        <v>-6.3310000000000004</v>
      </c>
      <c r="ES64" s="39">
        <f t="shared" si="75"/>
        <v>-10.26998400878905</v>
      </c>
      <c r="ET64" s="39">
        <f t="shared" si="75"/>
        <v>34.334042724609404</v>
      </c>
      <c r="EU64" s="39">
        <f t="shared" si="75"/>
        <v>5.9465404968261737</v>
      </c>
      <c r="EV64" s="39">
        <f t="shared" si="75"/>
        <v>1.7409297485351605</v>
      </c>
      <c r="EW64" s="39">
        <f t="shared" si="75"/>
        <v>-1.8350000000000031</v>
      </c>
      <c r="EX64" s="39">
        <f t="shared" si="75"/>
        <v>-17.806999999999999</v>
      </c>
      <c r="EY64" s="39">
        <f t="shared" si="75"/>
        <v>38.692999999999998</v>
      </c>
      <c r="EZ64" s="39">
        <f t="shared" si="75"/>
        <v>37.17</v>
      </c>
      <c r="FA64" s="39">
        <f t="shared" si="75"/>
        <v>0.66200000000000969</v>
      </c>
      <c r="FB64" s="39">
        <f t="shared" si="75"/>
        <v>20.657999999999998</v>
      </c>
      <c r="FC64" s="39">
        <f t="shared" si="75"/>
        <v>28.988</v>
      </c>
      <c r="FD64" s="39">
        <f t="shared" si="75"/>
        <v>25.719000000000001</v>
      </c>
      <c r="FE64" s="39">
        <f t="shared" si="75"/>
        <v>15.827999999999998</v>
      </c>
      <c r="FF64" s="39">
        <f t="shared" si="75"/>
        <v>39.298999999999999</v>
      </c>
      <c r="FG64" s="39">
        <f t="shared" si="75"/>
        <v>87.56</v>
      </c>
      <c r="FH64" s="39">
        <f t="shared" si="75"/>
        <v>-16.762</v>
      </c>
      <c r="FI64" s="39">
        <f t="shared" si="75"/>
        <v>23.113</v>
      </c>
      <c r="FJ64" s="39">
        <f t="shared" si="75"/>
        <v>41.366</v>
      </c>
      <c r="FK64" s="39">
        <f t="shared" si="75"/>
        <v>30.452000000000005</v>
      </c>
      <c r="FL64" s="39">
        <f t="shared" si="75"/>
        <v>77.073000000000008</v>
      </c>
      <c r="FM64" s="39">
        <f t="shared" si="75"/>
        <v>13.32499999999998</v>
      </c>
      <c r="FN64" s="39">
        <f t="shared" si="75"/>
        <v>65.766999999999996</v>
      </c>
      <c r="FO64" s="39">
        <f t="shared" si="75"/>
        <v>-17.234999999999999</v>
      </c>
      <c r="FP64" s="39">
        <f t="shared" si="75"/>
        <v>15.204000000000001</v>
      </c>
      <c r="FQ64" s="39">
        <f t="shared" si="75"/>
        <v>-0.5807128906250103</v>
      </c>
      <c r="FR64" s="39">
        <f t="shared" si="75"/>
        <v>7.426735000000015</v>
      </c>
      <c r="FS64" s="39">
        <f t="shared" si="75"/>
        <v>41.982866874506101</v>
      </c>
      <c r="FT64" s="39">
        <f t="shared" si="75"/>
        <v>10.60609538469344</v>
      </c>
      <c r="FU64" s="39">
        <f t="shared" si="75"/>
        <v>-15.2088211002261</v>
      </c>
      <c r="FV64" s="39">
        <f t="shared" si="75"/>
        <v>-21.540626662502302</v>
      </c>
      <c r="FW64" s="39">
        <f t="shared" si="75"/>
        <v>-1.3782241933569002</v>
      </c>
      <c r="FX64" s="39">
        <f t="shared" si="75"/>
        <v>-0.76587014510929019</v>
      </c>
      <c r="FY64" s="39">
        <f t="shared" si="75"/>
        <v>-21.788077011226299</v>
      </c>
      <c r="FZ64" s="39">
        <f t="shared" si="75"/>
        <v>-9.27905514847874</v>
      </c>
      <c r="GA64" s="39">
        <f t="shared" si="75"/>
        <v>-51.339438165721795</v>
      </c>
      <c r="GB64" s="39">
        <f t="shared" si="75"/>
        <v>-11.05981702049904</v>
      </c>
      <c r="GC64" s="39">
        <f t="shared" si="75"/>
        <v>-9.5657523566747304</v>
      </c>
      <c r="GD64" s="39">
        <f t="shared" si="75"/>
        <v>-5.0610788915595801</v>
      </c>
      <c r="GE64" s="39">
        <f t="shared" si="75"/>
        <v>2.0292797823590947</v>
      </c>
      <c r="GF64" s="39">
        <f t="shared" ref="GF64:GG64" si="76">SUM(GF65:GF67)</f>
        <v>-40.95497951739263</v>
      </c>
      <c r="GG64" s="39">
        <f t="shared" si="76"/>
        <v>-35.7079703841408</v>
      </c>
      <c r="GH64" s="39">
        <f t="shared" ref="GH64:GI64" si="77">SUM(GH65:GH67)</f>
        <v>-9.1758445875438106</v>
      </c>
      <c r="GI64" s="39">
        <f t="shared" si="77"/>
        <v>-83.860795626013811</v>
      </c>
      <c r="GJ64" s="39">
        <f t="shared" ref="GJ64" si="78">SUM(GJ65:GJ67)</f>
        <v>-1.5934517534021191</v>
      </c>
    </row>
    <row r="65" spans="1:192" ht="15" x14ac:dyDescent="0.25">
      <c r="A65" s="36" t="s">
        <v>38</v>
      </c>
      <c r="B65" s="88">
        <v>2</v>
      </c>
      <c r="C65" s="39">
        <v>2.3314683517128299E-15</v>
      </c>
      <c r="D65" s="39">
        <v>-0.84699999999999998</v>
      </c>
      <c r="E65" s="39">
        <v>2.5939999999999999</v>
      </c>
      <c r="F65" s="39">
        <v>-1.746</v>
      </c>
      <c r="G65" s="39">
        <v>-2.7629999999999999</v>
      </c>
      <c r="H65" s="39">
        <v>-1.242</v>
      </c>
      <c r="I65" s="39">
        <v>-2.0289999999999999</v>
      </c>
      <c r="J65" s="39">
        <v>6.0330000000000004</v>
      </c>
      <c r="K65" s="39">
        <v>-1.7649999999999999</v>
      </c>
      <c r="L65" s="39">
        <v>-1.18</v>
      </c>
      <c r="M65" s="39">
        <v>-1.605</v>
      </c>
      <c r="N65" s="39">
        <v>4.5519999999999996</v>
      </c>
      <c r="O65" s="39">
        <v>-1.452</v>
      </c>
      <c r="P65" s="39">
        <v>-1.2430000000000001</v>
      </c>
      <c r="Q65" s="39">
        <v>-1.1559999999999999</v>
      </c>
      <c r="R65" s="39">
        <v>3.851</v>
      </c>
      <c r="S65" s="39">
        <v>-1.415</v>
      </c>
      <c r="T65" s="39">
        <v>-0.435</v>
      </c>
      <c r="U65" s="39">
        <v>-0.98500000000000099</v>
      </c>
      <c r="V65" s="39">
        <v>2.835</v>
      </c>
      <c r="W65" s="39">
        <v>0.60499999999999998</v>
      </c>
      <c r="X65" s="39">
        <v>-1.008</v>
      </c>
      <c r="Y65" s="39">
        <v>-0.375999999999999</v>
      </c>
      <c r="Z65" s="39">
        <v>-1.8029999999999999</v>
      </c>
      <c r="AA65" s="39">
        <v>-0.46399999999999902</v>
      </c>
      <c r="AB65" s="39">
        <v>-1.859</v>
      </c>
      <c r="AC65" s="39">
        <v>-0.27900000000000003</v>
      </c>
      <c r="AD65" s="39">
        <v>2.1040000000000001</v>
      </c>
      <c r="AE65" s="39">
        <v>-1.4490000000000001</v>
      </c>
      <c r="AF65" s="39">
        <v>1.504</v>
      </c>
      <c r="AG65" s="39">
        <v>-0.48699999999999999</v>
      </c>
      <c r="AH65" s="39">
        <v>-0.14199999999999899</v>
      </c>
      <c r="AI65" s="39">
        <v>-5.6000000000000202E-2</v>
      </c>
      <c r="AJ65" s="39">
        <v>-4.5000000000000498E-2</v>
      </c>
      <c r="AK65" s="39">
        <v>-9.8000000000000101E-2</v>
      </c>
      <c r="AL65" s="39">
        <v>-1.0999999999999999E-2</v>
      </c>
      <c r="AM65" s="39">
        <v>0.48099999999999998</v>
      </c>
      <c r="AN65" s="39">
        <v>0.253999999999999</v>
      </c>
      <c r="AO65" s="39">
        <v>9.3999999999999598E-2</v>
      </c>
      <c r="AP65" s="39">
        <v>-1.008</v>
      </c>
      <c r="AQ65" s="39">
        <v>0.36099999999999899</v>
      </c>
      <c r="AR65" s="39">
        <v>-1.7010000000000001</v>
      </c>
      <c r="AS65" s="39">
        <v>0.28299999999999897</v>
      </c>
      <c r="AT65" s="39">
        <v>1.0580000000000001</v>
      </c>
      <c r="AU65" s="39">
        <v>0.47599999999999998</v>
      </c>
      <c r="AV65" s="39">
        <v>-1.03</v>
      </c>
      <c r="AW65" s="39">
        <v>-2.3839999999999999</v>
      </c>
      <c r="AX65" s="39">
        <v>5.26</v>
      </c>
      <c r="AY65" s="39">
        <v>-1.1559999999999999</v>
      </c>
      <c r="AZ65" s="39">
        <v>-1.639</v>
      </c>
      <c r="BA65" s="39">
        <v>-0.50800000000000001</v>
      </c>
      <c r="BB65" s="39">
        <v>3.0550000000000002</v>
      </c>
      <c r="BC65" s="39">
        <v>-1.1379999999999999</v>
      </c>
      <c r="BD65" s="39">
        <v>1.1040000000000001</v>
      </c>
      <c r="BE65" s="39">
        <v>0.66300000000000103</v>
      </c>
      <c r="BF65" s="39">
        <v>-1.127</v>
      </c>
      <c r="BG65" s="39">
        <v>0.66</v>
      </c>
      <c r="BH65" s="39">
        <v>-0.13799999999999901</v>
      </c>
      <c r="BI65" s="39">
        <v>-1.1080000000000001</v>
      </c>
      <c r="BJ65" s="39">
        <v>0.69400000000000095</v>
      </c>
      <c r="BK65" s="39">
        <v>-1.5089999999999999</v>
      </c>
      <c r="BL65" s="39">
        <v>0.83599999999999997</v>
      </c>
      <c r="BM65" s="39">
        <v>-1.6519999999999999</v>
      </c>
      <c r="BN65" s="39">
        <v>2.8879999999999999</v>
      </c>
      <c r="BO65" s="39">
        <v>-3.1</v>
      </c>
      <c r="BP65" s="39">
        <v>2.15</v>
      </c>
      <c r="BQ65" s="39">
        <v>-0.74400000000000299</v>
      </c>
      <c r="BR65" s="39">
        <v>1.54400000000001</v>
      </c>
      <c r="BS65" s="39">
        <v>-13.087</v>
      </c>
      <c r="BT65" s="39">
        <v>-31.815999999999999</v>
      </c>
      <c r="BU65" s="39">
        <v>-42.161000000000001</v>
      </c>
      <c r="BV65" s="39">
        <v>-54.14</v>
      </c>
      <c r="BW65" s="39">
        <v>-50.433999999999997</v>
      </c>
      <c r="BX65" s="39">
        <v>-38.975999999999999</v>
      </c>
      <c r="BY65" s="39">
        <v>-85.841999999999999</v>
      </c>
      <c r="BZ65" s="39">
        <v>-47.482999999999997</v>
      </c>
      <c r="CA65" s="39">
        <v>-50.524000000000001</v>
      </c>
      <c r="CB65" s="39">
        <v>-69.116</v>
      </c>
      <c r="CC65" s="39">
        <v>-49.921999999999997</v>
      </c>
      <c r="CD65" s="39">
        <v>-63.523000000000003</v>
      </c>
      <c r="CE65" s="39">
        <v>-66.44</v>
      </c>
      <c r="CF65" s="39">
        <v>-120.705</v>
      </c>
      <c r="CG65" s="39">
        <v>-35.997999999999998</v>
      </c>
      <c r="CH65" s="39">
        <v>-53.798000000000002</v>
      </c>
      <c r="CI65" s="39">
        <v>-39.679000000000002</v>
      </c>
      <c r="CJ65" s="39">
        <v>-19.678000000000001</v>
      </c>
      <c r="CK65" s="39">
        <v>32.451000000000001</v>
      </c>
      <c r="CL65" s="39">
        <v>-40.636000000000003</v>
      </c>
      <c r="CM65" s="39">
        <v>-47.213000000000001</v>
      </c>
      <c r="CN65" s="39">
        <v>-36.659999999999997</v>
      </c>
      <c r="CO65" s="39">
        <v>-53.231000000000002</v>
      </c>
      <c r="CP65" s="39">
        <v>-16.387</v>
      </c>
      <c r="CQ65" s="39">
        <v>10.826000000000001</v>
      </c>
      <c r="CR65" s="39">
        <v>-6.2169999999999996</v>
      </c>
      <c r="CS65" s="39">
        <v>-6.9240000000000101</v>
      </c>
      <c r="CT65" s="39">
        <v>-1.6819999999999999</v>
      </c>
      <c r="CU65" s="39">
        <v>-13.496</v>
      </c>
      <c r="CV65" s="39">
        <v>-1.25199999999999</v>
      </c>
      <c r="CW65" s="39">
        <v>17.100999999999999</v>
      </c>
      <c r="CX65" s="39">
        <v>18.52</v>
      </c>
      <c r="CY65" s="39">
        <v>-16.864000000000001</v>
      </c>
      <c r="CZ65" s="39">
        <v>-19.07</v>
      </c>
      <c r="DA65" s="39">
        <v>-37.56</v>
      </c>
      <c r="DB65" s="39">
        <v>-7.5639999999999903</v>
      </c>
      <c r="DC65" s="39">
        <v>21.494</v>
      </c>
      <c r="DD65" s="39">
        <v>19.167999999999999</v>
      </c>
      <c r="DE65" s="39">
        <v>10.175000000000001</v>
      </c>
      <c r="DF65" s="39">
        <v>-7.58</v>
      </c>
      <c r="DG65" s="39">
        <v>56.843000000000004</v>
      </c>
      <c r="DH65" s="39">
        <v>9.9830000000000005</v>
      </c>
      <c r="DI65" s="39">
        <v>6.81</v>
      </c>
      <c r="DJ65" s="39">
        <v>-6.7220000000000004</v>
      </c>
      <c r="DK65" s="39">
        <v>-15.955</v>
      </c>
      <c r="DL65" s="39">
        <v>-2.41300000000001</v>
      </c>
      <c r="DM65" s="39">
        <v>18.102</v>
      </c>
      <c r="DN65" s="39">
        <v>-2.3460000000000099</v>
      </c>
      <c r="DO65" s="39">
        <v>1.18599999999999</v>
      </c>
      <c r="DP65" s="39">
        <v>20.373000000000001</v>
      </c>
      <c r="DQ65" s="39">
        <v>3.3919999999999901</v>
      </c>
      <c r="DR65" s="39">
        <v>-25.431999999999999</v>
      </c>
      <c r="DS65" s="39">
        <v>12.164999999999999</v>
      </c>
      <c r="DT65" s="39">
        <v>7.3240000000000096</v>
      </c>
      <c r="DU65" s="39">
        <v>-9.1190000000000193</v>
      </c>
      <c r="DV65" s="39">
        <v>2.5489999999999799</v>
      </c>
      <c r="DW65" s="39">
        <v>16.198</v>
      </c>
      <c r="DX65" s="39">
        <v>-1.9419999999999999</v>
      </c>
      <c r="DY65" s="39">
        <v>12.817</v>
      </c>
      <c r="DZ65" s="39">
        <v>44.228000000000002</v>
      </c>
      <c r="EA65" s="39">
        <v>10.492000000000001</v>
      </c>
      <c r="EB65" s="39">
        <v>-3.0670000000000002</v>
      </c>
      <c r="EC65" s="39">
        <v>-0.151999999999998</v>
      </c>
      <c r="ED65" s="39">
        <v>-2.1960000000000002</v>
      </c>
      <c r="EE65" s="39">
        <v>6.41300000000001</v>
      </c>
      <c r="EF65" s="39">
        <v>1.7410000000000001</v>
      </c>
      <c r="EG65" s="39">
        <v>-5.8460000000000001</v>
      </c>
      <c r="EH65" s="39">
        <v>-0.66199999999999704</v>
      </c>
      <c r="EI65" s="39">
        <v>14.132999999999999</v>
      </c>
      <c r="EJ65" s="39">
        <v>-2.35300000000001</v>
      </c>
      <c r="EK65" s="39">
        <v>-20.442</v>
      </c>
      <c r="EL65" s="39">
        <v>-4.2559999999999896</v>
      </c>
      <c r="EM65" s="39">
        <v>-1.601</v>
      </c>
      <c r="EN65" s="39">
        <v>3.4954492187500001</v>
      </c>
      <c r="EO65" s="39">
        <v>14.9481484375</v>
      </c>
      <c r="EP65" s="39">
        <v>-6.5069999999999997</v>
      </c>
      <c r="EQ65" s="39">
        <v>-5.4519999999999902</v>
      </c>
      <c r="ER65" s="39">
        <v>-7.3520000000000003</v>
      </c>
      <c r="ES65" s="39">
        <v>-5.9807558593749901</v>
      </c>
      <c r="ET65" s="39">
        <v>17.8211264648438</v>
      </c>
      <c r="EU65" s="39">
        <v>6.9214230651855502</v>
      </c>
      <c r="EV65" s="39">
        <v>4.0921826171875004</v>
      </c>
      <c r="EW65" s="39">
        <v>-0.85600000000000298</v>
      </c>
      <c r="EX65" s="39">
        <v>-17.146999999999998</v>
      </c>
      <c r="EY65" s="39">
        <v>11.03</v>
      </c>
      <c r="EZ65" s="39">
        <v>12.785</v>
      </c>
      <c r="FA65" s="39">
        <v>-5.46999999999999</v>
      </c>
      <c r="FB65" s="39">
        <v>-18.690999999999999</v>
      </c>
      <c r="FC65" s="39">
        <v>-14.646000000000001</v>
      </c>
      <c r="FD65" s="39">
        <v>-11.435</v>
      </c>
      <c r="FE65" s="39">
        <v>-14.691000000000001</v>
      </c>
      <c r="FF65" s="39">
        <v>9.1720000000000006</v>
      </c>
      <c r="FG65" s="39">
        <v>27.434999999999999</v>
      </c>
      <c r="FH65" s="39">
        <v>-20.010000000000002</v>
      </c>
      <c r="FI65" s="39">
        <v>0.11499999999999699</v>
      </c>
      <c r="FJ65" s="39">
        <v>1.268</v>
      </c>
      <c r="FK65" s="39">
        <v>-0.75899999999999401</v>
      </c>
      <c r="FL65" s="39">
        <v>37.356999999999999</v>
      </c>
      <c r="FM65" s="39">
        <v>-3.7330000000000201</v>
      </c>
      <c r="FN65" s="39">
        <v>38.241999999999997</v>
      </c>
      <c r="FO65" s="39">
        <v>-15.505000000000001</v>
      </c>
      <c r="FP65" s="39">
        <v>8.8629999999999995</v>
      </c>
      <c r="FQ65" s="39">
        <v>2.2247968749999898</v>
      </c>
      <c r="FR65" s="39">
        <v>6.7851790000000101</v>
      </c>
      <c r="FS65" s="39">
        <v>18.448963678940299</v>
      </c>
      <c r="FT65" s="39">
        <v>-2.0847491660369601</v>
      </c>
      <c r="FU65" s="39">
        <v>-23.6616573802023</v>
      </c>
      <c r="FV65" s="39">
        <v>-17.822111596563001</v>
      </c>
      <c r="FW65" s="39">
        <v>2.09259448573704</v>
      </c>
      <c r="FX65" s="39">
        <v>1.6253330049652199</v>
      </c>
      <c r="FY65" s="39">
        <v>12.8241223365659</v>
      </c>
      <c r="FZ65" s="39">
        <v>-2.1413335608060402</v>
      </c>
      <c r="GA65" s="39">
        <v>-40.273380735944897</v>
      </c>
      <c r="GB65" s="39">
        <v>-6.4065973373019096</v>
      </c>
      <c r="GC65" s="39">
        <v>-7.0345485637702598</v>
      </c>
      <c r="GD65" s="39">
        <v>-1.7828901258826899</v>
      </c>
      <c r="GE65" s="39">
        <v>2.09034499695505</v>
      </c>
      <c r="GF65" s="39">
        <v>-32.698626644630501</v>
      </c>
      <c r="GG65" s="39">
        <v>-26.015257737855499</v>
      </c>
      <c r="GH65" s="39">
        <v>-4.8096276629252204</v>
      </c>
      <c r="GI65" s="39">
        <v>-66.502385555089504</v>
      </c>
      <c r="GJ65" s="39">
        <v>0.101440118037371</v>
      </c>
    </row>
    <row r="66" spans="1:192" ht="15" x14ac:dyDescent="0.25">
      <c r="A66" s="36" t="s">
        <v>39</v>
      </c>
      <c r="B66" s="88">
        <v>3</v>
      </c>
      <c r="C66" s="39">
        <v>-4.5000000000015E-2</v>
      </c>
      <c r="D66" s="39">
        <v>-0.76999999999999802</v>
      </c>
      <c r="E66" s="39">
        <v>-0.58000000000000496</v>
      </c>
      <c r="F66" s="39">
        <v>0.16700000000000201</v>
      </c>
      <c r="G66" s="39">
        <v>1.6659999999999899</v>
      </c>
      <c r="H66" s="39">
        <v>-0.22299999999999501</v>
      </c>
      <c r="I66" s="39">
        <v>1.3180000000000001</v>
      </c>
      <c r="J66" s="39">
        <v>0.68700000000002004</v>
      </c>
      <c r="K66" s="39">
        <v>1.77000000000001</v>
      </c>
      <c r="L66" s="39">
        <v>0.79099999999999004</v>
      </c>
      <c r="M66" s="39">
        <v>1.0269999999999899</v>
      </c>
      <c r="N66" s="39">
        <v>0.87599999999999101</v>
      </c>
      <c r="O66" s="39">
        <v>62.204999999999998</v>
      </c>
      <c r="P66" s="39">
        <v>49.890999999999998</v>
      </c>
      <c r="Q66" s="39">
        <v>-72.322000000000003</v>
      </c>
      <c r="R66" s="39">
        <v>-39.292000000000002</v>
      </c>
      <c r="S66" s="39">
        <v>-0.62200000000001199</v>
      </c>
      <c r="T66" s="39">
        <v>-3.25600000000001</v>
      </c>
      <c r="U66" s="39">
        <v>0.68600000000001204</v>
      </c>
      <c r="V66" s="39">
        <v>7.7329999999999899</v>
      </c>
      <c r="W66" s="39">
        <v>7.0220000000000002</v>
      </c>
      <c r="X66" s="39">
        <v>-0.67599999999998905</v>
      </c>
      <c r="Y66" s="39">
        <v>1.20399999999999</v>
      </c>
      <c r="Z66" s="39">
        <v>-0.40199999999999703</v>
      </c>
      <c r="AA66" s="39">
        <v>-2.9999999999983401E-2</v>
      </c>
      <c r="AB66" s="39">
        <v>-8.2470000000000105</v>
      </c>
      <c r="AC66" s="39">
        <v>15.202999999999999</v>
      </c>
      <c r="AD66" s="39">
        <v>-6.6789999999999798</v>
      </c>
      <c r="AE66" s="39">
        <v>-19.734000000000002</v>
      </c>
      <c r="AF66" s="39">
        <v>20.581</v>
      </c>
      <c r="AG66" s="39">
        <v>0.25100000000000999</v>
      </c>
      <c r="AH66" s="39">
        <v>-1.70600000000001</v>
      </c>
      <c r="AI66" s="39">
        <v>17.47</v>
      </c>
      <c r="AJ66" s="39">
        <v>-16.077999999999999</v>
      </c>
      <c r="AK66" s="39">
        <v>-0.29300000000001297</v>
      </c>
      <c r="AL66" s="39">
        <v>-0.113</v>
      </c>
      <c r="AM66" s="39">
        <v>22.582999999999998</v>
      </c>
      <c r="AN66" s="39">
        <v>-16.367999999999999</v>
      </c>
      <c r="AO66" s="39">
        <v>-2.9119999999999999</v>
      </c>
      <c r="AP66" s="39">
        <v>-1.633</v>
      </c>
      <c r="AQ66" s="39">
        <v>13.978999999999999</v>
      </c>
      <c r="AR66" s="39">
        <v>-13.411</v>
      </c>
      <c r="AS66" s="39">
        <v>9.6080000000000005</v>
      </c>
      <c r="AT66" s="39">
        <v>-10.237</v>
      </c>
      <c r="AU66" s="39">
        <v>9.2089999999999907</v>
      </c>
      <c r="AV66" s="39">
        <v>2.8</v>
      </c>
      <c r="AW66" s="39">
        <v>-42.317</v>
      </c>
      <c r="AX66" s="39">
        <v>31.629000000000001</v>
      </c>
      <c r="AY66" s="39">
        <v>15.217000000000001</v>
      </c>
      <c r="AZ66" s="39">
        <v>-21.977</v>
      </c>
      <c r="BA66" s="39">
        <v>13.291</v>
      </c>
      <c r="BB66" s="39">
        <v>-6.6880000000000104</v>
      </c>
      <c r="BC66" s="39">
        <v>-24.581</v>
      </c>
      <c r="BD66" s="39">
        <v>26.501000000000001</v>
      </c>
      <c r="BE66" s="39">
        <v>-4.0389999999999899</v>
      </c>
      <c r="BF66" s="39">
        <v>-5.2169999999999899</v>
      </c>
      <c r="BG66" s="39">
        <v>1.69999999999999</v>
      </c>
      <c r="BH66" s="39">
        <v>4.2840000000000202</v>
      </c>
      <c r="BI66" s="39">
        <v>-7.1859999999999999</v>
      </c>
      <c r="BJ66" s="39">
        <v>-0.86100000000000199</v>
      </c>
      <c r="BK66" s="39">
        <v>-8.0200000000000102</v>
      </c>
      <c r="BL66" s="39">
        <v>1.758</v>
      </c>
      <c r="BM66" s="39">
        <v>-15.095000000000001</v>
      </c>
      <c r="BN66" s="39">
        <v>21.838000000000001</v>
      </c>
      <c r="BO66" s="39">
        <v>-10.053000000000001</v>
      </c>
      <c r="BP66" s="39">
        <v>-8.0160000000000107</v>
      </c>
      <c r="BQ66" s="39">
        <v>11.382999999999999</v>
      </c>
      <c r="BR66" s="39">
        <v>10.202</v>
      </c>
      <c r="BS66" s="39">
        <v>-10.673999999999999</v>
      </c>
      <c r="BT66" s="39">
        <v>-8.7560000000000002</v>
      </c>
      <c r="BU66" s="39">
        <v>4.8680000000000003</v>
      </c>
      <c r="BV66" s="39">
        <v>-4.0870000000000104</v>
      </c>
      <c r="BW66" s="39">
        <v>-6.5429999999999904</v>
      </c>
      <c r="BX66" s="39">
        <v>7.92</v>
      </c>
      <c r="BY66" s="39">
        <v>-20.189</v>
      </c>
      <c r="BZ66" s="39">
        <v>6.4610000000000101</v>
      </c>
      <c r="CA66" s="39">
        <v>-3.593</v>
      </c>
      <c r="CB66" s="39">
        <v>8.9249999999999901</v>
      </c>
      <c r="CC66" s="39">
        <v>-8.5749999999999904</v>
      </c>
      <c r="CD66" s="39">
        <v>36.195</v>
      </c>
      <c r="CE66" s="39">
        <v>-20.297999999999998</v>
      </c>
      <c r="CF66" s="39">
        <v>-2.9369999999999998</v>
      </c>
      <c r="CG66" s="39">
        <v>3.2999999999999502E-2</v>
      </c>
      <c r="CH66" s="39">
        <v>-16.257999999999999</v>
      </c>
      <c r="CI66" s="39">
        <v>1.65699999999999</v>
      </c>
      <c r="CJ66" s="39">
        <v>7.5179999999999998</v>
      </c>
      <c r="CK66" s="39">
        <v>-14.145</v>
      </c>
      <c r="CL66" s="39">
        <v>5.9480000000000004</v>
      </c>
      <c r="CM66" s="39">
        <v>2.1320000000000001</v>
      </c>
      <c r="CN66" s="39">
        <v>-3.476</v>
      </c>
      <c r="CO66" s="39">
        <v>3.5819999999999999</v>
      </c>
      <c r="CP66" s="39">
        <v>0.72799999999999498</v>
      </c>
      <c r="CQ66" s="39">
        <v>9.0779999999999994</v>
      </c>
      <c r="CR66" s="39">
        <v>-7.9029999999999996</v>
      </c>
      <c r="CS66" s="39">
        <v>9.1440000000000001</v>
      </c>
      <c r="CT66" s="39">
        <v>-0.56700000000000095</v>
      </c>
      <c r="CU66" s="39">
        <v>10.486000000000001</v>
      </c>
      <c r="CV66" s="39">
        <v>8.7539999999999996</v>
      </c>
      <c r="CW66" s="39">
        <v>-24.308</v>
      </c>
      <c r="CX66" s="39">
        <v>22.736000000000001</v>
      </c>
      <c r="CY66" s="39">
        <v>-9.7059999999999995</v>
      </c>
      <c r="CZ66" s="39">
        <v>2.516</v>
      </c>
      <c r="DA66" s="39">
        <v>-18.09</v>
      </c>
      <c r="DB66" s="39">
        <v>-1.585</v>
      </c>
      <c r="DC66" s="39">
        <v>11.19</v>
      </c>
      <c r="DD66" s="39">
        <v>4.452</v>
      </c>
      <c r="DE66" s="39">
        <v>-6.0609999999999999</v>
      </c>
      <c r="DF66" s="39">
        <v>3.6080000000000001</v>
      </c>
      <c r="DG66" s="39">
        <v>3.4350000000000001</v>
      </c>
      <c r="DH66" s="39">
        <v>-2.3450000000000002</v>
      </c>
      <c r="DI66" s="39">
        <v>8.4779999999999998</v>
      </c>
      <c r="DJ66" s="39">
        <v>4.1280000000000001</v>
      </c>
      <c r="DK66" s="39">
        <v>-1.796</v>
      </c>
      <c r="DL66" s="39">
        <v>1.5640000000000001</v>
      </c>
      <c r="DM66" s="39">
        <v>0.61399999999999999</v>
      </c>
      <c r="DN66" s="39">
        <v>5.4729999999999999</v>
      </c>
      <c r="DO66" s="39">
        <v>-0.72700000000000298</v>
      </c>
      <c r="DP66" s="39">
        <v>6.3230000000000004</v>
      </c>
      <c r="DQ66" s="39">
        <v>-3.528</v>
      </c>
      <c r="DR66" s="39">
        <v>3.3580000000000001</v>
      </c>
      <c r="DS66" s="39">
        <v>2.2400000000000002</v>
      </c>
      <c r="DT66" s="39">
        <v>2.1219999999999999</v>
      </c>
      <c r="DU66" s="39">
        <v>3.1869999999999998</v>
      </c>
      <c r="DV66" s="39">
        <v>3.6139999999999999</v>
      </c>
      <c r="DW66" s="39">
        <v>-2.282</v>
      </c>
      <c r="DX66" s="39">
        <v>8.702</v>
      </c>
      <c r="DY66" s="39">
        <v>-6.101</v>
      </c>
      <c r="DZ66" s="39">
        <v>-25.78</v>
      </c>
      <c r="EA66" s="39">
        <v>-1.90000000000001E-2</v>
      </c>
      <c r="EB66" s="39">
        <v>7.1529999999999996</v>
      </c>
      <c r="EC66" s="39">
        <v>-0.10400000000000199</v>
      </c>
      <c r="ED66" s="39">
        <v>0.318000000000002</v>
      </c>
      <c r="EE66" s="39">
        <v>0.873</v>
      </c>
      <c r="EF66" s="39">
        <v>-0.61100000000000398</v>
      </c>
      <c r="EG66" s="39">
        <v>1.577</v>
      </c>
      <c r="EH66" s="39">
        <v>8.266</v>
      </c>
      <c r="EI66" s="39">
        <v>0.36699999999999899</v>
      </c>
      <c r="EJ66" s="39">
        <v>1.4219999999999999</v>
      </c>
      <c r="EK66" s="39">
        <v>-9.9939999999999998</v>
      </c>
      <c r="EL66" s="39">
        <v>14.519</v>
      </c>
      <c r="EM66" s="39">
        <v>-0.95800000000000096</v>
      </c>
      <c r="EN66" s="39">
        <v>14.0882817382812</v>
      </c>
      <c r="EO66" s="39">
        <v>-9.6410976867675799</v>
      </c>
      <c r="EP66" s="39">
        <v>15.708</v>
      </c>
      <c r="EQ66" s="39">
        <v>2.839</v>
      </c>
      <c r="ER66" s="39">
        <v>1.0209999999999999</v>
      </c>
      <c r="ES66" s="39">
        <v>-4.2892281494140603</v>
      </c>
      <c r="ET66" s="39">
        <v>16.5129162597656</v>
      </c>
      <c r="EU66" s="39">
        <v>-0.97488256835937603</v>
      </c>
      <c r="EV66" s="39">
        <v>-2.35125286865234</v>
      </c>
      <c r="EW66" s="39">
        <v>-0.97899999999999998</v>
      </c>
      <c r="EX66" s="39">
        <v>-0.66</v>
      </c>
      <c r="EY66" s="39">
        <v>27.663</v>
      </c>
      <c r="EZ66" s="39">
        <v>24.385000000000002</v>
      </c>
      <c r="FA66" s="39">
        <v>6.1319999999999997</v>
      </c>
      <c r="FB66" s="39">
        <v>39.348999999999997</v>
      </c>
      <c r="FC66" s="39">
        <v>43.634</v>
      </c>
      <c r="FD66" s="39">
        <v>37.154000000000003</v>
      </c>
      <c r="FE66" s="39">
        <v>30.518999999999998</v>
      </c>
      <c r="FF66" s="39">
        <v>30.126999999999999</v>
      </c>
      <c r="FG66" s="39">
        <v>60.125</v>
      </c>
      <c r="FH66" s="39">
        <v>3.2480000000000002</v>
      </c>
      <c r="FI66" s="39">
        <v>22.998000000000001</v>
      </c>
      <c r="FJ66" s="39">
        <v>40.097999999999999</v>
      </c>
      <c r="FK66" s="39">
        <v>31.210999999999999</v>
      </c>
      <c r="FL66" s="39">
        <v>39.716000000000001</v>
      </c>
      <c r="FM66" s="39">
        <v>17.058</v>
      </c>
      <c r="FN66" s="39">
        <v>27.524999999999999</v>
      </c>
      <c r="FO66" s="39">
        <v>-1.73</v>
      </c>
      <c r="FP66" s="39">
        <v>6.3410000000000002</v>
      </c>
      <c r="FQ66" s="39">
        <v>-2.8055097656250001</v>
      </c>
      <c r="FR66" s="39">
        <v>0.64155600000000501</v>
      </c>
      <c r="FS66" s="39">
        <v>23.533903195565799</v>
      </c>
      <c r="FT66" s="39">
        <v>12.6908445507304</v>
      </c>
      <c r="FU66" s="39">
        <v>8.4528362799762</v>
      </c>
      <c r="FV66" s="39">
        <v>-3.7185150659392998</v>
      </c>
      <c r="FW66" s="39">
        <v>-3.4708186790939402</v>
      </c>
      <c r="FX66" s="39">
        <v>-2.3912031500745101</v>
      </c>
      <c r="FY66" s="39">
        <v>-34.612199347792199</v>
      </c>
      <c r="FZ66" s="39">
        <v>-7.1377215876726998</v>
      </c>
      <c r="GA66" s="39">
        <v>-11.066057429776899</v>
      </c>
      <c r="GB66" s="39">
        <v>-4.65321968319713</v>
      </c>
      <c r="GC66" s="39">
        <v>-2.5312037929044702</v>
      </c>
      <c r="GD66" s="39">
        <v>-3.27818876567689</v>
      </c>
      <c r="GE66" s="39">
        <v>-6.10652145959555E-2</v>
      </c>
      <c r="GF66" s="39">
        <v>-8.2563528727621307</v>
      </c>
      <c r="GG66" s="39">
        <v>-9.6927126462852993</v>
      </c>
      <c r="GH66" s="39">
        <v>-4.3662169246185902</v>
      </c>
      <c r="GI66" s="39">
        <v>-17.3584100709243</v>
      </c>
      <c r="GJ66" s="39">
        <v>-1.69489187143949</v>
      </c>
    </row>
    <row r="67" spans="1:192" ht="15" x14ac:dyDescent="0.25">
      <c r="A67" s="36" t="s">
        <v>153</v>
      </c>
      <c r="B67" s="88">
        <v>5</v>
      </c>
      <c r="C67" s="39">
        <v>0</v>
      </c>
      <c r="D67" s="39">
        <v>0</v>
      </c>
      <c r="E67" s="39">
        <v>0</v>
      </c>
      <c r="F67" s="39">
        <v>0</v>
      </c>
      <c r="G67" s="39">
        <v>0</v>
      </c>
      <c r="H67" s="39">
        <v>0</v>
      </c>
      <c r="I67" s="39">
        <v>0</v>
      </c>
      <c r="J67" s="39">
        <v>0</v>
      </c>
      <c r="K67" s="39">
        <v>0</v>
      </c>
      <c r="L67" s="39">
        <v>0</v>
      </c>
      <c r="M67" s="39">
        <v>0</v>
      </c>
      <c r="N67" s="39">
        <v>0</v>
      </c>
      <c r="O67" s="39">
        <v>0</v>
      </c>
      <c r="P67" s="39">
        <v>0</v>
      </c>
      <c r="Q67" s="39">
        <v>0</v>
      </c>
      <c r="R67" s="39">
        <v>0</v>
      </c>
      <c r="S67" s="39">
        <v>0</v>
      </c>
      <c r="T67" s="39">
        <v>0</v>
      </c>
      <c r="U67" s="39">
        <v>0</v>
      </c>
      <c r="V67" s="39">
        <v>0</v>
      </c>
      <c r="W67" s="39">
        <v>0</v>
      </c>
      <c r="X67" s="39">
        <v>0</v>
      </c>
      <c r="Y67" s="39">
        <v>0</v>
      </c>
      <c r="Z67" s="39">
        <v>0</v>
      </c>
      <c r="AA67" s="39">
        <v>0</v>
      </c>
      <c r="AB67" s="39">
        <v>0</v>
      </c>
      <c r="AC67" s="39">
        <v>0</v>
      </c>
      <c r="AD67" s="39">
        <v>0</v>
      </c>
      <c r="AE67" s="39">
        <v>0</v>
      </c>
      <c r="AF67" s="39">
        <v>0</v>
      </c>
      <c r="AG67" s="39">
        <v>0</v>
      </c>
      <c r="AH67" s="39">
        <v>0</v>
      </c>
      <c r="AI67" s="39">
        <v>0</v>
      </c>
      <c r="AJ67" s="39">
        <v>0</v>
      </c>
      <c r="AK67" s="39">
        <v>0</v>
      </c>
      <c r="AL67" s="39">
        <v>0</v>
      </c>
      <c r="AM67" s="39">
        <v>0</v>
      </c>
      <c r="AN67" s="39">
        <v>0</v>
      </c>
      <c r="AO67" s="39">
        <v>0</v>
      </c>
      <c r="AP67" s="39">
        <v>0</v>
      </c>
      <c r="AQ67" s="39">
        <v>0</v>
      </c>
      <c r="AR67" s="39">
        <v>0</v>
      </c>
      <c r="AS67" s="39">
        <v>0</v>
      </c>
      <c r="AT67" s="39">
        <v>0</v>
      </c>
      <c r="AU67" s="39">
        <v>0</v>
      </c>
      <c r="AV67" s="39">
        <v>0</v>
      </c>
      <c r="AW67" s="39">
        <v>0</v>
      </c>
      <c r="AX67" s="39">
        <v>7.3620000000000001</v>
      </c>
      <c r="AY67" s="39">
        <v>1.7689999999999999</v>
      </c>
      <c r="AZ67" s="39">
        <v>9.8679999999999897</v>
      </c>
      <c r="BA67" s="39">
        <v>-13.446999999999999</v>
      </c>
      <c r="BB67" s="39">
        <v>11.77250390625</v>
      </c>
      <c r="BC67" s="39">
        <v>36.952669921875</v>
      </c>
      <c r="BD67" s="39">
        <v>-42.758000000000003</v>
      </c>
      <c r="BE67" s="39">
        <v>-2.6754277343749999</v>
      </c>
      <c r="BF67" s="39">
        <v>5.8092935791015599</v>
      </c>
      <c r="BG67" s="39">
        <v>-6.1276406249999997</v>
      </c>
      <c r="BH67" s="39">
        <v>29.452277343750001</v>
      </c>
      <c r="BI67" s="39">
        <v>-39.157451171875003</v>
      </c>
      <c r="BJ67" s="39">
        <v>13.232009765625</v>
      </c>
      <c r="BK67" s="39">
        <v>-10.726914062500001</v>
      </c>
      <c r="BL67" s="39">
        <v>7.5603339843750001</v>
      </c>
      <c r="BM67" s="39">
        <v>22.355072265625001</v>
      </c>
      <c r="BN67" s="39">
        <v>-16.482556640624999</v>
      </c>
      <c r="BO67" s="39">
        <v>-6.5818632812500004</v>
      </c>
      <c r="BP67" s="39">
        <v>-6.8694648437500003</v>
      </c>
      <c r="BQ67" s="39">
        <v>11.15718359375</v>
      </c>
      <c r="BR67" s="39">
        <v>0.78999999999998805</v>
      </c>
      <c r="BS67" s="39">
        <v>15.657</v>
      </c>
      <c r="BT67" s="39">
        <v>23.238</v>
      </c>
      <c r="BU67" s="39">
        <v>43.774000000000001</v>
      </c>
      <c r="BV67" s="39">
        <v>49.728000000000002</v>
      </c>
      <c r="BW67" s="39">
        <v>55.381</v>
      </c>
      <c r="BX67" s="39">
        <v>78.856999999999999</v>
      </c>
      <c r="BY67" s="39">
        <v>50.109000000000002</v>
      </c>
      <c r="BZ67" s="39">
        <v>66.685000000000002</v>
      </c>
      <c r="CA67" s="39">
        <v>51.542000000000002</v>
      </c>
      <c r="CB67" s="39">
        <v>78.665999999999997</v>
      </c>
      <c r="CC67" s="39">
        <v>45.377000000000002</v>
      </c>
      <c r="CD67" s="39">
        <v>82.036000000000001</v>
      </c>
      <c r="CE67" s="39">
        <v>81.281000000000006</v>
      </c>
      <c r="CF67" s="39">
        <v>83.171999999999997</v>
      </c>
      <c r="CG67" s="39">
        <v>57.247999999999998</v>
      </c>
      <c r="CH67" s="39">
        <v>44.466000000000001</v>
      </c>
      <c r="CI67" s="39">
        <v>16.887</v>
      </c>
      <c r="CJ67" s="39">
        <v>10.996</v>
      </c>
      <c r="CK67" s="39">
        <v>3.2360000000000002</v>
      </c>
      <c r="CL67" s="39">
        <v>48.384</v>
      </c>
      <c r="CM67" s="39">
        <v>58.786000000000001</v>
      </c>
      <c r="CN67" s="39">
        <v>44.24</v>
      </c>
      <c r="CO67" s="39">
        <v>34.07</v>
      </c>
      <c r="CP67" s="39">
        <v>19.460999999999999</v>
      </c>
      <c r="CQ67" s="39">
        <v>18.239000000000001</v>
      </c>
      <c r="CR67" s="39">
        <v>-0.20599999999999999</v>
      </c>
      <c r="CS67" s="39">
        <v>0.161</v>
      </c>
      <c r="CT67" s="39">
        <v>9.2999999999999999E-2</v>
      </c>
      <c r="CU67" s="39">
        <v>7.6000000000000303E-2</v>
      </c>
      <c r="CV67" s="39">
        <v>4.5880000000000001</v>
      </c>
      <c r="CW67" s="39">
        <v>1.1819999999999999</v>
      </c>
      <c r="CX67" s="39">
        <v>0</v>
      </c>
      <c r="CY67" s="39">
        <v>0</v>
      </c>
      <c r="CZ67" s="39">
        <v>0</v>
      </c>
      <c r="DA67" s="39">
        <v>0</v>
      </c>
      <c r="DB67" s="39">
        <v>0</v>
      </c>
      <c r="DC67" s="39">
        <v>0</v>
      </c>
      <c r="DD67" s="39">
        <v>0</v>
      </c>
      <c r="DE67" s="39">
        <v>0</v>
      </c>
      <c r="DF67" s="39">
        <v>0</v>
      </c>
      <c r="DG67" s="39">
        <v>0</v>
      </c>
      <c r="DH67" s="39">
        <v>0</v>
      </c>
      <c r="DI67" s="39">
        <v>0</v>
      </c>
      <c r="DJ67" s="39">
        <v>0</v>
      </c>
      <c r="DK67" s="39">
        <v>0</v>
      </c>
      <c r="DL67" s="39">
        <v>0</v>
      </c>
      <c r="DM67" s="39">
        <v>0</v>
      </c>
      <c r="DN67" s="39">
        <v>0</v>
      </c>
      <c r="DO67" s="39">
        <v>0</v>
      </c>
      <c r="DP67" s="39">
        <v>0</v>
      </c>
      <c r="DQ67" s="39">
        <v>0</v>
      </c>
      <c r="DR67" s="39">
        <v>0</v>
      </c>
      <c r="DS67" s="39">
        <v>0</v>
      </c>
      <c r="DT67" s="39">
        <v>0</v>
      </c>
      <c r="DU67" s="39">
        <v>0</v>
      </c>
      <c r="DV67" s="39">
        <v>0</v>
      </c>
      <c r="DW67" s="39">
        <v>0</v>
      </c>
      <c r="DX67" s="39">
        <v>0</v>
      </c>
      <c r="DY67" s="39">
        <v>0</v>
      </c>
      <c r="DZ67" s="39">
        <v>0</v>
      </c>
      <c r="EA67" s="39">
        <v>0</v>
      </c>
      <c r="EB67" s="39">
        <v>0</v>
      </c>
      <c r="EC67" s="39">
        <v>0</v>
      </c>
      <c r="ED67" s="39">
        <v>0</v>
      </c>
      <c r="EE67" s="39">
        <v>0</v>
      </c>
      <c r="EF67" s="39">
        <v>0</v>
      </c>
      <c r="EG67" s="39">
        <v>0</v>
      </c>
      <c r="EH67" s="39">
        <v>0</v>
      </c>
      <c r="EI67" s="39">
        <v>0</v>
      </c>
      <c r="EJ67" s="39">
        <v>0</v>
      </c>
      <c r="EK67" s="39">
        <v>0</v>
      </c>
      <c r="EL67" s="39">
        <v>0</v>
      </c>
      <c r="EM67" s="39">
        <v>0</v>
      </c>
      <c r="EN67" s="39">
        <v>0</v>
      </c>
      <c r="EO67" s="39">
        <v>0</v>
      </c>
      <c r="EP67" s="39">
        <v>0</v>
      </c>
      <c r="EQ67" s="39">
        <v>-3.6549999713897702E-3</v>
      </c>
      <c r="ER67" s="39">
        <v>0</v>
      </c>
      <c r="ES67" s="39">
        <v>0</v>
      </c>
      <c r="ET67" s="39">
        <v>0</v>
      </c>
      <c r="EU67" s="39">
        <v>0</v>
      </c>
      <c r="EV67" s="39">
        <v>0</v>
      </c>
      <c r="EW67" s="39">
        <v>0</v>
      </c>
      <c r="EX67" s="39">
        <v>0</v>
      </c>
      <c r="EY67" s="39">
        <v>0</v>
      </c>
      <c r="EZ67" s="39">
        <v>0</v>
      </c>
      <c r="FA67" s="39">
        <v>0</v>
      </c>
      <c r="FB67" s="39">
        <v>0</v>
      </c>
      <c r="FC67" s="39">
        <v>0</v>
      </c>
      <c r="FD67" s="39">
        <v>0</v>
      </c>
      <c r="FE67" s="39">
        <v>0</v>
      </c>
      <c r="FF67" s="39">
        <v>0</v>
      </c>
      <c r="FG67" s="39">
        <v>0</v>
      </c>
      <c r="FH67" s="39">
        <v>0</v>
      </c>
      <c r="FI67" s="39">
        <v>0</v>
      </c>
      <c r="FJ67" s="39">
        <v>0</v>
      </c>
      <c r="FK67" s="39">
        <v>0</v>
      </c>
      <c r="FL67" s="39">
        <v>0</v>
      </c>
      <c r="FM67" s="39">
        <v>0</v>
      </c>
      <c r="FN67" s="39">
        <v>0</v>
      </c>
      <c r="FO67" s="39">
        <v>0</v>
      </c>
      <c r="FP67" s="39">
        <v>0</v>
      </c>
      <c r="FQ67" s="39">
        <v>0</v>
      </c>
      <c r="FR67" s="39">
        <v>0</v>
      </c>
      <c r="FS67" s="39">
        <v>0</v>
      </c>
      <c r="FT67" s="39">
        <v>0</v>
      </c>
      <c r="FU67" s="39">
        <v>0</v>
      </c>
      <c r="FV67" s="39">
        <v>0</v>
      </c>
      <c r="FW67" s="39">
        <v>0</v>
      </c>
      <c r="FX67" s="39">
        <v>0</v>
      </c>
      <c r="FY67" s="39">
        <v>0</v>
      </c>
      <c r="FZ67" s="39">
        <v>0</v>
      </c>
      <c r="GA67" s="39">
        <v>0</v>
      </c>
      <c r="GB67" s="39">
        <v>0</v>
      </c>
      <c r="GC67" s="39">
        <v>0</v>
      </c>
      <c r="GD67" s="39">
        <v>0</v>
      </c>
      <c r="GE67" s="39">
        <v>0</v>
      </c>
      <c r="GF67" s="39">
        <v>0</v>
      </c>
      <c r="GG67" s="39">
        <v>0</v>
      </c>
      <c r="GH67" s="39">
        <v>0</v>
      </c>
      <c r="GI67" s="39">
        <v>0</v>
      </c>
      <c r="GJ67" s="39">
        <v>0</v>
      </c>
    </row>
    <row r="68" spans="1:192" ht="15" x14ac:dyDescent="0.25">
      <c r="A68" s="35" t="s">
        <v>25</v>
      </c>
      <c r="B68" s="88"/>
      <c r="C68" s="39">
        <v>-1.6319999999999999</v>
      </c>
      <c r="D68" s="39">
        <v>-6.218</v>
      </c>
      <c r="E68" s="39">
        <v>-1.64500000000001</v>
      </c>
      <c r="F68" s="39">
        <v>2.0590000000000002</v>
      </c>
      <c r="G68" s="39">
        <v>-4.5199999999999996</v>
      </c>
      <c r="H68" s="39">
        <v>3.9000000000003303E-2</v>
      </c>
      <c r="I68" s="39">
        <v>-0.58400000000000196</v>
      </c>
      <c r="J68" s="39">
        <v>5.43</v>
      </c>
      <c r="K68" s="39">
        <v>-3.8</v>
      </c>
      <c r="L68" s="39">
        <v>-0.96800000000000996</v>
      </c>
      <c r="M68" s="39">
        <v>1.139</v>
      </c>
      <c r="N68" s="39">
        <v>8.5899999999999892</v>
      </c>
      <c r="O68" s="39">
        <v>-1.3980000000000099</v>
      </c>
      <c r="P68" s="39">
        <v>-2.9660000000000002</v>
      </c>
      <c r="Q68" s="39">
        <v>-2.5879999999999899</v>
      </c>
      <c r="R68" s="39">
        <v>10.759</v>
      </c>
      <c r="S68" s="39">
        <v>-3.3600000000000101</v>
      </c>
      <c r="T68" s="39">
        <v>2.0409999999999999</v>
      </c>
      <c r="U68" s="39">
        <v>7.7169999999999899</v>
      </c>
      <c r="V68" s="39">
        <v>-5.3620000000000099</v>
      </c>
      <c r="W68" s="39">
        <v>0.85499999999999898</v>
      </c>
      <c r="X68" s="39">
        <v>1.2909999999999999</v>
      </c>
      <c r="Y68" s="39">
        <v>-7.069</v>
      </c>
      <c r="Z68" s="39">
        <v>11.249000000000001</v>
      </c>
      <c r="AA68" s="39">
        <v>-0.65200000000000002</v>
      </c>
      <c r="AB68" s="39">
        <v>0.377000000000002</v>
      </c>
      <c r="AC68" s="39">
        <v>9.5060000000000002</v>
      </c>
      <c r="AD68" s="39">
        <v>-8.34</v>
      </c>
      <c r="AE68" s="39">
        <v>8.0350000000000108</v>
      </c>
      <c r="AF68" s="39">
        <v>-15.699</v>
      </c>
      <c r="AG68" s="39">
        <v>1.4930000000000001</v>
      </c>
      <c r="AH68" s="39">
        <v>4.6109999999999998</v>
      </c>
      <c r="AI68" s="39">
        <v>1.3919999999999999</v>
      </c>
      <c r="AJ68" s="39">
        <v>11.795</v>
      </c>
      <c r="AK68" s="39">
        <v>-7.8090000000000099</v>
      </c>
      <c r="AL68" s="39">
        <v>-7.11</v>
      </c>
      <c r="AM68" s="39">
        <v>11.491</v>
      </c>
      <c r="AN68" s="39">
        <v>-15.609</v>
      </c>
      <c r="AO68" s="39">
        <v>-8.4109999999999996</v>
      </c>
      <c r="AP68" s="39">
        <v>13.781000000000001</v>
      </c>
      <c r="AQ68" s="39">
        <v>-1.6040000000000001</v>
      </c>
      <c r="AR68" s="39">
        <v>-4.2439999999999998</v>
      </c>
      <c r="AS68" s="39">
        <v>3.278</v>
      </c>
      <c r="AT68" s="39">
        <v>2.8379999999999899</v>
      </c>
      <c r="AU68" s="39">
        <v>4.157</v>
      </c>
      <c r="AV68" s="39">
        <v>-5.9349999999999898</v>
      </c>
      <c r="AW68" s="39">
        <v>-10.199</v>
      </c>
      <c r="AX68" s="39">
        <v>7.4669999999999996</v>
      </c>
      <c r="AY68" s="39">
        <v>-5.2229999999999999</v>
      </c>
      <c r="AZ68" s="39">
        <v>-4.601</v>
      </c>
      <c r="BA68" s="39">
        <v>0.66299999999999104</v>
      </c>
      <c r="BB68" s="39">
        <v>15.112</v>
      </c>
      <c r="BC68" s="39">
        <v>-11.03</v>
      </c>
      <c r="BD68" s="39">
        <v>-1.28000000000001</v>
      </c>
      <c r="BE68" s="39">
        <v>0.95799999999998997</v>
      </c>
      <c r="BF68" s="39">
        <v>10.013</v>
      </c>
      <c r="BG68" s="39">
        <v>-0.13399999999999401</v>
      </c>
      <c r="BH68" s="39">
        <v>4.0650000000000004</v>
      </c>
      <c r="BI68" s="39">
        <v>-16.164000000000001</v>
      </c>
      <c r="BJ68" s="39">
        <v>10.536</v>
      </c>
      <c r="BK68" s="39">
        <v>-4.7830000000000004</v>
      </c>
      <c r="BL68" s="39">
        <v>17.824000000000002</v>
      </c>
      <c r="BM68" s="39">
        <v>-18.664000000000001</v>
      </c>
      <c r="BN68" s="39">
        <v>7.6449999999999996</v>
      </c>
      <c r="BO68" s="39">
        <v>1.7170000000000001</v>
      </c>
      <c r="BP68" s="39">
        <v>-16.007000000000001</v>
      </c>
      <c r="BQ68" s="39">
        <v>7.6340000000000003</v>
      </c>
      <c r="BR68" s="39">
        <v>-32.183999999999997</v>
      </c>
      <c r="BS68" s="39">
        <v>-14.134</v>
      </c>
      <c r="BT68" s="39">
        <v>-13.385999999999999</v>
      </c>
      <c r="BU68" s="39">
        <v>15.815</v>
      </c>
      <c r="BV68" s="39">
        <v>-22.596</v>
      </c>
      <c r="BW68" s="39">
        <v>14.358000000000001</v>
      </c>
      <c r="BX68" s="39">
        <v>-0.92300000000000804</v>
      </c>
      <c r="BY68" s="39">
        <v>1.8820000000000101</v>
      </c>
      <c r="BZ68" s="39">
        <v>20.695</v>
      </c>
      <c r="CA68" s="39">
        <v>0.71399999999999797</v>
      </c>
      <c r="CB68" s="39">
        <v>12.106</v>
      </c>
      <c r="CC68" s="39">
        <v>-18.373999999999999</v>
      </c>
      <c r="CD68" s="39">
        <v>9.9659999999999904</v>
      </c>
      <c r="CE68" s="39">
        <v>15.032999999999999</v>
      </c>
      <c r="CF68" s="39">
        <v>-4.95</v>
      </c>
      <c r="CG68" s="39">
        <v>2.6779999999999999</v>
      </c>
      <c r="CH68" s="39">
        <v>8.4169999999999998</v>
      </c>
      <c r="CI68" s="39">
        <v>-17.195</v>
      </c>
      <c r="CJ68" s="39">
        <v>7.9830000000000103</v>
      </c>
      <c r="CK68" s="39">
        <v>0.83499999999998398</v>
      </c>
      <c r="CL68" s="39">
        <v>26.856999999999999</v>
      </c>
      <c r="CM68" s="39">
        <v>8.9269999999999996</v>
      </c>
      <c r="CN68" s="39">
        <v>-15.48</v>
      </c>
      <c r="CO68" s="39">
        <v>13.943</v>
      </c>
      <c r="CP68" s="39">
        <v>-6.7370000000000196</v>
      </c>
      <c r="CQ68" s="39">
        <v>18.472000000000001</v>
      </c>
      <c r="CR68" s="39">
        <v>-6.0210000000000301</v>
      </c>
      <c r="CS68" s="39">
        <v>47.741999999999997</v>
      </c>
      <c r="CT68" s="39">
        <v>15.887</v>
      </c>
      <c r="CU68" s="39">
        <v>-30.443999999999999</v>
      </c>
      <c r="CV68" s="39">
        <v>39.045999999999999</v>
      </c>
      <c r="CW68" s="39">
        <v>-12.843</v>
      </c>
      <c r="CX68" s="39">
        <v>37.856000000000002</v>
      </c>
      <c r="CY68" s="39">
        <v>-63.795000000000002</v>
      </c>
      <c r="CZ68" s="39">
        <v>108.16500000000001</v>
      </c>
      <c r="DA68" s="39">
        <v>-77.566999999999993</v>
      </c>
      <c r="DB68" s="39">
        <v>-48.738</v>
      </c>
      <c r="DC68" s="39">
        <v>51.673999999999999</v>
      </c>
      <c r="DD68" s="39">
        <v>-3.1500000000000199</v>
      </c>
      <c r="DE68" s="39">
        <v>8.5600000000000094</v>
      </c>
      <c r="DF68" s="39">
        <v>-7.6950000000000003</v>
      </c>
      <c r="DG68" s="39">
        <v>-78.346999999999994</v>
      </c>
      <c r="DH68" s="39">
        <v>42.595999999999997</v>
      </c>
      <c r="DI68" s="39">
        <v>38.969000000000001</v>
      </c>
      <c r="DJ68" s="39">
        <v>-9.2069999999999705</v>
      </c>
      <c r="DK68" s="39">
        <v>15.627000000000001</v>
      </c>
      <c r="DL68" s="39">
        <v>-12.561999999999999</v>
      </c>
      <c r="DM68" s="39">
        <v>10.103999999999999</v>
      </c>
      <c r="DN68" s="39">
        <v>-13.659000000000001</v>
      </c>
      <c r="DO68" s="39">
        <v>5.8440000000000198</v>
      </c>
      <c r="DP68" s="39">
        <v>-14.637</v>
      </c>
      <c r="DQ68" s="39">
        <v>4.758</v>
      </c>
      <c r="DR68" s="39">
        <v>-18.260000000000002</v>
      </c>
      <c r="DS68" s="39">
        <v>-11.791</v>
      </c>
      <c r="DT68" s="39">
        <v>2.343</v>
      </c>
      <c r="DU68" s="39">
        <v>2.2980000000000298</v>
      </c>
      <c r="DV68" s="39">
        <v>-5.0829999999999904</v>
      </c>
      <c r="DW68" s="39">
        <v>-11.956</v>
      </c>
      <c r="DX68" s="39">
        <v>-31.861999999999998</v>
      </c>
      <c r="DY68" s="39">
        <v>-13.794</v>
      </c>
      <c r="DZ68" s="39">
        <v>9.6370000000000093</v>
      </c>
      <c r="EA68" s="39">
        <v>9.2530000000000197</v>
      </c>
      <c r="EB68" s="39">
        <v>22.667000000000002</v>
      </c>
      <c r="EC68" s="39">
        <v>-13.676</v>
      </c>
      <c r="ED68" s="39">
        <v>3.92700000000002</v>
      </c>
      <c r="EE68" s="39">
        <v>14.827999999999999</v>
      </c>
      <c r="EF68" s="39">
        <v>-4.9640000000000297</v>
      </c>
      <c r="EG68" s="39">
        <v>15.813000000000001</v>
      </c>
      <c r="EH68" s="39">
        <v>-36.29</v>
      </c>
      <c r="EI68" s="39">
        <v>13.965</v>
      </c>
      <c r="EJ68" s="39">
        <v>-40.450499999999998</v>
      </c>
      <c r="EK68" s="39">
        <v>-2.589</v>
      </c>
      <c r="EL68" s="39">
        <v>-6.4639999999999898</v>
      </c>
      <c r="EM68" s="39">
        <v>13.958500000000001</v>
      </c>
      <c r="EN68" s="39">
        <v>8.0221875000000296</v>
      </c>
      <c r="EO68" s="39">
        <v>-2.4652890625000001</v>
      </c>
      <c r="EP68" s="39">
        <v>-5.1590000000000202</v>
      </c>
      <c r="EQ68" s="39">
        <v>-12.538</v>
      </c>
      <c r="ER68" s="39">
        <v>4.0850000000000097</v>
      </c>
      <c r="ES68" s="39">
        <v>4.1926445312499903</v>
      </c>
      <c r="ET68" s="39">
        <v>-20.2804579544067</v>
      </c>
      <c r="EU68" s="39">
        <v>20.389008211135899</v>
      </c>
      <c r="EV68" s="39">
        <v>-11.035339593648899</v>
      </c>
      <c r="EW68" s="39">
        <v>5.6340000000000101</v>
      </c>
      <c r="EX68" s="39">
        <v>6.54600000000001</v>
      </c>
      <c r="EY68" s="39">
        <v>3.36899999999999</v>
      </c>
      <c r="EZ68" s="39">
        <v>2.4559999999999902</v>
      </c>
      <c r="FA68" s="39">
        <v>3.7829999999999901</v>
      </c>
      <c r="FB68" s="39">
        <v>14.683</v>
      </c>
      <c r="FC68" s="39">
        <v>-33.143999999999998</v>
      </c>
      <c r="FD68" s="39">
        <v>-16.559999999999999</v>
      </c>
      <c r="FE68" s="39">
        <v>11.125999999999999</v>
      </c>
      <c r="FF68" s="39">
        <v>-3.5950000000000002</v>
      </c>
      <c r="FG68" s="39">
        <v>3.5820000000000101</v>
      </c>
      <c r="FH68" s="39">
        <v>5.5800000000000196</v>
      </c>
      <c r="FI68" s="39">
        <v>2.1540000000000199</v>
      </c>
      <c r="FJ68" s="39">
        <v>1.8760000000000201</v>
      </c>
      <c r="FK68" s="39">
        <v>1.9360000000000199</v>
      </c>
      <c r="FL68" s="39">
        <v>18.344999999999999</v>
      </c>
      <c r="FM68" s="39">
        <v>19.468</v>
      </c>
      <c r="FN68" s="39">
        <v>-24.280999999999999</v>
      </c>
      <c r="FO68" s="39">
        <v>2.7719999999999998</v>
      </c>
      <c r="FP68" s="39">
        <v>-6.6679999999999797</v>
      </c>
      <c r="FQ68" s="39">
        <v>-3.5879062500000001</v>
      </c>
      <c r="FR68" s="39">
        <v>-9.6597600000000092</v>
      </c>
      <c r="FS68" s="39">
        <v>7.4513457054727903</v>
      </c>
      <c r="FT68" s="39">
        <v>24.430486763872899</v>
      </c>
      <c r="FU68" s="39">
        <v>-47.828293447308504</v>
      </c>
      <c r="FV68" s="39">
        <v>-16.763005294338502</v>
      </c>
      <c r="FW68" s="39">
        <v>-2.5010483841245099</v>
      </c>
      <c r="FX68" s="39">
        <v>-7.89043509479625</v>
      </c>
      <c r="FY68" s="39">
        <v>-7.6553310987218695E-2</v>
      </c>
      <c r="FZ68" s="39">
        <v>15.0041190630741</v>
      </c>
      <c r="GA68" s="39">
        <v>-14.525377155082801</v>
      </c>
      <c r="GB68" s="39">
        <v>-2.9055307318493599</v>
      </c>
      <c r="GC68" s="39">
        <v>14.2653530489695</v>
      </c>
      <c r="GD68" s="39">
        <v>8.0480137567842398</v>
      </c>
      <c r="GE68" s="39">
        <v>5.2019147794350502</v>
      </c>
      <c r="GF68" s="39">
        <v>-44.2259854268653</v>
      </c>
      <c r="GG68" s="39">
        <v>-24.934500842515799</v>
      </c>
      <c r="GH68" s="39">
        <v>-88.974145598173905</v>
      </c>
      <c r="GI68" s="39">
        <v>1.08499570871389</v>
      </c>
      <c r="GJ68" s="39">
        <v>-7.6114195920966203</v>
      </c>
    </row>
    <row r="69" spans="1:192" ht="15" x14ac:dyDescent="0.25">
      <c r="A69" s="35" t="s">
        <v>26</v>
      </c>
      <c r="B69" s="88"/>
      <c r="C69" s="39">
        <v>-15.523</v>
      </c>
      <c r="D69" s="39">
        <v>13.622</v>
      </c>
      <c r="E69" s="39">
        <v>13.035</v>
      </c>
      <c r="F69" s="39">
        <v>15.315</v>
      </c>
      <c r="G69" s="39">
        <v>-4.00000000000027E-2</v>
      </c>
      <c r="H69" s="39">
        <v>-1.359</v>
      </c>
      <c r="I69" s="39">
        <v>1.0069999999999999</v>
      </c>
      <c r="J69" s="39">
        <v>0.67600000000000504</v>
      </c>
      <c r="K69" s="39">
        <v>0.497</v>
      </c>
      <c r="L69" s="39">
        <v>-0.251999999999998</v>
      </c>
      <c r="M69" s="39">
        <v>-4.4330000000000096</v>
      </c>
      <c r="N69" s="39">
        <v>-9.6000000000007898E-2</v>
      </c>
      <c r="O69" s="39">
        <v>-1.5489999999999999</v>
      </c>
      <c r="P69" s="39">
        <v>2.3809999999999998</v>
      </c>
      <c r="Q69" s="39">
        <v>0.44600000000000201</v>
      </c>
      <c r="R69" s="39">
        <v>-0.78500000000000703</v>
      </c>
      <c r="S69" s="39">
        <v>0.55000000000000104</v>
      </c>
      <c r="T69" s="39">
        <v>-0.369999999999998</v>
      </c>
      <c r="U69" s="39">
        <v>-1.169</v>
      </c>
      <c r="V69" s="39">
        <v>1.47199999999999</v>
      </c>
      <c r="W69" s="39">
        <v>-0.46099999999999902</v>
      </c>
      <c r="X69" s="39">
        <v>-0.37999999999999701</v>
      </c>
      <c r="Y69" s="39">
        <v>-0.53399999999999304</v>
      </c>
      <c r="Z69" s="39">
        <v>5.59999999999959E-2</v>
      </c>
      <c r="AA69" s="39">
        <v>-0.74799999999999101</v>
      </c>
      <c r="AB69" s="39">
        <v>-0.47300000000000603</v>
      </c>
      <c r="AC69" s="39">
        <v>-0.28000000000000402</v>
      </c>
      <c r="AD69" s="39">
        <v>-0.72300000000000697</v>
      </c>
      <c r="AE69" s="39">
        <v>8.4350000000000005</v>
      </c>
      <c r="AF69" s="39">
        <v>0.54400000000000603</v>
      </c>
      <c r="AG69" s="39">
        <v>2.3919999999999999</v>
      </c>
      <c r="AH69" s="39">
        <v>-7.9710000000000001</v>
      </c>
      <c r="AI69" s="39">
        <v>2.431</v>
      </c>
      <c r="AJ69" s="39">
        <v>-0.217000000000001</v>
      </c>
      <c r="AK69" s="39">
        <v>-0.49700000000000499</v>
      </c>
      <c r="AL69" s="39">
        <v>-0.14699999999999999</v>
      </c>
      <c r="AM69" s="39">
        <v>-0.42399999999999699</v>
      </c>
      <c r="AN69" s="39">
        <v>-1.7210000000000001</v>
      </c>
      <c r="AO69" s="39">
        <v>-0.875000000000001</v>
      </c>
      <c r="AP69" s="39">
        <v>-0.14899999999999999</v>
      </c>
      <c r="AQ69" s="39">
        <v>4.782</v>
      </c>
      <c r="AR69" s="39">
        <v>-0.97400000000000098</v>
      </c>
      <c r="AS69" s="39">
        <v>0.41100000000000098</v>
      </c>
      <c r="AT69" s="39">
        <v>-0.81899999999999995</v>
      </c>
      <c r="AU69" s="39">
        <v>4.7000000000002297E-2</v>
      </c>
      <c r="AV69" s="39">
        <v>5.2999999999997903E-2</v>
      </c>
      <c r="AW69" s="39">
        <v>6.4980000000000002</v>
      </c>
      <c r="AX69" s="39">
        <v>-2.8639999999999999</v>
      </c>
      <c r="AY69" s="39">
        <v>1.748</v>
      </c>
      <c r="AZ69" s="39">
        <v>-1.7629999999999999</v>
      </c>
      <c r="BA69" s="39">
        <v>-1.004</v>
      </c>
      <c r="BB69" s="39">
        <v>0.40300000000000102</v>
      </c>
      <c r="BC69" s="39">
        <v>0.118999999999999</v>
      </c>
      <c r="BD69" s="39">
        <v>-0.63699999999999701</v>
      </c>
      <c r="BE69" s="39">
        <v>-1.2210000000000001</v>
      </c>
      <c r="BF69" s="39">
        <v>-0.13399999999999901</v>
      </c>
      <c r="BG69" s="39">
        <v>1.105</v>
      </c>
      <c r="BH69" s="39">
        <v>7.5570000000000004</v>
      </c>
      <c r="BI69" s="39">
        <v>-1.4259999999999999</v>
      </c>
      <c r="BJ69" s="39">
        <v>-7.4809999999999999</v>
      </c>
      <c r="BK69" s="39">
        <v>5.0380000000000003</v>
      </c>
      <c r="BL69" s="39">
        <v>-2.0289999999999999</v>
      </c>
      <c r="BM69" s="39">
        <v>1.49</v>
      </c>
      <c r="BN69" s="39">
        <v>1.9410000000000001</v>
      </c>
      <c r="BO69" s="39">
        <v>2.5299999999999998</v>
      </c>
      <c r="BP69" s="39">
        <v>4.3999999999998603E-2</v>
      </c>
      <c r="BQ69" s="39">
        <v>-5.2770000000000001</v>
      </c>
      <c r="BR69" s="39">
        <v>-0.88199999999999901</v>
      </c>
      <c r="BS69" s="39">
        <v>2.8650000000000002</v>
      </c>
      <c r="BT69" s="39">
        <v>-12.404999999999999</v>
      </c>
      <c r="BU69" s="39">
        <v>-9.2189999999999994</v>
      </c>
      <c r="BV69" s="39">
        <v>0.92299999999999804</v>
      </c>
      <c r="BW69" s="39">
        <v>3.1890000000000001</v>
      </c>
      <c r="BX69" s="39">
        <v>-9.2349999999999994</v>
      </c>
      <c r="BY69" s="39">
        <v>-9.9469999999999992</v>
      </c>
      <c r="BZ69" s="39">
        <v>4.181</v>
      </c>
      <c r="CA69" s="39">
        <v>-3.22</v>
      </c>
      <c r="CB69" s="39">
        <v>-5.0860000000000003</v>
      </c>
      <c r="CC69" s="39">
        <v>-2.4060000000000001</v>
      </c>
      <c r="CD69" s="39">
        <v>2.6110000000000002</v>
      </c>
      <c r="CE69" s="39">
        <v>0.20500000000000099</v>
      </c>
      <c r="CF69" s="39">
        <v>-7.992</v>
      </c>
      <c r="CG69" s="39">
        <v>-1.895</v>
      </c>
      <c r="CH69" s="39">
        <v>1.6240000000000001</v>
      </c>
      <c r="CI69" s="39">
        <v>2.89</v>
      </c>
      <c r="CJ69" s="39">
        <v>-2.2069999999999999</v>
      </c>
      <c r="CK69" s="39">
        <v>-3.6970000000000001</v>
      </c>
      <c r="CL69" s="39">
        <v>-3.573</v>
      </c>
      <c r="CM69" s="39">
        <v>-5.7809999999999997</v>
      </c>
      <c r="CN69" s="39">
        <v>-3.052</v>
      </c>
      <c r="CO69" s="39">
        <v>-4.9569999999999999</v>
      </c>
      <c r="CP69" s="39">
        <v>0.41500000000000198</v>
      </c>
      <c r="CQ69" s="39">
        <v>0.91399999999999704</v>
      </c>
      <c r="CR69" s="39">
        <v>-8.4730000000000008</v>
      </c>
      <c r="CS69" s="39">
        <v>16.242999999999999</v>
      </c>
      <c r="CT69" s="39">
        <v>6.8860000000000001</v>
      </c>
      <c r="CU69" s="39">
        <v>9.7050000000000001</v>
      </c>
      <c r="CV69" s="39">
        <v>-22.76</v>
      </c>
      <c r="CW69" s="39">
        <v>41.35</v>
      </c>
      <c r="CX69" s="39">
        <v>-13.318</v>
      </c>
      <c r="CY69" s="39">
        <v>-6.4980000000000002</v>
      </c>
      <c r="CZ69" s="39">
        <v>-14.76</v>
      </c>
      <c r="DA69" s="39">
        <v>6.5549999999999997</v>
      </c>
      <c r="DB69" s="39">
        <v>-16.448</v>
      </c>
      <c r="DC69" s="39">
        <v>-5.4660000000000002</v>
      </c>
      <c r="DD69" s="39">
        <v>13.962999999999999</v>
      </c>
      <c r="DE69" s="39">
        <v>-18.359000000000002</v>
      </c>
      <c r="DF69" s="39">
        <v>22.751000000000001</v>
      </c>
      <c r="DG69" s="39">
        <v>9.7089999999999996</v>
      </c>
      <c r="DH69" s="39">
        <v>-32.829000000000001</v>
      </c>
      <c r="DI69" s="39">
        <v>-2.38</v>
      </c>
      <c r="DJ69" s="39">
        <v>17.556999999999999</v>
      </c>
      <c r="DK69" s="39">
        <v>12.454000000000001</v>
      </c>
      <c r="DL69" s="39">
        <v>-2.0030000000000001</v>
      </c>
      <c r="DM69" s="39">
        <v>-1.3149999999999999</v>
      </c>
      <c r="DN69" s="39">
        <v>6.8860000000000001</v>
      </c>
      <c r="DO69" s="39">
        <v>10.81</v>
      </c>
      <c r="DP69" s="39">
        <v>14.557</v>
      </c>
      <c r="DQ69" s="39">
        <v>8.5240000000000098</v>
      </c>
      <c r="DR69" s="39">
        <v>6.9180000000000001</v>
      </c>
      <c r="DS69" s="39">
        <v>4.5759999999999996</v>
      </c>
      <c r="DT69" s="39">
        <v>-0.34399999999999897</v>
      </c>
      <c r="DU69" s="39">
        <v>15.423</v>
      </c>
      <c r="DV69" s="39">
        <v>-20.45</v>
      </c>
      <c r="DW69" s="39">
        <v>-29.314</v>
      </c>
      <c r="DX69" s="39">
        <v>-2.9159999999999999</v>
      </c>
      <c r="DY69" s="39">
        <v>6.8819999999999997</v>
      </c>
      <c r="DZ69" s="39">
        <v>-1.927</v>
      </c>
      <c r="EA69" s="39">
        <v>-2.5950000000000002</v>
      </c>
      <c r="EB69" s="39">
        <v>2.7430000000000101</v>
      </c>
      <c r="EC69" s="39">
        <v>-21.706</v>
      </c>
      <c r="ED69" s="39">
        <v>10.244999999999999</v>
      </c>
      <c r="EE69" s="39">
        <v>7.266</v>
      </c>
      <c r="EF69" s="39">
        <v>12.224</v>
      </c>
      <c r="EG69" s="39">
        <v>-17.850000000000001</v>
      </c>
      <c r="EH69" s="39">
        <v>-24.117000000000001</v>
      </c>
      <c r="EI69" s="39">
        <v>-5.6580000000000004</v>
      </c>
      <c r="EJ69" s="39">
        <v>17.109000000000002</v>
      </c>
      <c r="EK69" s="39">
        <v>18.510999999999999</v>
      </c>
      <c r="EL69" s="39">
        <v>18.338999999999999</v>
      </c>
      <c r="EM69" s="39">
        <v>29.576000000000001</v>
      </c>
      <c r="EN69" s="39">
        <v>-17.9451012573242</v>
      </c>
      <c r="EO69" s="39">
        <v>-5.3475415344238399</v>
      </c>
      <c r="EP69" s="39">
        <v>-9.3870000000000005</v>
      </c>
      <c r="EQ69" s="39">
        <v>-19.837</v>
      </c>
      <c r="ER69" s="39">
        <v>-2.2549999999999999</v>
      </c>
      <c r="ES69" s="39">
        <v>2.1464721679687502</v>
      </c>
      <c r="ET69" s="39">
        <v>-3.0212636718749999</v>
      </c>
      <c r="EU69" s="39">
        <v>-15.333759765625</v>
      </c>
      <c r="EV69" s="39">
        <v>9.5356464843750004</v>
      </c>
      <c r="EW69" s="39">
        <v>75.079550000190693</v>
      </c>
      <c r="EX69" s="39">
        <v>25.419</v>
      </c>
      <c r="EY69" s="39">
        <v>25.055</v>
      </c>
      <c r="EZ69" s="39">
        <v>7.8320000000000096</v>
      </c>
      <c r="FA69" s="39">
        <v>7.0359999999999996</v>
      </c>
      <c r="FB69" s="39">
        <v>1.2889999999999999</v>
      </c>
      <c r="FC69" s="39">
        <v>-11.991</v>
      </c>
      <c r="FD69" s="39">
        <v>-3.0369999999999999</v>
      </c>
      <c r="FE69" s="39">
        <v>-6.4029999999999996</v>
      </c>
      <c r="FF69" s="39">
        <v>14.696999999999999</v>
      </c>
      <c r="FG69" s="39">
        <v>-2.5099999999999998</v>
      </c>
      <c r="FH69" s="39">
        <v>89.394999999999996</v>
      </c>
      <c r="FI69" s="39">
        <v>2.508</v>
      </c>
      <c r="FJ69" s="39">
        <v>4.1769999999999996</v>
      </c>
      <c r="FK69" s="39">
        <v>22.297999999999998</v>
      </c>
      <c r="FL69" s="39">
        <v>-13.586</v>
      </c>
      <c r="FM69" s="39">
        <v>23.657</v>
      </c>
      <c r="FN69" s="39">
        <v>16.091000000000001</v>
      </c>
      <c r="FO69" s="39">
        <v>1.7130000000000001</v>
      </c>
      <c r="FP69" s="39">
        <v>49.45</v>
      </c>
      <c r="FQ69" s="39">
        <v>7.6338507080078104</v>
      </c>
      <c r="FR69" s="39">
        <v>19.727301000000001</v>
      </c>
      <c r="FS69" s="39">
        <v>1.8861558426960801</v>
      </c>
      <c r="FT69" s="39">
        <v>5.0616916024577598</v>
      </c>
      <c r="FU69" s="39">
        <v>15.7799087605671</v>
      </c>
      <c r="FV69" s="39">
        <v>-14.835625183633701</v>
      </c>
      <c r="FW69" s="39">
        <v>14.649670833098099</v>
      </c>
      <c r="FX69" s="39">
        <v>-42.2604067126749</v>
      </c>
      <c r="FY69" s="39">
        <v>51.625096430260299</v>
      </c>
      <c r="FZ69" s="39">
        <v>27.709553041276099</v>
      </c>
      <c r="GA69" s="39">
        <v>-16.737737989057301</v>
      </c>
      <c r="GB69" s="39">
        <v>2.6939494636643802</v>
      </c>
      <c r="GC69" s="39">
        <v>34.237501669052598</v>
      </c>
      <c r="GD69" s="39">
        <v>39.684565244973498</v>
      </c>
      <c r="GE69" s="39">
        <v>-8.2371479579545994</v>
      </c>
      <c r="GF69" s="39">
        <v>-18.4063158068608</v>
      </c>
      <c r="GG69" s="39">
        <v>2.5415733263876601</v>
      </c>
      <c r="GH69" s="39">
        <v>11.8985010306668</v>
      </c>
      <c r="GI69" s="39">
        <v>11.034068750533899</v>
      </c>
      <c r="GJ69" s="39">
        <v>6.0592248345530297</v>
      </c>
    </row>
    <row r="70" spans="1:192" ht="15" x14ac:dyDescent="0.25">
      <c r="A70" s="35" t="s">
        <v>27</v>
      </c>
      <c r="B70" s="88"/>
      <c r="C70" s="39">
        <f>SUM(C71:C73)</f>
        <v>1.0569999999999999</v>
      </c>
      <c r="D70" s="39">
        <f t="shared" ref="D70:BO70" si="79">SUM(D71:D73)</f>
        <v>0.68799999999999994</v>
      </c>
      <c r="E70" s="39">
        <f t="shared" si="79"/>
        <v>1.6859999999999999</v>
      </c>
      <c r="F70" s="39">
        <f t="shared" si="79"/>
        <v>-1.117</v>
      </c>
      <c r="G70" s="39">
        <f t="shared" si="79"/>
        <v>0.504</v>
      </c>
      <c r="H70" s="39">
        <f t="shared" si="79"/>
        <v>0.14499999999999999</v>
      </c>
      <c r="I70" s="39">
        <f t="shared" si="79"/>
        <v>3.9660000000000002</v>
      </c>
      <c r="J70" s="39">
        <f t="shared" si="79"/>
        <v>0.52800000000000002</v>
      </c>
      <c r="K70" s="39">
        <f t="shared" si="79"/>
        <v>0</v>
      </c>
      <c r="L70" s="39">
        <f t="shared" si="79"/>
        <v>0</v>
      </c>
      <c r="M70" s="39">
        <f t="shared" si="79"/>
        <v>0</v>
      </c>
      <c r="N70" s="39">
        <f t="shared" si="79"/>
        <v>0</v>
      </c>
      <c r="O70" s="39">
        <f t="shared" si="79"/>
        <v>0</v>
      </c>
      <c r="P70" s="39">
        <f t="shared" si="79"/>
        <v>0</v>
      </c>
      <c r="Q70" s="39">
        <f t="shared" si="79"/>
        <v>0</v>
      </c>
      <c r="R70" s="39">
        <f t="shared" si="79"/>
        <v>0</v>
      </c>
      <c r="S70" s="39">
        <f t="shared" si="79"/>
        <v>0</v>
      </c>
      <c r="T70" s="39">
        <f t="shared" si="79"/>
        <v>0</v>
      </c>
      <c r="U70" s="39">
        <f t="shared" si="79"/>
        <v>0</v>
      </c>
      <c r="V70" s="39">
        <f t="shared" si="79"/>
        <v>0</v>
      </c>
      <c r="W70" s="39">
        <f t="shared" si="79"/>
        <v>6.0000000000000001E-3</v>
      </c>
      <c r="X70" s="39">
        <f t="shared" si="79"/>
        <v>3.0000000000000001E-3</v>
      </c>
      <c r="Y70" s="39">
        <f t="shared" si="79"/>
        <v>-3.0000000000000001E-3</v>
      </c>
      <c r="Z70" s="39">
        <f t="shared" si="79"/>
        <v>8.4000000000000005E-2</v>
      </c>
      <c r="AA70" s="39">
        <f t="shared" si="79"/>
        <v>2.6000000000000002E-2</v>
      </c>
      <c r="AB70" s="39">
        <f t="shared" si="79"/>
        <v>2.1999999999999999E-2</v>
      </c>
      <c r="AC70" s="39">
        <f t="shared" si="79"/>
        <v>2E-3</v>
      </c>
      <c r="AD70" s="39">
        <f t="shared" si="79"/>
        <v>-3.0000000000000001E-3</v>
      </c>
      <c r="AE70" s="39">
        <f t="shared" si="79"/>
        <v>-1.6E-2</v>
      </c>
      <c r="AF70" s="39">
        <f t="shared" si="79"/>
        <v>0.52800000000000002</v>
      </c>
      <c r="AG70" s="39">
        <f t="shared" si="79"/>
        <v>0.12200000000000001</v>
      </c>
      <c r="AH70" s="39">
        <f t="shared" si="79"/>
        <v>0.19800000000000001</v>
      </c>
      <c r="AI70" s="39">
        <f t="shared" si="79"/>
        <v>-8.0000000000001008E-3</v>
      </c>
      <c r="AJ70" s="39">
        <f t="shared" si="79"/>
        <v>0.23400000000000001</v>
      </c>
      <c r="AK70" s="39">
        <f t="shared" si="79"/>
        <v>3.0000000000000001E-3</v>
      </c>
      <c r="AL70" s="39">
        <f t="shared" si="79"/>
        <v>6.2E-2</v>
      </c>
      <c r="AM70" s="39">
        <f t="shared" si="79"/>
        <v>-3.0000000000000001E-3</v>
      </c>
      <c r="AN70" s="39">
        <f t="shared" si="79"/>
        <v>-9.9999999999999985E-3</v>
      </c>
      <c r="AO70" s="39">
        <f t="shared" si="79"/>
        <v>-1.135</v>
      </c>
      <c r="AP70" s="39">
        <f t="shared" si="79"/>
        <v>0.25900000000000001</v>
      </c>
      <c r="AQ70" s="39">
        <f t="shared" si="79"/>
        <v>0</v>
      </c>
      <c r="AR70" s="39">
        <f t="shared" si="79"/>
        <v>-2.4350000000000001</v>
      </c>
      <c r="AS70" s="39">
        <f t="shared" si="79"/>
        <v>-1E-3</v>
      </c>
      <c r="AT70" s="39">
        <f t="shared" si="79"/>
        <v>0.14799999999999999</v>
      </c>
      <c r="AU70" s="39">
        <f t="shared" si="79"/>
        <v>-1.7000000000000001E-2</v>
      </c>
      <c r="AV70" s="39">
        <f t="shared" si="79"/>
        <v>-4.0000000000000001E-3</v>
      </c>
      <c r="AW70" s="39">
        <f t="shared" si="79"/>
        <v>-1.2110000000000001</v>
      </c>
      <c r="AX70" s="39">
        <f t="shared" si="79"/>
        <v>-2E-3</v>
      </c>
      <c r="AY70" s="39">
        <f t="shared" si="79"/>
        <v>-0.01</v>
      </c>
      <c r="AZ70" s="39">
        <f t="shared" si="79"/>
        <v>-1E-3</v>
      </c>
      <c r="BA70" s="39">
        <f t="shared" si="79"/>
        <v>-3.0000000000000002E-2</v>
      </c>
      <c r="BB70" s="39">
        <f t="shared" si="79"/>
        <v>9.9999999999950129E-4</v>
      </c>
      <c r="BC70" s="39">
        <f t="shared" si="79"/>
        <v>1.5529999999999999</v>
      </c>
      <c r="BD70" s="39">
        <f t="shared" si="79"/>
        <v>1.56899999999999</v>
      </c>
      <c r="BE70" s="39">
        <f t="shared" si="79"/>
        <v>-2.9999999999988022E-3</v>
      </c>
      <c r="BF70" s="39">
        <f t="shared" si="79"/>
        <v>-2.5030000000000001</v>
      </c>
      <c r="BG70" s="39">
        <f t="shared" si="79"/>
        <v>-4.194</v>
      </c>
      <c r="BH70" s="39">
        <f t="shared" si="79"/>
        <v>-1.51</v>
      </c>
      <c r="BI70" s="39">
        <f t="shared" si="79"/>
        <v>4.9409999999999998</v>
      </c>
      <c r="BJ70" s="39">
        <f t="shared" si="79"/>
        <v>0.760000000000009</v>
      </c>
      <c r="BK70" s="39">
        <f t="shared" si="79"/>
        <v>1.48199999999999</v>
      </c>
      <c r="BL70" s="39">
        <f t="shared" si="79"/>
        <v>-0.76699999999999802</v>
      </c>
      <c r="BM70" s="39">
        <f t="shared" si="79"/>
        <v>4.3499999999999996</v>
      </c>
      <c r="BN70" s="39">
        <f t="shared" si="79"/>
        <v>-4.9249999999999998</v>
      </c>
      <c r="BO70" s="39">
        <f t="shared" si="79"/>
        <v>-0.11999999999998989</v>
      </c>
      <c r="BP70" s="39">
        <f t="shared" ref="BP70:EA70" si="80">SUM(BP71:BP73)</f>
        <v>6.1030000000000104</v>
      </c>
      <c r="BQ70" s="39">
        <f t="shared" si="80"/>
        <v>-0.99699999999999755</v>
      </c>
      <c r="BR70" s="39">
        <f t="shared" si="80"/>
        <v>-5.5930000000000097</v>
      </c>
      <c r="BS70" s="39">
        <f t="shared" si="80"/>
        <v>3.762</v>
      </c>
      <c r="BT70" s="39">
        <f t="shared" si="80"/>
        <v>-10.878</v>
      </c>
      <c r="BU70" s="39">
        <f t="shared" si="80"/>
        <v>-1.8119999999999998</v>
      </c>
      <c r="BV70" s="39">
        <f t="shared" si="80"/>
        <v>3.3480000000000101</v>
      </c>
      <c r="BW70" s="39">
        <f t="shared" si="80"/>
        <v>3.867</v>
      </c>
      <c r="BX70" s="39">
        <f t="shared" si="80"/>
        <v>2.9679999999999995</v>
      </c>
      <c r="BY70" s="39">
        <f t="shared" si="80"/>
        <v>-4.2759999999999998</v>
      </c>
      <c r="BZ70" s="39">
        <f t="shared" si="80"/>
        <v>9.5169999999999995</v>
      </c>
      <c r="CA70" s="39">
        <f t="shared" si="80"/>
        <v>-12.328999999999999</v>
      </c>
      <c r="CB70" s="39">
        <f t="shared" si="80"/>
        <v>9.1440000000000001</v>
      </c>
      <c r="CC70" s="39">
        <f t="shared" si="80"/>
        <v>-1.2589999999999899</v>
      </c>
      <c r="CD70" s="39">
        <f t="shared" si="80"/>
        <v>26.621000000000002</v>
      </c>
      <c r="CE70" s="39">
        <f t="shared" si="80"/>
        <v>0.97700000000001008</v>
      </c>
      <c r="CF70" s="39">
        <f t="shared" si="80"/>
        <v>-7.8859999999999992</v>
      </c>
      <c r="CG70" s="39">
        <f t="shared" si="80"/>
        <v>5.5929999999999982</v>
      </c>
      <c r="CH70" s="39">
        <f t="shared" si="80"/>
        <v>-10.70900000000001</v>
      </c>
      <c r="CI70" s="39">
        <f t="shared" si="80"/>
        <v>9.0559999999999903</v>
      </c>
      <c r="CJ70" s="39">
        <f t="shared" si="80"/>
        <v>-7.3050000000000095</v>
      </c>
      <c r="CK70" s="39">
        <f t="shared" si="80"/>
        <v>6.8480000000000008</v>
      </c>
      <c r="CL70" s="39">
        <f t="shared" si="80"/>
        <v>7.0180000000000096</v>
      </c>
      <c r="CM70" s="39">
        <f t="shared" si="80"/>
        <v>-1.0029999999999979</v>
      </c>
      <c r="CN70" s="39">
        <f t="shared" si="80"/>
        <v>1.9979999999999998</v>
      </c>
      <c r="CO70" s="39">
        <f t="shared" si="80"/>
        <v>-2.8279999999999998</v>
      </c>
      <c r="CP70" s="39">
        <f t="shared" si="80"/>
        <v>8.8240000000000123</v>
      </c>
      <c r="CQ70" s="39">
        <f t="shared" si="80"/>
        <v>8.141</v>
      </c>
      <c r="CR70" s="39">
        <f t="shared" si="80"/>
        <v>-18.691000000000003</v>
      </c>
      <c r="CS70" s="39">
        <f t="shared" si="80"/>
        <v>14.110999999999999</v>
      </c>
      <c r="CT70" s="39">
        <f t="shared" si="80"/>
        <v>-2.919</v>
      </c>
      <c r="CU70" s="39">
        <f t="shared" si="80"/>
        <v>10.433</v>
      </c>
      <c r="CV70" s="39">
        <f t="shared" si="80"/>
        <v>-2.8949999999999996</v>
      </c>
      <c r="CW70" s="39">
        <f t="shared" si="80"/>
        <v>-9.4340000000000011</v>
      </c>
      <c r="CX70" s="39">
        <f t="shared" si="80"/>
        <v>4.4180000000000099</v>
      </c>
      <c r="CY70" s="39">
        <f t="shared" si="80"/>
        <v>-19.519000000000002</v>
      </c>
      <c r="CZ70" s="39">
        <f t="shared" si="80"/>
        <v>57.542999999999999</v>
      </c>
      <c r="DA70" s="39">
        <f t="shared" si="80"/>
        <v>-0.95399999999999996</v>
      </c>
      <c r="DB70" s="39">
        <f t="shared" si="80"/>
        <v>-2.40099999999999</v>
      </c>
      <c r="DC70" s="39">
        <f t="shared" si="80"/>
        <v>-9.6449999999999996</v>
      </c>
      <c r="DD70" s="39">
        <f t="shared" si="80"/>
        <v>6.6589999999999892</v>
      </c>
      <c r="DE70" s="39">
        <f t="shared" si="80"/>
        <v>7.9570000000000007</v>
      </c>
      <c r="DF70" s="39">
        <f t="shared" si="80"/>
        <v>13.488000000000001</v>
      </c>
      <c r="DG70" s="39">
        <f t="shared" si="80"/>
        <v>-21.301000000000002</v>
      </c>
      <c r="DH70" s="39">
        <f t="shared" si="80"/>
        <v>17.663</v>
      </c>
      <c r="DI70" s="39">
        <f t="shared" si="80"/>
        <v>-3.2080000000000002</v>
      </c>
      <c r="DJ70" s="39">
        <f t="shared" si="80"/>
        <v>2.9429999999999903</v>
      </c>
      <c r="DK70" s="39">
        <f t="shared" si="80"/>
        <v>-3.8210000000000002</v>
      </c>
      <c r="DL70" s="39">
        <f t="shared" si="80"/>
        <v>-3.4750000000000107</v>
      </c>
      <c r="DM70" s="39">
        <f t="shared" si="80"/>
        <v>-2.0530000000000102</v>
      </c>
      <c r="DN70" s="39">
        <f t="shared" si="80"/>
        <v>16.060000000000002</v>
      </c>
      <c r="DO70" s="39">
        <f t="shared" si="80"/>
        <v>6.9999999999978708E-3</v>
      </c>
      <c r="DP70" s="39">
        <f t="shared" si="80"/>
        <v>2.8719999999999999</v>
      </c>
      <c r="DQ70" s="39">
        <f t="shared" si="80"/>
        <v>4.4189999999999996</v>
      </c>
      <c r="DR70" s="39">
        <f t="shared" si="80"/>
        <v>-5.444</v>
      </c>
      <c r="DS70" s="39">
        <f t="shared" si="80"/>
        <v>12.808999999999999</v>
      </c>
      <c r="DT70" s="39">
        <f t="shared" si="80"/>
        <v>-7.4689999999999905</v>
      </c>
      <c r="DU70" s="39">
        <f t="shared" si="80"/>
        <v>-0.1130000000000019</v>
      </c>
      <c r="DV70" s="39">
        <f t="shared" si="80"/>
        <v>0.70000000000000995</v>
      </c>
      <c r="DW70" s="39">
        <f t="shared" si="80"/>
        <v>-0.76700000000000501</v>
      </c>
      <c r="DX70" s="39">
        <f t="shared" si="80"/>
        <v>-6.4510000000000005</v>
      </c>
      <c r="DY70" s="39">
        <f t="shared" si="80"/>
        <v>2.0549999999999997</v>
      </c>
      <c r="DZ70" s="39">
        <f t="shared" si="80"/>
        <v>4.0949999999999998</v>
      </c>
      <c r="EA70" s="39">
        <f t="shared" si="80"/>
        <v>20.756999999999998</v>
      </c>
      <c r="EB70" s="39">
        <f t="shared" ref="EB70:GE70" si="81">SUM(EB71:EB73)</f>
        <v>-5.7570000000000006</v>
      </c>
      <c r="EC70" s="39">
        <f t="shared" si="81"/>
        <v>-0.39100000000000706</v>
      </c>
      <c r="ED70" s="39">
        <f t="shared" si="81"/>
        <v>-0.861999999999991</v>
      </c>
      <c r="EE70" s="39">
        <f t="shared" si="81"/>
        <v>1.6720000000000101</v>
      </c>
      <c r="EF70" s="39">
        <f t="shared" si="81"/>
        <v>-0.91300000000001202</v>
      </c>
      <c r="EG70" s="39">
        <f t="shared" si="81"/>
        <v>4.2290000000000001</v>
      </c>
      <c r="EH70" s="39">
        <f t="shared" si="81"/>
        <v>-0.83399999999998986</v>
      </c>
      <c r="EI70" s="39">
        <f t="shared" si="81"/>
        <v>6.5559999999999894</v>
      </c>
      <c r="EJ70" s="39">
        <f t="shared" si="81"/>
        <v>8.0110000000000099</v>
      </c>
      <c r="EK70" s="39">
        <f t="shared" si="81"/>
        <v>15.199</v>
      </c>
      <c r="EL70" s="39">
        <f t="shared" si="81"/>
        <v>2.96999999999999</v>
      </c>
      <c r="EM70" s="39">
        <f t="shared" si="81"/>
        <v>-6.6080000000000103</v>
      </c>
      <c r="EN70" s="39">
        <f t="shared" si="81"/>
        <v>1.9576209716796875</v>
      </c>
      <c r="EO70" s="39">
        <f t="shared" si="81"/>
        <v>-9.3398437500089599E-3</v>
      </c>
      <c r="EP70" s="39">
        <f t="shared" si="81"/>
        <v>-0.73700000000001298</v>
      </c>
      <c r="EQ70" s="39">
        <f t="shared" si="81"/>
        <v>5.3159999999999794</v>
      </c>
      <c r="ER70" s="39">
        <f t="shared" si="81"/>
        <v>12.932</v>
      </c>
      <c r="ES70" s="39">
        <f t="shared" si="81"/>
        <v>-14.784356907844499</v>
      </c>
      <c r="ET70" s="39">
        <f t="shared" si="81"/>
        <v>7.5768984342813699</v>
      </c>
      <c r="EU70" s="39">
        <f t="shared" si="81"/>
        <v>-15.950544677734364</v>
      </c>
      <c r="EV70" s="39">
        <f t="shared" si="81"/>
        <v>-7.9921355153322304</v>
      </c>
      <c r="EW70" s="39">
        <f t="shared" si="81"/>
        <v>7.6909999999999998</v>
      </c>
      <c r="EX70" s="39">
        <f t="shared" si="81"/>
        <v>-0.78000000000000902</v>
      </c>
      <c r="EY70" s="39">
        <f t="shared" si="81"/>
        <v>0.65099999999999703</v>
      </c>
      <c r="EZ70" s="39">
        <f t="shared" si="81"/>
        <v>-0.81900000000001505</v>
      </c>
      <c r="FA70" s="39">
        <f t="shared" si="81"/>
        <v>1.754</v>
      </c>
      <c r="FB70" s="39">
        <f t="shared" si="81"/>
        <v>0.96199999999999897</v>
      </c>
      <c r="FC70" s="39">
        <f t="shared" si="81"/>
        <v>-6.5359999999999898</v>
      </c>
      <c r="FD70" s="39">
        <f t="shared" si="81"/>
        <v>4.5609999999999999</v>
      </c>
      <c r="FE70" s="39">
        <f t="shared" si="81"/>
        <v>-4.4529999999999994</v>
      </c>
      <c r="FF70" s="39">
        <f t="shared" si="81"/>
        <v>9.3539999999999903</v>
      </c>
      <c r="FG70" s="39">
        <f t="shared" si="81"/>
        <v>-5.0449999999999893</v>
      </c>
      <c r="FH70" s="39">
        <f t="shared" si="81"/>
        <v>-11.652000000000001</v>
      </c>
      <c r="FI70" s="39">
        <f t="shared" si="81"/>
        <v>-2.1329999999999898</v>
      </c>
      <c r="FJ70" s="39">
        <f t="shared" si="81"/>
        <v>34.016000000000005</v>
      </c>
      <c r="FK70" s="39">
        <f t="shared" si="81"/>
        <v>6.322000000000001</v>
      </c>
      <c r="FL70" s="39">
        <f t="shared" si="81"/>
        <v>-8.8230000000000111</v>
      </c>
      <c r="FM70" s="39">
        <f t="shared" si="81"/>
        <v>-2.7679999999999998</v>
      </c>
      <c r="FN70" s="39">
        <f t="shared" si="81"/>
        <v>-3.3369999999999802</v>
      </c>
      <c r="FO70" s="39">
        <f t="shared" si="81"/>
        <v>6.2549999999999901</v>
      </c>
      <c r="FP70" s="39">
        <f t="shared" si="81"/>
        <v>-11.938000000000001</v>
      </c>
      <c r="FQ70" s="39">
        <f t="shared" si="81"/>
        <v>-6.2821562500000105</v>
      </c>
      <c r="FR70" s="39">
        <f t="shared" si="81"/>
        <v>-3.7689240000000002</v>
      </c>
      <c r="FS70" s="39">
        <f t="shared" si="81"/>
        <v>32.670669289351906</v>
      </c>
      <c r="FT70" s="39">
        <f t="shared" si="81"/>
        <v>30.579917315502261</v>
      </c>
      <c r="FU70" s="39">
        <f t="shared" si="81"/>
        <v>-5.05355440108666</v>
      </c>
      <c r="FV70" s="39">
        <f t="shared" si="81"/>
        <v>-30.929342356072382</v>
      </c>
      <c r="FW70" s="39">
        <f t="shared" si="81"/>
        <v>2.4483296607341813</v>
      </c>
      <c r="FX70" s="39">
        <f t="shared" si="81"/>
        <v>-1.472455816148005E-2</v>
      </c>
      <c r="FY70" s="39">
        <f t="shared" si="81"/>
        <v>-1.4088336638157579</v>
      </c>
      <c r="FZ70" s="39">
        <f t="shared" si="81"/>
        <v>-10.398285008621173</v>
      </c>
      <c r="GA70" s="39">
        <f t="shared" si="81"/>
        <v>-2.8236210416131708</v>
      </c>
      <c r="GB70" s="39">
        <f t="shared" si="81"/>
        <v>-0.71064050724185801</v>
      </c>
      <c r="GC70" s="39">
        <f t="shared" si="81"/>
        <v>6.2805839753060089E-3</v>
      </c>
      <c r="GD70" s="39">
        <f t="shared" si="81"/>
        <v>-0.16105550129885499</v>
      </c>
      <c r="GE70" s="39">
        <f t="shared" si="81"/>
        <v>-1.964255136169315</v>
      </c>
      <c r="GF70" s="39">
        <f t="shared" ref="GF70:GG70" si="82">SUM(GF71:GF73)</f>
        <v>-26.502210335827257</v>
      </c>
      <c r="GG70" s="39">
        <f t="shared" si="82"/>
        <v>-13.962542641828973</v>
      </c>
      <c r="GH70" s="39">
        <f t="shared" ref="GH70:GI70" si="83">SUM(GH71:GH73)</f>
        <v>-8.6055681836503695</v>
      </c>
      <c r="GI70" s="39">
        <f t="shared" si="83"/>
        <v>7.9705546005364711</v>
      </c>
      <c r="GJ70" s="39">
        <f t="shared" ref="GJ70" si="84">SUM(GJ71:GJ73)</f>
        <v>0.91927541417783598</v>
      </c>
    </row>
    <row r="71" spans="1:192" ht="15" x14ac:dyDescent="0.25">
      <c r="A71" s="36" t="s">
        <v>42</v>
      </c>
      <c r="B71" s="88"/>
      <c r="C71" s="39">
        <v>0</v>
      </c>
      <c r="D71" s="39">
        <v>0</v>
      </c>
      <c r="E71" s="39">
        <v>0</v>
      </c>
      <c r="F71" s="39">
        <v>0</v>
      </c>
      <c r="G71" s="39">
        <v>0</v>
      </c>
      <c r="H71" s="39">
        <v>0</v>
      </c>
      <c r="I71" s="39">
        <v>0</v>
      </c>
      <c r="J71" s="39">
        <v>0</v>
      </c>
      <c r="K71" s="39">
        <v>0</v>
      </c>
      <c r="L71" s="39">
        <v>0</v>
      </c>
      <c r="M71" s="39">
        <v>0</v>
      </c>
      <c r="N71" s="39">
        <v>0</v>
      </c>
      <c r="O71" s="39">
        <v>0</v>
      </c>
      <c r="P71" s="39">
        <v>0</v>
      </c>
      <c r="Q71" s="39">
        <v>0</v>
      </c>
      <c r="R71" s="39">
        <v>0</v>
      </c>
      <c r="S71" s="39">
        <v>0</v>
      </c>
      <c r="T71" s="39">
        <v>0</v>
      </c>
      <c r="U71" s="39">
        <v>0</v>
      </c>
      <c r="V71" s="39">
        <v>0</v>
      </c>
      <c r="W71" s="39">
        <v>3.0000000000000001E-3</v>
      </c>
      <c r="X71" s="39">
        <v>0</v>
      </c>
      <c r="Y71" s="39">
        <v>0</v>
      </c>
      <c r="Z71" s="39">
        <v>6.3E-2</v>
      </c>
      <c r="AA71" s="39">
        <v>0.02</v>
      </c>
      <c r="AB71" s="39">
        <v>0</v>
      </c>
      <c r="AC71" s="39">
        <v>0</v>
      </c>
      <c r="AD71" s="39">
        <v>1E-3</v>
      </c>
      <c r="AE71" s="39">
        <v>-2.9000000000000001E-2</v>
      </c>
      <c r="AF71" s="39">
        <v>1.2E-2</v>
      </c>
      <c r="AG71" s="39">
        <v>-8.0000000000000002E-3</v>
      </c>
      <c r="AH71" s="39">
        <v>0.19600000000000001</v>
      </c>
      <c r="AI71" s="39">
        <v>1E-3</v>
      </c>
      <c r="AJ71" s="39">
        <v>1.2999999999999999E-2</v>
      </c>
      <c r="AK71" s="39">
        <v>3.0000000000000001E-3</v>
      </c>
      <c r="AL71" s="39">
        <v>1E-3</v>
      </c>
      <c r="AM71" s="39">
        <v>-5.0000000000000001E-3</v>
      </c>
      <c r="AN71" s="39">
        <v>0</v>
      </c>
      <c r="AO71" s="39">
        <v>-1.135</v>
      </c>
      <c r="AP71" s="39">
        <v>0.26100000000000001</v>
      </c>
      <c r="AQ71" s="39">
        <v>0</v>
      </c>
      <c r="AR71" s="39">
        <v>-4.0000000000000001E-3</v>
      </c>
      <c r="AS71" s="39">
        <v>-1E-3</v>
      </c>
      <c r="AT71" s="39">
        <v>0.15</v>
      </c>
      <c r="AU71" s="39">
        <v>-1.4999999999999999E-2</v>
      </c>
      <c r="AV71" s="39">
        <v>-6.0000000000000001E-3</v>
      </c>
      <c r="AW71" s="39">
        <v>-4.0000000000000001E-3</v>
      </c>
      <c r="AX71" s="39">
        <v>-2E-3</v>
      </c>
      <c r="AY71" s="39">
        <v>-0.01</v>
      </c>
      <c r="AZ71" s="39">
        <v>-4.0000000000000001E-3</v>
      </c>
      <c r="BA71" s="39">
        <v>-1.4E-2</v>
      </c>
      <c r="BB71" s="39">
        <v>3.8999999999999403E-2</v>
      </c>
      <c r="BC71" s="39">
        <v>1.5620000000000001</v>
      </c>
      <c r="BD71" s="39">
        <v>1.6759999999999899</v>
      </c>
      <c r="BE71" s="39">
        <v>7.00000000000012E-2</v>
      </c>
      <c r="BF71" s="39">
        <v>-2.5139999999999998</v>
      </c>
      <c r="BG71" s="39">
        <v>-4.2119999999999997</v>
      </c>
      <c r="BH71" s="39">
        <v>-1.0349999999999999</v>
      </c>
      <c r="BI71" s="39">
        <v>4.3929999999999998</v>
      </c>
      <c r="BJ71" s="39">
        <v>0.79600000000000903</v>
      </c>
      <c r="BK71" s="39">
        <v>1.4689999999999901</v>
      </c>
      <c r="BL71" s="39">
        <v>-0.502999999999998</v>
      </c>
      <c r="BM71" s="39">
        <v>5.3929999999999998</v>
      </c>
      <c r="BN71" s="39">
        <v>-4.9089999999999998</v>
      </c>
      <c r="BO71" s="39">
        <v>-1.1239999999999899</v>
      </c>
      <c r="BP71" s="39">
        <v>6.5120000000000102</v>
      </c>
      <c r="BQ71" s="39">
        <v>2.0000000000024399E-3</v>
      </c>
      <c r="BR71" s="39">
        <v>-5.6010000000000097</v>
      </c>
      <c r="BS71" s="39">
        <v>3.7589999999999999</v>
      </c>
      <c r="BT71" s="39">
        <v>-8.3350000000000009</v>
      </c>
      <c r="BU71" s="39">
        <v>1.3839999999999999</v>
      </c>
      <c r="BV71" s="39">
        <v>4.3250000000000099</v>
      </c>
      <c r="BW71" s="39">
        <v>3.8639999999999999</v>
      </c>
      <c r="BX71" s="39">
        <v>4.1689999999999996</v>
      </c>
      <c r="BY71" s="39">
        <v>-4.2839999999999998</v>
      </c>
      <c r="BZ71" s="39">
        <v>11.641999999999999</v>
      </c>
      <c r="CA71" s="39">
        <v>-11.903</v>
      </c>
      <c r="CB71" s="39">
        <v>10.097</v>
      </c>
      <c r="CC71" s="39">
        <v>-3.0249999999999901</v>
      </c>
      <c r="CD71" s="39">
        <v>27.96</v>
      </c>
      <c r="CE71" s="39">
        <v>1.99200000000001</v>
      </c>
      <c r="CF71" s="39">
        <v>-5.92</v>
      </c>
      <c r="CG71" s="39">
        <v>8.9079999999999995</v>
      </c>
      <c r="CH71" s="39">
        <v>-8.6460000000000097</v>
      </c>
      <c r="CI71" s="39">
        <v>9.4599999999999902</v>
      </c>
      <c r="CJ71" s="39">
        <v>-6.7870000000000097</v>
      </c>
      <c r="CK71" s="39">
        <v>6.8730000000000002</v>
      </c>
      <c r="CL71" s="39">
        <v>7.0940000000000101</v>
      </c>
      <c r="CM71" s="39">
        <v>-0.39799999999999802</v>
      </c>
      <c r="CN71" s="39">
        <v>2.4249999999999998</v>
      </c>
      <c r="CO71" s="39">
        <v>-1.613</v>
      </c>
      <c r="CP71" s="39">
        <v>9.6250000000000107</v>
      </c>
      <c r="CQ71" s="39">
        <v>8.4969999999999999</v>
      </c>
      <c r="CR71" s="39">
        <v>-19.594000000000001</v>
      </c>
      <c r="CS71" s="39">
        <v>12.996</v>
      </c>
      <c r="CT71" s="39">
        <v>-2.859</v>
      </c>
      <c r="CU71" s="39">
        <v>9.7080000000000002</v>
      </c>
      <c r="CV71" s="39">
        <v>-2.4119999999999999</v>
      </c>
      <c r="CW71" s="39">
        <v>-9.7970000000000006</v>
      </c>
      <c r="CX71" s="39">
        <v>4.0670000000000099</v>
      </c>
      <c r="CY71" s="39">
        <v>-19.791</v>
      </c>
      <c r="CZ71" s="39">
        <v>56.344999999999999</v>
      </c>
      <c r="DA71" s="39">
        <v>-1.448</v>
      </c>
      <c r="DB71" s="39">
        <v>-1.0129999999999899</v>
      </c>
      <c r="DC71" s="39">
        <v>-11.749000000000001</v>
      </c>
      <c r="DD71" s="39">
        <v>6.1309999999999896</v>
      </c>
      <c r="DE71" s="39">
        <v>6.7560000000000002</v>
      </c>
      <c r="DF71" s="39">
        <v>14.182</v>
      </c>
      <c r="DG71" s="39">
        <v>-21.573</v>
      </c>
      <c r="DH71" s="39">
        <v>16.379000000000001</v>
      </c>
      <c r="DI71" s="39">
        <v>-3.7160000000000002</v>
      </c>
      <c r="DJ71" s="39">
        <v>3.9079999999999901</v>
      </c>
      <c r="DK71" s="39">
        <v>-3.8279999999999998</v>
      </c>
      <c r="DL71" s="39">
        <v>-4.0790000000000104</v>
      </c>
      <c r="DM71" s="39">
        <v>-2.0450000000000101</v>
      </c>
      <c r="DN71" s="39">
        <v>16.332000000000001</v>
      </c>
      <c r="DO71" s="39">
        <v>-9.0000000000021192E-3</v>
      </c>
      <c r="DP71" s="39">
        <v>2.964</v>
      </c>
      <c r="DQ71" s="39">
        <v>3.8239999999999998</v>
      </c>
      <c r="DR71" s="39">
        <v>-5.2619999999999996</v>
      </c>
      <c r="DS71" s="39">
        <v>12.881</v>
      </c>
      <c r="DT71" s="39">
        <v>-6.6149999999999904</v>
      </c>
      <c r="DU71" s="39">
        <v>-0.125000000000002</v>
      </c>
      <c r="DV71" s="39">
        <v>1.0270000000000099</v>
      </c>
      <c r="DW71" s="39">
        <v>-0.76700000000000501</v>
      </c>
      <c r="DX71" s="39">
        <v>-6.4480000000000004</v>
      </c>
      <c r="DY71" s="39">
        <v>1.38</v>
      </c>
      <c r="DZ71" s="39">
        <v>4.8</v>
      </c>
      <c r="EA71" s="39">
        <v>20.760999999999999</v>
      </c>
      <c r="EB71" s="39">
        <v>-6.2590000000000003</v>
      </c>
      <c r="EC71" s="39">
        <v>-0.80800000000000705</v>
      </c>
      <c r="ED71" s="39">
        <v>-0.861999999999991</v>
      </c>
      <c r="EE71" s="39">
        <v>1.67300000000001</v>
      </c>
      <c r="EF71" s="39">
        <v>-0.21300000000001201</v>
      </c>
      <c r="EG71" s="39">
        <v>3.81</v>
      </c>
      <c r="EH71" s="39">
        <v>-1.3919999999999899</v>
      </c>
      <c r="EI71" s="39">
        <v>-1.39500000000001</v>
      </c>
      <c r="EJ71" s="39">
        <v>7.5310000000000104</v>
      </c>
      <c r="EK71" s="39">
        <v>15.199</v>
      </c>
      <c r="EL71" s="39">
        <v>2.9769999999999901</v>
      </c>
      <c r="EM71" s="39">
        <v>-6.5870000000000104</v>
      </c>
      <c r="EN71" s="39">
        <v>1.9615849609375</v>
      </c>
      <c r="EO71" s="39">
        <v>-3.3398437500089498E-3</v>
      </c>
      <c r="EP71" s="39">
        <v>-0.73700000000001298</v>
      </c>
      <c r="EQ71" s="39">
        <v>5.3169999999999797</v>
      </c>
      <c r="ER71" s="39">
        <v>12.319000000000001</v>
      </c>
      <c r="ES71" s="39">
        <v>-14.790356907844499</v>
      </c>
      <c r="ET71" s="39">
        <v>7.5768984342813699</v>
      </c>
      <c r="EU71" s="39">
        <v>-16.286852661132802</v>
      </c>
      <c r="EV71" s="39">
        <v>-7.9921355153322304</v>
      </c>
      <c r="EW71" s="39">
        <v>7.6909999999999998</v>
      </c>
      <c r="EX71" s="39">
        <v>-0.78700000000000903</v>
      </c>
      <c r="EY71" s="39">
        <v>0.65099999999999703</v>
      </c>
      <c r="EZ71" s="39">
        <v>-0.636000000000015</v>
      </c>
      <c r="FA71" s="39">
        <v>1.754</v>
      </c>
      <c r="FB71" s="39">
        <v>0.96199999999999897</v>
      </c>
      <c r="FC71" s="39">
        <v>-6.2699999999999898</v>
      </c>
      <c r="FD71" s="39">
        <v>4.7729999999999997</v>
      </c>
      <c r="FE71" s="39">
        <v>-4.1079999999999997</v>
      </c>
      <c r="FF71" s="39">
        <v>9.7669999999999906</v>
      </c>
      <c r="FG71" s="39">
        <v>-4.8069999999999897</v>
      </c>
      <c r="FH71" s="39">
        <v>-10.519</v>
      </c>
      <c r="FI71" s="39">
        <v>-1.9199999999999899</v>
      </c>
      <c r="FJ71" s="39">
        <v>34.438000000000002</v>
      </c>
      <c r="FK71" s="39">
        <v>7.3550000000000004</v>
      </c>
      <c r="FL71" s="39">
        <v>-8.4780000000000104</v>
      </c>
      <c r="FM71" s="39">
        <v>-2.3239999999999998</v>
      </c>
      <c r="FN71" s="39">
        <v>-2.43999999999998</v>
      </c>
      <c r="FO71" s="39">
        <v>7.1399999999999899</v>
      </c>
      <c r="FP71" s="39">
        <v>-11.237</v>
      </c>
      <c r="FQ71" s="39">
        <v>-5.4031562500000101</v>
      </c>
      <c r="FR71" s="39">
        <v>-2.8219240000000001</v>
      </c>
      <c r="FS71" s="39">
        <v>33.480436188099297</v>
      </c>
      <c r="FT71" s="39">
        <v>31.463823906640801</v>
      </c>
      <c r="FU71" s="39">
        <v>-4.4141107806773503</v>
      </c>
      <c r="FV71" s="39">
        <v>-30.7311750963846</v>
      </c>
      <c r="FW71" s="39">
        <v>2.8483294789942102</v>
      </c>
      <c r="FX71" s="39">
        <v>0.33427533562037898</v>
      </c>
      <c r="FY71" s="39">
        <v>-0.89583381994729505</v>
      </c>
      <c r="FZ71" s="39">
        <v>-9.9102851571439601</v>
      </c>
      <c r="GA71" s="39">
        <v>-2.032621282354</v>
      </c>
      <c r="GB71" s="39">
        <v>-0.33464062167744801</v>
      </c>
      <c r="GC71" s="39">
        <v>0.36628047440931499</v>
      </c>
      <c r="GD71" s="39">
        <v>0.26094437026545603</v>
      </c>
      <c r="GE71" s="39">
        <v>-0.87725546699773504</v>
      </c>
      <c r="GF71" s="39">
        <v>-26.223210420740902</v>
      </c>
      <c r="GG71" s="39">
        <v>-13.1215428977873</v>
      </c>
      <c r="GH71" s="39">
        <v>-7.8295684198259501</v>
      </c>
      <c r="GI71" s="39">
        <v>8.9224433108290793</v>
      </c>
      <c r="GJ71" s="39">
        <v>1.11726986991821</v>
      </c>
    </row>
    <row r="72" spans="1:192" ht="15" x14ac:dyDescent="0.25">
      <c r="A72" s="36" t="s">
        <v>43</v>
      </c>
      <c r="B72" s="88"/>
      <c r="C72" s="39">
        <v>0</v>
      </c>
      <c r="D72" s="39">
        <v>0</v>
      </c>
      <c r="E72" s="39">
        <v>0</v>
      </c>
      <c r="F72" s="39">
        <v>0</v>
      </c>
      <c r="G72" s="39">
        <v>0</v>
      </c>
      <c r="H72" s="39">
        <v>0</v>
      </c>
      <c r="I72" s="39">
        <v>0</v>
      </c>
      <c r="J72" s="39">
        <v>0</v>
      </c>
      <c r="K72" s="39">
        <v>0</v>
      </c>
      <c r="L72" s="39">
        <v>0</v>
      </c>
      <c r="M72" s="39">
        <v>0</v>
      </c>
      <c r="N72" s="39">
        <v>0</v>
      </c>
      <c r="O72" s="39">
        <v>0</v>
      </c>
      <c r="P72" s="39">
        <v>0</v>
      </c>
      <c r="Q72" s="39">
        <v>0</v>
      </c>
      <c r="R72" s="39">
        <v>0</v>
      </c>
      <c r="S72" s="39">
        <v>0</v>
      </c>
      <c r="T72" s="39">
        <v>0</v>
      </c>
      <c r="U72" s="39">
        <v>0</v>
      </c>
      <c r="V72" s="39">
        <v>0</v>
      </c>
      <c r="W72" s="39">
        <v>0</v>
      </c>
      <c r="X72" s="39">
        <v>0</v>
      </c>
      <c r="Y72" s="39">
        <v>-3.0000000000000001E-3</v>
      </c>
      <c r="Z72" s="39">
        <v>0</v>
      </c>
      <c r="AA72" s="39">
        <v>0</v>
      </c>
      <c r="AB72" s="39">
        <v>0</v>
      </c>
      <c r="AC72" s="39">
        <v>2E-3</v>
      </c>
      <c r="AD72" s="39">
        <v>-2E-3</v>
      </c>
      <c r="AE72" s="39">
        <v>-4.0000000000000001E-3</v>
      </c>
      <c r="AF72" s="39">
        <v>-1E-3</v>
      </c>
      <c r="AG72" s="39">
        <v>-2E-3</v>
      </c>
      <c r="AH72" s="39">
        <v>0</v>
      </c>
      <c r="AI72" s="39">
        <v>1.0999999999999999E-2</v>
      </c>
      <c r="AJ72" s="39">
        <v>-6.0000000000000001E-3</v>
      </c>
      <c r="AK72" s="39">
        <v>0</v>
      </c>
      <c r="AL72" s="39">
        <v>-1E-3</v>
      </c>
      <c r="AM72" s="39">
        <v>-5.0000000000000001E-3</v>
      </c>
      <c r="AN72" s="39">
        <v>-8.9999999999999993E-3</v>
      </c>
      <c r="AO72" s="39">
        <v>0</v>
      </c>
      <c r="AP72" s="39">
        <v>-2E-3</v>
      </c>
      <c r="AQ72" s="39">
        <v>0</v>
      </c>
      <c r="AR72" s="39">
        <v>-2.431</v>
      </c>
      <c r="AS72" s="39">
        <v>0</v>
      </c>
      <c r="AT72" s="39">
        <v>-2E-3</v>
      </c>
      <c r="AU72" s="39">
        <v>-2E-3</v>
      </c>
      <c r="AV72" s="39">
        <v>2E-3</v>
      </c>
      <c r="AW72" s="39">
        <v>0</v>
      </c>
      <c r="AX72" s="39">
        <v>0</v>
      </c>
      <c r="AY72" s="39">
        <v>0</v>
      </c>
      <c r="AZ72" s="39">
        <v>6.0000000000000001E-3</v>
      </c>
      <c r="BA72" s="39">
        <v>-4.0000000000000001E-3</v>
      </c>
      <c r="BB72" s="39">
        <v>-1E-3</v>
      </c>
      <c r="BC72" s="39">
        <v>-0.02</v>
      </c>
      <c r="BD72" s="39">
        <v>-1.4999999999999999E-2</v>
      </c>
      <c r="BE72" s="39">
        <v>-3.7999999999999999E-2</v>
      </c>
      <c r="BF72" s="39">
        <v>-1.0999999999999999E-2</v>
      </c>
      <c r="BG72" s="39">
        <v>-6.0000000000000001E-3</v>
      </c>
      <c r="BH72" s="39">
        <v>-0.02</v>
      </c>
      <c r="BI72" s="39">
        <v>-3.0000000000000001E-3</v>
      </c>
      <c r="BJ72" s="39">
        <v>-7.0000000000000001E-3</v>
      </c>
      <c r="BK72" s="39">
        <v>-1.9E-2</v>
      </c>
      <c r="BL72" s="39">
        <v>-4.2999999999999997E-2</v>
      </c>
      <c r="BM72" s="39">
        <v>-0.39400000000000002</v>
      </c>
      <c r="BN72" s="39">
        <v>-1.4999999999999999E-2</v>
      </c>
      <c r="BO72" s="39">
        <v>-3.0000000000000001E-3</v>
      </c>
      <c r="BP72" s="39">
        <v>-1.9E-2</v>
      </c>
      <c r="BQ72" s="39">
        <v>-8.0000000000000002E-3</v>
      </c>
      <c r="BR72" s="39">
        <v>5.0000000000000001E-3</v>
      </c>
      <c r="BS72" s="39">
        <v>-4.0000000000000001E-3</v>
      </c>
      <c r="BT72" s="39">
        <v>-1.7000000000000001E-2</v>
      </c>
      <c r="BU72" s="39">
        <v>-5.0000000000000001E-3</v>
      </c>
      <c r="BV72" s="39">
        <v>0</v>
      </c>
      <c r="BW72" s="39">
        <v>-2E-3</v>
      </c>
      <c r="BX72" s="39">
        <v>0</v>
      </c>
      <c r="BY72" s="39">
        <v>0</v>
      </c>
      <c r="BZ72" s="39">
        <v>-1.2999999999999999E-2</v>
      </c>
      <c r="CA72" s="39">
        <v>-2.4E-2</v>
      </c>
      <c r="CB72" s="39">
        <v>-1.7000000000000001E-2</v>
      </c>
      <c r="CC72" s="39">
        <v>-1.4E-2</v>
      </c>
      <c r="CD72" s="39">
        <v>4.0000000000000001E-3</v>
      </c>
      <c r="CE72" s="39">
        <v>-2.3E-2</v>
      </c>
      <c r="CF72" s="39">
        <v>-1.7999999999999999E-2</v>
      </c>
      <c r="CG72" s="39">
        <v>-1.7999999999999999E-2</v>
      </c>
      <c r="CH72" s="39">
        <v>-0.02</v>
      </c>
      <c r="CI72" s="39">
        <v>-2.1000000000000001E-2</v>
      </c>
      <c r="CJ72" s="39">
        <v>-1.9E-2</v>
      </c>
      <c r="CK72" s="39">
        <v>-1.4999999999999999E-2</v>
      </c>
      <c r="CL72" s="39">
        <v>-8.1000000000000003E-2</v>
      </c>
      <c r="CM72" s="39">
        <v>-2.5000000000000001E-2</v>
      </c>
      <c r="CN72" s="39">
        <v>-2.5000000000000001E-2</v>
      </c>
      <c r="CO72" s="39">
        <v>-2.5000000000000001E-2</v>
      </c>
      <c r="CP72" s="39">
        <v>-2.4E-2</v>
      </c>
      <c r="CQ72" s="39">
        <v>-2.5999999999999999E-2</v>
      </c>
      <c r="CR72" s="39">
        <v>-2.7E-2</v>
      </c>
      <c r="CS72" s="39">
        <v>-2.1000000000000001E-2</v>
      </c>
      <c r="CT72" s="39">
        <v>-2.5000000000000001E-2</v>
      </c>
      <c r="CU72" s="39">
        <v>0.443</v>
      </c>
      <c r="CV72" s="39">
        <v>-1.0309999999999999</v>
      </c>
      <c r="CW72" s="39">
        <v>0.09</v>
      </c>
      <c r="CX72" s="39">
        <v>-0.11899999999999999</v>
      </c>
      <c r="CY72" s="39">
        <v>0.20300000000000001</v>
      </c>
      <c r="CZ72" s="39">
        <v>0.42</v>
      </c>
      <c r="DA72" s="39">
        <v>6.0999999999999999E-2</v>
      </c>
      <c r="DB72" s="39">
        <v>-1.635</v>
      </c>
      <c r="DC72" s="39">
        <v>1.4710000000000001</v>
      </c>
      <c r="DD72" s="39">
        <v>0.14599999999999999</v>
      </c>
      <c r="DE72" s="39">
        <v>1.2809999999999999</v>
      </c>
      <c r="DF72" s="39">
        <v>-0.623</v>
      </c>
      <c r="DG72" s="39">
        <v>-0.129</v>
      </c>
      <c r="DH72" s="39">
        <v>0.89700000000000002</v>
      </c>
      <c r="DI72" s="39">
        <v>0.1</v>
      </c>
      <c r="DJ72" s="39">
        <v>-0.95799999999999996</v>
      </c>
      <c r="DK72" s="39">
        <v>1.4E-2</v>
      </c>
      <c r="DL72" s="39">
        <v>-6.0000000000000001E-3</v>
      </c>
      <c r="DM72" s="39">
        <v>-3.0000000000000001E-3</v>
      </c>
      <c r="DN72" s="39">
        <v>-0.27</v>
      </c>
      <c r="DO72" s="39">
        <v>2.3E-2</v>
      </c>
      <c r="DP72" s="39">
        <v>0</v>
      </c>
      <c r="DQ72" s="39">
        <v>-3.9E-2</v>
      </c>
      <c r="DR72" s="39">
        <v>-0.18099999999999999</v>
      </c>
      <c r="DS72" s="39">
        <v>-0.36499999999999999</v>
      </c>
      <c r="DT72" s="39">
        <v>-1.5660000000000001</v>
      </c>
      <c r="DU72" s="39">
        <v>0</v>
      </c>
      <c r="DV72" s="39">
        <v>-1.002</v>
      </c>
      <c r="DW72" s="39">
        <v>0</v>
      </c>
      <c r="DX72" s="39">
        <v>0</v>
      </c>
      <c r="DY72" s="39">
        <v>0</v>
      </c>
      <c r="DZ72" s="39">
        <v>-1.26</v>
      </c>
      <c r="EA72" s="39">
        <v>0</v>
      </c>
      <c r="EB72" s="39">
        <v>0</v>
      </c>
      <c r="EC72" s="39">
        <v>0</v>
      </c>
      <c r="ED72" s="39">
        <v>0</v>
      </c>
      <c r="EE72" s="39">
        <v>0</v>
      </c>
      <c r="EF72" s="39">
        <v>-0.7</v>
      </c>
      <c r="EG72" s="39">
        <v>0</v>
      </c>
      <c r="EH72" s="39">
        <v>0</v>
      </c>
      <c r="EI72" s="39">
        <v>0</v>
      </c>
      <c r="EJ72" s="39">
        <v>0</v>
      </c>
      <c r="EK72" s="39">
        <v>0</v>
      </c>
      <c r="EL72" s="39">
        <v>0</v>
      </c>
      <c r="EM72" s="39">
        <v>0</v>
      </c>
      <c r="EN72" s="39">
        <v>0</v>
      </c>
      <c r="EO72" s="39">
        <v>0</v>
      </c>
      <c r="EP72" s="39">
        <v>0</v>
      </c>
      <c r="EQ72" s="39">
        <v>0</v>
      </c>
      <c r="ER72" s="39">
        <v>0</v>
      </c>
      <c r="ES72" s="39">
        <v>0</v>
      </c>
      <c r="ET72" s="39">
        <v>0</v>
      </c>
      <c r="EU72" s="39">
        <v>0</v>
      </c>
      <c r="EV72" s="39">
        <v>0</v>
      </c>
      <c r="EW72" s="39">
        <v>0</v>
      </c>
      <c r="EX72" s="39">
        <v>0</v>
      </c>
      <c r="EY72" s="39">
        <v>0</v>
      </c>
      <c r="EZ72" s="39">
        <v>-0.183</v>
      </c>
      <c r="FA72" s="39">
        <v>0</v>
      </c>
      <c r="FB72" s="39">
        <v>0</v>
      </c>
      <c r="FC72" s="39">
        <v>-0.26600000000000001</v>
      </c>
      <c r="FD72" s="39">
        <v>-0.21199999999999999</v>
      </c>
      <c r="FE72" s="39">
        <v>-0.34499999999999997</v>
      </c>
      <c r="FF72" s="39">
        <v>-0.39500000000000002</v>
      </c>
      <c r="FG72" s="39">
        <v>-0.23799999999999999</v>
      </c>
      <c r="FH72" s="39">
        <v>-1.133</v>
      </c>
      <c r="FI72" s="39">
        <v>-0.21299999999999999</v>
      </c>
      <c r="FJ72" s="39">
        <v>-0.42199999999999999</v>
      </c>
      <c r="FK72" s="39">
        <v>-1.0329999999999999</v>
      </c>
      <c r="FL72" s="39">
        <v>-0.34499999999999997</v>
      </c>
      <c r="FM72" s="39">
        <v>-0.44400000000000001</v>
      </c>
      <c r="FN72" s="39">
        <v>-0.89700000000000002</v>
      </c>
      <c r="FO72" s="39">
        <v>-0.88500000000000001</v>
      </c>
      <c r="FP72" s="39">
        <v>-0.70099999999999996</v>
      </c>
      <c r="FQ72" s="39">
        <v>-0.879</v>
      </c>
      <c r="FR72" s="39">
        <v>-0.94199999999999995</v>
      </c>
      <c r="FS72" s="39">
        <v>-0.80976689874739005</v>
      </c>
      <c r="FT72" s="39">
        <v>-0.88138499175041896</v>
      </c>
      <c r="FU72" s="39">
        <v>-0.59042845630305996</v>
      </c>
      <c r="FV72" s="39">
        <v>-0.19816725968778101</v>
      </c>
      <c r="FW72" s="39">
        <v>-0.39999981826002901</v>
      </c>
      <c r="FX72" s="39">
        <v>-0.34899989378185903</v>
      </c>
      <c r="FY72" s="39">
        <v>-0.51299984386846298</v>
      </c>
      <c r="FZ72" s="39">
        <v>-0.48799985147721298</v>
      </c>
      <c r="GA72" s="39">
        <v>-0.79099975925917099</v>
      </c>
      <c r="GB72" s="39">
        <v>-0.37599988556441</v>
      </c>
      <c r="GC72" s="39">
        <v>-0.35999989043400898</v>
      </c>
      <c r="GD72" s="39">
        <v>-0.42199987156431101</v>
      </c>
      <c r="GE72" s="39">
        <v>-1.08699966917158</v>
      </c>
      <c r="GF72" s="39">
        <v>-0.27899991508635702</v>
      </c>
      <c r="GG72" s="39">
        <v>-0.84099974404167199</v>
      </c>
      <c r="GH72" s="39">
        <v>-0.77599976382442004</v>
      </c>
      <c r="GI72" s="39">
        <v>-0.95188871029260802</v>
      </c>
      <c r="GJ72" s="39">
        <v>-0.197994455740374</v>
      </c>
    </row>
    <row r="73" spans="1:192" ht="15" x14ac:dyDescent="0.25">
      <c r="A73" s="36" t="s">
        <v>44</v>
      </c>
      <c r="B73" s="88"/>
      <c r="C73" s="39">
        <v>1.0569999999999999</v>
      </c>
      <c r="D73" s="39">
        <v>0.68799999999999994</v>
      </c>
      <c r="E73" s="39">
        <v>1.6859999999999999</v>
      </c>
      <c r="F73" s="39">
        <v>-1.117</v>
      </c>
      <c r="G73" s="39">
        <v>0.504</v>
      </c>
      <c r="H73" s="39">
        <v>0.14499999999999999</v>
      </c>
      <c r="I73" s="39">
        <v>3.9660000000000002</v>
      </c>
      <c r="J73" s="39">
        <v>0.52800000000000002</v>
      </c>
      <c r="K73" s="39">
        <v>0</v>
      </c>
      <c r="L73" s="39">
        <v>0</v>
      </c>
      <c r="M73" s="39">
        <v>0</v>
      </c>
      <c r="N73" s="39">
        <v>0</v>
      </c>
      <c r="O73" s="39">
        <v>0</v>
      </c>
      <c r="P73" s="39">
        <v>0</v>
      </c>
      <c r="Q73" s="39">
        <v>0</v>
      </c>
      <c r="R73" s="39">
        <v>0</v>
      </c>
      <c r="S73" s="39">
        <v>0</v>
      </c>
      <c r="T73" s="39">
        <v>0</v>
      </c>
      <c r="U73" s="39">
        <v>0</v>
      </c>
      <c r="V73" s="39">
        <v>0</v>
      </c>
      <c r="W73" s="39">
        <v>3.0000000000000001E-3</v>
      </c>
      <c r="X73" s="39">
        <v>3.0000000000000001E-3</v>
      </c>
      <c r="Y73" s="39">
        <v>0</v>
      </c>
      <c r="Z73" s="39">
        <v>2.1000000000000001E-2</v>
      </c>
      <c r="AA73" s="39">
        <v>6.0000000000000001E-3</v>
      </c>
      <c r="AB73" s="39">
        <v>2.1999999999999999E-2</v>
      </c>
      <c r="AC73" s="39">
        <v>0</v>
      </c>
      <c r="AD73" s="39">
        <v>-2E-3</v>
      </c>
      <c r="AE73" s="39">
        <v>1.7000000000000001E-2</v>
      </c>
      <c r="AF73" s="39">
        <v>0.51700000000000002</v>
      </c>
      <c r="AG73" s="39">
        <v>0.13200000000000001</v>
      </c>
      <c r="AH73" s="39">
        <v>2E-3</v>
      </c>
      <c r="AI73" s="39">
        <v>-2.0000000000000101E-2</v>
      </c>
      <c r="AJ73" s="39">
        <v>0.22700000000000001</v>
      </c>
      <c r="AK73" s="39">
        <v>0</v>
      </c>
      <c r="AL73" s="39">
        <v>6.2E-2</v>
      </c>
      <c r="AM73" s="39">
        <v>7.0000000000000001E-3</v>
      </c>
      <c r="AN73" s="39">
        <v>-1E-3</v>
      </c>
      <c r="AO73" s="39">
        <v>0</v>
      </c>
      <c r="AP73" s="39">
        <v>0</v>
      </c>
      <c r="AQ73" s="39">
        <v>0</v>
      </c>
      <c r="AR73" s="39">
        <v>0</v>
      </c>
      <c r="AS73" s="39">
        <v>0</v>
      </c>
      <c r="AT73" s="39">
        <v>0</v>
      </c>
      <c r="AU73" s="39">
        <v>0</v>
      </c>
      <c r="AV73" s="39">
        <v>0</v>
      </c>
      <c r="AW73" s="39">
        <v>-1.2070000000000001</v>
      </c>
      <c r="AX73" s="39">
        <v>0</v>
      </c>
      <c r="AY73" s="39">
        <v>0</v>
      </c>
      <c r="AZ73" s="39">
        <v>-3.0000000000000001E-3</v>
      </c>
      <c r="BA73" s="39">
        <v>-1.2E-2</v>
      </c>
      <c r="BB73" s="39">
        <v>-3.6999999999999901E-2</v>
      </c>
      <c r="BC73" s="39">
        <v>1.0999999999999999E-2</v>
      </c>
      <c r="BD73" s="39">
        <v>-9.1999999999999998E-2</v>
      </c>
      <c r="BE73" s="39">
        <v>-3.5000000000000003E-2</v>
      </c>
      <c r="BF73" s="39">
        <v>2.1999999999999999E-2</v>
      </c>
      <c r="BG73" s="39">
        <v>2.39999999999999E-2</v>
      </c>
      <c r="BH73" s="39">
        <v>-0.45500000000000002</v>
      </c>
      <c r="BI73" s="39">
        <v>0.55100000000000005</v>
      </c>
      <c r="BJ73" s="39">
        <v>-2.9000000000000001E-2</v>
      </c>
      <c r="BK73" s="39">
        <v>3.1999999999999897E-2</v>
      </c>
      <c r="BL73" s="39">
        <v>-0.221</v>
      </c>
      <c r="BM73" s="39">
        <v>-0.64900000000000002</v>
      </c>
      <c r="BN73" s="39">
        <v>-9.9999999999996403E-4</v>
      </c>
      <c r="BO73" s="39">
        <v>1.0069999999999999</v>
      </c>
      <c r="BP73" s="39">
        <v>-0.39</v>
      </c>
      <c r="BQ73" s="39">
        <v>-0.99099999999999999</v>
      </c>
      <c r="BR73" s="39">
        <v>3.0000000000000001E-3</v>
      </c>
      <c r="BS73" s="39">
        <v>7.0000000000000001E-3</v>
      </c>
      <c r="BT73" s="39">
        <v>-2.5259999999999998</v>
      </c>
      <c r="BU73" s="39">
        <v>-3.1909999999999998</v>
      </c>
      <c r="BV73" s="39">
        <v>-0.97699999999999998</v>
      </c>
      <c r="BW73" s="39">
        <v>5.0000000000000001E-3</v>
      </c>
      <c r="BX73" s="39">
        <v>-1.2010000000000001</v>
      </c>
      <c r="BY73" s="39">
        <v>8.0000000000000002E-3</v>
      </c>
      <c r="BZ73" s="39">
        <v>-2.1120000000000001</v>
      </c>
      <c r="CA73" s="39">
        <v>-0.40200000000000002</v>
      </c>
      <c r="CB73" s="39">
        <v>-0.93600000000000005</v>
      </c>
      <c r="CC73" s="39">
        <v>1.78</v>
      </c>
      <c r="CD73" s="39">
        <v>-1.343</v>
      </c>
      <c r="CE73" s="39">
        <v>-0.99199999999999999</v>
      </c>
      <c r="CF73" s="39">
        <v>-1.948</v>
      </c>
      <c r="CG73" s="39">
        <v>-3.2970000000000002</v>
      </c>
      <c r="CH73" s="39">
        <v>-2.0430000000000001</v>
      </c>
      <c r="CI73" s="39">
        <v>-0.38300000000000001</v>
      </c>
      <c r="CJ73" s="39">
        <v>-0.499</v>
      </c>
      <c r="CK73" s="39">
        <v>-0.01</v>
      </c>
      <c r="CL73" s="39">
        <v>5.0000000000000001E-3</v>
      </c>
      <c r="CM73" s="39">
        <v>-0.57999999999999996</v>
      </c>
      <c r="CN73" s="39">
        <v>-0.40200000000000002</v>
      </c>
      <c r="CO73" s="39">
        <v>-1.19</v>
      </c>
      <c r="CP73" s="39">
        <v>-0.77700000000000002</v>
      </c>
      <c r="CQ73" s="39">
        <v>-0.33</v>
      </c>
      <c r="CR73" s="39">
        <v>0.93</v>
      </c>
      <c r="CS73" s="39">
        <v>1.1359999999999999</v>
      </c>
      <c r="CT73" s="39">
        <v>-3.5000000000000003E-2</v>
      </c>
      <c r="CU73" s="39">
        <v>0.28199999999999997</v>
      </c>
      <c r="CV73" s="39">
        <v>0.54800000000000004</v>
      </c>
      <c r="CW73" s="39">
        <v>0.27300000000000002</v>
      </c>
      <c r="CX73" s="39">
        <v>0.47</v>
      </c>
      <c r="CY73" s="39">
        <v>6.9000000000000006E-2</v>
      </c>
      <c r="CZ73" s="39">
        <v>0.77800000000000002</v>
      </c>
      <c r="DA73" s="39">
        <v>0.433</v>
      </c>
      <c r="DB73" s="39">
        <v>0.247</v>
      </c>
      <c r="DC73" s="39">
        <v>0.63300000000000001</v>
      </c>
      <c r="DD73" s="39">
        <v>0.38200000000000001</v>
      </c>
      <c r="DE73" s="39">
        <v>-0.08</v>
      </c>
      <c r="DF73" s="39">
        <v>-7.0999999999999994E-2</v>
      </c>
      <c r="DG73" s="39">
        <v>0.40100000000000002</v>
      </c>
      <c r="DH73" s="39">
        <v>0.38700000000000001</v>
      </c>
      <c r="DI73" s="39">
        <v>0.40799999999999997</v>
      </c>
      <c r="DJ73" s="39">
        <v>-7.0000000000000001E-3</v>
      </c>
      <c r="DK73" s="39">
        <v>-7.0000000000000097E-3</v>
      </c>
      <c r="DL73" s="39">
        <v>0.61</v>
      </c>
      <c r="DM73" s="39">
        <v>-5.0000000000000001E-3</v>
      </c>
      <c r="DN73" s="39">
        <v>-2E-3</v>
      </c>
      <c r="DO73" s="39">
        <v>-7.0000000000000097E-3</v>
      </c>
      <c r="DP73" s="39">
        <v>-9.2000000000000096E-2</v>
      </c>
      <c r="DQ73" s="39">
        <v>0.63400000000000001</v>
      </c>
      <c r="DR73" s="39">
        <v>-9.9999999999994494E-4</v>
      </c>
      <c r="DS73" s="39">
        <v>0.29299999999999998</v>
      </c>
      <c r="DT73" s="39">
        <v>0.71199999999999997</v>
      </c>
      <c r="DU73" s="39">
        <v>1.2000000000000101E-2</v>
      </c>
      <c r="DV73" s="39">
        <v>0.67500000000000004</v>
      </c>
      <c r="DW73" s="39">
        <v>0</v>
      </c>
      <c r="DX73" s="39">
        <v>-3.0000000000000001E-3</v>
      </c>
      <c r="DY73" s="39">
        <v>0.67500000000000004</v>
      </c>
      <c r="DZ73" s="39">
        <v>0.55500000000000005</v>
      </c>
      <c r="EA73" s="39">
        <v>-3.9999999999999498E-3</v>
      </c>
      <c r="EB73" s="39">
        <v>0.502</v>
      </c>
      <c r="EC73" s="39">
        <v>0.41699999999999998</v>
      </c>
      <c r="ED73" s="39">
        <v>0</v>
      </c>
      <c r="EE73" s="39">
        <v>-1E-3</v>
      </c>
      <c r="EF73" s="39">
        <v>0</v>
      </c>
      <c r="EG73" s="39">
        <v>0.41899999999999998</v>
      </c>
      <c r="EH73" s="39">
        <v>0.55800000000000005</v>
      </c>
      <c r="EI73" s="39">
        <v>7.9509999999999996</v>
      </c>
      <c r="EJ73" s="39">
        <v>0.48</v>
      </c>
      <c r="EK73" s="39">
        <v>0</v>
      </c>
      <c r="EL73" s="39">
        <v>-7.0000000000000001E-3</v>
      </c>
      <c r="EM73" s="39">
        <v>-2.1000000000000001E-2</v>
      </c>
      <c r="EN73" s="39">
        <v>-3.9639892578124903E-3</v>
      </c>
      <c r="EO73" s="39">
        <v>-6.0000000000000097E-3</v>
      </c>
      <c r="EP73" s="39">
        <v>0</v>
      </c>
      <c r="EQ73" s="39">
        <v>-1E-3</v>
      </c>
      <c r="ER73" s="39">
        <v>0.61299999999999999</v>
      </c>
      <c r="ES73" s="39">
        <v>6.0000000000000097E-3</v>
      </c>
      <c r="ET73" s="39">
        <v>0</v>
      </c>
      <c r="EU73" s="39">
        <v>0.33630798339843798</v>
      </c>
      <c r="EV73" s="39">
        <v>0</v>
      </c>
      <c r="EW73" s="39">
        <v>0</v>
      </c>
      <c r="EX73" s="39">
        <v>7.0000000000000097E-3</v>
      </c>
      <c r="EY73" s="39">
        <v>0</v>
      </c>
      <c r="EZ73" s="39">
        <v>0</v>
      </c>
      <c r="FA73" s="39">
        <v>0</v>
      </c>
      <c r="FB73" s="39">
        <v>0</v>
      </c>
      <c r="FC73" s="39">
        <v>0</v>
      </c>
      <c r="FD73" s="39">
        <v>0</v>
      </c>
      <c r="FE73" s="39">
        <v>0</v>
      </c>
      <c r="FF73" s="39">
        <v>-1.7999999999999999E-2</v>
      </c>
      <c r="FG73" s="39">
        <v>0</v>
      </c>
      <c r="FH73" s="39">
        <v>0</v>
      </c>
      <c r="FI73" s="39">
        <v>0</v>
      </c>
      <c r="FJ73" s="39">
        <v>0</v>
      </c>
      <c r="FK73" s="39">
        <v>0</v>
      </c>
      <c r="FL73" s="39">
        <v>0</v>
      </c>
      <c r="FM73" s="39">
        <v>0</v>
      </c>
      <c r="FN73" s="39">
        <v>0</v>
      </c>
      <c r="FO73" s="39">
        <v>0</v>
      </c>
      <c r="FP73" s="39">
        <v>0</v>
      </c>
      <c r="FQ73" s="39">
        <v>0</v>
      </c>
      <c r="FR73" s="39">
        <v>-5.0000000000000001E-3</v>
      </c>
      <c r="FS73" s="39">
        <v>0</v>
      </c>
      <c r="FT73" s="39">
        <v>-2.5215993881225599E-3</v>
      </c>
      <c r="FU73" s="39">
        <v>-4.9015164106249801E-2</v>
      </c>
      <c r="FV73" s="39">
        <v>0</v>
      </c>
      <c r="FW73" s="39">
        <v>0</v>
      </c>
      <c r="FX73" s="39">
        <v>0</v>
      </c>
      <c r="FY73" s="39">
        <v>0</v>
      </c>
      <c r="FZ73" s="39">
        <v>0</v>
      </c>
      <c r="GA73" s="39">
        <v>0</v>
      </c>
      <c r="GB73" s="39">
        <v>0</v>
      </c>
      <c r="GC73" s="39">
        <v>0</v>
      </c>
      <c r="GD73" s="39">
        <v>0</v>
      </c>
      <c r="GE73" s="39">
        <v>0</v>
      </c>
      <c r="GF73" s="39">
        <v>0</v>
      </c>
      <c r="GG73" s="39">
        <v>0</v>
      </c>
      <c r="GH73" s="39">
        <v>0</v>
      </c>
      <c r="GI73" s="39">
        <v>0</v>
      </c>
      <c r="GJ73" s="39">
        <v>0</v>
      </c>
    </row>
    <row r="74" spans="1:192" ht="15" x14ac:dyDescent="0.25">
      <c r="A74" s="35" t="s">
        <v>154</v>
      </c>
      <c r="B74" s="88">
        <v>4</v>
      </c>
      <c r="C74" s="39">
        <v>0.54499999999999704</v>
      </c>
      <c r="D74" s="39">
        <v>-1.5999999999999601E-2</v>
      </c>
      <c r="E74" s="39">
        <v>-1.00000000000002E-3</v>
      </c>
      <c r="F74" s="39">
        <v>-2.89999999999987E-2</v>
      </c>
      <c r="G74" s="39">
        <v>9.0000000000004902E-3</v>
      </c>
      <c r="H74" s="39">
        <v>-8.0000000000000297E-3</v>
      </c>
      <c r="I74" s="39">
        <v>-9.0000000000007106E-3</v>
      </c>
      <c r="J74" s="39">
        <v>-1.9999999999996301E-3</v>
      </c>
      <c r="K74" s="39">
        <v>-2.2999999999999701E-2</v>
      </c>
      <c r="L74" s="39">
        <v>-1.7849999999999999</v>
      </c>
      <c r="M74" s="39">
        <v>0.876</v>
      </c>
      <c r="N74" s="39">
        <v>0.86199999999999999</v>
      </c>
      <c r="O74" s="39">
        <v>-2.20000000000007E-2</v>
      </c>
      <c r="P74" s="39">
        <v>-8.9999999999995101E-3</v>
      </c>
      <c r="Q74" s="39">
        <v>-1.59999999999999E-2</v>
      </c>
      <c r="R74" s="39">
        <v>-1.5000000000000501E-2</v>
      </c>
      <c r="S74" s="39">
        <v>13.353999999999999</v>
      </c>
      <c r="T74" s="39">
        <v>-3.5670000000000002</v>
      </c>
      <c r="U74" s="39">
        <v>-1.6259999999999999</v>
      </c>
      <c r="V74" s="39">
        <v>-8.2070000000000007</v>
      </c>
      <c r="W74" s="39">
        <v>-1.39999999999997E-2</v>
      </c>
      <c r="X74" s="39">
        <v>0.219999999999999</v>
      </c>
      <c r="Y74" s="39">
        <v>-18.649000000000001</v>
      </c>
      <c r="Z74" s="39">
        <v>0.17100000000000101</v>
      </c>
      <c r="AA74" s="39">
        <v>0.86299999999999899</v>
      </c>
      <c r="AB74" s="39">
        <v>0.191</v>
      </c>
      <c r="AC74" s="39">
        <v>0.56000000000000005</v>
      </c>
      <c r="AD74" s="39">
        <v>1.01</v>
      </c>
      <c r="AE74" s="39">
        <v>0.27500000000000102</v>
      </c>
      <c r="AF74" s="39">
        <v>0.47700000000000098</v>
      </c>
      <c r="AG74" s="39">
        <v>0.756000000000001</v>
      </c>
      <c r="AH74" s="39">
        <v>-0.496</v>
      </c>
      <c r="AI74" s="39">
        <v>4.819</v>
      </c>
      <c r="AJ74" s="39">
        <v>0.61100000000000099</v>
      </c>
      <c r="AK74" s="39">
        <v>0.35499999999999998</v>
      </c>
      <c r="AL74" s="39">
        <v>-3.8610000000000002</v>
      </c>
      <c r="AM74" s="39">
        <v>-2.1000000000001101E-2</v>
      </c>
      <c r="AN74" s="39">
        <v>0.34699999999999998</v>
      </c>
      <c r="AO74" s="39">
        <v>0.52099999999999902</v>
      </c>
      <c r="AP74" s="39">
        <v>0.38100000000000001</v>
      </c>
      <c r="AQ74" s="39">
        <v>0.41</v>
      </c>
      <c r="AR74" s="39">
        <v>0.51500000000000001</v>
      </c>
      <c r="AS74" s="39">
        <v>1.4550000000000001</v>
      </c>
      <c r="AT74" s="39">
        <v>-0.78400000000000203</v>
      </c>
      <c r="AU74" s="39">
        <v>3.3450000000000002</v>
      </c>
      <c r="AV74" s="39">
        <v>3.149</v>
      </c>
      <c r="AW74" s="39">
        <v>2.16</v>
      </c>
      <c r="AX74" s="39">
        <v>-8.4570000000000007</v>
      </c>
      <c r="AY74" s="39">
        <v>-1.9450000000000001</v>
      </c>
      <c r="AZ74" s="39">
        <v>-5.6520000000000001</v>
      </c>
      <c r="BA74" s="39">
        <v>-0.252</v>
      </c>
      <c r="BB74" s="39">
        <v>0.155999999999999</v>
      </c>
      <c r="BC74" s="39">
        <v>-5.3999999999999999E-2</v>
      </c>
      <c r="BD74" s="39">
        <v>0.39900000000000102</v>
      </c>
      <c r="BE74" s="39">
        <v>2.2909999999999999</v>
      </c>
      <c r="BF74" s="39">
        <v>-1.5126788710517799E-15</v>
      </c>
      <c r="BG74" s="39">
        <v>1.988</v>
      </c>
      <c r="BH74" s="39">
        <v>5.2249999999999996</v>
      </c>
      <c r="BI74" s="39">
        <v>-5.7000000000000398E-2</v>
      </c>
      <c r="BJ74" s="39">
        <v>4.8899999999999997</v>
      </c>
      <c r="BK74" s="39">
        <v>3.7650000000000001</v>
      </c>
      <c r="BL74" s="39">
        <v>5.226</v>
      </c>
      <c r="BM74" s="39">
        <v>3.7120000000000002</v>
      </c>
      <c r="BN74" s="39">
        <v>4.8899999999999997</v>
      </c>
      <c r="BO74" s="39">
        <v>5.7249999999999996</v>
      </c>
      <c r="BP74" s="39">
        <v>3.399</v>
      </c>
      <c r="BQ74" s="39">
        <v>4.6619999999999999</v>
      </c>
      <c r="BR74" s="39">
        <v>5.3250000000000002</v>
      </c>
      <c r="BS74" s="39">
        <v>6.9710000000000001</v>
      </c>
      <c r="BT74" s="39">
        <v>3.7109999999999999</v>
      </c>
      <c r="BU74" s="39">
        <v>3.7589999999999999</v>
      </c>
      <c r="BV74" s="39">
        <v>12.513999999999999</v>
      </c>
      <c r="BW74" s="39">
        <v>2.6760000000000002</v>
      </c>
      <c r="BX74" s="39">
        <v>2.7559999999999998</v>
      </c>
      <c r="BY74" s="39">
        <v>9.8249999999999993</v>
      </c>
      <c r="BZ74" s="39">
        <v>5.8819999999999997</v>
      </c>
      <c r="CA74" s="39">
        <v>2.569</v>
      </c>
      <c r="CB74" s="39">
        <v>3.9860000000000002</v>
      </c>
      <c r="CC74" s="39">
        <v>7.3890000000000002</v>
      </c>
      <c r="CD74" s="39">
        <v>10.349</v>
      </c>
      <c r="CE74" s="39">
        <v>7.3310000000000004</v>
      </c>
      <c r="CF74" s="39">
        <v>8.4060000000000006</v>
      </c>
      <c r="CG74" s="39">
        <v>5.0670000000000002</v>
      </c>
      <c r="CH74" s="39">
        <v>1.0780000000000001</v>
      </c>
      <c r="CI74" s="39">
        <v>10.522</v>
      </c>
      <c r="CJ74" s="39">
        <v>-2.2050000000000001</v>
      </c>
      <c r="CK74" s="39">
        <v>6.835</v>
      </c>
      <c r="CL74" s="39">
        <v>3.1539999999999999</v>
      </c>
      <c r="CM74" s="39">
        <v>6.3449999999999998</v>
      </c>
      <c r="CN74" s="39">
        <v>5.9530000000000003</v>
      </c>
      <c r="CO74" s="39">
        <v>2.3090000000000002</v>
      </c>
      <c r="CP74" s="39">
        <v>7.085</v>
      </c>
      <c r="CQ74" s="39">
        <v>4.274</v>
      </c>
      <c r="CR74" s="39">
        <v>7.1529999999999996</v>
      </c>
      <c r="CS74" s="39">
        <v>6.0650000000000004</v>
      </c>
      <c r="CT74" s="39">
        <v>12.951000000000001</v>
      </c>
      <c r="CU74" s="39">
        <v>2.4689999999999999</v>
      </c>
      <c r="CV74" s="39">
        <v>4.9809999999999999</v>
      </c>
      <c r="CW74" s="39">
        <v>8.16</v>
      </c>
      <c r="CX74" s="39">
        <v>2.3250000000000002</v>
      </c>
      <c r="CY74" s="39">
        <v>4.484</v>
      </c>
      <c r="CZ74" s="39">
        <v>9.5239999999999991</v>
      </c>
      <c r="DA74" s="39">
        <v>7.2649999999999997</v>
      </c>
      <c r="DB74" s="39">
        <v>7.2519999999999998</v>
      </c>
      <c r="DC74" s="39">
        <v>2.1930000000000001</v>
      </c>
      <c r="DD74" s="39">
        <v>6.4210000000000003</v>
      </c>
      <c r="DE74" s="39">
        <v>7.5110000000000001</v>
      </c>
      <c r="DF74" s="39">
        <v>5.6580000000000004</v>
      </c>
      <c r="DG74" s="39">
        <v>11.492000000000001</v>
      </c>
      <c r="DH74" s="39">
        <v>3.5009999999999999</v>
      </c>
      <c r="DI74" s="39">
        <v>8.6280000000000001</v>
      </c>
      <c r="DJ74" s="39">
        <v>9.7309999999999999</v>
      </c>
      <c r="DK74" s="39">
        <v>7.8470000000000004</v>
      </c>
      <c r="DL74" s="39">
        <v>4.9450000000000003</v>
      </c>
      <c r="DM74" s="39">
        <v>7.5720000000000001</v>
      </c>
      <c r="DN74" s="39">
        <v>9.0169999999999995</v>
      </c>
      <c r="DO74" s="39">
        <v>5.173</v>
      </c>
      <c r="DP74" s="39">
        <v>-2.60000000000008E-2</v>
      </c>
      <c r="DQ74" s="39">
        <v>8.8529999999999998</v>
      </c>
      <c r="DR74" s="39">
        <v>5.7460000000000004</v>
      </c>
      <c r="DS74" s="39">
        <v>3.9449999999999998</v>
      </c>
      <c r="DT74" s="39">
        <v>5.093</v>
      </c>
      <c r="DU74" s="39">
        <v>6.3259999999999996</v>
      </c>
      <c r="DV74" s="39">
        <v>7.0979999999999999</v>
      </c>
      <c r="DW74" s="39">
        <v>5.9729999999999999</v>
      </c>
      <c r="DX74" s="39">
        <v>7.585</v>
      </c>
      <c r="DY74" s="39">
        <v>4.3449999999999998</v>
      </c>
      <c r="DZ74" s="39">
        <v>4.7110000000000003</v>
      </c>
      <c r="EA74" s="39">
        <v>0.96899999999999997</v>
      </c>
      <c r="EB74" s="39">
        <v>5.9859999999999998</v>
      </c>
      <c r="EC74" s="39">
        <v>4.3979999999999997</v>
      </c>
      <c r="ED74" s="39">
        <v>1.2909999999999999</v>
      </c>
      <c r="EE74" s="39">
        <v>4.742</v>
      </c>
      <c r="EF74" s="39">
        <v>1.69</v>
      </c>
      <c r="EG74" s="39">
        <v>1.1859999999999999</v>
      </c>
      <c r="EH74" s="39">
        <v>5.423</v>
      </c>
      <c r="EI74" s="39">
        <v>8.3260000000000005</v>
      </c>
      <c r="EJ74" s="39">
        <v>0.67199999999999904</v>
      </c>
      <c r="EK74" s="39">
        <v>8.2739999999999991</v>
      </c>
      <c r="EL74" s="39">
        <v>8.77</v>
      </c>
      <c r="EM74" s="39">
        <v>5.1529999999999996</v>
      </c>
      <c r="EN74" s="39">
        <v>8.6773623046875006</v>
      </c>
      <c r="EO74" s="39">
        <v>16.51648046875</v>
      </c>
      <c r="EP74" s="39">
        <v>9.7146428222656205</v>
      </c>
      <c r="EQ74" s="39">
        <v>5.22502426528931</v>
      </c>
      <c r="ER74" s="39">
        <v>1.2823983840942399</v>
      </c>
      <c r="ES74" s="39">
        <v>7.6656766510009797</v>
      </c>
      <c r="ET74" s="39">
        <v>6.3072522888183604</v>
      </c>
      <c r="EU74" s="39">
        <v>8.1656240844726593</v>
      </c>
      <c r="EV74" s="39">
        <v>14.8338569335938</v>
      </c>
      <c r="EW74" s="39">
        <v>8.6519999999999992</v>
      </c>
      <c r="EX74" s="39">
        <v>3.5470000000000002</v>
      </c>
      <c r="EY74" s="39">
        <v>11.875999999999999</v>
      </c>
      <c r="EZ74" s="39">
        <v>6.4470000000000001</v>
      </c>
      <c r="FA74" s="39">
        <v>5.8150000000000004</v>
      </c>
      <c r="FB74" s="39">
        <v>8.4659999999999993</v>
      </c>
      <c r="FC74" s="39">
        <v>4.6820000000000004</v>
      </c>
      <c r="FD74" s="39">
        <v>10.029999999999999</v>
      </c>
      <c r="FE74" s="39">
        <v>10.911</v>
      </c>
      <c r="FF74" s="39">
        <v>6.0090000000000003</v>
      </c>
      <c r="FG74" s="39">
        <v>7.7030000000000003</v>
      </c>
      <c r="FH74" s="39">
        <v>2.0289999999999999</v>
      </c>
      <c r="FI74" s="39">
        <v>9.6809999999999992</v>
      </c>
      <c r="FJ74" s="39">
        <v>8.8130000000000006</v>
      </c>
      <c r="FK74" s="39">
        <v>9.5449999999999999</v>
      </c>
      <c r="FL74" s="39">
        <v>8.8580000000000005</v>
      </c>
      <c r="FM74" s="39">
        <v>6.766</v>
      </c>
      <c r="FN74" s="39">
        <v>6.7910000000000004</v>
      </c>
      <c r="FO74" s="39">
        <v>-11.942</v>
      </c>
      <c r="FP74" s="39">
        <v>10.32</v>
      </c>
      <c r="FQ74" s="39">
        <v>14.1618079071045</v>
      </c>
      <c r="FR74" s="39">
        <v>-3.897227</v>
      </c>
      <c r="FS74" s="39">
        <v>-21.763178047653099</v>
      </c>
      <c r="FT74" s="39">
        <v>8.7708141643817594</v>
      </c>
      <c r="FU74" s="39">
        <v>2.17442314857596</v>
      </c>
      <c r="FV74" s="39">
        <v>10.3789987979961</v>
      </c>
      <c r="FW74" s="39">
        <v>10.117082408493699</v>
      </c>
      <c r="FX74" s="39">
        <v>3.6522180392666899</v>
      </c>
      <c r="FY74" s="39">
        <v>9.3453973043110601</v>
      </c>
      <c r="FZ74" s="39">
        <v>8.6054551102568499</v>
      </c>
      <c r="GA74" s="39">
        <v>8.5412137760337892</v>
      </c>
      <c r="GB74" s="39">
        <v>9.2243449979094905</v>
      </c>
      <c r="GC74" s="39">
        <v>9.1258887204042392</v>
      </c>
      <c r="GD74" s="39">
        <v>8.9515225087665407</v>
      </c>
      <c r="GE74" s="39">
        <v>6.8170957538428896</v>
      </c>
      <c r="GF74" s="39">
        <v>4.9223276680771599</v>
      </c>
      <c r="GG74" s="39">
        <v>2.3589662598281702</v>
      </c>
      <c r="GH74" s="39">
        <v>2.3193859072319301</v>
      </c>
      <c r="GI74" s="39">
        <v>-11.734379449265299</v>
      </c>
      <c r="GJ74" s="39">
        <v>5.4586283499999997</v>
      </c>
    </row>
    <row r="75" spans="1:192" ht="15" x14ac:dyDescent="0.2">
      <c r="A75" s="25" t="s">
        <v>30</v>
      </c>
      <c r="B75" s="84"/>
      <c r="C75" s="17">
        <f>SUM(C76,C79:C81,C85)</f>
        <v>85.861000000000004</v>
      </c>
      <c r="D75" s="17">
        <f t="shared" ref="D75:BO75" si="85">SUM(D76,D79:D81,D85)</f>
        <v>82.84899999999999</v>
      </c>
      <c r="E75" s="17">
        <f t="shared" si="85"/>
        <v>129.08000000000001</v>
      </c>
      <c r="F75" s="17">
        <f t="shared" si="85"/>
        <v>126.283</v>
      </c>
      <c r="G75" s="17">
        <f t="shared" si="85"/>
        <v>163.02599999999998</v>
      </c>
      <c r="H75" s="17">
        <f t="shared" si="85"/>
        <v>108.43700000000001</v>
      </c>
      <c r="I75" s="17">
        <f t="shared" si="85"/>
        <v>100.90899999999999</v>
      </c>
      <c r="J75" s="17">
        <f t="shared" si="85"/>
        <v>97.894000000000005</v>
      </c>
      <c r="K75" s="17">
        <f t="shared" si="85"/>
        <v>152.167</v>
      </c>
      <c r="L75" s="17">
        <f t="shared" si="85"/>
        <v>124.69</v>
      </c>
      <c r="M75" s="17">
        <f t="shared" si="85"/>
        <v>124.411</v>
      </c>
      <c r="N75" s="17">
        <f t="shared" si="85"/>
        <v>122.73699999999999</v>
      </c>
      <c r="O75" s="17">
        <f t="shared" si="85"/>
        <v>149.38200000000001</v>
      </c>
      <c r="P75" s="17">
        <f t="shared" si="85"/>
        <v>135.29300000000001</v>
      </c>
      <c r="Q75" s="17">
        <f t="shared" si="85"/>
        <v>99.233999999999995</v>
      </c>
      <c r="R75" s="17">
        <f t="shared" si="85"/>
        <v>111.70699999999999</v>
      </c>
      <c r="S75" s="17">
        <f t="shared" si="85"/>
        <v>136.38800000000001</v>
      </c>
      <c r="T75" s="17">
        <f t="shared" si="85"/>
        <v>117.73699999999999</v>
      </c>
      <c r="U75" s="17">
        <f t="shared" si="85"/>
        <v>103.97200000000001</v>
      </c>
      <c r="V75" s="17">
        <f t="shared" si="85"/>
        <v>136.64400000000001</v>
      </c>
      <c r="W75" s="17">
        <f t="shared" si="85"/>
        <v>184.49400000000003</v>
      </c>
      <c r="X75" s="17">
        <f t="shared" si="85"/>
        <v>165.10399999999998</v>
      </c>
      <c r="Y75" s="17">
        <f t="shared" si="85"/>
        <v>154.91499999999999</v>
      </c>
      <c r="Z75" s="17">
        <f t="shared" si="85"/>
        <v>148.79599999999999</v>
      </c>
      <c r="AA75" s="17">
        <f t="shared" si="85"/>
        <v>152.05199999999999</v>
      </c>
      <c r="AB75" s="17">
        <f t="shared" si="85"/>
        <v>134.04599999999999</v>
      </c>
      <c r="AC75" s="17">
        <f t="shared" si="85"/>
        <v>125.03400000000002</v>
      </c>
      <c r="AD75" s="17">
        <f t="shared" si="85"/>
        <v>114.51600000000001</v>
      </c>
      <c r="AE75" s="17">
        <f t="shared" si="85"/>
        <v>110.117</v>
      </c>
      <c r="AF75" s="17">
        <f t="shared" si="85"/>
        <v>130.89699999999999</v>
      </c>
      <c r="AG75" s="17">
        <f t="shared" si="85"/>
        <v>108.24300000000001</v>
      </c>
      <c r="AH75" s="17">
        <f t="shared" si="85"/>
        <v>128.929</v>
      </c>
      <c r="AI75" s="17">
        <f t="shared" si="85"/>
        <v>143.58600000000001</v>
      </c>
      <c r="AJ75" s="17">
        <f t="shared" si="85"/>
        <v>102.35300000000001</v>
      </c>
      <c r="AK75" s="17">
        <f t="shared" si="85"/>
        <v>109.42800000000001</v>
      </c>
      <c r="AL75" s="17">
        <f t="shared" si="85"/>
        <v>87.638000000000005</v>
      </c>
      <c r="AM75" s="17">
        <f t="shared" si="85"/>
        <v>89.787999999999997</v>
      </c>
      <c r="AN75" s="17">
        <f t="shared" si="85"/>
        <v>111.06700000000001</v>
      </c>
      <c r="AO75" s="17">
        <f t="shared" si="85"/>
        <v>90.034000000000006</v>
      </c>
      <c r="AP75" s="17">
        <f t="shared" si="85"/>
        <v>102.25399999999999</v>
      </c>
      <c r="AQ75" s="17">
        <f t="shared" si="85"/>
        <v>127.46300000000001</v>
      </c>
      <c r="AR75" s="17">
        <f t="shared" si="85"/>
        <v>112.99000000000001</v>
      </c>
      <c r="AS75" s="17">
        <f t="shared" si="85"/>
        <v>74.539000000000001</v>
      </c>
      <c r="AT75" s="17">
        <f t="shared" si="85"/>
        <v>94.771000000000001</v>
      </c>
      <c r="AU75" s="17">
        <f t="shared" si="85"/>
        <v>124.892</v>
      </c>
      <c r="AV75" s="17">
        <f t="shared" si="85"/>
        <v>101.25899999999999</v>
      </c>
      <c r="AW75" s="17">
        <f t="shared" si="85"/>
        <v>99.302999999999997</v>
      </c>
      <c r="AX75" s="17">
        <f t="shared" si="85"/>
        <v>90.923000000000002</v>
      </c>
      <c r="AY75" s="17">
        <f t="shared" si="85"/>
        <v>108.09899499797822</v>
      </c>
      <c r="AZ75" s="17">
        <f t="shared" si="85"/>
        <v>86.667423297345621</v>
      </c>
      <c r="BA75" s="17">
        <f t="shared" si="85"/>
        <v>104.22581014037137</v>
      </c>
      <c r="BB75" s="17">
        <f t="shared" si="85"/>
        <v>118.26679601430895</v>
      </c>
      <c r="BC75" s="17">
        <f t="shared" si="85"/>
        <v>127.09006299728155</v>
      </c>
      <c r="BD75" s="17">
        <f t="shared" si="85"/>
        <v>127.22027453184121</v>
      </c>
      <c r="BE75" s="17">
        <f t="shared" si="85"/>
        <v>135.98659186887741</v>
      </c>
      <c r="BF75" s="17">
        <f t="shared" si="85"/>
        <v>138.15813155198097</v>
      </c>
      <c r="BG75" s="17">
        <f t="shared" si="85"/>
        <v>159.99600000000001</v>
      </c>
      <c r="BH75" s="17">
        <f t="shared" si="85"/>
        <v>159.92100000000002</v>
      </c>
      <c r="BI75" s="17">
        <f t="shared" si="85"/>
        <v>159.35599999999999</v>
      </c>
      <c r="BJ75" s="17">
        <f t="shared" si="85"/>
        <v>127.818</v>
      </c>
      <c r="BK75" s="17">
        <f t="shared" si="85"/>
        <v>126.748</v>
      </c>
      <c r="BL75" s="17">
        <f t="shared" si="85"/>
        <v>147.631</v>
      </c>
      <c r="BM75" s="17">
        <f t="shared" si="85"/>
        <v>139.125</v>
      </c>
      <c r="BN75" s="17">
        <f t="shared" si="85"/>
        <v>132.48399999999998</v>
      </c>
      <c r="BO75" s="17">
        <f t="shared" si="85"/>
        <v>197.173</v>
      </c>
      <c r="BP75" s="17">
        <f t="shared" ref="BP75:EA75" si="86">SUM(BP76,BP79:BP81,BP85)</f>
        <v>173.96700000000004</v>
      </c>
      <c r="BQ75" s="17">
        <f t="shared" si="86"/>
        <v>154.93700000000001</v>
      </c>
      <c r="BR75" s="17">
        <f t="shared" si="86"/>
        <v>218.96999999999997</v>
      </c>
      <c r="BS75" s="17">
        <f t="shared" si="86"/>
        <v>196.601</v>
      </c>
      <c r="BT75" s="17">
        <f t="shared" si="86"/>
        <v>158.47300000000001</v>
      </c>
      <c r="BU75" s="17">
        <f t="shared" si="86"/>
        <v>180.86</v>
      </c>
      <c r="BV75" s="17">
        <f t="shared" si="86"/>
        <v>165.73</v>
      </c>
      <c r="BW75" s="17">
        <f t="shared" si="86"/>
        <v>170.55799999999999</v>
      </c>
      <c r="BX75" s="17">
        <f t="shared" si="86"/>
        <v>170.05500000000001</v>
      </c>
      <c r="BY75" s="17">
        <f t="shared" si="86"/>
        <v>163.43299999999999</v>
      </c>
      <c r="BZ75" s="17">
        <f t="shared" si="86"/>
        <v>169.36799999999999</v>
      </c>
      <c r="CA75" s="17">
        <f t="shared" si="86"/>
        <v>181.86799999999999</v>
      </c>
      <c r="CB75" s="17">
        <f t="shared" si="86"/>
        <v>181.00399999999999</v>
      </c>
      <c r="CC75" s="17">
        <f t="shared" si="86"/>
        <v>154.10299999999998</v>
      </c>
      <c r="CD75" s="17">
        <f t="shared" si="86"/>
        <v>179.25900000000001</v>
      </c>
      <c r="CE75" s="17">
        <f t="shared" si="86"/>
        <v>216.41499999999999</v>
      </c>
      <c r="CF75" s="17">
        <f t="shared" si="86"/>
        <v>200.71899999999999</v>
      </c>
      <c r="CG75" s="17">
        <f t="shared" si="86"/>
        <v>220.78200000000001</v>
      </c>
      <c r="CH75" s="17">
        <f t="shared" si="86"/>
        <v>198.392</v>
      </c>
      <c r="CI75" s="17">
        <f t="shared" si="86"/>
        <v>225.083</v>
      </c>
      <c r="CJ75" s="17">
        <f t="shared" si="86"/>
        <v>216.31200000000001</v>
      </c>
      <c r="CK75" s="17">
        <f t="shared" si="86"/>
        <v>225.88099999999997</v>
      </c>
      <c r="CL75" s="17">
        <f t="shared" si="86"/>
        <v>197.34700000000001</v>
      </c>
      <c r="CM75" s="17">
        <f t="shared" si="86"/>
        <v>227.97400000000002</v>
      </c>
      <c r="CN75" s="17">
        <f t="shared" si="86"/>
        <v>202.66200000000001</v>
      </c>
      <c r="CO75" s="17">
        <f t="shared" si="86"/>
        <v>209.07499999999999</v>
      </c>
      <c r="CP75" s="17">
        <f t="shared" si="86"/>
        <v>214.34399999999999</v>
      </c>
      <c r="CQ75" s="17">
        <f t="shared" si="86"/>
        <v>196.83500000000001</v>
      </c>
      <c r="CR75" s="17">
        <f t="shared" si="86"/>
        <v>218.102</v>
      </c>
      <c r="CS75" s="17">
        <f t="shared" si="86"/>
        <v>220.91800000000003</v>
      </c>
      <c r="CT75" s="17">
        <f t="shared" si="86"/>
        <v>230.733</v>
      </c>
      <c r="CU75" s="17">
        <f t="shared" si="86"/>
        <v>252.57300000000004</v>
      </c>
      <c r="CV75" s="17">
        <f t="shared" si="86"/>
        <v>218.40200000000002</v>
      </c>
      <c r="CW75" s="17">
        <f t="shared" si="86"/>
        <v>214.548</v>
      </c>
      <c r="CX75" s="17">
        <f t="shared" si="86"/>
        <v>211.809</v>
      </c>
      <c r="CY75" s="17">
        <f t="shared" si="86"/>
        <v>234.07</v>
      </c>
      <c r="CZ75" s="17">
        <f t="shared" si="86"/>
        <v>217.59899999999999</v>
      </c>
      <c r="DA75" s="17">
        <f t="shared" si="86"/>
        <v>197.16400000000002</v>
      </c>
      <c r="DB75" s="17">
        <f t="shared" si="86"/>
        <v>219.76599999999999</v>
      </c>
      <c r="DC75" s="17">
        <f t="shared" si="86"/>
        <v>228.28200000000001</v>
      </c>
      <c r="DD75" s="17">
        <f t="shared" si="86"/>
        <v>196.887</v>
      </c>
      <c r="DE75" s="17">
        <f t="shared" si="86"/>
        <v>180.315</v>
      </c>
      <c r="DF75" s="17">
        <f t="shared" si="86"/>
        <v>197.553</v>
      </c>
      <c r="DG75" s="17">
        <f t="shared" si="86"/>
        <v>218.91800000000001</v>
      </c>
      <c r="DH75" s="17">
        <f t="shared" si="86"/>
        <v>212.43699999999998</v>
      </c>
      <c r="DI75" s="17">
        <f t="shared" si="86"/>
        <v>216.018</v>
      </c>
      <c r="DJ75" s="17">
        <f t="shared" si="86"/>
        <v>221.32300000000001</v>
      </c>
      <c r="DK75" s="17">
        <f t="shared" si="86"/>
        <v>247.447</v>
      </c>
      <c r="DL75" s="17">
        <f t="shared" si="86"/>
        <v>226.66499999999999</v>
      </c>
      <c r="DM75" s="17">
        <f t="shared" si="86"/>
        <v>198.66399999999999</v>
      </c>
      <c r="DN75" s="17">
        <f t="shared" si="86"/>
        <v>217.494</v>
      </c>
      <c r="DO75" s="17">
        <f t="shared" si="86"/>
        <v>241.33099999999999</v>
      </c>
      <c r="DP75" s="17">
        <f t="shared" si="86"/>
        <v>205.68099999999998</v>
      </c>
      <c r="DQ75" s="17">
        <f t="shared" si="86"/>
        <v>221.15</v>
      </c>
      <c r="DR75" s="17">
        <f t="shared" si="86"/>
        <v>232.56200000000001</v>
      </c>
      <c r="DS75" s="17">
        <f t="shared" si="86"/>
        <v>232.89400000000001</v>
      </c>
      <c r="DT75" s="17">
        <f t="shared" si="86"/>
        <v>233.18699999999998</v>
      </c>
      <c r="DU75" s="17">
        <f t="shared" si="86"/>
        <v>233.86399999999998</v>
      </c>
      <c r="DV75" s="17">
        <f t="shared" si="86"/>
        <v>232.67400000000001</v>
      </c>
      <c r="DW75" s="17">
        <f t="shared" si="86"/>
        <v>274.37900000000002</v>
      </c>
      <c r="DX75" s="17">
        <f t="shared" si="86"/>
        <v>256.51400000000001</v>
      </c>
      <c r="DY75" s="17">
        <f t="shared" si="86"/>
        <v>255.684</v>
      </c>
      <c r="DZ75" s="17">
        <f t="shared" si="86"/>
        <v>269.67100000000005</v>
      </c>
      <c r="EA75" s="17">
        <f t="shared" si="86"/>
        <v>274.48399999999998</v>
      </c>
      <c r="EB75" s="17">
        <f t="shared" ref="EB75:GE75" si="87">SUM(EB76,EB79:EB81,EB85)</f>
        <v>249.28000000000003</v>
      </c>
      <c r="EC75" s="17">
        <f t="shared" si="87"/>
        <v>240.202</v>
      </c>
      <c r="ED75" s="17">
        <f t="shared" si="87"/>
        <v>249.471</v>
      </c>
      <c r="EE75" s="17">
        <f t="shared" si="87"/>
        <v>271.68099999999998</v>
      </c>
      <c r="EF75" s="17">
        <f t="shared" si="87"/>
        <v>243.48399999999998</v>
      </c>
      <c r="EG75" s="17">
        <f t="shared" si="87"/>
        <v>244.40600000000001</v>
      </c>
      <c r="EH75" s="17">
        <f t="shared" si="87"/>
        <v>275.16800000000001</v>
      </c>
      <c r="EI75" s="17">
        <f t="shared" si="87"/>
        <v>293.00299999999999</v>
      </c>
      <c r="EJ75" s="17">
        <f t="shared" si="87"/>
        <v>267.51399999999995</v>
      </c>
      <c r="EK75" s="17">
        <f t="shared" si="87"/>
        <v>261.08550000000002</v>
      </c>
      <c r="EL75" s="17">
        <f t="shared" si="87"/>
        <v>274.23249999999996</v>
      </c>
      <c r="EM75" s="17">
        <f t="shared" si="87"/>
        <v>281.18650000000002</v>
      </c>
      <c r="EN75" s="17">
        <f t="shared" si="87"/>
        <v>244.71556351852414</v>
      </c>
      <c r="EO75" s="17">
        <f t="shared" si="87"/>
        <v>245.6108067932129</v>
      </c>
      <c r="EP75" s="17">
        <f t="shared" si="87"/>
        <v>246.536</v>
      </c>
      <c r="EQ75" s="17">
        <f t="shared" si="87"/>
        <v>288.52</v>
      </c>
      <c r="ER75" s="17">
        <f t="shared" si="87"/>
        <v>247.36095803833007</v>
      </c>
      <c r="ES75" s="17">
        <f t="shared" si="87"/>
        <v>240.91195478630073</v>
      </c>
      <c r="ET75" s="17">
        <f t="shared" si="87"/>
        <v>287.35451242828373</v>
      </c>
      <c r="EU75" s="17">
        <f t="shared" si="87"/>
        <v>299.11741885376028</v>
      </c>
      <c r="EV75" s="17">
        <f t="shared" si="87"/>
        <v>244.25853503322554</v>
      </c>
      <c r="EW75" s="17">
        <f t="shared" si="87"/>
        <v>243.517</v>
      </c>
      <c r="EX75" s="17">
        <f t="shared" si="87"/>
        <v>300.358</v>
      </c>
      <c r="EY75" s="17">
        <f t="shared" si="87"/>
        <v>317.33299999999997</v>
      </c>
      <c r="EZ75" s="17">
        <f t="shared" si="87"/>
        <v>269.35899999999998</v>
      </c>
      <c r="FA75" s="17">
        <f t="shared" si="87"/>
        <v>240.07400000000001</v>
      </c>
      <c r="FB75" s="17">
        <f t="shared" si="87"/>
        <v>270.33100000000002</v>
      </c>
      <c r="FC75" s="17">
        <f t="shared" si="87"/>
        <v>318.09900000000005</v>
      </c>
      <c r="FD75" s="17">
        <f t="shared" si="87"/>
        <v>249.81699999999998</v>
      </c>
      <c r="FE75" s="17">
        <f t="shared" si="87"/>
        <v>245.33500000000004</v>
      </c>
      <c r="FF75" s="17">
        <f t="shared" si="87"/>
        <v>276.779</v>
      </c>
      <c r="FG75" s="17">
        <f t="shared" si="87"/>
        <v>300.16399999999999</v>
      </c>
      <c r="FH75" s="17">
        <f t="shared" si="87"/>
        <v>247.01400000000001</v>
      </c>
      <c r="FI75" s="17">
        <f t="shared" si="87"/>
        <v>245.83800000000002</v>
      </c>
      <c r="FJ75" s="17">
        <f t="shared" si="87"/>
        <v>317.17500000000001</v>
      </c>
      <c r="FK75" s="17">
        <f t="shared" si="87"/>
        <v>333.274</v>
      </c>
      <c r="FL75" s="17">
        <f t="shared" si="87"/>
        <v>264.42200000000003</v>
      </c>
      <c r="FM75" s="17">
        <f t="shared" si="87"/>
        <v>268.596</v>
      </c>
      <c r="FN75" s="17">
        <f t="shared" si="87"/>
        <v>323.76599999999996</v>
      </c>
      <c r="FO75" s="17">
        <f t="shared" si="87"/>
        <v>381.57799999999997</v>
      </c>
      <c r="FP75" s="17">
        <f t="shared" si="87"/>
        <v>275.51799999999997</v>
      </c>
      <c r="FQ75" s="17">
        <f t="shared" si="87"/>
        <v>312.036</v>
      </c>
      <c r="FR75" s="17">
        <f t="shared" si="87"/>
        <v>366.27299999999997</v>
      </c>
      <c r="FS75" s="17">
        <f t="shared" si="87"/>
        <v>417.01664674752567</v>
      </c>
      <c r="FT75" s="17">
        <f t="shared" si="87"/>
        <v>331.28476195892324</v>
      </c>
      <c r="FU75" s="17">
        <f t="shared" si="87"/>
        <v>311.35605066124367</v>
      </c>
      <c r="FV75" s="17">
        <f t="shared" si="87"/>
        <v>389.03379172946046</v>
      </c>
      <c r="FW75" s="17">
        <f t="shared" si="87"/>
        <v>429.05574714009606</v>
      </c>
      <c r="FX75" s="17">
        <f t="shared" si="87"/>
        <v>333.13908391843006</v>
      </c>
      <c r="FY75" s="17">
        <f t="shared" si="87"/>
        <v>353.59330238849316</v>
      </c>
      <c r="FZ75" s="17">
        <f t="shared" si="87"/>
        <v>415.51952836691339</v>
      </c>
      <c r="GA75" s="17">
        <f t="shared" si="87"/>
        <v>452.15167683026959</v>
      </c>
      <c r="GB75" s="17">
        <f t="shared" si="87"/>
        <v>334.45186969998201</v>
      </c>
      <c r="GC75" s="17">
        <f t="shared" si="87"/>
        <v>351.46429571291679</v>
      </c>
      <c r="GD75" s="17">
        <f t="shared" si="87"/>
        <v>404.60952726589102</v>
      </c>
      <c r="GE75" s="17">
        <f t="shared" si="87"/>
        <v>386.77876404006463</v>
      </c>
      <c r="GF75" s="17">
        <f t="shared" ref="GF75:GG75" si="88">SUM(GF76,GF79:GF81,GF85)</f>
        <v>103.4605364728626</v>
      </c>
      <c r="GG75" s="17">
        <f t="shared" si="88"/>
        <v>86.353198246588519</v>
      </c>
      <c r="GH75" s="17">
        <f t="shared" ref="GH75:GI75" si="89">SUM(GH76,GH79:GH81,GH85)</f>
        <v>94.927591733880917</v>
      </c>
      <c r="GI75" s="17">
        <f t="shared" si="89"/>
        <v>85.668462935953926</v>
      </c>
      <c r="GJ75" s="17">
        <f t="shared" ref="GJ75" si="90">SUM(GJ76,GJ79:GJ81,GJ85)</f>
        <v>103.11311387495346</v>
      </c>
    </row>
    <row r="76" spans="1:192" ht="15" x14ac:dyDescent="0.25">
      <c r="A76" s="35" t="s">
        <v>24</v>
      </c>
      <c r="B76" s="88"/>
      <c r="C76" s="39">
        <f>SUM(C77:C78)</f>
        <v>3.5999999999999997E-2</v>
      </c>
      <c r="D76" s="39">
        <f t="shared" ref="D76:BO76" si="91">SUM(D77:D78)</f>
        <v>3.5999999999999997E-2</v>
      </c>
      <c r="E76" s="39">
        <f t="shared" si="91"/>
        <v>3.5999999999999997E-2</v>
      </c>
      <c r="F76" s="39">
        <f t="shared" si="91"/>
        <v>4.7E-2</v>
      </c>
      <c r="G76" s="39">
        <f t="shared" si="91"/>
        <v>1.0999999999999999E-2</v>
      </c>
      <c r="H76" s="39">
        <f t="shared" si="91"/>
        <v>2.7E-2</v>
      </c>
      <c r="I76" s="39">
        <f t="shared" si="91"/>
        <v>2.7E-2</v>
      </c>
      <c r="J76" s="39">
        <f t="shared" si="91"/>
        <v>2.7E-2</v>
      </c>
      <c r="K76" s="39">
        <f t="shared" si="91"/>
        <v>6.6000000000000003E-2</v>
      </c>
      <c r="L76" s="39">
        <f t="shared" si="91"/>
        <v>2.3E-2</v>
      </c>
      <c r="M76" s="39">
        <f t="shared" si="91"/>
        <v>1.2999999999999999E-2</v>
      </c>
      <c r="N76" s="39">
        <f t="shared" si="91"/>
        <v>7.0000000000000001E-3</v>
      </c>
      <c r="O76" s="39">
        <f t="shared" si="91"/>
        <v>8.0000000000000002E-3</v>
      </c>
      <c r="P76" s="39">
        <f t="shared" si="91"/>
        <v>8.0000000000000002E-3</v>
      </c>
      <c r="Q76" s="39">
        <f t="shared" si="91"/>
        <v>0</v>
      </c>
      <c r="R76" s="39">
        <f t="shared" si="91"/>
        <v>0</v>
      </c>
      <c r="S76" s="39">
        <f t="shared" si="91"/>
        <v>2E-3</v>
      </c>
      <c r="T76" s="39">
        <f t="shared" si="91"/>
        <v>0</v>
      </c>
      <c r="U76" s="39">
        <f t="shared" si="91"/>
        <v>2E-3</v>
      </c>
      <c r="V76" s="39">
        <f t="shared" si="91"/>
        <v>0</v>
      </c>
      <c r="W76" s="39">
        <f t="shared" si="91"/>
        <v>0</v>
      </c>
      <c r="X76" s="39">
        <f t="shared" si="91"/>
        <v>0</v>
      </c>
      <c r="Y76" s="39">
        <f t="shared" si="91"/>
        <v>8.0000000000000002E-3</v>
      </c>
      <c r="Z76" s="39">
        <f t="shared" si="91"/>
        <v>8.0000000000000002E-3</v>
      </c>
      <c r="AA76" s="39">
        <f t="shared" si="91"/>
        <v>1.1160000000000001</v>
      </c>
      <c r="AB76" s="39">
        <f t="shared" si="91"/>
        <v>0</v>
      </c>
      <c r="AC76" s="39">
        <f t="shared" si="91"/>
        <v>1E-3</v>
      </c>
      <c r="AD76" s="39">
        <f t="shared" si="91"/>
        <v>1.2E-2</v>
      </c>
      <c r="AE76" s="39">
        <f t="shared" si="91"/>
        <v>1.2999999999999999E-2</v>
      </c>
      <c r="AF76" s="39">
        <f t="shared" si="91"/>
        <v>8.0000000000000002E-3</v>
      </c>
      <c r="AG76" s="39">
        <f t="shared" si="91"/>
        <v>0.01</v>
      </c>
      <c r="AH76" s="39">
        <f t="shared" si="91"/>
        <v>0</v>
      </c>
      <c r="AI76" s="39">
        <f t="shared" si="91"/>
        <v>0</v>
      </c>
      <c r="AJ76" s="39">
        <f t="shared" si="91"/>
        <v>0</v>
      </c>
      <c r="AK76" s="39">
        <f t="shared" si="91"/>
        <v>0</v>
      </c>
      <c r="AL76" s="39">
        <f t="shared" si="91"/>
        <v>0</v>
      </c>
      <c r="AM76" s="39">
        <f t="shared" si="91"/>
        <v>0</v>
      </c>
      <c r="AN76" s="39">
        <f t="shared" si="91"/>
        <v>0</v>
      </c>
      <c r="AO76" s="39">
        <f t="shared" si="91"/>
        <v>0</v>
      </c>
      <c r="AP76" s="39">
        <f t="shared" si="91"/>
        <v>0</v>
      </c>
      <c r="AQ76" s="39">
        <f t="shared" si="91"/>
        <v>0</v>
      </c>
      <c r="AR76" s="39">
        <f t="shared" si="91"/>
        <v>0</v>
      </c>
      <c r="AS76" s="39">
        <f t="shared" si="91"/>
        <v>1E-3</v>
      </c>
      <c r="AT76" s="39">
        <f t="shared" si="91"/>
        <v>1E-3</v>
      </c>
      <c r="AU76" s="39">
        <f t="shared" si="91"/>
        <v>2E-3</v>
      </c>
      <c r="AV76" s="39">
        <f t="shared" si="91"/>
        <v>0</v>
      </c>
      <c r="AW76" s="39">
        <f t="shared" si="91"/>
        <v>0</v>
      </c>
      <c r="AX76" s="39">
        <f t="shared" si="91"/>
        <v>6.0000000000000001E-3</v>
      </c>
      <c r="AY76" s="39">
        <f t="shared" si="91"/>
        <v>1.0994997978210399E-2</v>
      </c>
      <c r="AZ76" s="39">
        <f t="shared" si="91"/>
        <v>7.3299974799156198E-3</v>
      </c>
      <c r="BA76" s="39">
        <f t="shared" si="91"/>
        <v>3.6649987697601298E-3</v>
      </c>
      <c r="BB76" s="39">
        <f t="shared" si="91"/>
        <v>1.3926995754241899E-2</v>
      </c>
      <c r="BC76" s="39">
        <f t="shared" si="91"/>
        <v>1.30629972815514E-2</v>
      </c>
      <c r="BD76" s="39">
        <f t="shared" si="91"/>
        <v>1.13299975395203E-2</v>
      </c>
      <c r="BE76" s="39">
        <f t="shared" si="91"/>
        <v>7.3299975395202596E-3</v>
      </c>
      <c r="BF76" s="39">
        <f t="shared" si="91"/>
        <v>3.8623983621597198E-2</v>
      </c>
      <c r="BG76" s="39">
        <f t="shared" si="91"/>
        <v>3.0000000000000001E-3</v>
      </c>
      <c r="BH76" s="39">
        <f t="shared" si="91"/>
        <v>7.0000000000000001E-3</v>
      </c>
      <c r="BI76" s="39">
        <f t="shared" si="91"/>
        <v>6.8000000000000005E-2</v>
      </c>
      <c r="BJ76" s="39">
        <f t="shared" si="91"/>
        <v>9.7000000000000003E-2</v>
      </c>
      <c r="BK76" s="39">
        <f t="shared" si="91"/>
        <v>7.9000000000000001E-2</v>
      </c>
      <c r="BL76" s="39">
        <f t="shared" si="91"/>
        <v>9.9000000000000005E-2</v>
      </c>
      <c r="BM76" s="39">
        <f t="shared" si="91"/>
        <v>6.8000000000000005E-2</v>
      </c>
      <c r="BN76" s="39">
        <f t="shared" si="91"/>
        <v>1.4E-2</v>
      </c>
      <c r="BO76" s="39">
        <f t="shared" si="91"/>
        <v>1.7000000000000001E-2</v>
      </c>
      <c r="BP76" s="39">
        <f t="shared" ref="BP76:EA76" si="92">SUM(BP77:BP78)</f>
        <v>9.2999999999999999E-2</v>
      </c>
      <c r="BQ76" s="39">
        <f t="shared" si="92"/>
        <v>9.4E-2</v>
      </c>
      <c r="BR76" s="39">
        <f t="shared" si="92"/>
        <v>9.7000000000000003E-2</v>
      </c>
      <c r="BS76" s="39">
        <f t="shared" si="92"/>
        <v>6.0000000000000005E-2</v>
      </c>
      <c r="BT76" s="39">
        <f t="shared" si="92"/>
        <v>5.1529999999999996</v>
      </c>
      <c r="BU76" s="39">
        <f t="shared" si="92"/>
        <v>7.5999999999999998E-2</v>
      </c>
      <c r="BV76" s="39">
        <f t="shared" si="92"/>
        <v>7.8E-2</v>
      </c>
      <c r="BW76" s="39">
        <f t="shared" si="92"/>
        <v>3.5999999999999997E-2</v>
      </c>
      <c r="BX76" s="39">
        <f t="shared" si="92"/>
        <v>4.1000000000000002E-2</v>
      </c>
      <c r="BY76" s="39">
        <f t="shared" si="92"/>
        <v>0.124</v>
      </c>
      <c r="BZ76" s="39">
        <f t="shared" si="92"/>
        <v>3.2000000000000001E-2</v>
      </c>
      <c r="CA76" s="39">
        <f t="shared" si="92"/>
        <v>1.4E-2</v>
      </c>
      <c r="CB76" s="39">
        <f t="shared" si="92"/>
        <v>1.2999999999999999E-2</v>
      </c>
      <c r="CC76" s="39">
        <f t="shared" si="92"/>
        <v>9.1999999999999998E-2</v>
      </c>
      <c r="CD76" s="39">
        <f t="shared" si="92"/>
        <v>0.111</v>
      </c>
      <c r="CE76" s="39">
        <f t="shared" si="92"/>
        <v>4.359</v>
      </c>
      <c r="CF76" s="39">
        <f t="shared" si="92"/>
        <v>0</v>
      </c>
      <c r="CG76" s="39">
        <f t="shared" si="92"/>
        <v>0</v>
      </c>
      <c r="CH76" s="39">
        <f t="shared" si="92"/>
        <v>-0.432</v>
      </c>
      <c r="CI76" s="39">
        <f t="shared" si="92"/>
        <v>-1E-3</v>
      </c>
      <c r="CJ76" s="39">
        <f t="shared" si="92"/>
        <v>0.01</v>
      </c>
      <c r="CK76" s="39">
        <f t="shared" si="92"/>
        <v>0</v>
      </c>
      <c r="CL76" s="39">
        <f t="shared" si="92"/>
        <v>0.107</v>
      </c>
      <c r="CM76" s="39">
        <f t="shared" si="92"/>
        <v>0.39</v>
      </c>
      <c r="CN76" s="39">
        <f t="shared" si="92"/>
        <v>4.0000000000000001E-3</v>
      </c>
      <c r="CO76" s="39">
        <f t="shared" si="92"/>
        <v>2E-3</v>
      </c>
      <c r="CP76" s="39">
        <f t="shared" si="92"/>
        <v>6.0000000000000001E-3</v>
      </c>
      <c r="CQ76" s="39">
        <f t="shared" si="92"/>
        <v>1.7000000000000001E-2</v>
      </c>
      <c r="CR76" s="39">
        <f t="shared" si="92"/>
        <v>0</v>
      </c>
      <c r="CS76" s="39">
        <f t="shared" si="92"/>
        <v>0</v>
      </c>
      <c r="CT76" s="39">
        <f t="shared" si="92"/>
        <v>0</v>
      </c>
      <c r="CU76" s="39">
        <f t="shared" si="92"/>
        <v>0</v>
      </c>
      <c r="CV76" s="39">
        <f t="shared" si="92"/>
        <v>0</v>
      </c>
      <c r="CW76" s="39">
        <f t="shared" si="92"/>
        <v>0</v>
      </c>
      <c r="CX76" s="39">
        <f t="shared" si="92"/>
        <v>0</v>
      </c>
      <c r="CY76" s="39">
        <f t="shared" si="92"/>
        <v>0</v>
      </c>
      <c r="CZ76" s="39">
        <f t="shared" si="92"/>
        <v>2.5000000000000001E-2</v>
      </c>
      <c r="DA76" s="39">
        <f t="shared" si="92"/>
        <v>0</v>
      </c>
      <c r="DB76" s="39">
        <f t="shared" si="92"/>
        <v>0</v>
      </c>
      <c r="DC76" s="39">
        <f t="shared" si="92"/>
        <v>0</v>
      </c>
      <c r="DD76" s="39">
        <f t="shared" si="92"/>
        <v>0</v>
      </c>
      <c r="DE76" s="39">
        <f t="shared" si="92"/>
        <v>0</v>
      </c>
      <c r="DF76" s="39">
        <f t="shared" si="92"/>
        <v>0</v>
      </c>
      <c r="DG76" s="39">
        <f t="shared" si="92"/>
        <v>0</v>
      </c>
      <c r="DH76" s="39">
        <f t="shared" si="92"/>
        <v>0</v>
      </c>
      <c r="DI76" s="39">
        <f t="shared" si="92"/>
        <v>0</v>
      </c>
      <c r="DJ76" s="39">
        <f t="shared" si="92"/>
        <v>0</v>
      </c>
      <c r="DK76" s="39">
        <f t="shared" si="92"/>
        <v>0</v>
      </c>
      <c r="DL76" s="39">
        <f t="shared" si="92"/>
        <v>0</v>
      </c>
      <c r="DM76" s="39">
        <f t="shared" si="92"/>
        <v>0</v>
      </c>
      <c r="DN76" s="39">
        <f t="shared" si="92"/>
        <v>0</v>
      </c>
      <c r="DO76" s="39">
        <f t="shared" si="92"/>
        <v>0</v>
      </c>
      <c r="DP76" s="39">
        <f t="shared" si="92"/>
        <v>0</v>
      </c>
      <c r="DQ76" s="39">
        <f t="shared" si="92"/>
        <v>0</v>
      </c>
      <c r="DR76" s="39">
        <f t="shared" si="92"/>
        <v>0</v>
      </c>
      <c r="DS76" s="39">
        <f t="shared" si="92"/>
        <v>0</v>
      </c>
      <c r="DT76" s="39">
        <f t="shared" si="92"/>
        <v>0</v>
      </c>
      <c r="DU76" s="39">
        <f t="shared" si="92"/>
        <v>0</v>
      </c>
      <c r="DV76" s="39">
        <f t="shared" si="92"/>
        <v>0</v>
      </c>
      <c r="DW76" s="39">
        <f t="shared" si="92"/>
        <v>0</v>
      </c>
      <c r="DX76" s="39">
        <f t="shared" si="92"/>
        <v>0</v>
      </c>
      <c r="DY76" s="39">
        <f t="shared" si="92"/>
        <v>0</v>
      </c>
      <c r="DZ76" s="39">
        <f t="shared" si="92"/>
        <v>0</v>
      </c>
      <c r="EA76" s="39">
        <f t="shared" si="92"/>
        <v>0</v>
      </c>
      <c r="EB76" s="39">
        <f t="shared" ref="EB76:GE76" si="93">SUM(EB77:EB78)</f>
        <v>3.0000000000000001E-3</v>
      </c>
      <c r="EC76" s="39">
        <f t="shared" si="93"/>
        <v>0</v>
      </c>
      <c r="ED76" s="39">
        <f t="shared" si="93"/>
        <v>0</v>
      </c>
      <c r="EE76" s="39">
        <f t="shared" si="93"/>
        <v>0</v>
      </c>
      <c r="EF76" s="39">
        <f t="shared" si="93"/>
        <v>0</v>
      </c>
      <c r="EG76" s="39">
        <f t="shared" si="93"/>
        <v>0</v>
      </c>
      <c r="EH76" s="39">
        <f t="shared" si="93"/>
        <v>0</v>
      </c>
      <c r="EI76" s="39">
        <f t="shared" si="93"/>
        <v>0</v>
      </c>
      <c r="EJ76" s="39">
        <f t="shared" si="93"/>
        <v>0</v>
      </c>
      <c r="EK76" s="39">
        <f t="shared" si="93"/>
        <v>0</v>
      </c>
      <c r="EL76" s="39">
        <f t="shared" si="93"/>
        <v>0</v>
      </c>
      <c r="EM76" s="39">
        <f t="shared" si="93"/>
        <v>0</v>
      </c>
      <c r="EN76" s="39">
        <f t="shared" si="93"/>
        <v>0</v>
      </c>
      <c r="EO76" s="39">
        <f t="shared" si="93"/>
        <v>0</v>
      </c>
      <c r="EP76" s="39">
        <f t="shared" si="93"/>
        <v>0</v>
      </c>
      <c r="EQ76" s="39">
        <f t="shared" si="93"/>
        <v>0</v>
      </c>
      <c r="ER76" s="39">
        <f t="shared" si="93"/>
        <v>0</v>
      </c>
      <c r="ES76" s="39">
        <f t="shared" si="93"/>
        <v>0.527697814941406</v>
      </c>
      <c r="ET76" s="39">
        <f t="shared" si="93"/>
        <v>1.0993768920898399</v>
      </c>
      <c r="EU76" s="39">
        <f t="shared" si="93"/>
        <v>0.89073049926757797</v>
      </c>
      <c r="EV76" s="39">
        <f t="shared" si="93"/>
        <v>0.57999999999999996</v>
      </c>
      <c r="EW76" s="39">
        <f t="shared" si="93"/>
        <v>1.77</v>
      </c>
      <c r="EX76" s="39">
        <f t="shared" si="93"/>
        <v>0</v>
      </c>
      <c r="EY76" s="39">
        <f t="shared" si="93"/>
        <v>0</v>
      </c>
      <c r="EZ76" s="39">
        <f t="shared" si="93"/>
        <v>0.76900000000000002</v>
      </c>
      <c r="FA76" s="39">
        <f t="shared" si="93"/>
        <v>0.57399999999999995</v>
      </c>
      <c r="FB76" s="39">
        <f t="shared" si="93"/>
        <v>0</v>
      </c>
      <c r="FC76" s="39">
        <f t="shared" si="93"/>
        <v>0</v>
      </c>
      <c r="FD76" s="39">
        <f t="shared" si="93"/>
        <v>0</v>
      </c>
      <c r="FE76" s="39">
        <f t="shared" si="93"/>
        <v>0.69599999999999995</v>
      </c>
      <c r="FF76" s="39">
        <f t="shared" si="93"/>
        <v>0</v>
      </c>
      <c r="FG76" s="39">
        <f t="shared" si="93"/>
        <v>1E-3</v>
      </c>
      <c r="FH76" s="39">
        <f t="shared" si="93"/>
        <v>0</v>
      </c>
      <c r="FI76" s="39">
        <f t="shared" si="93"/>
        <v>0</v>
      </c>
      <c r="FJ76" s="39">
        <f t="shared" si="93"/>
        <v>0</v>
      </c>
      <c r="FK76" s="39">
        <f t="shared" si="93"/>
        <v>0</v>
      </c>
      <c r="FL76" s="39">
        <f t="shared" si="93"/>
        <v>0</v>
      </c>
      <c r="FM76" s="39">
        <f t="shared" si="93"/>
        <v>0</v>
      </c>
      <c r="FN76" s="39">
        <f t="shared" si="93"/>
        <v>4.0000000000000001E-3</v>
      </c>
      <c r="FO76" s="39">
        <f t="shared" si="93"/>
        <v>0</v>
      </c>
      <c r="FP76" s="39">
        <f t="shared" si="93"/>
        <v>0</v>
      </c>
      <c r="FQ76" s="39">
        <f t="shared" si="93"/>
        <v>0</v>
      </c>
      <c r="FR76" s="39">
        <f t="shared" si="93"/>
        <v>5.0000000000000001E-3</v>
      </c>
      <c r="FS76" s="39">
        <f t="shared" si="93"/>
        <v>1.5098340311671401E-3</v>
      </c>
      <c r="FT76" s="39">
        <f t="shared" si="93"/>
        <v>0</v>
      </c>
      <c r="FU76" s="39">
        <f t="shared" si="93"/>
        <v>1.5098340311671401E-3</v>
      </c>
      <c r="FV76" s="39">
        <f t="shared" si="93"/>
        <v>7.4795331029136099E-3</v>
      </c>
      <c r="FW76" s="39">
        <f t="shared" si="93"/>
        <v>0</v>
      </c>
      <c r="FX76" s="39">
        <f t="shared" si="93"/>
        <v>1.49777529091963E-3</v>
      </c>
      <c r="FY76" s="39">
        <f t="shared" si="93"/>
        <v>1.49777529091963E-3</v>
      </c>
      <c r="FZ76" s="39">
        <f t="shared" si="93"/>
        <v>0</v>
      </c>
      <c r="GA76" s="39">
        <f t="shared" si="93"/>
        <v>0</v>
      </c>
      <c r="GB76" s="39">
        <f t="shared" si="93"/>
        <v>0</v>
      </c>
      <c r="GC76" s="39">
        <f t="shared" si="93"/>
        <v>0</v>
      </c>
      <c r="GD76" s="39">
        <f t="shared" si="93"/>
        <v>0</v>
      </c>
      <c r="GE76" s="39">
        <f t="shared" si="93"/>
        <v>6.0179384155516101E-3</v>
      </c>
      <c r="GF76" s="39">
        <f t="shared" ref="GF76:GG76" si="94">SUM(GF77:GF78)</f>
        <v>0</v>
      </c>
      <c r="GG76" s="39">
        <f t="shared" si="94"/>
        <v>8.4768751853007696E-3</v>
      </c>
      <c r="GH76" s="39">
        <f t="shared" ref="GH76:GI76" si="95">SUM(GH77:GH78)</f>
        <v>1.1994197572652399E-2</v>
      </c>
      <c r="GI76" s="39">
        <f t="shared" si="95"/>
        <v>0</v>
      </c>
      <c r="GJ76" s="39">
        <f t="shared" ref="GJ76" si="96">SUM(GJ77:GJ78)</f>
        <v>0</v>
      </c>
    </row>
    <row r="77" spans="1:192" ht="15" x14ac:dyDescent="0.25">
      <c r="A77" s="36" t="s">
        <v>38</v>
      </c>
      <c r="B77" s="88">
        <v>2</v>
      </c>
      <c r="C77" s="39">
        <v>0</v>
      </c>
      <c r="D77" s="39">
        <v>0</v>
      </c>
      <c r="E77" s="39">
        <v>0</v>
      </c>
      <c r="F77" s="39">
        <v>0</v>
      </c>
      <c r="G77" s="39">
        <v>0</v>
      </c>
      <c r="H77" s="39">
        <v>0</v>
      </c>
      <c r="I77" s="39">
        <v>0</v>
      </c>
      <c r="J77" s="39">
        <v>0</v>
      </c>
      <c r="K77" s="39">
        <v>0</v>
      </c>
      <c r="L77" s="39">
        <v>0</v>
      </c>
      <c r="M77" s="39">
        <v>0</v>
      </c>
      <c r="N77" s="39">
        <v>0</v>
      </c>
      <c r="O77" s="39">
        <v>0</v>
      </c>
      <c r="P77" s="39">
        <v>0</v>
      </c>
      <c r="Q77" s="39">
        <v>0</v>
      </c>
      <c r="R77" s="39">
        <v>0</v>
      </c>
      <c r="S77" s="39">
        <v>0</v>
      </c>
      <c r="T77" s="39">
        <v>0</v>
      </c>
      <c r="U77" s="39">
        <v>0</v>
      </c>
      <c r="V77" s="39">
        <v>0</v>
      </c>
      <c r="W77" s="39">
        <v>0</v>
      </c>
      <c r="X77" s="39">
        <v>0</v>
      </c>
      <c r="Y77" s="39">
        <v>0</v>
      </c>
      <c r="Z77" s="39">
        <v>0</v>
      </c>
      <c r="AA77" s="39">
        <v>0.02</v>
      </c>
      <c r="AB77" s="39">
        <v>0</v>
      </c>
      <c r="AC77" s="39">
        <v>0</v>
      </c>
      <c r="AD77" s="39">
        <v>0</v>
      </c>
      <c r="AE77" s="39">
        <v>0</v>
      </c>
      <c r="AF77" s="39">
        <v>0</v>
      </c>
      <c r="AG77" s="39">
        <v>0</v>
      </c>
      <c r="AH77" s="39">
        <v>0</v>
      </c>
      <c r="AI77" s="39">
        <v>0</v>
      </c>
      <c r="AJ77" s="39">
        <v>0</v>
      </c>
      <c r="AK77" s="39">
        <v>0</v>
      </c>
      <c r="AL77" s="39">
        <v>0</v>
      </c>
      <c r="AM77" s="39">
        <v>0</v>
      </c>
      <c r="AN77" s="39">
        <v>0</v>
      </c>
      <c r="AO77" s="39">
        <v>0</v>
      </c>
      <c r="AP77" s="39">
        <v>0</v>
      </c>
      <c r="AQ77" s="39">
        <v>0</v>
      </c>
      <c r="AR77" s="39">
        <v>0</v>
      </c>
      <c r="AS77" s="39">
        <v>1E-3</v>
      </c>
      <c r="AT77" s="39">
        <v>0</v>
      </c>
      <c r="AU77" s="39">
        <v>0</v>
      </c>
      <c r="AV77" s="39">
        <v>0</v>
      </c>
      <c r="AW77" s="39">
        <v>0</v>
      </c>
      <c r="AX77" s="39">
        <v>0</v>
      </c>
      <c r="AY77" s="39">
        <v>0</v>
      </c>
      <c r="AZ77" s="39">
        <v>0</v>
      </c>
      <c r="BA77" s="39">
        <v>0</v>
      </c>
      <c r="BB77" s="39">
        <v>0</v>
      </c>
      <c r="BC77" s="39">
        <v>0</v>
      </c>
      <c r="BD77" s="39">
        <v>0</v>
      </c>
      <c r="BE77" s="39">
        <v>0</v>
      </c>
      <c r="BF77" s="39">
        <v>1.6565990447997999E-2</v>
      </c>
      <c r="BG77" s="39">
        <v>0</v>
      </c>
      <c r="BH77" s="39">
        <v>0</v>
      </c>
      <c r="BI77" s="39">
        <v>0</v>
      </c>
      <c r="BJ77" s="39">
        <v>0</v>
      </c>
      <c r="BK77" s="39">
        <v>0</v>
      </c>
      <c r="BL77" s="39">
        <v>0</v>
      </c>
      <c r="BM77" s="39">
        <v>0</v>
      </c>
      <c r="BN77" s="39">
        <v>0</v>
      </c>
      <c r="BO77" s="39">
        <v>0</v>
      </c>
      <c r="BP77" s="39">
        <v>1.0999999999999999E-2</v>
      </c>
      <c r="BQ77" s="39">
        <v>1.7999999999999999E-2</v>
      </c>
      <c r="BR77" s="39">
        <v>1.6E-2</v>
      </c>
      <c r="BS77" s="39">
        <v>0.01</v>
      </c>
      <c r="BT77" s="39">
        <v>8.0000000000000002E-3</v>
      </c>
      <c r="BU77" s="39">
        <v>1.0999999999999999E-2</v>
      </c>
      <c r="BV77" s="39">
        <v>1.0999999999999999E-2</v>
      </c>
      <c r="BW77" s="39">
        <v>8.9999999999999993E-3</v>
      </c>
      <c r="BX77" s="39">
        <v>7.0000000000000001E-3</v>
      </c>
      <c r="BY77" s="39">
        <v>2.7E-2</v>
      </c>
      <c r="BZ77" s="39">
        <v>1.0999999999999999E-2</v>
      </c>
      <c r="CA77" s="39">
        <v>0</v>
      </c>
      <c r="CB77" s="39">
        <v>0</v>
      </c>
      <c r="CC77" s="39">
        <v>0</v>
      </c>
      <c r="CD77" s="39">
        <v>6.5000000000000002E-2</v>
      </c>
      <c r="CE77" s="39">
        <v>4.8000000000000001E-2</v>
      </c>
      <c r="CF77" s="39">
        <v>0</v>
      </c>
      <c r="CG77" s="39">
        <v>-1E-3</v>
      </c>
      <c r="CH77" s="39">
        <v>0</v>
      </c>
      <c r="CI77" s="39">
        <v>0</v>
      </c>
      <c r="CJ77" s="39">
        <v>0.01</v>
      </c>
      <c r="CK77" s="39">
        <v>0</v>
      </c>
      <c r="CL77" s="39">
        <v>1.4E-2</v>
      </c>
      <c r="CM77" s="39">
        <v>0.20699999999999999</v>
      </c>
      <c r="CN77" s="39">
        <v>4.0000000000000001E-3</v>
      </c>
      <c r="CO77" s="39">
        <v>2E-3</v>
      </c>
      <c r="CP77" s="39">
        <v>0</v>
      </c>
      <c r="CQ77" s="39">
        <v>1.2E-2</v>
      </c>
      <c r="CR77" s="39">
        <v>0</v>
      </c>
      <c r="CS77" s="39">
        <v>0</v>
      </c>
      <c r="CT77" s="39">
        <v>0</v>
      </c>
      <c r="CU77" s="39">
        <v>0</v>
      </c>
      <c r="CV77" s="39">
        <v>0</v>
      </c>
      <c r="CW77" s="39">
        <v>0</v>
      </c>
      <c r="CX77" s="39">
        <v>0</v>
      </c>
      <c r="CY77" s="39">
        <v>0</v>
      </c>
      <c r="CZ77" s="39">
        <v>0</v>
      </c>
      <c r="DA77" s="39">
        <v>0</v>
      </c>
      <c r="DB77" s="39">
        <v>0</v>
      </c>
      <c r="DC77" s="39">
        <v>0</v>
      </c>
      <c r="DD77" s="39">
        <v>0</v>
      </c>
      <c r="DE77" s="39">
        <v>0</v>
      </c>
      <c r="DF77" s="39">
        <v>0</v>
      </c>
      <c r="DG77" s="39">
        <v>0</v>
      </c>
      <c r="DH77" s="39">
        <v>0</v>
      </c>
      <c r="DI77" s="39">
        <v>0</v>
      </c>
      <c r="DJ77" s="39">
        <v>0</v>
      </c>
      <c r="DK77" s="39">
        <v>0</v>
      </c>
      <c r="DL77" s="39">
        <v>0</v>
      </c>
      <c r="DM77" s="39">
        <v>0</v>
      </c>
      <c r="DN77" s="39">
        <v>0</v>
      </c>
      <c r="DO77" s="39">
        <v>0</v>
      </c>
      <c r="DP77" s="39">
        <v>0</v>
      </c>
      <c r="DQ77" s="39">
        <v>0</v>
      </c>
      <c r="DR77" s="39">
        <v>0</v>
      </c>
      <c r="DS77" s="39">
        <v>0</v>
      </c>
      <c r="DT77" s="39">
        <v>0</v>
      </c>
      <c r="DU77" s="39">
        <v>0</v>
      </c>
      <c r="DV77" s="39">
        <v>0</v>
      </c>
      <c r="DW77" s="39">
        <v>0</v>
      </c>
      <c r="DX77" s="39">
        <v>0</v>
      </c>
      <c r="DY77" s="39">
        <v>0</v>
      </c>
      <c r="DZ77" s="39">
        <v>0</v>
      </c>
      <c r="EA77" s="39">
        <v>0</v>
      </c>
      <c r="EB77" s="39">
        <v>3.0000000000000001E-3</v>
      </c>
      <c r="EC77" s="39">
        <v>0</v>
      </c>
      <c r="ED77" s="39">
        <v>0</v>
      </c>
      <c r="EE77" s="39">
        <v>0</v>
      </c>
      <c r="EF77" s="39">
        <v>0</v>
      </c>
      <c r="EG77" s="39">
        <v>0</v>
      </c>
      <c r="EH77" s="39">
        <v>0</v>
      </c>
      <c r="EI77" s="39">
        <v>0</v>
      </c>
      <c r="EJ77" s="39">
        <v>0</v>
      </c>
      <c r="EK77" s="39">
        <v>0</v>
      </c>
      <c r="EL77" s="39">
        <v>0</v>
      </c>
      <c r="EM77" s="39">
        <v>0</v>
      </c>
      <c r="EN77" s="39">
        <v>0</v>
      </c>
      <c r="EO77" s="39">
        <v>0</v>
      </c>
      <c r="EP77" s="39">
        <v>0</v>
      </c>
      <c r="EQ77" s="39">
        <v>0</v>
      </c>
      <c r="ER77" s="39">
        <v>0</v>
      </c>
      <c r="ES77" s="39">
        <v>0.527697814941406</v>
      </c>
      <c r="ET77" s="39">
        <v>1.0993768920898399</v>
      </c>
      <c r="EU77" s="39">
        <v>0.89073049926757797</v>
      </c>
      <c r="EV77" s="39">
        <v>0.57999999999999996</v>
      </c>
      <c r="EW77" s="39">
        <v>0.56499999999999995</v>
      </c>
      <c r="EX77" s="39">
        <v>0</v>
      </c>
      <c r="EY77" s="39">
        <v>0</v>
      </c>
      <c r="EZ77" s="39">
        <v>0.753</v>
      </c>
      <c r="FA77" s="39">
        <v>0.57399999999999995</v>
      </c>
      <c r="FB77" s="39">
        <v>0</v>
      </c>
      <c r="FC77" s="39">
        <v>0</v>
      </c>
      <c r="FD77" s="39">
        <v>0</v>
      </c>
      <c r="FE77" s="39">
        <v>0.69599999999999995</v>
      </c>
      <c r="FF77" s="39">
        <v>0</v>
      </c>
      <c r="FG77" s="39">
        <v>1E-3</v>
      </c>
      <c r="FH77" s="39">
        <v>0</v>
      </c>
      <c r="FI77" s="39">
        <v>0</v>
      </c>
      <c r="FJ77" s="39">
        <v>0</v>
      </c>
      <c r="FK77" s="39">
        <v>0</v>
      </c>
      <c r="FL77" s="39">
        <v>0</v>
      </c>
      <c r="FM77" s="39">
        <v>0</v>
      </c>
      <c r="FN77" s="39">
        <v>0</v>
      </c>
      <c r="FO77" s="39">
        <v>0</v>
      </c>
      <c r="FP77" s="39">
        <v>0</v>
      </c>
      <c r="FQ77" s="39">
        <v>0</v>
      </c>
      <c r="FR77" s="39">
        <v>0</v>
      </c>
      <c r="FS77" s="39">
        <v>0</v>
      </c>
      <c r="FT77" s="39">
        <v>0</v>
      </c>
      <c r="FU77" s="39">
        <v>0</v>
      </c>
      <c r="FV77" s="39">
        <v>7.4795331029136099E-3</v>
      </c>
      <c r="FW77" s="39">
        <v>0</v>
      </c>
      <c r="FX77" s="39">
        <v>1.49777529091963E-3</v>
      </c>
      <c r="FY77" s="39">
        <v>1.49777529091963E-3</v>
      </c>
      <c r="FZ77" s="39">
        <v>0</v>
      </c>
      <c r="GA77" s="39">
        <v>0</v>
      </c>
      <c r="GB77" s="39">
        <v>0</v>
      </c>
      <c r="GC77" s="39">
        <v>0</v>
      </c>
      <c r="GD77" s="39">
        <v>0</v>
      </c>
      <c r="GE77" s="39">
        <v>3.0007199833392002E-3</v>
      </c>
      <c r="GF77" s="39">
        <v>0</v>
      </c>
      <c r="GG77" s="39">
        <v>0</v>
      </c>
      <c r="GH77" s="39">
        <v>0</v>
      </c>
      <c r="GI77" s="39">
        <v>0</v>
      </c>
      <c r="GJ77" s="39">
        <v>0</v>
      </c>
    </row>
    <row r="78" spans="1:192" ht="15" x14ac:dyDescent="0.25">
      <c r="A78" s="36" t="s">
        <v>39</v>
      </c>
      <c r="B78" s="88">
        <v>3</v>
      </c>
      <c r="C78" s="39">
        <v>3.5999999999999997E-2</v>
      </c>
      <c r="D78" s="39">
        <v>3.5999999999999997E-2</v>
      </c>
      <c r="E78" s="39">
        <v>3.5999999999999997E-2</v>
      </c>
      <c r="F78" s="39">
        <v>4.7E-2</v>
      </c>
      <c r="G78" s="39">
        <v>1.0999999999999999E-2</v>
      </c>
      <c r="H78" s="39">
        <v>2.7E-2</v>
      </c>
      <c r="I78" s="39">
        <v>2.7E-2</v>
      </c>
      <c r="J78" s="39">
        <v>2.7E-2</v>
      </c>
      <c r="K78" s="39">
        <v>6.6000000000000003E-2</v>
      </c>
      <c r="L78" s="39">
        <v>2.3E-2</v>
      </c>
      <c r="M78" s="39">
        <v>1.2999999999999999E-2</v>
      </c>
      <c r="N78" s="39">
        <v>7.0000000000000001E-3</v>
      </c>
      <c r="O78" s="39">
        <v>8.0000000000000002E-3</v>
      </c>
      <c r="P78" s="39">
        <v>8.0000000000000002E-3</v>
      </c>
      <c r="Q78" s="39">
        <v>0</v>
      </c>
      <c r="R78" s="39">
        <v>0</v>
      </c>
      <c r="S78" s="39">
        <v>2E-3</v>
      </c>
      <c r="T78" s="39">
        <v>0</v>
      </c>
      <c r="U78" s="39">
        <v>2E-3</v>
      </c>
      <c r="V78" s="39">
        <v>0</v>
      </c>
      <c r="W78" s="39">
        <v>0</v>
      </c>
      <c r="X78" s="39">
        <v>0</v>
      </c>
      <c r="Y78" s="39">
        <v>8.0000000000000002E-3</v>
      </c>
      <c r="Z78" s="39">
        <v>8.0000000000000002E-3</v>
      </c>
      <c r="AA78" s="39">
        <v>1.0960000000000001</v>
      </c>
      <c r="AB78" s="39">
        <v>0</v>
      </c>
      <c r="AC78" s="39">
        <v>1E-3</v>
      </c>
      <c r="AD78" s="39">
        <v>1.2E-2</v>
      </c>
      <c r="AE78" s="39">
        <v>1.2999999999999999E-2</v>
      </c>
      <c r="AF78" s="39">
        <v>8.0000000000000002E-3</v>
      </c>
      <c r="AG78" s="39">
        <v>0.01</v>
      </c>
      <c r="AH78" s="39">
        <v>0</v>
      </c>
      <c r="AI78" s="39">
        <v>0</v>
      </c>
      <c r="AJ78" s="39">
        <v>0</v>
      </c>
      <c r="AK78" s="39">
        <v>0</v>
      </c>
      <c r="AL78" s="39">
        <v>0</v>
      </c>
      <c r="AM78" s="39">
        <v>0</v>
      </c>
      <c r="AN78" s="39">
        <v>0</v>
      </c>
      <c r="AO78" s="39">
        <v>0</v>
      </c>
      <c r="AP78" s="39">
        <v>0</v>
      </c>
      <c r="AQ78" s="39">
        <v>0</v>
      </c>
      <c r="AR78" s="39">
        <v>0</v>
      </c>
      <c r="AS78" s="39">
        <v>0</v>
      </c>
      <c r="AT78" s="39">
        <v>1E-3</v>
      </c>
      <c r="AU78" s="39">
        <v>2E-3</v>
      </c>
      <c r="AV78" s="39">
        <v>0</v>
      </c>
      <c r="AW78" s="39">
        <v>0</v>
      </c>
      <c r="AX78" s="39">
        <v>6.0000000000000001E-3</v>
      </c>
      <c r="AY78" s="39">
        <v>1.0994997978210399E-2</v>
      </c>
      <c r="AZ78" s="39">
        <v>7.3299974799156198E-3</v>
      </c>
      <c r="BA78" s="39">
        <v>3.6649987697601298E-3</v>
      </c>
      <c r="BB78" s="39">
        <v>1.3926995754241899E-2</v>
      </c>
      <c r="BC78" s="39">
        <v>1.30629972815514E-2</v>
      </c>
      <c r="BD78" s="39">
        <v>1.13299975395203E-2</v>
      </c>
      <c r="BE78" s="39">
        <v>7.3299975395202596E-3</v>
      </c>
      <c r="BF78" s="39">
        <v>2.2057993173599199E-2</v>
      </c>
      <c r="BG78" s="39">
        <v>3.0000000000000001E-3</v>
      </c>
      <c r="BH78" s="39">
        <v>7.0000000000000001E-3</v>
      </c>
      <c r="BI78" s="39">
        <v>6.8000000000000005E-2</v>
      </c>
      <c r="BJ78" s="39">
        <v>9.7000000000000003E-2</v>
      </c>
      <c r="BK78" s="39">
        <v>7.9000000000000001E-2</v>
      </c>
      <c r="BL78" s="39">
        <v>9.9000000000000005E-2</v>
      </c>
      <c r="BM78" s="39">
        <v>6.8000000000000005E-2</v>
      </c>
      <c r="BN78" s="39">
        <v>1.4E-2</v>
      </c>
      <c r="BO78" s="39">
        <v>1.7000000000000001E-2</v>
      </c>
      <c r="BP78" s="39">
        <v>8.2000000000000003E-2</v>
      </c>
      <c r="BQ78" s="39">
        <v>7.5999999999999998E-2</v>
      </c>
      <c r="BR78" s="39">
        <v>8.1000000000000003E-2</v>
      </c>
      <c r="BS78" s="39">
        <v>0.05</v>
      </c>
      <c r="BT78" s="39">
        <v>5.1449999999999996</v>
      </c>
      <c r="BU78" s="39">
        <v>6.5000000000000002E-2</v>
      </c>
      <c r="BV78" s="39">
        <v>6.7000000000000004E-2</v>
      </c>
      <c r="BW78" s="39">
        <v>2.7E-2</v>
      </c>
      <c r="BX78" s="39">
        <v>3.4000000000000002E-2</v>
      </c>
      <c r="BY78" s="39">
        <v>9.7000000000000003E-2</v>
      </c>
      <c r="BZ78" s="39">
        <v>2.1000000000000001E-2</v>
      </c>
      <c r="CA78" s="39">
        <v>1.4E-2</v>
      </c>
      <c r="CB78" s="39">
        <v>1.2999999999999999E-2</v>
      </c>
      <c r="CC78" s="39">
        <v>9.1999999999999998E-2</v>
      </c>
      <c r="CD78" s="39">
        <v>4.5999999999999999E-2</v>
      </c>
      <c r="CE78" s="39">
        <v>4.3109999999999999</v>
      </c>
      <c r="CF78" s="39">
        <v>0</v>
      </c>
      <c r="CG78" s="39">
        <v>1E-3</v>
      </c>
      <c r="CH78" s="39">
        <v>-0.432</v>
      </c>
      <c r="CI78" s="39">
        <v>-1E-3</v>
      </c>
      <c r="CJ78" s="39">
        <v>0</v>
      </c>
      <c r="CK78" s="39">
        <v>0</v>
      </c>
      <c r="CL78" s="39">
        <v>9.2999999999999999E-2</v>
      </c>
      <c r="CM78" s="39">
        <v>0.183</v>
      </c>
      <c r="CN78" s="39">
        <v>0</v>
      </c>
      <c r="CO78" s="39">
        <v>0</v>
      </c>
      <c r="CP78" s="39">
        <v>6.0000000000000001E-3</v>
      </c>
      <c r="CQ78" s="39">
        <v>5.0000000000000001E-3</v>
      </c>
      <c r="CR78" s="39">
        <v>0</v>
      </c>
      <c r="CS78" s="39">
        <v>0</v>
      </c>
      <c r="CT78" s="39">
        <v>0</v>
      </c>
      <c r="CU78" s="39">
        <v>0</v>
      </c>
      <c r="CV78" s="39">
        <v>0</v>
      </c>
      <c r="CW78" s="39">
        <v>0</v>
      </c>
      <c r="CX78" s="39">
        <v>0</v>
      </c>
      <c r="CY78" s="39">
        <v>0</v>
      </c>
      <c r="CZ78" s="39">
        <v>2.5000000000000001E-2</v>
      </c>
      <c r="DA78" s="39">
        <v>0</v>
      </c>
      <c r="DB78" s="39">
        <v>0</v>
      </c>
      <c r="DC78" s="39">
        <v>0</v>
      </c>
      <c r="DD78" s="39">
        <v>0</v>
      </c>
      <c r="DE78" s="39">
        <v>0</v>
      </c>
      <c r="DF78" s="39">
        <v>0</v>
      </c>
      <c r="DG78" s="39">
        <v>0</v>
      </c>
      <c r="DH78" s="39">
        <v>0</v>
      </c>
      <c r="DI78" s="39">
        <v>0</v>
      </c>
      <c r="DJ78" s="39">
        <v>0</v>
      </c>
      <c r="DK78" s="39">
        <v>0</v>
      </c>
      <c r="DL78" s="39">
        <v>0</v>
      </c>
      <c r="DM78" s="39">
        <v>0</v>
      </c>
      <c r="DN78" s="39">
        <v>0</v>
      </c>
      <c r="DO78" s="39">
        <v>0</v>
      </c>
      <c r="DP78" s="39">
        <v>0</v>
      </c>
      <c r="DQ78" s="39">
        <v>0</v>
      </c>
      <c r="DR78" s="39">
        <v>0</v>
      </c>
      <c r="DS78" s="39">
        <v>0</v>
      </c>
      <c r="DT78" s="39">
        <v>0</v>
      </c>
      <c r="DU78" s="39">
        <v>0</v>
      </c>
      <c r="DV78" s="39">
        <v>0</v>
      </c>
      <c r="DW78" s="39">
        <v>0</v>
      </c>
      <c r="DX78" s="39">
        <v>0</v>
      </c>
      <c r="DY78" s="39">
        <v>0</v>
      </c>
      <c r="DZ78" s="39">
        <v>0</v>
      </c>
      <c r="EA78" s="39">
        <v>0</v>
      </c>
      <c r="EB78" s="39">
        <v>0</v>
      </c>
      <c r="EC78" s="39">
        <v>0</v>
      </c>
      <c r="ED78" s="39">
        <v>0</v>
      </c>
      <c r="EE78" s="39">
        <v>0</v>
      </c>
      <c r="EF78" s="39">
        <v>0</v>
      </c>
      <c r="EG78" s="39">
        <v>0</v>
      </c>
      <c r="EH78" s="39">
        <v>0</v>
      </c>
      <c r="EI78" s="39">
        <v>0</v>
      </c>
      <c r="EJ78" s="39">
        <v>0</v>
      </c>
      <c r="EK78" s="39">
        <v>0</v>
      </c>
      <c r="EL78" s="39">
        <v>0</v>
      </c>
      <c r="EM78" s="39">
        <v>0</v>
      </c>
      <c r="EN78" s="39">
        <v>0</v>
      </c>
      <c r="EO78" s="39">
        <v>0</v>
      </c>
      <c r="EP78" s="39">
        <v>0</v>
      </c>
      <c r="EQ78" s="39">
        <v>0</v>
      </c>
      <c r="ER78" s="39">
        <v>0</v>
      </c>
      <c r="ES78" s="39">
        <v>0</v>
      </c>
      <c r="ET78" s="39">
        <v>0</v>
      </c>
      <c r="EU78" s="39">
        <v>0</v>
      </c>
      <c r="EV78" s="39">
        <v>0</v>
      </c>
      <c r="EW78" s="39">
        <v>1.2050000000000001</v>
      </c>
      <c r="EX78" s="39">
        <v>0</v>
      </c>
      <c r="EY78" s="39">
        <v>0</v>
      </c>
      <c r="EZ78" s="39">
        <v>1.6E-2</v>
      </c>
      <c r="FA78" s="39">
        <v>0</v>
      </c>
      <c r="FB78" s="39">
        <v>0</v>
      </c>
      <c r="FC78" s="39">
        <v>0</v>
      </c>
      <c r="FD78" s="39">
        <v>0</v>
      </c>
      <c r="FE78" s="39">
        <v>0</v>
      </c>
      <c r="FF78" s="39">
        <v>0</v>
      </c>
      <c r="FG78" s="39">
        <v>0</v>
      </c>
      <c r="FH78" s="39">
        <v>0</v>
      </c>
      <c r="FI78" s="39">
        <v>0</v>
      </c>
      <c r="FJ78" s="39">
        <v>0</v>
      </c>
      <c r="FK78" s="39">
        <v>0</v>
      </c>
      <c r="FL78" s="39">
        <v>0</v>
      </c>
      <c r="FM78" s="39">
        <v>0</v>
      </c>
      <c r="FN78" s="39">
        <v>4.0000000000000001E-3</v>
      </c>
      <c r="FO78" s="39">
        <v>0</v>
      </c>
      <c r="FP78" s="39">
        <v>0</v>
      </c>
      <c r="FQ78" s="39">
        <v>0</v>
      </c>
      <c r="FR78" s="39">
        <v>5.0000000000000001E-3</v>
      </c>
      <c r="FS78" s="39">
        <v>1.5098340311671401E-3</v>
      </c>
      <c r="FT78" s="39">
        <v>0</v>
      </c>
      <c r="FU78" s="39">
        <v>1.5098340311671401E-3</v>
      </c>
      <c r="FV78" s="39">
        <v>0</v>
      </c>
      <c r="FW78" s="39">
        <v>0</v>
      </c>
      <c r="FX78" s="39">
        <v>0</v>
      </c>
      <c r="FY78" s="39">
        <v>0</v>
      </c>
      <c r="FZ78" s="39">
        <v>0</v>
      </c>
      <c r="GA78" s="39">
        <v>0</v>
      </c>
      <c r="GB78" s="39">
        <v>0</v>
      </c>
      <c r="GC78" s="39">
        <v>0</v>
      </c>
      <c r="GD78" s="39">
        <v>0</v>
      </c>
      <c r="GE78" s="39">
        <v>3.0172184322124099E-3</v>
      </c>
      <c r="GF78" s="39">
        <v>0</v>
      </c>
      <c r="GG78" s="39">
        <v>8.4768751853007696E-3</v>
      </c>
      <c r="GH78" s="39">
        <v>1.1994197572652399E-2</v>
      </c>
      <c r="GI78" s="39">
        <v>0</v>
      </c>
      <c r="GJ78" s="39">
        <v>0</v>
      </c>
    </row>
    <row r="79" spans="1:192" ht="15" x14ac:dyDescent="0.25">
      <c r="A79" s="35" t="s">
        <v>25</v>
      </c>
      <c r="B79" s="88"/>
      <c r="C79" s="39">
        <v>7.8140000000000001</v>
      </c>
      <c r="D79" s="39">
        <v>9.407</v>
      </c>
      <c r="E79" s="39">
        <v>29.234000000000002</v>
      </c>
      <c r="F79" s="39">
        <v>15.436</v>
      </c>
      <c r="G79" s="39">
        <v>37.392000000000003</v>
      </c>
      <c r="H79" s="39">
        <v>26.376999999999999</v>
      </c>
      <c r="I79" s="39">
        <v>23.152999999999999</v>
      </c>
      <c r="J79" s="39">
        <v>18.346</v>
      </c>
      <c r="K79" s="39">
        <v>50.819000000000003</v>
      </c>
      <c r="L79" s="39">
        <v>38.116</v>
      </c>
      <c r="M79" s="39">
        <v>27.667000000000002</v>
      </c>
      <c r="N79" s="39">
        <v>21.608000000000001</v>
      </c>
      <c r="O79" s="39">
        <v>50.137999999999998</v>
      </c>
      <c r="P79" s="39">
        <v>49.393999999999998</v>
      </c>
      <c r="Q79" s="39">
        <v>26.358000000000001</v>
      </c>
      <c r="R79" s="39">
        <v>29.783999999999999</v>
      </c>
      <c r="S79" s="39">
        <v>51.697000000000003</v>
      </c>
      <c r="T79" s="39">
        <v>27.582999999999998</v>
      </c>
      <c r="U79" s="39">
        <v>17.643000000000001</v>
      </c>
      <c r="V79" s="39">
        <v>31.986000000000001</v>
      </c>
      <c r="W79" s="39">
        <v>61.289000000000001</v>
      </c>
      <c r="X79" s="39">
        <v>39.972999999999999</v>
      </c>
      <c r="Y79" s="39">
        <v>25.812999999999999</v>
      </c>
      <c r="Z79" s="39">
        <v>27.69</v>
      </c>
      <c r="AA79" s="39">
        <v>31.074000000000002</v>
      </c>
      <c r="AB79" s="39">
        <v>36.481999999999999</v>
      </c>
      <c r="AC79" s="39">
        <v>19.884</v>
      </c>
      <c r="AD79" s="39">
        <v>25.058</v>
      </c>
      <c r="AE79" s="39">
        <v>25.120999999999999</v>
      </c>
      <c r="AF79" s="39">
        <v>40.700000000000003</v>
      </c>
      <c r="AG79" s="39">
        <v>18.071000000000002</v>
      </c>
      <c r="AH79" s="39">
        <v>47.262999999999998</v>
      </c>
      <c r="AI79" s="39">
        <v>60.88</v>
      </c>
      <c r="AJ79" s="39">
        <v>38.74</v>
      </c>
      <c r="AK79" s="39">
        <v>27.565000000000001</v>
      </c>
      <c r="AL79" s="39">
        <v>29.062000000000001</v>
      </c>
      <c r="AM79" s="39">
        <v>28.273</v>
      </c>
      <c r="AN79" s="39">
        <v>45.737000000000002</v>
      </c>
      <c r="AO79" s="39">
        <v>29.760999999999999</v>
      </c>
      <c r="AP79" s="39">
        <v>31.706</v>
      </c>
      <c r="AQ79" s="39">
        <v>58.17</v>
      </c>
      <c r="AR79" s="39">
        <v>36.106000000000002</v>
      </c>
      <c r="AS79" s="39">
        <v>14.292</v>
      </c>
      <c r="AT79" s="39">
        <v>24.521999999999998</v>
      </c>
      <c r="AU79" s="39">
        <v>38.542999999999999</v>
      </c>
      <c r="AV79" s="39">
        <v>36.527000000000001</v>
      </c>
      <c r="AW79" s="39">
        <v>29.012</v>
      </c>
      <c r="AX79" s="39">
        <v>19.835000000000001</v>
      </c>
      <c r="AY79" s="39">
        <v>30.027000000000001</v>
      </c>
      <c r="AZ79" s="39">
        <v>18.268000000000001</v>
      </c>
      <c r="BA79" s="39">
        <v>19.366</v>
      </c>
      <c r="BB79" s="39">
        <v>21.272889526367202</v>
      </c>
      <c r="BC79" s="39">
        <v>23.280999999999999</v>
      </c>
      <c r="BD79" s="39">
        <v>20.669129959106399</v>
      </c>
      <c r="BE79" s="39">
        <v>12.3572319335938</v>
      </c>
      <c r="BF79" s="39">
        <v>17.534507568359398</v>
      </c>
      <c r="BG79" s="39">
        <v>32.953000000000003</v>
      </c>
      <c r="BH79" s="39">
        <v>31.364999999999998</v>
      </c>
      <c r="BI79" s="39">
        <v>28.327999999999999</v>
      </c>
      <c r="BJ79" s="39">
        <v>15.545999999999999</v>
      </c>
      <c r="BK79" s="39">
        <v>30.05</v>
      </c>
      <c r="BL79" s="39">
        <v>21.260999999999999</v>
      </c>
      <c r="BM79" s="39">
        <v>24.806999999999999</v>
      </c>
      <c r="BN79" s="39">
        <v>14.471</v>
      </c>
      <c r="BO79" s="39">
        <v>40.356999999999999</v>
      </c>
      <c r="BP79" s="39">
        <v>27.919</v>
      </c>
      <c r="BQ79" s="39">
        <v>17.812999999999999</v>
      </c>
      <c r="BR79" s="39">
        <v>43.570999999999998</v>
      </c>
      <c r="BS79" s="39">
        <v>51.036999999999999</v>
      </c>
      <c r="BT79" s="39">
        <v>28.922000000000001</v>
      </c>
      <c r="BU79" s="39">
        <v>39.734999999999999</v>
      </c>
      <c r="BV79" s="39">
        <v>24.504000000000001</v>
      </c>
      <c r="BW79" s="39">
        <v>37.274999999999999</v>
      </c>
      <c r="BX79" s="39">
        <v>27.646000000000001</v>
      </c>
      <c r="BY79" s="39">
        <v>21.779</v>
      </c>
      <c r="BZ79" s="39">
        <v>17.696999999999999</v>
      </c>
      <c r="CA79" s="39">
        <v>35.411000000000001</v>
      </c>
      <c r="CB79" s="39">
        <v>25.31</v>
      </c>
      <c r="CC79" s="39">
        <v>26.187999999999999</v>
      </c>
      <c r="CD79" s="39">
        <v>15.063000000000001</v>
      </c>
      <c r="CE79" s="39">
        <v>51.768000000000001</v>
      </c>
      <c r="CF79" s="39">
        <v>37.787999999999997</v>
      </c>
      <c r="CG79" s="39">
        <v>32.563000000000002</v>
      </c>
      <c r="CH79" s="39">
        <v>30.245000000000001</v>
      </c>
      <c r="CI79" s="39">
        <v>44.673999999999999</v>
      </c>
      <c r="CJ79" s="39">
        <v>31.373000000000001</v>
      </c>
      <c r="CK79" s="39">
        <v>32.805</v>
      </c>
      <c r="CL79" s="39">
        <v>18.471</v>
      </c>
      <c r="CM79" s="39">
        <v>35.046999999999997</v>
      </c>
      <c r="CN79" s="39">
        <v>26.913</v>
      </c>
      <c r="CO79" s="39">
        <v>22.064</v>
      </c>
      <c r="CP79" s="39">
        <v>19.721</v>
      </c>
      <c r="CQ79" s="39">
        <v>32.347000000000001</v>
      </c>
      <c r="CR79" s="39">
        <v>22.591999999999999</v>
      </c>
      <c r="CS79" s="39">
        <v>18.420000000000002</v>
      </c>
      <c r="CT79" s="39">
        <v>23.49</v>
      </c>
      <c r="CU79" s="39">
        <v>27.681999999999999</v>
      </c>
      <c r="CV79" s="39">
        <v>18.931000000000001</v>
      </c>
      <c r="CW79" s="39">
        <v>19.239999999999998</v>
      </c>
      <c r="CX79" s="39">
        <v>18.742999999999999</v>
      </c>
      <c r="CY79" s="39">
        <v>19.425000000000001</v>
      </c>
      <c r="CZ79" s="39">
        <v>14.701000000000001</v>
      </c>
      <c r="DA79" s="39">
        <v>9.9009999999999998</v>
      </c>
      <c r="DB79" s="39">
        <v>11.388999999999999</v>
      </c>
      <c r="DC79" s="39">
        <v>13.991</v>
      </c>
      <c r="DD79" s="39">
        <v>9.952</v>
      </c>
      <c r="DE79" s="39">
        <v>8.7159999999999993</v>
      </c>
      <c r="DF79" s="39">
        <v>13.2</v>
      </c>
      <c r="DG79" s="39">
        <v>11.198</v>
      </c>
      <c r="DH79" s="39">
        <v>17.207000000000001</v>
      </c>
      <c r="DI79" s="39">
        <v>10.541</v>
      </c>
      <c r="DJ79" s="39">
        <v>9.9139999999999997</v>
      </c>
      <c r="DK79" s="39">
        <v>11.302</v>
      </c>
      <c r="DL79" s="39">
        <v>17.393999999999998</v>
      </c>
      <c r="DM79" s="39">
        <v>10.327999999999999</v>
      </c>
      <c r="DN79" s="39">
        <v>4.9470000000000001</v>
      </c>
      <c r="DO79" s="39">
        <v>13.798</v>
      </c>
      <c r="DP79" s="39">
        <v>21.931999999999999</v>
      </c>
      <c r="DQ79" s="39">
        <v>10.201000000000001</v>
      </c>
      <c r="DR79" s="39">
        <v>5.5140000000000002</v>
      </c>
      <c r="DS79" s="39">
        <v>7.1779999999999999</v>
      </c>
      <c r="DT79" s="39">
        <v>11.041</v>
      </c>
      <c r="DU79" s="39">
        <v>7.7009999999999996</v>
      </c>
      <c r="DV79" s="39">
        <v>5.79</v>
      </c>
      <c r="DW79" s="39">
        <v>13.619</v>
      </c>
      <c r="DX79" s="39">
        <v>7.9870000000000001</v>
      </c>
      <c r="DY79" s="39">
        <v>7.5880000000000001</v>
      </c>
      <c r="DZ79" s="39">
        <v>9.9760000000000009</v>
      </c>
      <c r="EA79" s="39">
        <v>9.9939999999999998</v>
      </c>
      <c r="EB79" s="39">
        <v>8.6940000000000008</v>
      </c>
      <c r="EC79" s="39">
        <v>5.87</v>
      </c>
      <c r="ED79" s="39">
        <v>7.1</v>
      </c>
      <c r="EE79" s="39">
        <v>9.6300000000000008</v>
      </c>
      <c r="EF79" s="39">
        <v>7.165</v>
      </c>
      <c r="EG79" s="39">
        <v>6.657</v>
      </c>
      <c r="EH79" s="39">
        <v>5.5949999999999998</v>
      </c>
      <c r="EI79" s="39">
        <v>10.81</v>
      </c>
      <c r="EJ79" s="39">
        <v>7.1509999999999998</v>
      </c>
      <c r="EK79" s="39">
        <v>5.7560000000000002</v>
      </c>
      <c r="EL79" s="39">
        <v>10.676</v>
      </c>
      <c r="EM79" s="39">
        <v>9.3655000000000008</v>
      </c>
      <c r="EN79" s="39">
        <v>5.8724526481628398</v>
      </c>
      <c r="EO79" s="39">
        <v>4.9808135986328104</v>
      </c>
      <c r="EP79" s="39">
        <v>7.28</v>
      </c>
      <c r="EQ79" s="39">
        <v>9.8070000000000004</v>
      </c>
      <c r="ER79" s="39">
        <v>5.4839072570800802</v>
      </c>
      <c r="ES79" s="39">
        <v>6.1587998790740999</v>
      </c>
      <c r="ET79" s="39">
        <v>8.9827391319274899</v>
      </c>
      <c r="EU79" s="39">
        <v>12.5009857559204</v>
      </c>
      <c r="EV79" s="39">
        <v>7.2781554403305098</v>
      </c>
      <c r="EW79" s="39">
        <v>4.3479999999999999</v>
      </c>
      <c r="EX79" s="39">
        <v>19.878</v>
      </c>
      <c r="EY79" s="39">
        <v>11.802</v>
      </c>
      <c r="EZ79" s="39">
        <v>9.9990000000000006</v>
      </c>
      <c r="FA79" s="39">
        <v>3.4449999999999998</v>
      </c>
      <c r="FB79" s="39">
        <v>9.0779999999999994</v>
      </c>
      <c r="FC79" s="39">
        <v>14.654999999999999</v>
      </c>
      <c r="FD79" s="39">
        <v>8.532</v>
      </c>
      <c r="FE79" s="39">
        <v>3.4510000000000001</v>
      </c>
      <c r="FF79" s="39">
        <v>9.4550000000000001</v>
      </c>
      <c r="FG79" s="39">
        <v>11.109</v>
      </c>
      <c r="FH79" s="39">
        <v>8.8000000000000007</v>
      </c>
      <c r="FI79" s="39">
        <v>4.976</v>
      </c>
      <c r="FJ79" s="39">
        <v>20.745000000000001</v>
      </c>
      <c r="FK79" s="39">
        <v>13.83</v>
      </c>
      <c r="FL79" s="39">
        <v>6.93</v>
      </c>
      <c r="FM79" s="39">
        <v>5.335</v>
      </c>
      <c r="FN79" s="39">
        <v>9.3130000000000006</v>
      </c>
      <c r="FO79" s="39">
        <v>17.061</v>
      </c>
      <c r="FP79" s="39">
        <v>7.4119999999999999</v>
      </c>
      <c r="FQ79" s="39">
        <v>6.6029999999999998</v>
      </c>
      <c r="FR79" s="39">
        <v>9.8450000000000006</v>
      </c>
      <c r="FS79" s="39">
        <v>16.5348918725742</v>
      </c>
      <c r="FT79" s="39">
        <v>10.726155565955599</v>
      </c>
      <c r="FU79" s="39">
        <v>3.6627945823792101</v>
      </c>
      <c r="FV79" s="39">
        <v>7.1735282630833996</v>
      </c>
      <c r="FW79" s="39">
        <v>13.3660232869846</v>
      </c>
      <c r="FX79" s="39">
        <v>6.0395400808776101</v>
      </c>
      <c r="FY79" s="39">
        <v>3.9009778804526301</v>
      </c>
      <c r="FZ79" s="39">
        <v>10.272907657337001</v>
      </c>
      <c r="GA79" s="39">
        <v>13.8749940331501</v>
      </c>
      <c r="GB79" s="39">
        <v>6.4261327549991503</v>
      </c>
      <c r="GC79" s="39">
        <v>5.2388062532003996</v>
      </c>
      <c r="GD79" s="39">
        <v>16.119151212343098</v>
      </c>
      <c r="GE79" s="39">
        <v>47.398698423617098</v>
      </c>
      <c r="GF79" s="39">
        <v>25.0031519980888</v>
      </c>
      <c r="GG79" s="39">
        <v>20.595115861390902</v>
      </c>
      <c r="GH79" s="39">
        <v>24.4484179525152</v>
      </c>
      <c r="GI79" s="39">
        <v>19.761036321524699</v>
      </c>
      <c r="GJ79" s="39">
        <v>21.669749450704401</v>
      </c>
    </row>
    <row r="80" spans="1:192" ht="15" x14ac:dyDescent="0.25">
      <c r="A80" s="35" t="s">
        <v>26</v>
      </c>
      <c r="B80" s="88"/>
      <c r="C80" s="39">
        <v>46.75</v>
      </c>
      <c r="D80" s="39">
        <v>46.982999999999997</v>
      </c>
      <c r="E80" s="39">
        <v>72.709000000000003</v>
      </c>
      <c r="F80" s="39">
        <v>74.558999999999997</v>
      </c>
      <c r="G80" s="39">
        <v>97.784999999999997</v>
      </c>
      <c r="H80" s="39">
        <v>57.564</v>
      </c>
      <c r="I80" s="39">
        <v>52.396999999999998</v>
      </c>
      <c r="J80" s="39">
        <v>48.965000000000003</v>
      </c>
      <c r="K80" s="39">
        <v>73.722999999999999</v>
      </c>
      <c r="L80" s="39">
        <v>61.83</v>
      </c>
      <c r="M80" s="39">
        <v>67.022999999999996</v>
      </c>
      <c r="N80" s="39">
        <v>73.227999999999994</v>
      </c>
      <c r="O80" s="39">
        <v>70.680000000000007</v>
      </c>
      <c r="P80" s="39">
        <v>60.341000000000001</v>
      </c>
      <c r="Q80" s="39">
        <v>45.326000000000001</v>
      </c>
      <c r="R80" s="39">
        <v>50.279000000000003</v>
      </c>
      <c r="S80" s="39">
        <v>54.530999999999999</v>
      </c>
      <c r="T80" s="39">
        <v>55.720999999999997</v>
      </c>
      <c r="U80" s="39">
        <v>44.851999999999997</v>
      </c>
      <c r="V80" s="39">
        <v>54.191000000000003</v>
      </c>
      <c r="W80" s="39">
        <v>72.662000000000006</v>
      </c>
      <c r="X80" s="39">
        <v>85.972999999999999</v>
      </c>
      <c r="Y80" s="39">
        <v>84.656000000000006</v>
      </c>
      <c r="Z80" s="39">
        <v>71.745000000000005</v>
      </c>
      <c r="AA80" s="39">
        <v>72.025999999999996</v>
      </c>
      <c r="AB80" s="39">
        <v>64.856999999999999</v>
      </c>
      <c r="AC80" s="39">
        <v>47.731999999999999</v>
      </c>
      <c r="AD80" s="39">
        <v>45.301000000000002</v>
      </c>
      <c r="AE80" s="39">
        <v>42.834000000000003</v>
      </c>
      <c r="AF80" s="39">
        <v>47.006</v>
      </c>
      <c r="AG80" s="39">
        <v>44.332999999999998</v>
      </c>
      <c r="AH80" s="39">
        <v>35.265000000000001</v>
      </c>
      <c r="AI80" s="39">
        <v>41.554000000000002</v>
      </c>
      <c r="AJ80" s="39">
        <v>25.582999999999998</v>
      </c>
      <c r="AK80" s="39">
        <v>25.995000000000001</v>
      </c>
      <c r="AL80" s="39">
        <v>17.341000000000001</v>
      </c>
      <c r="AM80" s="39">
        <v>17.324000000000002</v>
      </c>
      <c r="AN80" s="39">
        <v>23.061</v>
      </c>
      <c r="AO80" s="39">
        <v>20.759</v>
      </c>
      <c r="AP80" s="39">
        <v>22.530999999999999</v>
      </c>
      <c r="AQ80" s="39">
        <v>18.594000000000001</v>
      </c>
      <c r="AR80" s="39">
        <v>23.814</v>
      </c>
      <c r="AS80" s="39">
        <v>15.955</v>
      </c>
      <c r="AT80" s="39">
        <v>19.434000000000001</v>
      </c>
      <c r="AU80" s="39">
        <v>31.669</v>
      </c>
      <c r="AV80" s="39">
        <v>21.617999999999999</v>
      </c>
      <c r="AW80" s="39">
        <v>15.271000000000001</v>
      </c>
      <c r="AX80" s="39">
        <v>12.518000000000001</v>
      </c>
      <c r="AY80" s="39">
        <v>17.228999999999999</v>
      </c>
      <c r="AZ80" s="39">
        <v>12.4550932998657</v>
      </c>
      <c r="BA80" s="39">
        <v>14.716145141601601</v>
      </c>
      <c r="BB80" s="39">
        <v>15.779979492187501</v>
      </c>
      <c r="BC80" s="39">
        <v>22.11</v>
      </c>
      <c r="BD80" s="39">
        <v>17.218814575195299</v>
      </c>
      <c r="BE80" s="39">
        <v>23.336029937744101</v>
      </c>
      <c r="BF80" s="39">
        <v>18.571000000000002</v>
      </c>
      <c r="BG80" s="39">
        <v>31.645</v>
      </c>
      <c r="BH80" s="39">
        <v>26.236999999999998</v>
      </c>
      <c r="BI80" s="39">
        <v>34.304000000000002</v>
      </c>
      <c r="BJ80" s="39">
        <v>25.004999999999999</v>
      </c>
      <c r="BK80" s="39">
        <v>23.361000000000001</v>
      </c>
      <c r="BL80" s="39">
        <v>34.843000000000004</v>
      </c>
      <c r="BM80" s="39">
        <v>29.675000000000001</v>
      </c>
      <c r="BN80" s="39">
        <v>23.882999999999999</v>
      </c>
      <c r="BO80" s="39">
        <v>45.106000000000002</v>
      </c>
      <c r="BP80" s="39">
        <v>41.395000000000003</v>
      </c>
      <c r="BQ80" s="39">
        <v>45.936999999999998</v>
      </c>
      <c r="BR80" s="39">
        <v>62.000999999999998</v>
      </c>
      <c r="BS80" s="39">
        <v>44.953000000000003</v>
      </c>
      <c r="BT80" s="39">
        <v>28.917000000000002</v>
      </c>
      <c r="BU80" s="39">
        <v>37.529000000000003</v>
      </c>
      <c r="BV80" s="39">
        <v>31.756</v>
      </c>
      <c r="BW80" s="39">
        <v>35.747</v>
      </c>
      <c r="BX80" s="39">
        <v>51.372</v>
      </c>
      <c r="BY80" s="39">
        <v>35.554000000000002</v>
      </c>
      <c r="BZ80" s="39">
        <v>44.86</v>
      </c>
      <c r="CA80" s="39">
        <v>38.024999999999999</v>
      </c>
      <c r="CB80" s="39">
        <v>53.398000000000003</v>
      </c>
      <c r="CC80" s="39">
        <v>41.881999999999998</v>
      </c>
      <c r="CD80" s="39">
        <v>51.741</v>
      </c>
      <c r="CE80" s="39">
        <v>73.661000000000001</v>
      </c>
      <c r="CF80" s="39">
        <v>75.037999999999997</v>
      </c>
      <c r="CG80" s="39">
        <v>78.212999999999994</v>
      </c>
      <c r="CH80" s="39">
        <v>45.036999999999999</v>
      </c>
      <c r="CI80" s="39">
        <v>58.917000000000002</v>
      </c>
      <c r="CJ80" s="39">
        <v>62.265999999999998</v>
      </c>
      <c r="CK80" s="39">
        <v>54.597999999999999</v>
      </c>
      <c r="CL80" s="39">
        <v>51.756999999999998</v>
      </c>
      <c r="CM80" s="39">
        <v>64.680000000000007</v>
      </c>
      <c r="CN80" s="39">
        <v>51.402000000000001</v>
      </c>
      <c r="CO80" s="39">
        <v>60.204000000000001</v>
      </c>
      <c r="CP80" s="39">
        <v>56.881999999999998</v>
      </c>
      <c r="CQ80" s="39">
        <v>60.802999999999997</v>
      </c>
      <c r="CR80" s="39">
        <v>63.844000000000001</v>
      </c>
      <c r="CS80" s="39">
        <v>65.396000000000001</v>
      </c>
      <c r="CT80" s="39">
        <v>61.747</v>
      </c>
      <c r="CU80" s="39">
        <v>77.581999999999994</v>
      </c>
      <c r="CV80" s="39">
        <v>66.617000000000004</v>
      </c>
      <c r="CW80" s="39">
        <v>58.618000000000002</v>
      </c>
      <c r="CX80" s="39">
        <v>49.417000000000002</v>
      </c>
      <c r="CY80" s="39">
        <v>68.721999999999994</v>
      </c>
      <c r="CZ80" s="39">
        <v>64.126999999999995</v>
      </c>
      <c r="DA80" s="39">
        <v>45.372999999999998</v>
      </c>
      <c r="DB80" s="39">
        <v>53.164999999999999</v>
      </c>
      <c r="DC80" s="39">
        <v>62.735999999999997</v>
      </c>
      <c r="DD80" s="39">
        <v>48.761000000000003</v>
      </c>
      <c r="DE80" s="39">
        <v>36.18</v>
      </c>
      <c r="DF80" s="39">
        <v>40.332000000000001</v>
      </c>
      <c r="DG80" s="39">
        <v>54.378</v>
      </c>
      <c r="DH80" s="39">
        <v>43.534999999999997</v>
      </c>
      <c r="DI80" s="39">
        <v>52.792000000000002</v>
      </c>
      <c r="DJ80" s="39">
        <v>54.192999999999998</v>
      </c>
      <c r="DK80" s="39">
        <v>66.58</v>
      </c>
      <c r="DL80" s="39">
        <v>63.856000000000002</v>
      </c>
      <c r="DM80" s="39">
        <v>53.966999999999999</v>
      </c>
      <c r="DN80" s="39">
        <v>49.317</v>
      </c>
      <c r="DO80" s="39">
        <v>78.608000000000004</v>
      </c>
      <c r="DP80" s="39">
        <v>40.170999999999999</v>
      </c>
      <c r="DQ80" s="39">
        <v>49.432000000000002</v>
      </c>
      <c r="DR80" s="39">
        <v>47.734999999999999</v>
      </c>
      <c r="DS80" s="39">
        <v>51.223999999999997</v>
      </c>
      <c r="DT80" s="39">
        <v>53.881</v>
      </c>
      <c r="DU80" s="39">
        <v>50.957000000000001</v>
      </c>
      <c r="DV80" s="39">
        <v>39.893000000000001</v>
      </c>
      <c r="DW80" s="39">
        <v>65.837999999999994</v>
      </c>
      <c r="DX80" s="39">
        <v>68.082999999999998</v>
      </c>
      <c r="DY80" s="39">
        <v>65.034999999999997</v>
      </c>
      <c r="DZ80" s="39">
        <v>68.679000000000002</v>
      </c>
      <c r="EA80" s="39">
        <v>73.421000000000006</v>
      </c>
      <c r="EB80" s="39">
        <v>69.837000000000003</v>
      </c>
      <c r="EC80" s="39">
        <v>62.465000000000003</v>
      </c>
      <c r="ED80" s="39">
        <v>61.465000000000003</v>
      </c>
      <c r="EE80" s="39">
        <v>78.686999999999998</v>
      </c>
      <c r="EF80" s="39">
        <v>54.927999999999997</v>
      </c>
      <c r="EG80" s="39">
        <v>64.292000000000002</v>
      </c>
      <c r="EH80" s="39">
        <v>79.183999999999997</v>
      </c>
      <c r="EI80" s="39">
        <v>85.846000000000004</v>
      </c>
      <c r="EJ80" s="39">
        <v>79.337999999999994</v>
      </c>
      <c r="EK80" s="39">
        <v>70.995999999999995</v>
      </c>
      <c r="EL80" s="39">
        <v>72.617999999999995</v>
      </c>
      <c r="EM80" s="39">
        <v>86.207999999999998</v>
      </c>
      <c r="EN80" s="39">
        <v>68.984401885986301</v>
      </c>
      <c r="EO80" s="39">
        <v>72.116583038330106</v>
      </c>
      <c r="EP80" s="39">
        <v>58.512</v>
      </c>
      <c r="EQ80" s="39">
        <v>76.994</v>
      </c>
      <c r="ER80" s="39">
        <v>71.054509765624999</v>
      </c>
      <c r="ES80" s="39">
        <v>60.313041076660198</v>
      </c>
      <c r="ET80" s="39">
        <v>89.070233703613297</v>
      </c>
      <c r="EU80" s="39">
        <v>98.279340293884303</v>
      </c>
      <c r="EV80" s="39">
        <v>63.134722366333001</v>
      </c>
      <c r="EW80" s="39">
        <v>50.5</v>
      </c>
      <c r="EX80" s="39">
        <v>54.929000000000002</v>
      </c>
      <c r="EY80" s="39">
        <v>85.629000000000005</v>
      </c>
      <c r="EZ80" s="39">
        <v>71.048000000000002</v>
      </c>
      <c r="FA80" s="39">
        <v>47.506</v>
      </c>
      <c r="FB80" s="39">
        <v>60.610999999999997</v>
      </c>
      <c r="FC80" s="39">
        <v>100.024</v>
      </c>
      <c r="FD80" s="39">
        <v>56.043999999999997</v>
      </c>
      <c r="FE80" s="39">
        <v>44.164999999999999</v>
      </c>
      <c r="FF80" s="39">
        <v>60.332000000000001</v>
      </c>
      <c r="FG80" s="39">
        <v>77.856999999999999</v>
      </c>
      <c r="FH80" s="39">
        <v>49.256999999999998</v>
      </c>
      <c r="FI80" s="39">
        <v>37.706000000000003</v>
      </c>
      <c r="FJ80" s="39">
        <v>76.141000000000005</v>
      </c>
      <c r="FK80" s="39">
        <v>88.177999999999997</v>
      </c>
      <c r="FL80" s="39">
        <v>58.161000000000001</v>
      </c>
      <c r="FM80" s="39">
        <v>54.392000000000003</v>
      </c>
      <c r="FN80" s="39">
        <v>81.722999999999999</v>
      </c>
      <c r="FO80" s="39">
        <v>100.289</v>
      </c>
      <c r="FP80" s="39">
        <v>52.835000000000001</v>
      </c>
      <c r="FQ80" s="39">
        <v>42.581000000000003</v>
      </c>
      <c r="FR80" s="39">
        <v>61.921999999999997</v>
      </c>
      <c r="FS80" s="39">
        <v>85.2720328300923</v>
      </c>
      <c r="FT80" s="39">
        <v>48.057369818789198</v>
      </c>
      <c r="FU80" s="39">
        <v>43.847142653159302</v>
      </c>
      <c r="FV80" s="39">
        <v>67.886645223116005</v>
      </c>
      <c r="FW80" s="39">
        <v>84.413583288244496</v>
      </c>
      <c r="FX80" s="39">
        <v>53.105782736242602</v>
      </c>
      <c r="FY80" s="39">
        <v>49.3831601717986</v>
      </c>
      <c r="FZ80" s="39">
        <v>83.794441074368606</v>
      </c>
      <c r="GA80" s="39">
        <v>99.685630462994496</v>
      </c>
      <c r="GB80" s="39">
        <v>53.8732395802379</v>
      </c>
      <c r="GC80" s="39">
        <v>53.783851026338397</v>
      </c>
      <c r="GD80" s="39">
        <v>71.934953410365907</v>
      </c>
      <c r="GE80" s="39">
        <v>42.663277511305999</v>
      </c>
      <c r="GF80" s="39">
        <v>11.149853144677101</v>
      </c>
      <c r="GG80" s="39">
        <v>2.4159890525906902</v>
      </c>
      <c r="GH80" s="39">
        <v>0.44634129013729201</v>
      </c>
      <c r="GI80" s="39">
        <v>0.50058394042503296</v>
      </c>
      <c r="GJ80" s="39">
        <v>7.4085626466797398</v>
      </c>
    </row>
    <row r="81" spans="1:192" ht="15" x14ac:dyDescent="0.25">
      <c r="A81" s="35" t="s">
        <v>27</v>
      </c>
      <c r="B81" s="88"/>
      <c r="C81" s="39">
        <f>SUM(C82:C84)</f>
        <v>31.260999999999999</v>
      </c>
      <c r="D81" s="39">
        <f t="shared" ref="D81:BO81" si="97">SUM(D82:D84)</f>
        <v>26.422999999999998</v>
      </c>
      <c r="E81" s="39">
        <f t="shared" si="97"/>
        <v>27.100999999999999</v>
      </c>
      <c r="F81" s="39">
        <f t="shared" si="97"/>
        <v>36.241</v>
      </c>
      <c r="G81" s="39">
        <f t="shared" si="97"/>
        <v>27.837999999999997</v>
      </c>
      <c r="H81" s="39">
        <f t="shared" si="97"/>
        <v>24.469000000000001</v>
      </c>
      <c r="I81" s="39">
        <f t="shared" si="97"/>
        <v>25.332000000000001</v>
      </c>
      <c r="J81" s="39">
        <f t="shared" si="97"/>
        <v>30.556000000000001</v>
      </c>
      <c r="K81" s="39">
        <f t="shared" si="97"/>
        <v>27.558999999999997</v>
      </c>
      <c r="L81" s="39">
        <f t="shared" si="97"/>
        <v>24.721</v>
      </c>
      <c r="M81" s="39">
        <f t="shared" si="97"/>
        <v>29.708000000000002</v>
      </c>
      <c r="N81" s="39">
        <f t="shared" si="97"/>
        <v>27.894000000000002</v>
      </c>
      <c r="O81" s="39">
        <f t="shared" si="97"/>
        <v>28.556000000000001</v>
      </c>
      <c r="P81" s="39">
        <f t="shared" si="97"/>
        <v>25.55</v>
      </c>
      <c r="Q81" s="39">
        <f t="shared" si="97"/>
        <v>27.55</v>
      </c>
      <c r="R81" s="39">
        <f t="shared" si="97"/>
        <v>31.643999999999998</v>
      </c>
      <c r="S81" s="39">
        <f t="shared" si="97"/>
        <v>30.158000000000001</v>
      </c>
      <c r="T81" s="39">
        <f t="shared" si="97"/>
        <v>34.433</v>
      </c>
      <c r="U81" s="39">
        <f t="shared" si="97"/>
        <v>41.475000000000001</v>
      </c>
      <c r="V81" s="39">
        <f t="shared" si="97"/>
        <v>50.467000000000006</v>
      </c>
      <c r="W81" s="39">
        <f t="shared" si="97"/>
        <v>50.542999999999999</v>
      </c>
      <c r="X81" s="39">
        <f t="shared" si="97"/>
        <v>39.004999999999995</v>
      </c>
      <c r="Y81" s="39">
        <f t="shared" si="97"/>
        <v>44.173000000000002</v>
      </c>
      <c r="Z81" s="39">
        <f t="shared" si="97"/>
        <v>49.121999999999993</v>
      </c>
      <c r="AA81" s="39">
        <f t="shared" si="97"/>
        <v>47.493000000000002</v>
      </c>
      <c r="AB81" s="39">
        <f t="shared" si="97"/>
        <v>32.393000000000001</v>
      </c>
      <c r="AC81" s="39">
        <f t="shared" si="97"/>
        <v>57.142000000000003</v>
      </c>
      <c r="AD81" s="39">
        <f t="shared" si="97"/>
        <v>43.938000000000002</v>
      </c>
      <c r="AE81" s="39">
        <f t="shared" si="97"/>
        <v>41.757000000000005</v>
      </c>
      <c r="AF81" s="39">
        <f t="shared" si="97"/>
        <v>42.961999999999996</v>
      </c>
      <c r="AG81" s="39">
        <f t="shared" si="97"/>
        <v>45.392000000000003</v>
      </c>
      <c r="AH81" s="39">
        <f t="shared" si="97"/>
        <v>46.013000000000005</v>
      </c>
      <c r="AI81" s="39">
        <f t="shared" si="97"/>
        <v>40.816000000000003</v>
      </c>
      <c r="AJ81" s="39">
        <f t="shared" si="97"/>
        <v>37.683999999999997</v>
      </c>
      <c r="AK81" s="39">
        <f t="shared" si="97"/>
        <v>55.073</v>
      </c>
      <c r="AL81" s="39">
        <f t="shared" si="97"/>
        <v>41.067999999999998</v>
      </c>
      <c r="AM81" s="39">
        <f t="shared" si="97"/>
        <v>43.553999999999995</v>
      </c>
      <c r="AN81" s="39">
        <f t="shared" si="97"/>
        <v>41.872</v>
      </c>
      <c r="AO81" s="39">
        <f t="shared" si="97"/>
        <v>39.206000000000003</v>
      </c>
      <c r="AP81" s="39">
        <f t="shared" si="97"/>
        <v>47.655000000000001</v>
      </c>
      <c r="AQ81" s="39">
        <f t="shared" si="97"/>
        <v>49.908000000000001</v>
      </c>
      <c r="AR81" s="39">
        <f t="shared" si="97"/>
        <v>52.418000000000006</v>
      </c>
      <c r="AS81" s="39">
        <f t="shared" si="97"/>
        <v>43.398000000000003</v>
      </c>
      <c r="AT81" s="39">
        <f t="shared" si="97"/>
        <v>50.357999999999997</v>
      </c>
      <c r="AU81" s="39">
        <f t="shared" si="97"/>
        <v>54.021000000000001</v>
      </c>
      <c r="AV81" s="39">
        <f t="shared" si="97"/>
        <v>42.525999999999996</v>
      </c>
      <c r="AW81" s="39">
        <f t="shared" si="97"/>
        <v>54.287999999999997</v>
      </c>
      <c r="AX81" s="39">
        <f t="shared" si="97"/>
        <v>58.159000000000006</v>
      </c>
      <c r="AY81" s="39">
        <f t="shared" si="97"/>
        <v>60.409000000000006</v>
      </c>
      <c r="AZ81" s="39">
        <f t="shared" si="97"/>
        <v>55.716000000000001</v>
      </c>
      <c r="BA81" s="39">
        <f t="shared" si="97"/>
        <v>69.869</v>
      </c>
      <c r="BB81" s="39">
        <f t="shared" si="97"/>
        <v>80.597000000000008</v>
      </c>
      <c r="BC81" s="39">
        <f t="shared" si="97"/>
        <v>81.48</v>
      </c>
      <c r="BD81" s="39">
        <f t="shared" si="97"/>
        <v>89.045000000000002</v>
      </c>
      <c r="BE81" s="39">
        <f t="shared" si="97"/>
        <v>100.241</v>
      </c>
      <c r="BF81" s="39">
        <f t="shared" si="97"/>
        <v>101.59399999999999</v>
      </c>
      <c r="BG81" s="39">
        <f t="shared" si="97"/>
        <v>95.227999999999994</v>
      </c>
      <c r="BH81" s="39">
        <f t="shared" si="97"/>
        <v>102.042</v>
      </c>
      <c r="BI81" s="39">
        <f t="shared" si="97"/>
        <v>96.435000000000002</v>
      </c>
      <c r="BJ81" s="39">
        <f t="shared" si="97"/>
        <v>86.992999999999995</v>
      </c>
      <c r="BK81" s="39">
        <f t="shared" si="97"/>
        <v>73.03</v>
      </c>
      <c r="BL81" s="39">
        <f t="shared" si="97"/>
        <v>91.119</v>
      </c>
      <c r="BM81" s="39">
        <f t="shared" si="97"/>
        <v>84.286000000000001</v>
      </c>
      <c r="BN81" s="39">
        <f t="shared" si="97"/>
        <v>93.952999999999989</v>
      </c>
      <c r="BO81" s="39">
        <f t="shared" si="97"/>
        <v>111.45699999999999</v>
      </c>
      <c r="BP81" s="39">
        <f t="shared" ref="BP81:EA81" si="98">SUM(BP82:BP84)</f>
        <v>104.23100000000001</v>
      </c>
      <c r="BQ81" s="39">
        <f t="shared" si="98"/>
        <v>90.811999999999998</v>
      </c>
      <c r="BR81" s="39">
        <f t="shared" si="98"/>
        <v>113.00299999999999</v>
      </c>
      <c r="BS81" s="39">
        <f t="shared" si="98"/>
        <v>100.268</v>
      </c>
      <c r="BT81" s="39">
        <f t="shared" si="98"/>
        <v>94.983000000000004</v>
      </c>
      <c r="BU81" s="39">
        <f t="shared" si="98"/>
        <v>102.902</v>
      </c>
      <c r="BV81" s="39">
        <f t="shared" si="98"/>
        <v>108.964</v>
      </c>
      <c r="BW81" s="39">
        <f t="shared" si="98"/>
        <v>97.086000000000013</v>
      </c>
      <c r="BX81" s="39">
        <f t="shared" si="98"/>
        <v>90.683000000000007</v>
      </c>
      <c r="BY81" s="39">
        <f t="shared" si="98"/>
        <v>105.63</v>
      </c>
      <c r="BZ81" s="39">
        <f t="shared" si="98"/>
        <v>106.377</v>
      </c>
      <c r="CA81" s="39">
        <f t="shared" si="98"/>
        <v>108.07900000000001</v>
      </c>
      <c r="CB81" s="39">
        <f t="shared" si="98"/>
        <v>101.813</v>
      </c>
      <c r="CC81" s="39">
        <f t="shared" si="98"/>
        <v>85.56</v>
      </c>
      <c r="CD81" s="39">
        <f t="shared" si="98"/>
        <v>112.09400000000001</v>
      </c>
      <c r="CE81" s="39">
        <f t="shared" si="98"/>
        <v>86.248999999999995</v>
      </c>
      <c r="CF81" s="39">
        <f t="shared" si="98"/>
        <v>87.463999999999999</v>
      </c>
      <c r="CG81" s="39">
        <f t="shared" si="98"/>
        <v>109.694</v>
      </c>
      <c r="CH81" s="39">
        <f t="shared" si="98"/>
        <v>123.02300000000001</v>
      </c>
      <c r="CI81" s="39">
        <f t="shared" si="98"/>
        <v>120.95400000000001</v>
      </c>
      <c r="CJ81" s="39">
        <f t="shared" si="98"/>
        <v>122.033</v>
      </c>
      <c r="CK81" s="39">
        <f t="shared" si="98"/>
        <v>138.07499999999999</v>
      </c>
      <c r="CL81" s="39">
        <f t="shared" si="98"/>
        <v>126.65900000000001</v>
      </c>
      <c r="CM81" s="39">
        <f t="shared" si="98"/>
        <v>127.45700000000001</v>
      </c>
      <c r="CN81" s="39">
        <f t="shared" si="98"/>
        <v>123.94</v>
      </c>
      <c r="CO81" s="39">
        <f t="shared" si="98"/>
        <v>126.48500000000001</v>
      </c>
      <c r="CP81" s="39">
        <f t="shared" si="98"/>
        <v>137.25900000000001</v>
      </c>
      <c r="CQ81" s="39">
        <f t="shared" si="98"/>
        <v>103.267</v>
      </c>
      <c r="CR81" s="39">
        <f t="shared" si="98"/>
        <v>131.11199999999999</v>
      </c>
      <c r="CS81" s="39">
        <f t="shared" si="98"/>
        <v>136.70700000000002</v>
      </c>
      <c r="CT81" s="39">
        <f t="shared" si="98"/>
        <v>145.23600000000002</v>
      </c>
      <c r="CU81" s="39">
        <f t="shared" si="98"/>
        <v>147.30700000000002</v>
      </c>
      <c r="CV81" s="39">
        <f t="shared" si="98"/>
        <v>132.822</v>
      </c>
      <c r="CW81" s="39">
        <f t="shared" si="98"/>
        <v>136.69</v>
      </c>
      <c r="CX81" s="39">
        <f t="shared" si="98"/>
        <v>143.649</v>
      </c>
      <c r="CY81" s="39">
        <f t="shared" si="98"/>
        <v>145.90700000000001</v>
      </c>
      <c r="CZ81" s="39">
        <f t="shared" si="98"/>
        <v>138.72</v>
      </c>
      <c r="DA81" s="39">
        <f t="shared" si="98"/>
        <v>141.89000000000001</v>
      </c>
      <c r="DB81" s="39">
        <f t="shared" si="98"/>
        <v>155.21199999999999</v>
      </c>
      <c r="DC81" s="39">
        <f t="shared" si="98"/>
        <v>151.55500000000001</v>
      </c>
      <c r="DD81" s="39">
        <f t="shared" si="98"/>
        <v>138.17400000000001</v>
      </c>
      <c r="DE81" s="39">
        <f t="shared" si="98"/>
        <v>135.41900000000001</v>
      </c>
      <c r="DF81" s="39">
        <f t="shared" si="98"/>
        <v>144.02099999999999</v>
      </c>
      <c r="DG81" s="39">
        <f t="shared" si="98"/>
        <v>153.34200000000001</v>
      </c>
      <c r="DH81" s="39">
        <f t="shared" si="98"/>
        <v>151.69499999999999</v>
      </c>
      <c r="DI81" s="39">
        <f t="shared" si="98"/>
        <v>152.685</v>
      </c>
      <c r="DJ81" s="39">
        <f t="shared" si="98"/>
        <v>157.21600000000001</v>
      </c>
      <c r="DK81" s="39">
        <f t="shared" si="98"/>
        <v>169.565</v>
      </c>
      <c r="DL81" s="39">
        <f t="shared" si="98"/>
        <v>145.41499999999999</v>
      </c>
      <c r="DM81" s="39">
        <f t="shared" si="98"/>
        <v>134.369</v>
      </c>
      <c r="DN81" s="39">
        <f t="shared" si="98"/>
        <v>163.22999999999999</v>
      </c>
      <c r="DO81" s="39">
        <f t="shared" si="98"/>
        <v>148.92499999999998</v>
      </c>
      <c r="DP81" s="39">
        <f t="shared" si="98"/>
        <v>143.578</v>
      </c>
      <c r="DQ81" s="39">
        <f t="shared" si="98"/>
        <v>161.517</v>
      </c>
      <c r="DR81" s="39">
        <f t="shared" si="98"/>
        <v>179.31300000000002</v>
      </c>
      <c r="DS81" s="39">
        <f t="shared" si="98"/>
        <v>174.49200000000002</v>
      </c>
      <c r="DT81" s="39">
        <f t="shared" si="98"/>
        <v>168.26499999999999</v>
      </c>
      <c r="DU81" s="39">
        <f t="shared" si="98"/>
        <v>175.20599999999999</v>
      </c>
      <c r="DV81" s="39">
        <f t="shared" si="98"/>
        <v>186.99100000000001</v>
      </c>
      <c r="DW81" s="39">
        <f t="shared" si="98"/>
        <v>194.922</v>
      </c>
      <c r="DX81" s="39">
        <f t="shared" si="98"/>
        <v>180.44399999999999</v>
      </c>
      <c r="DY81" s="39">
        <f t="shared" si="98"/>
        <v>183.06100000000001</v>
      </c>
      <c r="DZ81" s="39">
        <f t="shared" si="98"/>
        <v>191.01600000000002</v>
      </c>
      <c r="EA81" s="39">
        <f t="shared" si="98"/>
        <v>191.06899999999999</v>
      </c>
      <c r="EB81" s="39">
        <f t="shared" ref="EB81:GE81" si="99">SUM(EB82:EB84)</f>
        <v>170.74600000000001</v>
      </c>
      <c r="EC81" s="39">
        <f t="shared" si="99"/>
        <v>171.86699999999999</v>
      </c>
      <c r="ED81" s="39">
        <f t="shared" si="99"/>
        <v>180.90600000000001</v>
      </c>
      <c r="EE81" s="39">
        <f t="shared" si="99"/>
        <v>183.364</v>
      </c>
      <c r="EF81" s="39">
        <f t="shared" si="99"/>
        <v>181.39099999999999</v>
      </c>
      <c r="EG81" s="39">
        <f t="shared" si="99"/>
        <v>173.45699999999999</v>
      </c>
      <c r="EH81" s="39">
        <f t="shared" si="99"/>
        <v>190.38900000000001</v>
      </c>
      <c r="EI81" s="39">
        <f t="shared" si="99"/>
        <v>196.33</v>
      </c>
      <c r="EJ81" s="39">
        <f t="shared" si="99"/>
        <v>180.93799999999999</v>
      </c>
      <c r="EK81" s="39">
        <f t="shared" si="99"/>
        <v>184.233</v>
      </c>
      <c r="EL81" s="39">
        <f t="shared" si="99"/>
        <v>190.89949999999999</v>
      </c>
      <c r="EM81" s="39">
        <f t="shared" si="99"/>
        <v>185.613</v>
      </c>
      <c r="EN81" s="39">
        <f t="shared" si="99"/>
        <v>169.858708984375</v>
      </c>
      <c r="EO81" s="39">
        <f t="shared" si="99"/>
        <v>168.51341015624999</v>
      </c>
      <c r="EP81" s="39">
        <f t="shared" si="99"/>
        <v>180.744</v>
      </c>
      <c r="EQ81" s="39">
        <f t="shared" si="99"/>
        <v>201.71899999999999</v>
      </c>
      <c r="ER81" s="39">
        <f t="shared" si="99"/>
        <v>170.82254101562501</v>
      </c>
      <c r="ES81" s="39">
        <f t="shared" si="99"/>
        <v>173.91241601562501</v>
      </c>
      <c r="ET81" s="39">
        <f t="shared" si="99"/>
        <v>187.98816270065308</v>
      </c>
      <c r="EU81" s="39">
        <f t="shared" si="99"/>
        <v>187.44636230468799</v>
      </c>
      <c r="EV81" s="39">
        <f t="shared" si="99"/>
        <v>173.26565722656201</v>
      </c>
      <c r="EW81" s="39">
        <f t="shared" si="99"/>
        <v>186.899</v>
      </c>
      <c r="EX81" s="39">
        <f t="shared" si="99"/>
        <v>225.55099999999999</v>
      </c>
      <c r="EY81" s="39">
        <f t="shared" si="99"/>
        <v>219.90199999999999</v>
      </c>
      <c r="EZ81" s="39">
        <f t="shared" si="99"/>
        <v>187.54299999999998</v>
      </c>
      <c r="FA81" s="39">
        <f t="shared" si="99"/>
        <v>188.54900000000001</v>
      </c>
      <c r="FB81" s="39">
        <f t="shared" si="99"/>
        <v>200.64200000000002</v>
      </c>
      <c r="FC81" s="39">
        <f t="shared" si="99"/>
        <v>203.42000000000002</v>
      </c>
      <c r="FD81" s="39">
        <f t="shared" si="99"/>
        <v>185.24099999999999</v>
      </c>
      <c r="FE81" s="39">
        <f t="shared" si="99"/>
        <v>197.02300000000002</v>
      </c>
      <c r="FF81" s="39">
        <f t="shared" si="99"/>
        <v>206.99199999999999</v>
      </c>
      <c r="FG81" s="39">
        <f t="shared" si="99"/>
        <v>211.197</v>
      </c>
      <c r="FH81" s="39">
        <f t="shared" si="99"/>
        <v>188.95699999999999</v>
      </c>
      <c r="FI81" s="39">
        <f t="shared" si="99"/>
        <v>203.15600000000001</v>
      </c>
      <c r="FJ81" s="39">
        <f t="shared" si="99"/>
        <v>220.28899999999999</v>
      </c>
      <c r="FK81" s="39">
        <f t="shared" si="99"/>
        <v>231.26599999999999</v>
      </c>
      <c r="FL81" s="39">
        <f t="shared" si="99"/>
        <v>199.33099999999999</v>
      </c>
      <c r="FM81" s="39">
        <f t="shared" si="99"/>
        <v>208.869</v>
      </c>
      <c r="FN81" s="39">
        <f t="shared" si="99"/>
        <v>232.726</v>
      </c>
      <c r="FO81" s="39">
        <f t="shared" si="99"/>
        <v>264.22800000000001</v>
      </c>
      <c r="FP81" s="39">
        <f t="shared" si="99"/>
        <v>215.27099999999999</v>
      </c>
      <c r="FQ81" s="39">
        <f t="shared" si="99"/>
        <v>262.85199999999998</v>
      </c>
      <c r="FR81" s="39">
        <f t="shared" si="99"/>
        <v>294.50099999999998</v>
      </c>
      <c r="FS81" s="39">
        <f t="shared" si="99"/>
        <v>315.20821221082798</v>
      </c>
      <c r="FT81" s="39">
        <f t="shared" si="99"/>
        <v>272.50123657417845</v>
      </c>
      <c r="FU81" s="39">
        <f t="shared" si="99"/>
        <v>263.844603591674</v>
      </c>
      <c r="FV81" s="39">
        <f t="shared" si="99"/>
        <v>313.96613871015813</v>
      </c>
      <c r="FW81" s="39">
        <f t="shared" si="99"/>
        <v>331.27614056486698</v>
      </c>
      <c r="FX81" s="39">
        <f t="shared" si="99"/>
        <v>273.99226332601893</v>
      </c>
      <c r="FY81" s="39">
        <f t="shared" si="99"/>
        <v>300.30766656095102</v>
      </c>
      <c r="FZ81" s="39">
        <f t="shared" si="99"/>
        <v>321.45217963520776</v>
      </c>
      <c r="GA81" s="39">
        <f t="shared" si="99"/>
        <v>338.59105233412498</v>
      </c>
      <c r="GB81" s="39">
        <f t="shared" si="99"/>
        <v>274.15249736474499</v>
      </c>
      <c r="GC81" s="39">
        <f t="shared" si="99"/>
        <v>292.44163843337799</v>
      </c>
      <c r="GD81" s="39">
        <f t="shared" si="99"/>
        <v>316.555422643182</v>
      </c>
      <c r="GE81" s="39">
        <f t="shared" si="99"/>
        <v>296.71077016672598</v>
      </c>
      <c r="GF81" s="39">
        <f t="shared" ref="GF81:GG81" si="100">SUM(GF82:GF84)</f>
        <v>67.307531330096694</v>
      </c>
      <c r="GG81" s="39">
        <f t="shared" si="100"/>
        <v>63.333616457421627</v>
      </c>
      <c r="GH81" s="39">
        <f t="shared" ref="GH81:GI81" si="101">SUM(GH82:GH84)</f>
        <v>70.020838293655771</v>
      </c>
      <c r="GI81" s="39">
        <f t="shared" si="101"/>
        <v>65.406842674004196</v>
      </c>
      <c r="GJ81" s="39">
        <f t="shared" ref="GJ81" si="102">SUM(GJ82:GJ84)</f>
        <v>74.034801777569314</v>
      </c>
    </row>
    <row r="82" spans="1:192" ht="15" x14ac:dyDescent="0.25">
      <c r="A82" s="36" t="s">
        <v>42</v>
      </c>
      <c r="B82" s="88"/>
      <c r="C82" s="39">
        <v>31.178000000000001</v>
      </c>
      <c r="D82" s="39">
        <v>26.31</v>
      </c>
      <c r="E82" s="39">
        <v>26.978999999999999</v>
      </c>
      <c r="F82" s="39">
        <v>36.128999999999998</v>
      </c>
      <c r="G82" s="39">
        <v>27.713999999999999</v>
      </c>
      <c r="H82" s="39">
        <v>24.228000000000002</v>
      </c>
      <c r="I82" s="39">
        <v>25.294</v>
      </c>
      <c r="J82" s="39">
        <v>30.492000000000001</v>
      </c>
      <c r="K82" s="39">
        <v>27.422999999999998</v>
      </c>
      <c r="L82" s="39">
        <v>24.669</v>
      </c>
      <c r="M82" s="39">
        <v>29.693000000000001</v>
      </c>
      <c r="N82" s="39">
        <v>27.856000000000002</v>
      </c>
      <c r="O82" s="39">
        <v>28.515000000000001</v>
      </c>
      <c r="P82" s="39">
        <v>25.495999999999999</v>
      </c>
      <c r="Q82" s="39">
        <v>27.515999999999998</v>
      </c>
      <c r="R82" s="39">
        <v>31.548999999999999</v>
      </c>
      <c r="S82" s="39">
        <v>30.135999999999999</v>
      </c>
      <c r="T82" s="39">
        <v>34.4</v>
      </c>
      <c r="U82" s="39">
        <v>41.41</v>
      </c>
      <c r="V82" s="39">
        <v>50.435000000000002</v>
      </c>
      <c r="W82" s="39">
        <v>50.460999999999999</v>
      </c>
      <c r="X82" s="39">
        <v>38.945999999999998</v>
      </c>
      <c r="Y82" s="39">
        <v>44.152999999999999</v>
      </c>
      <c r="Z82" s="39">
        <v>49.043999999999997</v>
      </c>
      <c r="AA82" s="39">
        <v>47.475999999999999</v>
      </c>
      <c r="AB82" s="39">
        <v>32.378</v>
      </c>
      <c r="AC82" s="39">
        <v>57.127000000000002</v>
      </c>
      <c r="AD82" s="39">
        <v>43.906999999999996</v>
      </c>
      <c r="AE82" s="39">
        <v>41.728000000000002</v>
      </c>
      <c r="AF82" s="39">
        <v>42.954999999999998</v>
      </c>
      <c r="AG82" s="39">
        <v>45.384</v>
      </c>
      <c r="AH82" s="39">
        <v>46.002000000000002</v>
      </c>
      <c r="AI82" s="39">
        <v>40.792000000000002</v>
      </c>
      <c r="AJ82" s="39">
        <v>37.677999999999997</v>
      </c>
      <c r="AK82" s="39">
        <v>55.067999999999998</v>
      </c>
      <c r="AL82" s="39">
        <v>41.052</v>
      </c>
      <c r="AM82" s="39">
        <v>43.536999999999999</v>
      </c>
      <c r="AN82" s="39">
        <v>41.868000000000002</v>
      </c>
      <c r="AO82" s="39">
        <v>39.197000000000003</v>
      </c>
      <c r="AP82" s="39">
        <v>47.640999999999998</v>
      </c>
      <c r="AQ82" s="39">
        <v>49.9</v>
      </c>
      <c r="AR82" s="39">
        <v>52.395000000000003</v>
      </c>
      <c r="AS82" s="39">
        <v>43.38</v>
      </c>
      <c r="AT82" s="39">
        <v>50.345999999999997</v>
      </c>
      <c r="AU82" s="39">
        <v>54.018000000000001</v>
      </c>
      <c r="AV82" s="39">
        <v>42.521000000000001</v>
      </c>
      <c r="AW82" s="39">
        <v>54.280999999999999</v>
      </c>
      <c r="AX82" s="39">
        <v>58.155000000000001</v>
      </c>
      <c r="AY82" s="39">
        <v>60.399000000000001</v>
      </c>
      <c r="AZ82" s="39">
        <v>55.698999999999998</v>
      </c>
      <c r="BA82" s="39">
        <v>69.867000000000004</v>
      </c>
      <c r="BB82" s="39">
        <v>80.418999999999997</v>
      </c>
      <c r="BC82" s="39">
        <v>81.453000000000003</v>
      </c>
      <c r="BD82" s="39">
        <v>89.016999999999996</v>
      </c>
      <c r="BE82" s="39">
        <v>100.22199999999999</v>
      </c>
      <c r="BF82" s="39">
        <v>101.57299999999999</v>
      </c>
      <c r="BG82" s="39">
        <v>95.218999999999994</v>
      </c>
      <c r="BH82" s="39">
        <v>102.018</v>
      </c>
      <c r="BI82" s="39">
        <v>96.430999999999997</v>
      </c>
      <c r="BJ82" s="39">
        <v>86.988</v>
      </c>
      <c r="BK82" s="39">
        <v>73.027000000000001</v>
      </c>
      <c r="BL82" s="39">
        <v>91.113</v>
      </c>
      <c r="BM82" s="39">
        <v>84.281999999999996</v>
      </c>
      <c r="BN82" s="39">
        <v>93.942999999999998</v>
      </c>
      <c r="BO82" s="39">
        <v>111.45099999999999</v>
      </c>
      <c r="BP82" s="39">
        <v>104.227</v>
      </c>
      <c r="BQ82" s="39">
        <v>90.808999999999997</v>
      </c>
      <c r="BR82" s="39">
        <v>112.99299999999999</v>
      </c>
      <c r="BS82" s="39">
        <v>100.246</v>
      </c>
      <c r="BT82" s="39">
        <v>94.968000000000004</v>
      </c>
      <c r="BU82" s="39">
        <v>102.886</v>
      </c>
      <c r="BV82" s="39">
        <v>108.95099999999999</v>
      </c>
      <c r="BW82" s="39">
        <v>97.058000000000007</v>
      </c>
      <c r="BX82" s="39">
        <v>90.379000000000005</v>
      </c>
      <c r="BY82" s="39">
        <v>105.61499999999999</v>
      </c>
      <c r="BZ82" s="39">
        <v>106.36799999999999</v>
      </c>
      <c r="CA82" s="39">
        <v>107.977</v>
      </c>
      <c r="CB82" s="39">
        <v>101.717</v>
      </c>
      <c r="CC82" s="39">
        <v>85.466999999999999</v>
      </c>
      <c r="CD82" s="39">
        <v>112.03100000000001</v>
      </c>
      <c r="CE82" s="39">
        <v>86.210999999999999</v>
      </c>
      <c r="CF82" s="39">
        <v>87.381</v>
      </c>
      <c r="CG82" s="39">
        <v>109.592</v>
      </c>
      <c r="CH82" s="39">
        <v>122.967</v>
      </c>
      <c r="CI82" s="39">
        <v>120.875</v>
      </c>
      <c r="CJ82" s="39">
        <v>121.965</v>
      </c>
      <c r="CK82" s="39">
        <v>137.994</v>
      </c>
      <c r="CL82" s="39">
        <v>126.629</v>
      </c>
      <c r="CM82" s="39">
        <v>127.456</v>
      </c>
      <c r="CN82" s="39">
        <v>123.907</v>
      </c>
      <c r="CO82" s="39">
        <v>126.453</v>
      </c>
      <c r="CP82" s="39">
        <v>137.249</v>
      </c>
      <c r="CQ82" s="39">
        <v>103.264</v>
      </c>
      <c r="CR82" s="39">
        <v>131.10499999999999</v>
      </c>
      <c r="CS82" s="39">
        <v>136.69900000000001</v>
      </c>
      <c r="CT82" s="39">
        <v>145.13800000000001</v>
      </c>
      <c r="CU82" s="39">
        <v>147.304</v>
      </c>
      <c r="CV82" s="39">
        <v>132.809</v>
      </c>
      <c r="CW82" s="39">
        <v>136.68799999999999</v>
      </c>
      <c r="CX82" s="39">
        <v>143.649</v>
      </c>
      <c r="CY82" s="39">
        <v>145.90600000000001</v>
      </c>
      <c r="CZ82" s="39">
        <v>138.71799999999999</v>
      </c>
      <c r="DA82" s="39">
        <v>141.88900000000001</v>
      </c>
      <c r="DB82" s="39">
        <v>155.21199999999999</v>
      </c>
      <c r="DC82" s="39">
        <v>151.55500000000001</v>
      </c>
      <c r="DD82" s="39">
        <v>138.173</v>
      </c>
      <c r="DE82" s="39">
        <v>135.41800000000001</v>
      </c>
      <c r="DF82" s="39">
        <v>144.02099999999999</v>
      </c>
      <c r="DG82" s="39">
        <v>153.34100000000001</v>
      </c>
      <c r="DH82" s="39">
        <v>151.69399999999999</v>
      </c>
      <c r="DI82" s="39">
        <v>152.685</v>
      </c>
      <c r="DJ82" s="39">
        <v>157.21</v>
      </c>
      <c r="DK82" s="39">
        <v>169.565</v>
      </c>
      <c r="DL82" s="39">
        <v>145.41499999999999</v>
      </c>
      <c r="DM82" s="39">
        <v>134.369</v>
      </c>
      <c r="DN82" s="39">
        <v>163.22999999999999</v>
      </c>
      <c r="DO82" s="39">
        <v>148.916</v>
      </c>
      <c r="DP82" s="39">
        <v>143.565</v>
      </c>
      <c r="DQ82" s="39">
        <v>161.51499999999999</v>
      </c>
      <c r="DR82" s="39">
        <v>179.31200000000001</v>
      </c>
      <c r="DS82" s="39">
        <v>174.49100000000001</v>
      </c>
      <c r="DT82" s="39">
        <v>168.26499999999999</v>
      </c>
      <c r="DU82" s="39">
        <v>175.20599999999999</v>
      </c>
      <c r="DV82" s="39">
        <v>186.99100000000001</v>
      </c>
      <c r="DW82" s="39">
        <v>194.922</v>
      </c>
      <c r="DX82" s="39">
        <v>180.44399999999999</v>
      </c>
      <c r="DY82" s="39">
        <v>183.06100000000001</v>
      </c>
      <c r="DZ82" s="39">
        <v>190.11</v>
      </c>
      <c r="EA82" s="39">
        <v>191.06899999999999</v>
      </c>
      <c r="EB82" s="39">
        <v>170.74600000000001</v>
      </c>
      <c r="EC82" s="39">
        <v>171.86699999999999</v>
      </c>
      <c r="ED82" s="39">
        <v>180.90600000000001</v>
      </c>
      <c r="EE82" s="39">
        <v>183.364</v>
      </c>
      <c r="EF82" s="39">
        <v>181.39099999999999</v>
      </c>
      <c r="EG82" s="39">
        <v>173.45699999999999</v>
      </c>
      <c r="EH82" s="39">
        <v>190.38900000000001</v>
      </c>
      <c r="EI82" s="39">
        <v>196.33</v>
      </c>
      <c r="EJ82" s="39">
        <v>180.93799999999999</v>
      </c>
      <c r="EK82" s="39">
        <v>184.233</v>
      </c>
      <c r="EL82" s="39">
        <v>190.89949999999999</v>
      </c>
      <c r="EM82" s="39">
        <v>185.613</v>
      </c>
      <c r="EN82" s="39">
        <v>169.858708984375</v>
      </c>
      <c r="EO82" s="39">
        <v>168.51341015624999</v>
      </c>
      <c r="EP82" s="39">
        <v>180.744</v>
      </c>
      <c r="EQ82" s="39">
        <v>201.71899999999999</v>
      </c>
      <c r="ER82" s="39">
        <v>170.82254101562501</v>
      </c>
      <c r="ES82" s="39">
        <v>173.91241601562501</v>
      </c>
      <c r="ET82" s="39">
        <v>187.875169921875</v>
      </c>
      <c r="EU82" s="39">
        <v>187.44636230468799</v>
      </c>
      <c r="EV82" s="39">
        <v>173.26565722656201</v>
      </c>
      <c r="EW82" s="39">
        <v>186.899</v>
      </c>
      <c r="EX82" s="39">
        <v>225.55099999999999</v>
      </c>
      <c r="EY82" s="39">
        <v>219.82</v>
      </c>
      <c r="EZ82" s="39">
        <v>187.44399999999999</v>
      </c>
      <c r="FA82" s="39">
        <v>188.43299999999999</v>
      </c>
      <c r="FB82" s="39">
        <v>200.61</v>
      </c>
      <c r="FC82" s="39">
        <v>203.37100000000001</v>
      </c>
      <c r="FD82" s="39">
        <v>185.20699999999999</v>
      </c>
      <c r="FE82" s="39">
        <v>196.93700000000001</v>
      </c>
      <c r="FF82" s="39">
        <v>206.886</v>
      </c>
      <c r="FG82" s="39">
        <v>211.20699999999999</v>
      </c>
      <c r="FH82" s="39">
        <v>188.95699999999999</v>
      </c>
      <c r="FI82" s="39">
        <v>203.09399999999999</v>
      </c>
      <c r="FJ82" s="39">
        <v>220.28899999999999</v>
      </c>
      <c r="FK82" s="39">
        <v>231.23699999999999</v>
      </c>
      <c r="FL82" s="39">
        <v>199.33099999999999</v>
      </c>
      <c r="FM82" s="39">
        <v>208.863</v>
      </c>
      <c r="FN82" s="39">
        <v>232.72499999999999</v>
      </c>
      <c r="FO82" s="39">
        <v>264.22800000000001</v>
      </c>
      <c r="FP82" s="39">
        <v>215.27099999999999</v>
      </c>
      <c r="FQ82" s="39">
        <v>262.851</v>
      </c>
      <c r="FR82" s="39">
        <v>294.48399999999998</v>
      </c>
      <c r="FS82" s="39">
        <v>315.20821221082798</v>
      </c>
      <c r="FT82" s="39">
        <v>272.49015218155199</v>
      </c>
      <c r="FU82" s="39">
        <v>263.844603591674</v>
      </c>
      <c r="FV82" s="39">
        <v>313.96545564636602</v>
      </c>
      <c r="FW82" s="39">
        <v>331.27614056486698</v>
      </c>
      <c r="FX82" s="39">
        <v>273.992197454039</v>
      </c>
      <c r="FY82" s="39">
        <v>300.30766656095102</v>
      </c>
      <c r="FZ82" s="39">
        <v>321.45177151533198</v>
      </c>
      <c r="GA82" s="39">
        <v>338.59105233412498</v>
      </c>
      <c r="GB82" s="39">
        <v>274.15249736474499</v>
      </c>
      <c r="GC82" s="39">
        <v>292.44163843337799</v>
      </c>
      <c r="GD82" s="39">
        <v>316.555422643182</v>
      </c>
      <c r="GE82" s="39">
        <v>296.71077016672598</v>
      </c>
      <c r="GF82" s="39">
        <v>67.307531330096694</v>
      </c>
      <c r="GG82" s="39">
        <v>63.333277789524701</v>
      </c>
      <c r="GH82" s="39">
        <v>70.020341389807001</v>
      </c>
      <c r="GI82" s="39">
        <v>65.406842674004196</v>
      </c>
      <c r="GJ82" s="39">
        <v>74.034622061624006</v>
      </c>
    </row>
    <row r="83" spans="1:192" ht="15" x14ac:dyDescent="0.25">
      <c r="A83" s="36" t="s">
        <v>43</v>
      </c>
      <c r="B83" s="88"/>
      <c r="C83" s="39">
        <v>8.3000000000000004E-2</v>
      </c>
      <c r="D83" s="39">
        <v>0.113</v>
      </c>
      <c r="E83" s="39">
        <v>0.122</v>
      </c>
      <c r="F83" s="39">
        <v>0.112</v>
      </c>
      <c r="G83" s="39">
        <v>0.11799999999999999</v>
      </c>
      <c r="H83" s="39">
        <v>0.23300000000000001</v>
      </c>
      <c r="I83" s="39">
        <v>1.4999999999999999E-2</v>
      </c>
      <c r="J83" s="39">
        <v>0.05</v>
      </c>
      <c r="K83" s="39">
        <v>0.13600000000000001</v>
      </c>
      <c r="L83" s="39">
        <v>4.7E-2</v>
      </c>
      <c r="M83" s="39">
        <v>4.0000000000000001E-3</v>
      </c>
      <c r="N83" s="39">
        <v>2.7E-2</v>
      </c>
      <c r="O83" s="39">
        <v>2.9000000000000001E-2</v>
      </c>
      <c r="P83" s="39">
        <v>8.9999999999999993E-3</v>
      </c>
      <c r="Q83" s="39">
        <v>0.03</v>
      </c>
      <c r="R83" s="39">
        <v>9.1999999999999998E-2</v>
      </c>
      <c r="S83" s="39">
        <v>1.7999999999999999E-2</v>
      </c>
      <c r="T83" s="39">
        <v>1.2E-2</v>
      </c>
      <c r="U83" s="39">
        <v>0.06</v>
      </c>
      <c r="V83" s="39">
        <v>2.5999999999999999E-2</v>
      </c>
      <c r="W83" s="39">
        <v>7.4999999999999997E-2</v>
      </c>
      <c r="X83" s="39">
        <v>5.6000000000000001E-2</v>
      </c>
      <c r="Y83" s="39">
        <v>1.7999999999999999E-2</v>
      </c>
      <c r="Z83" s="39">
        <v>7.3999999999999996E-2</v>
      </c>
      <c r="AA83" s="39">
        <v>1.4E-2</v>
      </c>
      <c r="AB83" s="39">
        <v>1.2E-2</v>
      </c>
      <c r="AC83" s="39">
        <v>1.2E-2</v>
      </c>
      <c r="AD83" s="39">
        <v>2.9000000000000001E-2</v>
      </c>
      <c r="AE83" s="39">
        <v>2.5999999999999999E-2</v>
      </c>
      <c r="AF83" s="39">
        <v>0</v>
      </c>
      <c r="AG83" s="39">
        <v>3.0000000000000001E-3</v>
      </c>
      <c r="AH83" s="39">
        <v>8.0000000000000002E-3</v>
      </c>
      <c r="AI83" s="39">
        <v>4.0000000000000001E-3</v>
      </c>
      <c r="AJ83" s="39">
        <v>2E-3</v>
      </c>
      <c r="AK83" s="39">
        <v>2E-3</v>
      </c>
      <c r="AL83" s="39">
        <v>1.2999999999999999E-2</v>
      </c>
      <c r="AM83" s="39">
        <v>1.2999999999999999E-2</v>
      </c>
      <c r="AN83" s="39">
        <v>0</v>
      </c>
      <c r="AO83" s="39">
        <v>6.0000000000000001E-3</v>
      </c>
      <c r="AP83" s="39">
        <v>8.9999999999999993E-3</v>
      </c>
      <c r="AQ83" s="39">
        <v>2E-3</v>
      </c>
      <c r="AR83" s="39">
        <v>2.1000000000000001E-2</v>
      </c>
      <c r="AS83" s="39">
        <v>1.4E-2</v>
      </c>
      <c r="AT83" s="39">
        <v>8.9999999999999993E-3</v>
      </c>
      <c r="AU83" s="39">
        <v>0</v>
      </c>
      <c r="AV83" s="39">
        <v>1E-3</v>
      </c>
      <c r="AW83" s="39">
        <v>3.0000000000000001E-3</v>
      </c>
      <c r="AX83" s="39">
        <v>2E-3</v>
      </c>
      <c r="AY83" s="39">
        <v>8.0000000000000002E-3</v>
      </c>
      <c r="AZ83" s="39">
        <v>3.0000000000000001E-3</v>
      </c>
      <c r="BA83" s="39">
        <v>0</v>
      </c>
      <c r="BB83" s="39">
        <v>4.0000000000000001E-3</v>
      </c>
      <c r="BC83" s="39">
        <v>1.7999999999999999E-2</v>
      </c>
      <c r="BD83" s="39">
        <v>1.4999999999999999E-2</v>
      </c>
      <c r="BE83" s="39">
        <v>1.2E-2</v>
      </c>
      <c r="BF83" s="39">
        <v>1.2E-2</v>
      </c>
      <c r="BG83" s="39">
        <v>2E-3</v>
      </c>
      <c r="BH83" s="39">
        <v>0</v>
      </c>
      <c r="BI83" s="39">
        <v>0</v>
      </c>
      <c r="BJ83" s="39">
        <v>0</v>
      </c>
      <c r="BK83" s="39">
        <v>2E-3</v>
      </c>
      <c r="BL83" s="39">
        <v>0</v>
      </c>
      <c r="BM83" s="39">
        <v>0</v>
      </c>
      <c r="BN83" s="39">
        <v>8.0000000000000002E-3</v>
      </c>
      <c r="BO83" s="39">
        <v>4.0000000000000001E-3</v>
      </c>
      <c r="BP83" s="39">
        <v>1E-3</v>
      </c>
      <c r="BQ83" s="39">
        <v>0</v>
      </c>
      <c r="BR83" s="39">
        <v>2E-3</v>
      </c>
      <c r="BS83" s="39">
        <v>1.2E-2</v>
      </c>
      <c r="BT83" s="39">
        <v>2E-3</v>
      </c>
      <c r="BU83" s="39">
        <v>0</v>
      </c>
      <c r="BV83" s="39">
        <v>3.0000000000000001E-3</v>
      </c>
      <c r="BW83" s="39">
        <v>2.1999999999999999E-2</v>
      </c>
      <c r="BX83" s="39">
        <v>0.23300000000000001</v>
      </c>
      <c r="BY83" s="39">
        <v>0</v>
      </c>
      <c r="BZ83" s="39">
        <v>1E-3</v>
      </c>
      <c r="CA83" s="39">
        <v>4.9000000000000002E-2</v>
      </c>
      <c r="CB83" s="39">
        <v>0</v>
      </c>
      <c r="CC83" s="39">
        <v>0</v>
      </c>
      <c r="CD83" s="39">
        <v>3.0000000000000001E-3</v>
      </c>
      <c r="CE83" s="39">
        <v>0</v>
      </c>
      <c r="CF83" s="39">
        <v>0</v>
      </c>
      <c r="CG83" s="39">
        <v>1.2E-2</v>
      </c>
      <c r="CH83" s="39">
        <v>1E-3</v>
      </c>
      <c r="CI83" s="39">
        <v>1.6E-2</v>
      </c>
      <c r="CJ83" s="39">
        <v>0</v>
      </c>
      <c r="CK83" s="39">
        <v>0</v>
      </c>
      <c r="CL83" s="39">
        <v>1E-3</v>
      </c>
      <c r="CM83" s="39">
        <v>0</v>
      </c>
      <c r="CN83" s="39">
        <v>3.2000000000000001E-2</v>
      </c>
      <c r="CO83" s="39">
        <v>3.1E-2</v>
      </c>
      <c r="CP83" s="39">
        <v>8.0000000000000002E-3</v>
      </c>
      <c r="CQ83" s="39">
        <v>0</v>
      </c>
      <c r="CR83" s="39">
        <v>6.0000000000000001E-3</v>
      </c>
      <c r="CS83" s="39">
        <v>7.0000000000000001E-3</v>
      </c>
      <c r="CT83" s="39">
        <v>6.0000000000000001E-3</v>
      </c>
      <c r="CU83" s="39">
        <v>2E-3</v>
      </c>
      <c r="CV83" s="39">
        <v>1.2E-2</v>
      </c>
      <c r="CW83" s="39">
        <v>1E-3</v>
      </c>
      <c r="CX83" s="39">
        <v>0</v>
      </c>
      <c r="CY83" s="39">
        <v>1E-3</v>
      </c>
      <c r="CZ83" s="39">
        <v>1E-3</v>
      </c>
      <c r="DA83" s="39">
        <v>1E-3</v>
      </c>
      <c r="DB83" s="39">
        <v>0</v>
      </c>
      <c r="DC83" s="39">
        <v>0</v>
      </c>
      <c r="DD83" s="39">
        <v>1E-3</v>
      </c>
      <c r="DE83" s="39">
        <v>1E-3</v>
      </c>
      <c r="DF83" s="39">
        <v>0</v>
      </c>
      <c r="DG83" s="39">
        <v>1E-3</v>
      </c>
      <c r="DH83" s="39">
        <v>1E-3</v>
      </c>
      <c r="DI83" s="39">
        <v>0</v>
      </c>
      <c r="DJ83" s="39">
        <v>1E-3</v>
      </c>
      <c r="DK83" s="39">
        <v>0</v>
      </c>
      <c r="DL83" s="39">
        <v>0</v>
      </c>
      <c r="DM83" s="39">
        <v>0</v>
      </c>
      <c r="DN83" s="39">
        <v>0</v>
      </c>
      <c r="DO83" s="39">
        <v>8.9999999999999993E-3</v>
      </c>
      <c r="DP83" s="39">
        <v>1.2999999999999999E-2</v>
      </c>
      <c r="DQ83" s="39">
        <v>2E-3</v>
      </c>
      <c r="DR83" s="39">
        <v>1E-3</v>
      </c>
      <c r="DS83" s="39">
        <v>1E-3</v>
      </c>
      <c r="DT83" s="39">
        <v>0</v>
      </c>
      <c r="DU83" s="39">
        <v>0</v>
      </c>
      <c r="DV83" s="39">
        <v>0</v>
      </c>
      <c r="DW83" s="39">
        <v>0</v>
      </c>
      <c r="DX83" s="39">
        <v>0</v>
      </c>
      <c r="DY83" s="39">
        <v>0</v>
      </c>
      <c r="DZ83" s="39">
        <v>0.90600000000000003</v>
      </c>
      <c r="EA83" s="39">
        <v>0</v>
      </c>
      <c r="EB83" s="39">
        <v>0</v>
      </c>
      <c r="EC83" s="39">
        <v>0</v>
      </c>
      <c r="ED83" s="39">
        <v>0</v>
      </c>
      <c r="EE83" s="39">
        <v>0</v>
      </c>
      <c r="EF83" s="39">
        <v>0</v>
      </c>
      <c r="EG83" s="39">
        <v>0</v>
      </c>
      <c r="EH83" s="39">
        <v>0</v>
      </c>
      <c r="EI83" s="39">
        <v>0</v>
      </c>
      <c r="EJ83" s="39">
        <v>0</v>
      </c>
      <c r="EK83" s="39">
        <v>0</v>
      </c>
      <c r="EL83" s="39">
        <v>0</v>
      </c>
      <c r="EM83" s="39">
        <v>0</v>
      </c>
      <c r="EN83" s="39">
        <v>0</v>
      </c>
      <c r="EO83" s="39">
        <v>0</v>
      </c>
      <c r="EP83" s="39">
        <v>0</v>
      </c>
      <c r="EQ83" s="39">
        <v>0</v>
      </c>
      <c r="ER83" s="39">
        <v>0</v>
      </c>
      <c r="ES83" s="39">
        <v>0</v>
      </c>
      <c r="ET83" s="39">
        <v>0</v>
      </c>
      <c r="EU83" s="39">
        <v>0</v>
      </c>
      <c r="EV83" s="39">
        <v>0</v>
      </c>
      <c r="EW83" s="39">
        <v>0</v>
      </c>
      <c r="EX83" s="39">
        <v>0</v>
      </c>
      <c r="EY83" s="39">
        <v>8.2000000000000003E-2</v>
      </c>
      <c r="EZ83" s="39">
        <v>9.9000000000000005E-2</v>
      </c>
      <c r="FA83" s="39">
        <v>0.11600000000000001</v>
      </c>
      <c r="FB83" s="39">
        <v>3.2000000000000001E-2</v>
      </c>
      <c r="FC83" s="39">
        <v>4.9000000000000002E-2</v>
      </c>
      <c r="FD83" s="39">
        <v>3.4000000000000002E-2</v>
      </c>
      <c r="FE83" s="39">
        <v>8.5999999999999993E-2</v>
      </c>
      <c r="FF83" s="39">
        <v>0.106</v>
      </c>
      <c r="FG83" s="39">
        <v>-0.01</v>
      </c>
      <c r="FH83" s="39">
        <v>0</v>
      </c>
      <c r="FI83" s="39">
        <v>6.2E-2</v>
      </c>
      <c r="FJ83" s="39">
        <v>0</v>
      </c>
      <c r="FK83" s="39">
        <v>2.9000000000000001E-2</v>
      </c>
      <c r="FL83" s="39">
        <v>0</v>
      </c>
      <c r="FM83" s="39">
        <v>6.0000000000000001E-3</v>
      </c>
      <c r="FN83" s="39">
        <v>1E-3</v>
      </c>
      <c r="FO83" s="39">
        <v>0</v>
      </c>
      <c r="FP83" s="39">
        <v>0</v>
      </c>
      <c r="FQ83" s="39">
        <v>1E-3</v>
      </c>
      <c r="FR83" s="39">
        <v>1.7000000000000001E-2</v>
      </c>
      <c r="FS83" s="39">
        <v>0</v>
      </c>
      <c r="FT83" s="39">
        <v>1.10843926264644E-2</v>
      </c>
      <c r="FU83" s="39">
        <v>0</v>
      </c>
      <c r="FV83" s="39">
        <v>6.8306379210948903E-4</v>
      </c>
      <c r="FW83" s="39">
        <v>0</v>
      </c>
      <c r="FX83" s="39">
        <v>6.5871979951858504E-5</v>
      </c>
      <c r="FY83" s="39">
        <v>0</v>
      </c>
      <c r="FZ83" s="39">
        <v>4.0811987578868899E-4</v>
      </c>
      <c r="GA83" s="39">
        <v>0</v>
      </c>
      <c r="GB83" s="39">
        <v>0</v>
      </c>
      <c r="GC83" s="39">
        <v>0</v>
      </c>
      <c r="GD83" s="39">
        <v>0</v>
      </c>
      <c r="GE83" s="39">
        <v>0</v>
      </c>
      <c r="GF83" s="39">
        <v>0</v>
      </c>
      <c r="GG83" s="39">
        <v>3.3866789692640301E-4</v>
      </c>
      <c r="GH83" s="39">
        <v>4.96903848767281E-4</v>
      </c>
      <c r="GI83" s="39">
        <v>0</v>
      </c>
      <c r="GJ83" s="39">
        <v>1.7971594530343999E-4</v>
      </c>
    </row>
    <row r="84" spans="1:192" ht="15" x14ac:dyDescent="0.25">
      <c r="A84" s="36" t="s">
        <v>44</v>
      </c>
      <c r="B84" s="88"/>
      <c r="C84" s="39">
        <v>0</v>
      </c>
      <c r="D84" s="39">
        <v>0</v>
      </c>
      <c r="E84" s="39">
        <v>0</v>
      </c>
      <c r="F84" s="39">
        <v>0</v>
      </c>
      <c r="G84" s="39">
        <v>6.0000000000000001E-3</v>
      </c>
      <c r="H84" s="39">
        <v>8.0000000000000002E-3</v>
      </c>
      <c r="I84" s="39">
        <v>2.3E-2</v>
      </c>
      <c r="J84" s="39">
        <v>1.4E-2</v>
      </c>
      <c r="K84" s="39">
        <v>0</v>
      </c>
      <c r="L84" s="39">
        <v>5.0000000000000001E-3</v>
      </c>
      <c r="M84" s="39">
        <v>1.0999999999999999E-2</v>
      </c>
      <c r="N84" s="39">
        <v>1.0999999999999999E-2</v>
      </c>
      <c r="O84" s="39">
        <v>1.2E-2</v>
      </c>
      <c r="P84" s="39">
        <v>4.4999999999999998E-2</v>
      </c>
      <c r="Q84" s="39">
        <v>4.0000000000000001E-3</v>
      </c>
      <c r="R84" s="39">
        <v>3.0000000000000001E-3</v>
      </c>
      <c r="S84" s="39">
        <v>4.0000000000000001E-3</v>
      </c>
      <c r="T84" s="39">
        <v>2.1000000000000001E-2</v>
      </c>
      <c r="U84" s="39">
        <v>5.0000000000000001E-3</v>
      </c>
      <c r="V84" s="39">
        <v>6.0000000000000001E-3</v>
      </c>
      <c r="W84" s="39">
        <v>7.0000000000000001E-3</v>
      </c>
      <c r="X84" s="39">
        <v>3.0000000000000001E-3</v>
      </c>
      <c r="Y84" s="39">
        <v>2E-3</v>
      </c>
      <c r="Z84" s="39">
        <v>4.0000000000000001E-3</v>
      </c>
      <c r="AA84" s="39">
        <v>3.0000000000000001E-3</v>
      </c>
      <c r="AB84" s="39">
        <v>3.0000000000000001E-3</v>
      </c>
      <c r="AC84" s="39">
        <v>3.0000000000000001E-3</v>
      </c>
      <c r="AD84" s="39">
        <v>2E-3</v>
      </c>
      <c r="AE84" s="39">
        <v>3.0000000000000001E-3</v>
      </c>
      <c r="AF84" s="39">
        <v>7.0000000000000001E-3</v>
      </c>
      <c r="AG84" s="39">
        <v>5.0000000000000001E-3</v>
      </c>
      <c r="AH84" s="39">
        <v>3.0000000000000001E-3</v>
      </c>
      <c r="AI84" s="39">
        <v>0.02</v>
      </c>
      <c r="AJ84" s="39">
        <v>4.0000000000000001E-3</v>
      </c>
      <c r="AK84" s="39">
        <v>3.0000000000000001E-3</v>
      </c>
      <c r="AL84" s="39">
        <v>3.0000000000000001E-3</v>
      </c>
      <c r="AM84" s="39">
        <v>4.0000000000000001E-3</v>
      </c>
      <c r="AN84" s="39">
        <v>4.0000000000000001E-3</v>
      </c>
      <c r="AO84" s="39">
        <v>3.0000000000000001E-3</v>
      </c>
      <c r="AP84" s="39">
        <v>5.0000000000000001E-3</v>
      </c>
      <c r="AQ84" s="39">
        <v>6.0000000000000001E-3</v>
      </c>
      <c r="AR84" s="39">
        <v>2E-3</v>
      </c>
      <c r="AS84" s="39">
        <v>4.0000000000000001E-3</v>
      </c>
      <c r="AT84" s="39">
        <v>3.0000000000000001E-3</v>
      </c>
      <c r="AU84" s="39">
        <v>3.0000000000000001E-3</v>
      </c>
      <c r="AV84" s="39">
        <v>4.0000000000000001E-3</v>
      </c>
      <c r="AW84" s="39">
        <v>4.0000000000000001E-3</v>
      </c>
      <c r="AX84" s="39">
        <v>2E-3</v>
      </c>
      <c r="AY84" s="39">
        <v>2E-3</v>
      </c>
      <c r="AZ84" s="39">
        <v>1.4E-2</v>
      </c>
      <c r="BA84" s="39">
        <v>2E-3</v>
      </c>
      <c r="BB84" s="39">
        <v>0.17399999999999999</v>
      </c>
      <c r="BC84" s="39">
        <v>8.9999999999999993E-3</v>
      </c>
      <c r="BD84" s="39">
        <v>1.2999999999999999E-2</v>
      </c>
      <c r="BE84" s="39">
        <v>7.0000000000000001E-3</v>
      </c>
      <c r="BF84" s="39">
        <v>8.9999999999999993E-3</v>
      </c>
      <c r="BG84" s="39">
        <v>7.0000000000000001E-3</v>
      </c>
      <c r="BH84" s="39">
        <v>2.4E-2</v>
      </c>
      <c r="BI84" s="39">
        <v>4.0000000000000001E-3</v>
      </c>
      <c r="BJ84" s="39">
        <v>5.0000000000000001E-3</v>
      </c>
      <c r="BK84" s="39">
        <v>1E-3</v>
      </c>
      <c r="BL84" s="39">
        <v>6.0000000000000001E-3</v>
      </c>
      <c r="BM84" s="39">
        <v>4.0000000000000001E-3</v>
      </c>
      <c r="BN84" s="39">
        <v>2E-3</v>
      </c>
      <c r="BO84" s="39">
        <v>2E-3</v>
      </c>
      <c r="BP84" s="39">
        <v>3.0000000000000001E-3</v>
      </c>
      <c r="BQ84" s="39">
        <v>3.0000000000000001E-3</v>
      </c>
      <c r="BR84" s="39">
        <v>8.0000000000000002E-3</v>
      </c>
      <c r="BS84" s="39">
        <v>0.01</v>
      </c>
      <c r="BT84" s="39">
        <v>1.2999999999999999E-2</v>
      </c>
      <c r="BU84" s="39">
        <v>1.6E-2</v>
      </c>
      <c r="BV84" s="39">
        <v>0.01</v>
      </c>
      <c r="BW84" s="39">
        <v>6.0000000000000001E-3</v>
      </c>
      <c r="BX84" s="39">
        <v>7.0999999999999994E-2</v>
      </c>
      <c r="BY84" s="39">
        <v>1.4999999999999999E-2</v>
      </c>
      <c r="BZ84" s="39">
        <v>8.0000000000000002E-3</v>
      </c>
      <c r="CA84" s="39">
        <v>5.2999999999999999E-2</v>
      </c>
      <c r="CB84" s="39">
        <v>9.6000000000000002E-2</v>
      </c>
      <c r="CC84" s="39">
        <v>9.2999999999999999E-2</v>
      </c>
      <c r="CD84" s="39">
        <v>0.06</v>
      </c>
      <c r="CE84" s="39">
        <v>3.7999999999999999E-2</v>
      </c>
      <c r="CF84" s="39">
        <v>8.3000000000000004E-2</v>
      </c>
      <c r="CG84" s="39">
        <v>0.09</v>
      </c>
      <c r="CH84" s="39">
        <v>5.5E-2</v>
      </c>
      <c r="CI84" s="39">
        <v>6.3E-2</v>
      </c>
      <c r="CJ84" s="39">
        <v>6.8000000000000005E-2</v>
      </c>
      <c r="CK84" s="39">
        <v>8.1000000000000003E-2</v>
      </c>
      <c r="CL84" s="39">
        <v>2.9000000000000001E-2</v>
      </c>
      <c r="CM84" s="39">
        <v>1E-3</v>
      </c>
      <c r="CN84" s="39">
        <v>1E-3</v>
      </c>
      <c r="CO84" s="39">
        <v>1E-3</v>
      </c>
      <c r="CP84" s="39">
        <v>2E-3</v>
      </c>
      <c r="CQ84" s="39">
        <v>3.0000000000000001E-3</v>
      </c>
      <c r="CR84" s="39">
        <v>1E-3</v>
      </c>
      <c r="CS84" s="39">
        <v>1E-3</v>
      </c>
      <c r="CT84" s="39">
        <v>9.1999999999999998E-2</v>
      </c>
      <c r="CU84" s="39">
        <v>1E-3</v>
      </c>
      <c r="CV84" s="39">
        <v>1E-3</v>
      </c>
      <c r="CW84" s="39">
        <v>1E-3</v>
      </c>
      <c r="CX84" s="39">
        <v>0</v>
      </c>
      <c r="CY84" s="39">
        <v>0</v>
      </c>
      <c r="CZ84" s="39">
        <v>1E-3</v>
      </c>
      <c r="DA84" s="39">
        <v>0</v>
      </c>
      <c r="DB84" s="39">
        <v>0</v>
      </c>
      <c r="DC84" s="39">
        <v>0</v>
      </c>
      <c r="DD84" s="39">
        <v>0</v>
      </c>
      <c r="DE84" s="39">
        <v>0</v>
      </c>
      <c r="DF84" s="39">
        <v>0</v>
      </c>
      <c r="DG84" s="39">
        <v>0</v>
      </c>
      <c r="DH84" s="39">
        <v>0</v>
      </c>
      <c r="DI84" s="39">
        <v>0</v>
      </c>
      <c r="DJ84" s="39">
        <v>5.0000000000000001E-3</v>
      </c>
      <c r="DK84" s="39">
        <v>0</v>
      </c>
      <c r="DL84" s="39">
        <v>0</v>
      </c>
      <c r="DM84" s="39">
        <v>0</v>
      </c>
      <c r="DN84" s="39">
        <v>0</v>
      </c>
      <c r="DO84" s="39">
        <v>0</v>
      </c>
      <c r="DP84" s="39">
        <v>0</v>
      </c>
      <c r="DQ84" s="39">
        <v>0</v>
      </c>
      <c r="DR84" s="39">
        <v>0</v>
      </c>
      <c r="DS84" s="39">
        <v>0</v>
      </c>
      <c r="DT84" s="39">
        <v>0</v>
      </c>
      <c r="DU84" s="39">
        <v>0</v>
      </c>
      <c r="DV84" s="39">
        <v>0</v>
      </c>
      <c r="DW84" s="39">
        <v>0</v>
      </c>
      <c r="DX84" s="39">
        <v>0</v>
      </c>
      <c r="DY84" s="39">
        <v>0</v>
      </c>
      <c r="DZ84" s="39">
        <v>0</v>
      </c>
      <c r="EA84" s="39">
        <v>0</v>
      </c>
      <c r="EB84" s="39">
        <v>0</v>
      </c>
      <c r="EC84" s="39">
        <v>0</v>
      </c>
      <c r="ED84" s="39">
        <v>0</v>
      </c>
      <c r="EE84" s="39">
        <v>0</v>
      </c>
      <c r="EF84" s="39">
        <v>0</v>
      </c>
      <c r="EG84" s="39">
        <v>0</v>
      </c>
      <c r="EH84" s="39">
        <v>0</v>
      </c>
      <c r="EI84" s="39">
        <v>0</v>
      </c>
      <c r="EJ84" s="39">
        <v>0</v>
      </c>
      <c r="EK84" s="39">
        <v>0</v>
      </c>
      <c r="EL84" s="39">
        <v>0</v>
      </c>
      <c r="EM84" s="39">
        <v>0</v>
      </c>
      <c r="EN84" s="39">
        <v>0</v>
      </c>
      <c r="EO84" s="39">
        <v>0</v>
      </c>
      <c r="EP84" s="39">
        <v>0</v>
      </c>
      <c r="EQ84" s="39">
        <v>0</v>
      </c>
      <c r="ER84" s="39">
        <v>0</v>
      </c>
      <c r="ES84" s="39">
        <v>0</v>
      </c>
      <c r="ET84" s="39">
        <v>0.11299277877807599</v>
      </c>
      <c r="EU84" s="39">
        <v>0</v>
      </c>
      <c r="EV84" s="39">
        <v>0</v>
      </c>
      <c r="EW84" s="39">
        <v>0</v>
      </c>
      <c r="EX84" s="39">
        <v>0</v>
      </c>
      <c r="EY84" s="39">
        <v>0</v>
      </c>
      <c r="EZ84" s="39">
        <v>0</v>
      </c>
      <c r="FA84" s="39">
        <v>0</v>
      </c>
      <c r="FB84" s="39">
        <v>0</v>
      </c>
      <c r="FC84" s="39">
        <v>0</v>
      </c>
      <c r="FD84" s="39">
        <v>0</v>
      </c>
      <c r="FE84" s="39">
        <v>0</v>
      </c>
      <c r="FF84" s="39">
        <v>0</v>
      </c>
      <c r="FG84" s="39">
        <v>0</v>
      </c>
      <c r="FH84" s="39">
        <v>0</v>
      </c>
      <c r="FI84" s="39">
        <v>0</v>
      </c>
      <c r="FJ84" s="39">
        <v>0</v>
      </c>
      <c r="FK84" s="39">
        <v>0</v>
      </c>
      <c r="FL84" s="39">
        <v>0</v>
      </c>
      <c r="FM84" s="39">
        <v>0</v>
      </c>
      <c r="FN84" s="39">
        <v>0</v>
      </c>
      <c r="FO84" s="39">
        <v>0</v>
      </c>
      <c r="FP84" s="39">
        <v>0</v>
      </c>
      <c r="FQ84" s="39">
        <v>0</v>
      </c>
      <c r="FR84" s="39">
        <v>0</v>
      </c>
      <c r="FS84" s="39">
        <v>0</v>
      </c>
      <c r="FT84" s="39">
        <v>0</v>
      </c>
      <c r="FU84" s="39">
        <v>0</v>
      </c>
      <c r="FV84" s="39">
        <v>0</v>
      </c>
      <c r="FW84" s="39">
        <v>0</v>
      </c>
      <c r="FX84" s="39">
        <v>0</v>
      </c>
      <c r="FY84" s="39">
        <v>0</v>
      </c>
      <c r="FZ84" s="39">
        <v>0</v>
      </c>
      <c r="GA84" s="39">
        <v>0</v>
      </c>
      <c r="GB84" s="39">
        <v>0</v>
      </c>
      <c r="GC84" s="39">
        <v>0</v>
      </c>
      <c r="GD84" s="39">
        <v>0</v>
      </c>
      <c r="GE84" s="39">
        <v>0</v>
      </c>
      <c r="GF84" s="39">
        <v>0</v>
      </c>
      <c r="GG84" s="39">
        <v>0</v>
      </c>
      <c r="GH84" s="39">
        <v>0</v>
      </c>
      <c r="GI84" s="39">
        <v>0</v>
      </c>
      <c r="GJ84" s="39">
        <v>0</v>
      </c>
    </row>
    <row r="85" spans="1:192" ht="15" x14ac:dyDescent="0.25">
      <c r="A85" s="35" t="s">
        <v>154</v>
      </c>
      <c r="B85" s="88">
        <v>4</v>
      </c>
      <c r="C85" s="39">
        <v>0</v>
      </c>
      <c r="D85" s="39">
        <v>0</v>
      </c>
      <c r="E85" s="39">
        <v>0</v>
      </c>
      <c r="F85" s="39">
        <v>0</v>
      </c>
      <c r="G85" s="39">
        <v>0</v>
      </c>
      <c r="H85" s="39">
        <v>0</v>
      </c>
      <c r="I85" s="39">
        <v>0</v>
      </c>
      <c r="J85" s="39">
        <v>0</v>
      </c>
      <c r="K85" s="39">
        <v>0</v>
      </c>
      <c r="L85" s="39">
        <v>0</v>
      </c>
      <c r="M85" s="39">
        <v>0</v>
      </c>
      <c r="N85" s="39">
        <v>0</v>
      </c>
      <c r="O85" s="39">
        <v>0</v>
      </c>
      <c r="P85" s="39">
        <v>0</v>
      </c>
      <c r="Q85" s="39">
        <v>0</v>
      </c>
      <c r="R85" s="39">
        <v>0</v>
      </c>
      <c r="S85" s="39">
        <v>0</v>
      </c>
      <c r="T85" s="39">
        <v>0</v>
      </c>
      <c r="U85" s="39">
        <v>0</v>
      </c>
      <c r="V85" s="39">
        <v>0</v>
      </c>
      <c r="W85" s="39">
        <v>0</v>
      </c>
      <c r="X85" s="39">
        <v>0.153</v>
      </c>
      <c r="Y85" s="39">
        <v>0.26500000000000001</v>
      </c>
      <c r="Z85" s="39">
        <v>0.23100000000000001</v>
      </c>
      <c r="AA85" s="39">
        <v>0.34300000000000003</v>
      </c>
      <c r="AB85" s="39">
        <v>0.314</v>
      </c>
      <c r="AC85" s="39">
        <v>0.27500000000000002</v>
      </c>
      <c r="AD85" s="39">
        <v>0.20699999999999999</v>
      </c>
      <c r="AE85" s="39">
        <v>0.39200000000000002</v>
      </c>
      <c r="AF85" s="39">
        <v>0.221</v>
      </c>
      <c r="AG85" s="39">
        <v>0.437</v>
      </c>
      <c r="AH85" s="39">
        <v>0.38800000000000001</v>
      </c>
      <c r="AI85" s="39">
        <v>0.33600000000000002</v>
      </c>
      <c r="AJ85" s="39">
        <v>0.34599999999999997</v>
      </c>
      <c r="AK85" s="39">
        <v>0.79500000000000004</v>
      </c>
      <c r="AL85" s="39">
        <v>0.16700000000000001</v>
      </c>
      <c r="AM85" s="39">
        <v>0.63700000000000001</v>
      </c>
      <c r="AN85" s="39">
        <v>0.39700000000000002</v>
      </c>
      <c r="AO85" s="39">
        <v>0.308</v>
      </c>
      <c r="AP85" s="39">
        <v>0.36199999999999999</v>
      </c>
      <c r="AQ85" s="39">
        <v>0.79100000000000004</v>
      </c>
      <c r="AR85" s="39">
        <v>0.65200000000000002</v>
      </c>
      <c r="AS85" s="39">
        <v>0.89300000000000002</v>
      </c>
      <c r="AT85" s="39">
        <v>0.45600000000000002</v>
      </c>
      <c r="AU85" s="39">
        <v>0.65700000000000003</v>
      </c>
      <c r="AV85" s="39">
        <v>0.58799999999999997</v>
      </c>
      <c r="AW85" s="39">
        <v>0.73199999999999998</v>
      </c>
      <c r="AX85" s="39">
        <v>0.40500000000000003</v>
      </c>
      <c r="AY85" s="39">
        <v>0.42299999999999999</v>
      </c>
      <c r="AZ85" s="39">
        <v>0.221</v>
      </c>
      <c r="BA85" s="39">
        <v>0.27100000000000002</v>
      </c>
      <c r="BB85" s="39">
        <v>0.60299999999999998</v>
      </c>
      <c r="BC85" s="39">
        <v>0.20599999999999999</v>
      </c>
      <c r="BD85" s="39">
        <v>0.27600000000000002</v>
      </c>
      <c r="BE85" s="39">
        <v>4.4999999999999998E-2</v>
      </c>
      <c r="BF85" s="39">
        <v>0.42</v>
      </c>
      <c r="BG85" s="39">
        <v>0.16700000000000001</v>
      </c>
      <c r="BH85" s="39">
        <v>0.27</v>
      </c>
      <c r="BI85" s="39">
        <v>0.221</v>
      </c>
      <c r="BJ85" s="39">
        <v>0.17699999999999999</v>
      </c>
      <c r="BK85" s="39">
        <v>0.22800000000000001</v>
      </c>
      <c r="BL85" s="39">
        <v>0.309</v>
      </c>
      <c r="BM85" s="39">
        <v>0.28899999999999998</v>
      </c>
      <c r="BN85" s="39">
        <v>0.16300000000000001</v>
      </c>
      <c r="BO85" s="39">
        <v>0.23599999999999999</v>
      </c>
      <c r="BP85" s="39">
        <v>0.32900000000000001</v>
      </c>
      <c r="BQ85" s="39">
        <v>0.28100000000000003</v>
      </c>
      <c r="BR85" s="39">
        <v>0.29799999999999999</v>
      </c>
      <c r="BS85" s="39">
        <v>0.28299999999999997</v>
      </c>
      <c r="BT85" s="39">
        <v>0.498</v>
      </c>
      <c r="BU85" s="39">
        <v>0.61799999999999999</v>
      </c>
      <c r="BV85" s="39">
        <v>0.42799999999999999</v>
      </c>
      <c r="BW85" s="39">
        <v>0.41399999999999998</v>
      </c>
      <c r="BX85" s="39">
        <v>0.313</v>
      </c>
      <c r="BY85" s="39">
        <v>0.34599999999999997</v>
      </c>
      <c r="BZ85" s="39">
        <v>0.40200000000000002</v>
      </c>
      <c r="CA85" s="39">
        <v>0.33900000000000002</v>
      </c>
      <c r="CB85" s="39">
        <v>0.47</v>
      </c>
      <c r="CC85" s="39">
        <v>0.38100000000000001</v>
      </c>
      <c r="CD85" s="39">
        <v>0.25</v>
      </c>
      <c r="CE85" s="39">
        <v>0.378</v>
      </c>
      <c r="CF85" s="39">
        <v>0.42899999999999999</v>
      </c>
      <c r="CG85" s="39">
        <v>0.312</v>
      </c>
      <c r="CH85" s="39">
        <v>0.51900000000000002</v>
      </c>
      <c r="CI85" s="39">
        <v>0.53900000000000003</v>
      </c>
      <c r="CJ85" s="39">
        <v>0.63</v>
      </c>
      <c r="CK85" s="39">
        <v>0.40300000000000002</v>
      </c>
      <c r="CL85" s="39">
        <v>0.35299999999999998</v>
      </c>
      <c r="CM85" s="39">
        <v>0.4</v>
      </c>
      <c r="CN85" s="39">
        <v>0.40300000000000002</v>
      </c>
      <c r="CO85" s="39">
        <v>0.32</v>
      </c>
      <c r="CP85" s="39">
        <v>0.47599999999999998</v>
      </c>
      <c r="CQ85" s="39">
        <v>0.40100000000000002</v>
      </c>
      <c r="CR85" s="39">
        <v>0.55400000000000005</v>
      </c>
      <c r="CS85" s="39">
        <v>0.39500000000000002</v>
      </c>
      <c r="CT85" s="39">
        <v>0.26</v>
      </c>
      <c r="CU85" s="39">
        <v>2E-3</v>
      </c>
      <c r="CV85" s="39">
        <v>3.2000000000000001E-2</v>
      </c>
      <c r="CW85" s="39">
        <v>0</v>
      </c>
      <c r="CX85" s="39">
        <v>0</v>
      </c>
      <c r="CY85" s="39">
        <v>1.6E-2</v>
      </c>
      <c r="CZ85" s="39">
        <v>2.5999999999999999E-2</v>
      </c>
      <c r="DA85" s="39">
        <v>0</v>
      </c>
      <c r="DB85" s="39">
        <v>0</v>
      </c>
      <c r="DC85" s="39">
        <v>0</v>
      </c>
      <c r="DD85" s="39">
        <v>0</v>
      </c>
      <c r="DE85" s="39">
        <v>0</v>
      </c>
      <c r="DF85" s="39">
        <v>0</v>
      </c>
      <c r="DG85" s="39">
        <v>0</v>
      </c>
      <c r="DH85" s="39">
        <v>0</v>
      </c>
      <c r="DI85" s="39">
        <v>0</v>
      </c>
      <c r="DJ85" s="39">
        <v>0</v>
      </c>
      <c r="DK85" s="39">
        <v>0</v>
      </c>
      <c r="DL85" s="39">
        <v>0</v>
      </c>
      <c r="DM85" s="39">
        <v>0</v>
      </c>
      <c r="DN85" s="39">
        <v>0</v>
      </c>
      <c r="DO85" s="39">
        <v>0</v>
      </c>
      <c r="DP85" s="39">
        <v>0</v>
      </c>
      <c r="DQ85" s="39">
        <v>0</v>
      </c>
      <c r="DR85" s="39">
        <v>0</v>
      </c>
      <c r="DS85" s="39">
        <v>0</v>
      </c>
      <c r="DT85" s="39">
        <v>0</v>
      </c>
      <c r="DU85" s="39">
        <v>0</v>
      </c>
      <c r="DV85" s="39">
        <v>0</v>
      </c>
      <c r="DW85" s="39">
        <v>0</v>
      </c>
      <c r="DX85" s="39">
        <v>0</v>
      </c>
      <c r="DY85" s="39">
        <v>0</v>
      </c>
      <c r="DZ85" s="39">
        <v>0</v>
      </c>
      <c r="EA85" s="39">
        <v>0</v>
      </c>
      <c r="EB85" s="39">
        <v>0</v>
      </c>
      <c r="EC85" s="39">
        <v>0</v>
      </c>
      <c r="ED85" s="39">
        <v>0</v>
      </c>
      <c r="EE85" s="39">
        <v>0</v>
      </c>
      <c r="EF85" s="39">
        <v>0</v>
      </c>
      <c r="EG85" s="39">
        <v>0</v>
      </c>
      <c r="EH85" s="39">
        <v>0</v>
      </c>
      <c r="EI85" s="39">
        <v>1.7000000000000001E-2</v>
      </c>
      <c r="EJ85" s="39">
        <v>8.6999999999999994E-2</v>
      </c>
      <c r="EK85" s="39">
        <v>0.10050000000000001</v>
      </c>
      <c r="EL85" s="39">
        <v>3.9E-2</v>
      </c>
      <c r="EM85" s="39">
        <v>0</v>
      </c>
      <c r="EN85" s="39">
        <v>0</v>
      </c>
      <c r="EO85" s="39">
        <v>0</v>
      </c>
      <c r="EP85" s="39">
        <v>0</v>
      </c>
      <c r="EQ85" s="39">
        <v>0</v>
      </c>
      <c r="ER85" s="39">
        <v>0</v>
      </c>
      <c r="ES85" s="39">
        <v>0</v>
      </c>
      <c r="ET85" s="39">
        <v>0.214</v>
      </c>
      <c r="EU85" s="39">
        <v>0</v>
      </c>
      <c r="EV85" s="39">
        <v>0</v>
      </c>
      <c r="EW85" s="39">
        <v>0</v>
      </c>
      <c r="EX85" s="39">
        <v>0</v>
      </c>
      <c r="EY85" s="39">
        <v>0</v>
      </c>
      <c r="EZ85" s="39">
        <v>0</v>
      </c>
      <c r="FA85" s="39">
        <v>0</v>
      </c>
      <c r="FB85" s="39">
        <v>0</v>
      </c>
      <c r="FC85" s="39">
        <v>0</v>
      </c>
      <c r="FD85" s="39">
        <v>0</v>
      </c>
      <c r="FE85" s="39">
        <v>0</v>
      </c>
      <c r="FF85" s="39">
        <v>0</v>
      </c>
      <c r="FG85" s="39">
        <v>0</v>
      </c>
      <c r="FH85" s="39">
        <v>0</v>
      </c>
      <c r="FI85" s="39">
        <v>0</v>
      </c>
      <c r="FJ85" s="39">
        <v>0</v>
      </c>
      <c r="FK85" s="39">
        <v>0</v>
      </c>
      <c r="FL85" s="39">
        <v>0</v>
      </c>
      <c r="FM85" s="39">
        <v>0</v>
      </c>
      <c r="FN85" s="39">
        <v>0</v>
      </c>
      <c r="FO85" s="39">
        <v>0</v>
      </c>
      <c r="FP85" s="39">
        <v>0</v>
      </c>
      <c r="FQ85" s="39">
        <v>0</v>
      </c>
      <c r="FR85" s="39">
        <v>0</v>
      </c>
      <c r="FS85" s="39">
        <v>0</v>
      </c>
      <c r="FT85" s="39">
        <v>0</v>
      </c>
      <c r="FU85" s="39">
        <v>0</v>
      </c>
      <c r="FV85" s="39">
        <v>0</v>
      </c>
      <c r="FW85" s="39">
        <v>0</v>
      </c>
      <c r="FX85" s="39">
        <v>0</v>
      </c>
      <c r="FY85" s="39">
        <v>0</v>
      </c>
      <c r="FZ85" s="39">
        <v>0</v>
      </c>
      <c r="GA85" s="39">
        <v>0</v>
      </c>
      <c r="GB85" s="39">
        <v>0</v>
      </c>
      <c r="GC85" s="39">
        <v>0</v>
      </c>
      <c r="GD85" s="39">
        <v>0</v>
      </c>
      <c r="GE85" s="39">
        <v>0</v>
      </c>
      <c r="GF85" s="39">
        <v>0</v>
      </c>
      <c r="GG85" s="39">
        <v>0</v>
      </c>
      <c r="GH85" s="39">
        <v>0</v>
      </c>
      <c r="GI85" s="39">
        <v>0</v>
      </c>
      <c r="GJ85" s="39">
        <v>0</v>
      </c>
    </row>
    <row r="86" spans="1:192" ht="15" x14ac:dyDescent="0.2">
      <c r="A86" s="9"/>
      <c r="B86" s="87"/>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c r="AW86" s="9"/>
      <c r="AX86" s="9"/>
      <c r="AY86" s="9"/>
      <c r="AZ86" s="9"/>
      <c r="BA86" s="9"/>
      <c r="BB86" s="9"/>
      <c r="BC86" s="9"/>
      <c r="BD86" s="9"/>
      <c r="BE86" s="9"/>
      <c r="BF86" s="9"/>
      <c r="BG86" s="9"/>
      <c r="BH86" s="9"/>
      <c r="BI86" s="9"/>
      <c r="BJ86" s="9"/>
      <c r="BK86" s="9"/>
      <c r="BL86" s="9"/>
      <c r="BM86" s="9"/>
      <c r="BN86" s="9"/>
      <c r="BO86" s="9"/>
      <c r="BP86" s="9"/>
      <c r="BQ86" s="9"/>
      <c r="BR86" s="9"/>
      <c r="BS86" s="9"/>
      <c r="BT86" s="9"/>
      <c r="BU86" s="9"/>
      <c r="BV86" s="9"/>
      <c r="BW86" s="9"/>
      <c r="BX86" s="9"/>
      <c r="BY86" s="9"/>
      <c r="BZ86" s="9"/>
      <c r="CA86" s="9"/>
      <c r="CB86" s="9"/>
      <c r="CC86" s="9"/>
      <c r="CD86" s="9"/>
      <c r="CE86" s="9"/>
      <c r="CF86" s="9"/>
      <c r="CG86" s="9"/>
      <c r="CH86" s="9"/>
      <c r="CI86" s="9"/>
      <c r="CJ86" s="9"/>
      <c r="CK86" s="9"/>
      <c r="CL86" s="9"/>
      <c r="CM86" s="9"/>
      <c r="CN86" s="9"/>
      <c r="CO86" s="9"/>
      <c r="CP86" s="9"/>
      <c r="CQ86" s="9"/>
      <c r="CR86" s="9"/>
      <c r="CS86" s="9"/>
      <c r="CT86" s="9"/>
      <c r="CU86" s="9"/>
      <c r="CV86" s="9"/>
      <c r="CW86" s="9"/>
      <c r="CX86" s="9"/>
      <c r="CY86" s="9"/>
      <c r="CZ86" s="9"/>
      <c r="DA86" s="9"/>
      <c r="DB86" s="9"/>
      <c r="DC86" s="9"/>
      <c r="DD86" s="9"/>
      <c r="DE86" s="9"/>
      <c r="DF86" s="9"/>
      <c r="DG86" s="9"/>
      <c r="DH86" s="9"/>
      <c r="DI86" s="9"/>
      <c r="DJ86" s="9"/>
      <c r="DK86" s="9"/>
      <c r="DL86" s="9"/>
      <c r="DM86" s="9"/>
      <c r="DN86" s="9"/>
      <c r="DO86" s="9"/>
      <c r="DP86" s="9"/>
      <c r="DQ86" s="9"/>
      <c r="DR86" s="9"/>
      <c r="DS86" s="9"/>
      <c r="DT86" s="9"/>
      <c r="DU86" s="9"/>
      <c r="DV86" s="9"/>
      <c r="DW86" s="9"/>
      <c r="DX86" s="9"/>
      <c r="DY86" s="9"/>
      <c r="DZ86" s="9"/>
      <c r="EA86" s="9"/>
      <c r="EB86" s="9"/>
      <c r="EC86" s="9"/>
      <c r="ED86" s="9"/>
      <c r="EE86" s="9"/>
      <c r="EF86" s="9"/>
      <c r="EG86" s="9"/>
      <c r="EH86" s="9"/>
      <c r="EI86" s="9"/>
      <c r="EJ86" s="9"/>
      <c r="EK86" s="9"/>
      <c r="EL86" s="9"/>
      <c r="EM86" s="9"/>
      <c r="EN86" s="9"/>
      <c r="EO86" s="9"/>
      <c r="EP86" s="9"/>
      <c r="EQ86" s="9"/>
      <c r="ER86" s="9"/>
      <c r="ES86" s="9"/>
      <c r="ET86" s="9"/>
      <c r="EU86" s="9"/>
      <c r="EV86" s="9"/>
      <c r="EW86" s="9"/>
      <c r="EX86" s="9"/>
      <c r="EY86" s="9"/>
      <c r="EZ86" s="9"/>
      <c r="FA86" s="9"/>
      <c r="FB86" s="9"/>
      <c r="FC86" s="9"/>
      <c r="FD86" s="9"/>
      <c r="FE86" s="9"/>
      <c r="FF86" s="9"/>
      <c r="FG86" s="9"/>
      <c r="FH86" s="9"/>
      <c r="FI86" s="9"/>
      <c r="FJ86" s="9"/>
      <c r="FK86" s="9"/>
      <c r="FL86" s="9"/>
      <c r="FM86" s="9"/>
      <c r="FN86" s="9"/>
      <c r="FO86" s="9"/>
      <c r="FP86" s="9"/>
      <c r="FQ86" s="9"/>
      <c r="FR86" s="9"/>
      <c r="FS86" s="9"/>
      <c r="FT86" s="9"/>
      <c r="FU86" s="9"/>
      <c r="FV86" s="9"/>
      <c r="FW86" s="9"/>
      <c r="FX86" s="9"/>
      <c r="FY86" s="9"/>
      <c r="FZ86" s="9"/>
      <c r="GA86" s="9"/>
      <c r="GB86" s="9"/>
      <c r="GC86" s="9"/>
      <c r="GD86" s="9"/>
      <c r="GE86" s="9"/>
      <c r="GF86" s="9"/>
      <c r="GG86" s="9"/>
      <c r="GH86" s="9"/>
      <c r="GI86" s="9"/>
      <c r="GJ86" s="9"/>
    </row>
    <row r="87" spans="1:192" ht="15" x14ac:dyDescent="0.25">
      <c r="A87" s="32" t="s">
        <v>59</v>
      </c>
      <c r="B87" s="85"/>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c r="AT87" s="14"/>
      <c r="AU87" s="14"/>
      <c r="AV87" s="14"/>
      <c r="AW87" s="14"/>
      <c r="AX87" s="14"/>
      <c r="AY87" s="14"/>
      <c r="AZ87" s="14"/>
      <c r="BA87" s="14"/>
      <c r="BB87" s="14"/>
      <c r="BC87" s="14"/>
      <c r="BD87" s="14"/>
      <c r="BE87" s="14"/>
      <c r="BF87" s="14"/>
      <c r="BG87" s="14"/>
      <c r="BH87" s="14"/>
      <c r="BI87" s="14"/>
      <c r="BJ87" s="14"/>
      <c r="BK87" s="14"/>
      <c r="BL87" s="14"/>
      <c r="BM87" s="14"/>
      <c r="BN87" s="14"/>
      <c r="BO87" s="14"/>
      <c r="BP87" s="14"/>
      <c r="BQ87" s="14"/>
      <c r="BR87" s="14"/>
      <c r="BS87" s="14"/>
      <c r="BT87" s="14"/>
      <c r="BU87" s="14"/>
      <c r="BV87" s="14"/>
      <c r="BW87" s="14"/>
      <c r="BX87" s="14"/>
      <c r="BY87" s="14"/>
      <c r="BZ87" s="14"/>
      <c r="CA87" s="14"/>
      <c r="CB87" s="14"/>
      <c r="CC87" s="14"/>
      <c r="CD87" s="14"/>
      <c r="CE87" s="14"/>
      <c r="CF87" s="14"/>
      <c r="CG87" s="14"/>
      <c r="CH87" s="14"/>
      <c r="CI87" s="14"/>
      <c r="CJ87" s="14"/>
      <c r="CK87" s="14"/>
      <c r="CL87" s="14"/>
      <c r="CM87" s="14"/>
      <c r="CN87" s="14"/>
      <c r="CO87" s="14"/>
      <c r="CP87" s="14"/>
      <c r="CQ87" s="14"/>
      <c r="CR87" s="14"/>
      <c r="CS87" s="14"/>
      <c r="CT87" s="14"/>
      <c r="CU87" s="14"/>
      <c r="CV87" s="14"/>
      <c r="CW87" s="14"/>
      <c r="CX87" s="14"/>
      <c r="CY87" s="14"/>
      <c r="CZ87" s="14"/>
      <c r="DA87" s="14"/>
      <c r="DB87" s="14"/>
      <c r="DC87" s="14"/>
      <c r="DD87" s="14"/>
      <c r="DE87" s="14"/>
      <c r="DF87" s="14"/>
      <c r="DG87" s="14"/>
      <c r="DH87" s="14"/>
      <c r="DI87" s="14"/>
      <c r="DJ87" s="14"/>
      <c r="DK87" s="14"/>
      <c r="DL87" s="14"/>
      <c r="DM87" s="14"/>
      <c r="DN87" s="14"/>
      <c r="DO87" s="14"/>
      <c r="DP87" s="14"/>
      <c r="DQ87" s="14"/>
      <c r="DR87" s="14"/>
      <c r="DS87" s="14"/>
      <c r="DT87" s="14"/>
      <c r="DU87" s="14"/>
      <c r="DV87" s="14"/>
      <c r="DW87" s="14"/>
      <c r="DX87" s="14"/>
      <c r="DY87" s="14"/>
      <c r="DZ87" s="14"/>
      <c r="EA87" s="14"/>
      <c r="EB87" s="14"/>
      <c r="EC87" s="14"/>
      <c r="ED87" s="14"/>
      <c r="EE87" s="14"/>
      <c r="EF87" s="14"/>
      <c r="EG87" s="14"/>
      <c r="EH87" s="14"/>
      <c r="EI87" s="14"/>
      <c r="EJ87" s="14"/>
      <c r="EK87" s="14"/>
      <c r="EL87" s="14"/>
      <c r="EM87" s="14"/>
      <c r="EN87" s="14"/>
      <c r="EO87" s="14"/>
      <c r="EP87" s="14"/>
      <c r="EQ87" s="14"/>
      <c r="ER87" s="14"/>
      <c r="ES87" s="14"/>
      <c r="ET87" s="14"/>
      <c r="EU87" s="14"/>
      <c r="EV87" s="14"/>
      <c r="EW87" s="14"/>
      <c r="EX87" s="14"/>
      <c r="EY87" s="14"/>
      <c r="EZ87" s="14"/>
      <c r="FA87" s="14"/>
      <c r="FB87" s="14"/>
      <c r="FC87" s="14"/>
      <c r="FD87" s="14"/>
      <c r="FE87" s="14"/>
      <c r="FF87" s="14"/>
      <c r="FG87" s="14"/>
      <c r="FH87" s="14"/>
      <c r="FI87" s="14"/>
      <c r="FJ87" s="14"/>
      <c r="FK87" s="14"/>
      <c r="FL87" s="14"/>
      <c r="FM87" s="14"/>
      <c r="FN87" s="14"/>
      <c r="FO87" s="14"/>
      <c r="FP87" s="14"/>
      <c r="FQ87" s="14"/>
      <c r="FR87" s="14"/>
      <c r="FS87" s="14"/>
      <c r="FT87" s="14"/>
      <c r="FU87" s="14"/>
      <c r="FV87" s="14"/>
      <c r="FW87" s="14"/>
      <c r="FX87" s="14"/>
      <c r="FY87" s="14"/>
      <c r="FZ87" s="14"/>
      <c r="GA87" s="14"/>
      <c r="GB87" s="14"/>
      <c r="GC87" s="14"/>
      <c r="GD87" s="14"/>
      <c r="GE87" s="14"/>
      <c r="GF87" s="14"/>
      <c r="GG87" s="14"/>
      <c r="GH87" s="14"/>
      <c r="GI87" s="14"/>
      <c r="GJ87" s="14"/>
    </row>
    <row r="88" spans="1:192" ht="15" x14ac:dyDescent="0.2">
      <c r="A88" s="25" t="s">
        <v>31</v>
      </c>
      <c r="B88" s="84"/>
      <c r="C88" s="17">
        <f>SUM(C89:C91)</f>
        <v>785</v>
      </c>
      <c r="D88" s="17">
        <f t="shared" ref="D88:BO88" si="103">SUM(D89:D91)</f>
        <v>912.755</v>
      </c>
      <c r="E88" s="17">
        <f t="shared" si="103"/>
        <v>1025.0119999999999</v>
      </c>
      <c r="F88" s="17">
        <f t="shared" si="103"/>
        <v>895.99600000000009</v>
      </c>
      <c r="G88" s="17">
        <f t="shared" si="103"/>
        <v>861.07099999999991</v>
      </c>
      <c r="H88" s="17">
        <f t="shared" si="103"/>
        <v>774.85900000000004</v>
      </c>
      <c r="I88" s="17">
        <f t="shared" si="103"/>
        <v>789.76700000000005</v>
      </c>
      <c r="J88" s="17">
        <f t="shared" si="103"/>
        <v>643.04700000000003</v>
      </c>
      <c r="K88" s="17">
        <f t="shared" si="103"/>
        <v>892.62400000000002</v>
      </c>
      <c r="L88" s="17">
        <f t="shared" si="103"/>
        <v>889.41899999999998</v>
      </c>
      <c r="M88" s="17">
        <f t="shared" si="103"/>
        <v>820.87900000000002</v>
      </c>
      <c r="N88" s="17">
        <f t="shared" si="103"/>
        <v>967.46999999999991</v>
      </c>
      <c r="O88" s="17">
        <f t="shared" si="103"/>
        <v>791.92399999999998</v>
      </c>
      <c r="P88" s="17">
        <f t="shared" si="103"/>
        <v>894.99</v>
      </c>
      <c r="Q88" s="17">
        <f t="shared" si="103"/>
        <v>901.76300000000003</v>
      </c>
      <c r="R88" s="17">
        <f t="shared" si="103"/>
        <v>716.66399999999999</v>
      </c>
      <c r="S88" s="17">
        <f t="shared" si="103"/>
        <v>813.298</v>
      </c>
      <c r="T88" s="17">
        <f t="shared" si="103"/>
        <v>518.60500000000002</v>
      </c>
      <c r="U88" s="17">
        <f t="shared" si="103"/>
        <v>893.07999999999993</v>
      </c>
      <c r="V88" s="17">
        <f t="shared" si="103"/>
        <v>807.52300000000002</v>
      </c>
      <c r="W88" s="17">
        <f t="shared" si="103"/>
        <v>725.12799999999993</v>
      </c>
      <c r="X88" s="17">
        <f t="shared" si="103"/>
        <v>821.27400000000011</v>
      </c>
      <c r="Y88" s="17">
        <f t="shared" si="103"/>
        <v>762.22470973968495</v>
      </c>
      <c r="Z88" s="17">
        <f t="shared" si="103"/>
        <v>841.80644347381599</v>
      </c>
      <c r="AA88" s="17">
        <f t="shared" si="103"/>
        <v>829.09833009719807</v>
      </c>
      <c r="AB88" s="17">
        <f t="shared" si="103"/>
        <v>485.48462561035205</v>
      </c>
      <c r="AC88" s="17">
        <f t="shared" si="103"/>
        <v>821.82800079345702</v>
      </c>
      <c r="AD88" s="17">
        <f t="shared" si="103"/>
        <v>800.06120034027106</v>
      </c>
      <c r="AE88" s="17">
        <f t="shared" si="103"/>
        <v>699.22319711685191</v>
      </c>
      <c r="AF88" s="17">
        <f t="shared" si="103"/>
        <v>786.47501305389403</v>
      </c>
      <c r="AG88" s="17">
        <f t="shared" si="103"/>
        <v>521.06634796142555</v>
      </c>
      <c r="AH88" s="17">
        <f t="shared" si="103"/>
        <v>780.05420092773397</v>
      </c>
      <c r="AI88" s="17">
        <f t="shared" si="103"/>
        <v>817.85660070800805</v>
      </c>
      <c r="AJ88" s="17">
        <f t="shared" si="103"/>
        <v>715.96760034179692</v>
      </c>
      <c r="AK88" s="17">
        <f t="shared" si="103"/>
        <v>703.14002525901753</v>
      </c>
      <c r="AL88" s="17">
        <f t="shared" si="103"/>
        <v>76.515248016357361</v>
      </c>
      <c r="AM88" s="17">
        <f t="shared" si="103"/>
        <v>593.74395172119125</v>
      </c>
      <c r="AN88" s="17">
        <f t="shared" si="103"/>
        <v>740.34949518585222</v>
      </c>
      <c r="AO88" s="17">
        <f t="shared" si="103"/>
        <v>513.83662911987267</v>
      </c>
      <c r="AP88" s="17">
        <f t="shared" si="103"/>
        <v>627.83647683715799</v>
      </c>
      <c r="AQ88" s="17">
        <f t="shared" si="103"/>
        <v>771.32352035522433</v>
      </c>
      <c r="AR88" s="17">
        <f t="shared" si="103"/>
        <v>289.6115123291018</v>
      </c>
      <c r="AS88" s="17">
        <f t="shared" si="103"/>
        <v>712.40247824096684</v>
      </c>
      <c r="AT88" s="17">
        <f t="shared" si="103"/>
        <v>753.25598123168913</v>
      </c>
      <c r="AU88" s="17">
        <f t="shared" si="103"/>
        <v>576.74758024215737</v>
      </c>
      <c r="AV88" s="17">
        <f t="shared" si="103"/>
        <v>743.71441275024426</v>
      </c>
      <c r="AW88" s="17">
        <f t="shared" si="103"/>
        <v>17.289979980468772</v>
      </c>
      <c r="AX88" s="17">
        <f t="shared" si="103"/>
        <v>168.85699957275409</v>
      </c>
      <c r="AY88" s="17">
        <f t="shared" si="103"/>
        <v>662.77582482910202</v>
      </c>
      <c r="AZ88" s="17">
        <f t="shared" si="103"/>
        <v>558.71906793212941</v>
      </c>
      <c r="BA88" s="17">
        <f t="shared" si="103"/>
        <v>729.69880133056654</v>
      </c>
      <c r="BB88" s="17">
        <f t="shared" si="103"/>
        <v>738.0752049560549</v>
      </c>
      <c r="BC88" s="17">
        <f t="shared" si="103"/>
        <v>878.57561755371148</v>
      </c>
      <c r="BD88" s="17">
        <f t="shared" si="103"/>
        <v>904.95554559326149</v>
      </c>
      <c r="BE88" s="17">
        <f t="shared" si="103"/>
        <v>970.45761315918014</v>
      </c>
      <c r="BF88" s="17">
        <f t="shared" si="103"/>
        <v>952.03631079101535</v>
      </c>
      <c r="BG88" s="17">
        <f t="shared" si="103"/>
        <v>983.68423809814465</v>
      </c>
      <c r="BH88" s="17">
        <f t="shared" si="103"/>
        <v>1055.9309946289059</v>
      </c>
      <c r="BI88" s="17">
        <f t="shared" si="103"/>
        <v>976.83627526855435</v>
      </c>
      <c r="BJ88" s="17">
        <f t="shared" si="103"/>
        <v>1194.6405656127945</v>
      </c>
      <c r="BK88" s="17">
        <f t="shared" si="103"/>
        <v>1158.402095581057</v>
      </c>
      <c r="BL88" s="17">
        <f t="shared" si="103"/>
        <v>1077.5042492065434</v>
      </c>
      <c r="BM88" s="17">
        <f t="shared" si="103"/>
        <v>1094.5925440673836</v>
      </c>
      <c r="BN88" s="17">
        <f t="shared" si="103"/>
        <v>1276.4067964477492</v>
      </c>
      <c r="BO88" s="17">
        <f t="shared" si="103"/>
        <v>1188.2448754882776</v>
      </c>
      <c r="BP88" s="17">
        <f t="shared" ref="BP88:EA88" si="104">SUM(BP89:BP91)</f>
        <v>1062.8593259277343</v>
      </c>
      <c r="BQ88" s="17">
        <f t="shared" si="104"/>
        <v>1173.6516399536131</v>
      </c>
      <c r="BR88" s="17">
        <f t="shared" si="104"/>
        <v>1255.0369427490275</v>
      </c>
      <c r="BS88" s="17">
        <f t="shared" si="104"/>
        <v>1182.6788826904326</v>
      </c>
      <c r="BT88" s="17">
        <f t="shared" si="104"/>
        <v>1035.2029229736329</v>
      </c>
      <c r="BU88" s="17">
        <f t="shared" si="104"/>
        <v>1119.1925185546879</v>
      </c>
      <c r="BV88" s="17">
        <f t="shared" si="104"/>
        <v>1209.120257812498</v>
      </c>
      <c r="BW88" s="17">
        <f t="shared" si="104"/>
        <v>1220.5403056640655</v>
      </c>
      <c r="BX88" s="17">
        <f t="shared" si="104"/>
        <v>967.67561218261767</v>
      </c>
      <c r="BY88" s="17">
        <f t="shared" si="104"/>
        <v>1100.9757091064455</v>
      </c>
      <c r="BZ88" s="17">
        <f t="shared" si="104"/>
        <v>1181.0782574462933</v>
      </c>
      <c r="CA88" s="17">
        <f t="shared" si="104"/>
        <v>1070.4872320556642</v>
      </c>
      <c r="CB88" s="17">
        <f t="shared" si="104"/>
        <v>1196.2735186767604</v>
      </c>
      <c r="CC88" s="17">
        <f t="shared" si="104"/>
        <v>1197.5596022949221</v>
      </c>
      <c r="CD88" s="17">
        <f t="shared" si="104"/>
        <v>1034.5364382324251</v>
      </c>
      <c r="CE88" s="17">
        <f t="shared" si="104"/>
        <v>1217.4200871582038</v>
      </c>
      <c r="CF88" s="17">
        <f t="shared" si="104"/>
        <v>1138.6863437500044</v>
      </c>
      <c r="CG88" s="17">
        <f t="shared" si="104"/>
        <v>1232.2460561523437</v>
      </c>
      <c r="CH88" s="17">
        <f t="shared" si="104"/>
        <v>1238.4773366699201</v>
      </c>
      <c r="CI88" s="17">
        <f t="shared" si="104"/>
        <v>1089.8229340820301</v>
      </c>
      <c r="CJ88" s="17">
        <f t="shared" si="104"/>
        <v>1232.7069608154318</v>
      </c>
      <c r="CK88" s="17">
        <f t="shared" si="104"/>
        <v>1234.2718885498002</v>
      </c>
      <c r="CL88" s="17">
        <f t="shared" si="104"/>
        <v>1177.314988647458</v>
      </c>
      <c r="CM88" s="17">
        <f t="shared" si="104"/>
        <v>986.20607641601987</v>
      </c>
      <c r="CN88" s="17">
        <f t="shared" si="104"/>
        <v>1272.00518103027</v>
      </c>
      <c r="CO88" s="17">
        <f t="shared" si="104"/>
        <v>1175.7839965820299</v>
      </c>
      <c r="CP88" s="17">
        <f t="shared" si="104"/>
        <v>1073.76893518066</v>
      </c>
      <c r="CQ88" s="17">
        <f t="shared" si="104"/>
        <v>1167.4725843505901</v>
      </c>
      <c r="CR88" s="17">
        <f t="shared" si="104"/>
        <v>1273.541365478512</v>
      </c>
      <c r="CS88" s="17">
        <f t="shared" si="104"/>
        <v>1313.8270305175809</v>
      </c>
      <c r="CT88" s="17">
        <f t="shared" si="104"/>
        <v>1268.8888455810595</v>
      </c>
      <c r="CU88" s="17">
        <f t="shared" si="104"/>
        <v>1193.2371203613259</v>
      </c>
      <c r="CV88" s="17">
        <f t="shared" si="104"/>
        <v>1372.7987644043001</v>
      </c>
      <c r="CW88" s="17">
        <f t="shared" si="104"/>
        <v>1317.4594350585955</v>
      </c>
      <c r="CX88" s="17">
        <f t="shared" si="104"/>
        <v>1329.3870163574204</v>
      </c>
      <c r="CY88" s="17">
        <f t="shared" si="104"/>
        <v>1109.373135986332</v>
      </c>
      <c r="CZ88" s="17">
        <f t="shared" si="104"/>
        <v>1270.9698420410159</v>
      </c>
      <c r="DA88" s="17">
        <f t="shared" si="104"/>
        <v>1323.8477045898414</v>
      </c>
      <c r="DB88" s="17">
        <f t="shared" si="104"/>
        <v>1248.8150239257791</v>
      </c>
      <c r="DC88" s="17">
        <f t="shared" si="104"/>
        <v>1250.2898950195356</v>
      </c>
      <c r="DD88" s="17">
        <f t="shared" si="104"/>
        <v>1295.1872105712941</v>
      </c>
      <c r="DE88" s="17">
        <f t="shared" si="104"/>
        <v>1308.3929707031245</v>
      </c>
      <c r="DF88" s="17">
        <f t="shared" si="104"/>
        <v>1256.701895751957</v>
      </c>
      <c r="DG88" s="17">
        <f t="shared" si="104"/>
        <v>1324.854808105471</v>
      </c>
      <c r="DH88" s="17">
        <f t="shared" si="104"/>
        <v>1118.1022508544927</v>
      </c>
      <c r="DI88" s="17">
        <f t="shared" si="104"/>
        <v>1397.4720983886759</v>
      </c>
      <c r="DJ88" s="17">
        <f t="shared" si="104"/>
        <v>1204.612586059566</v>
      </c>
      <c r="DK88" s="17">
        <f t="shared" si="104"/>
        <v>1327.1378657226569</v>
      </c>
      <c r="DL88" s="17">
        <f t="shared" si="104"/>
        <v>1298.0633964843719</v>
      </c>
      <c r="DM88" s="17">
        <f t="shared" si="104"/>
        <v>1333.749328735355</v>
      </c>
      <c r="DN88" s="17">
        <f t="shared" si="104"/>
        <v>1337.823857299808</v>
      </c>
      <c r="DO88" s="17">
        <f t="shared" si="104"/>
        <v>1348.1104118652361</v>
      </c>
      <c r="DP88" s="17">
        <f t="shared" si="104"/>
        <v>1283.1659150390628</v>
      </c>
      <c r="DQ88" s="17">
        <f t="shared" si="104"/>
        <v>1342.4012269287143</v>
      </c>
      <c r="DR88" s="17">
        <f t="shared" si="104"/>
        <v>1330.2228491210913</v>
      </c>
      <c r="DS88" s="17">
        <f t="shared" si="104"/>
        <v>1309.510038940429</v>
      </c>
      <c r="DT88" s="17">
        <f t="shared" si="104"/>
        <v>1055.3452281494156</v>
      </c>
      <c r="DU88" s="17">
        <f t="shared" si="104"/>
        <v>1330.8137719726601</v>
      </c>
      <c r="DV88" s="17">
        <f t="shared" si="104"/>
        <v>1330.1655538330072</v>
      </c>
      <c r="DW88" s="17">
        <f t="shared" si="104"/>
        <v>1171.658453125001</v>
      </c>
      <c r="DX88" s="17">
        <f t="shared" si="104"/>
        <v>1326.2602998046887</v>
      </c>
      <c r="DY88" s="17">
        <f t="shared" si="104"/>
        <v>1295.1636029052747</v>
      </c>
      <c r="DZ88" s="17">
        <f t="shared" si="104"/>
        <v>1391.5094449462852</v>
      </c>
      <c r="EA88" s="17">
        <f t="shared" si="104"/>
        <v>1278.7915019531251</v>
      </c>
      <c r="EB88" s="17">
        <f t="shared" ref="EB88:GE88" si="105">SUM(EB89:EB91)</f>
        <v>1249.0246018066362</v>
      </c>
      <c r="EC88" s="17">
        <f t="shared" si="105"/>
        <v>1260.7052180175781</v>
      </c>
      <c r="ED88" s="17">
        <f t="shared" si="105"/>
        <v>1303.811126953125</v>
      </c>
      <c r="EE88" s="17">
        <f t="shared" si="105"/>
        <v>1141.4847022705076</v>
      </c>
      <c r="EF88" s="17">
        <f t="shared" si="105"/>
        <v>1202.2885668945296</v>
      </c>
      <c r="EG88" s="17">
        <f t="shared" si="105"/>
        <v>1282.968247802731</v>
      </c>
      <c r="EH88" s="17">
        <f t="shared" si="105"/>
        <v>1234.8465490722656</v>
      </c>
      <c r="EI88" s="17">
        <f t="shared" si="105"/>
        <v>1327.2896400146506</v>
      </c>
      <c r="EJ88" s="17">
        <f t="shared" si="105"/>
        <v>1256.7425870361321</v>
      </c>
      <c r="EK88" s="17">
        <f t="shared" si="105"/>
        <v>1230.3409339904806</v>
      </c>
      <c r="EL88" s="17">
        <f t="shared" si="105"/>
        <v>1365.2072999649099</v>
      </c>
      <c r="EM88" s="17">
        <f t="shared" si="105"/>
        <v>1185.3701999206535</v>
      </c>
      <c r="EN88" s="17">
        <f t="shared" si="105"/>
        <v>1301.6471999015828</v>
      </c>
      <c r="EO88" s="17">
        <f t="shared" si="105"/>
        <v>1260.7574620742748</v>
      </c>
      <c r="EP88" s="17">
        <f t="shared" si="105"/>
        <v>1290.7773159980736</v>
      </c>
      <c r="EQ88" s="17">
        <f t="shared" si="105"/>
        <v>1387.898219928737</v>
      </c>
      <c r="ER88" s="17">
        <f t="shared" si="105"/>
        <v>1188.0136769714393</v>
      </c>
      <c r="ES88" s="17">
        <f t="shared" si="105"/>
        <v>1381.370117446904</v>
      </c>
      <c r="ET88" s="17">
        <f t="shared" si="105"/>
        <v>1252.553986895083</v>
      </c>
      <c r="EU88" s="17">
        <f t="shared" si="105"/>
        <v>1335.6041151636869</v>
      </c>
      <c r="EV88" s="17">
        <f t="shared" si="105"/>
        <v>1393.3672620081916</v>
      </c>
      <c r="EW88" s="17">
        <f t="shared" si="105"/>
        <v>1413.4912703094465</v>
      </c>
      <c r="EX88" s="17">
        <f t="shared" si="105"/>
        <v>1367.685983497616</v>
      </c>
      <c r="EY88" s="17">
        <f t="shared" si="105"/>
        <v>1464.0302484512335</v>
      </c>
      <c r="EZ88" s="17">
        <f t="shared" si="105"/>
        <v>1299.0054005966172</v>
      </c>
      <c r="FA88" s="17">
        <f t="shared" si="105"/>
        <v>1401.9530367050163</v>
      </c>
      <c r="FB88" s="17">
        <f t="shared" si="105"/>
        <v>1505.982085308073</v>
      </c>
      <c r="FC88" s="17">
        <f t="shared" si="105"/>
        <v>1297.0554216551968</v>
      </c>
      <c r="FD88" s="17">
        <f t="shared" si="105"/>
        <v>1381.6630425046599</v>
      </c>
      <c r="FE88" s="17">
        <f t="shared" si="105"/>
        <v>1434.27923652252</v>
      </c>
      <c r="FF88" s="17">
        <f t="shared" si="105"/>
        <v>1202.5959610233399</v>
      </c>
      <c r="FG88" s="17">
        <f t="shared" si="105"/>
        <v>1240.7198134616158</v>
      </c>
      <c r="FH88" s="17">
        <f t="shared" si="105"/>
        <v>1268.86581766785</v>
      </c>
      <c r="FI88" s="17">
        <f t="shared" si="105"/>
        <v>1306.3924302512501</v>
      </c>
      <c r="FJ88" s="17">
        <f t="shared" si="105"/>
        <v>1445.2214902887199</v>
      </c>
      <c r="FK88" s="17">
        <f t="shared" si="105"/>
        <v>1448.9774700136099</v>
      </c>
      <c r="FL88" s="17">
        <f t="shared" si="105"/>
        <v>1297.6451019041901</v>
      </c>
      <c r="FM88" s="17">
        <f t="shared" si="105"/>
        <v>1466.4355613412799</v>
      </c>
      <c r="FN88" s="17">
        <f t="shared" si="105"/>
        <v>1438.4406641569999</v>
      </c>
      <c r="FO88" s="17">
        <f t="shared" si="105"/>
        <v>1401.2764917054599</v>
      </c>
      <c r="FP88" s="17">
        <f t="shared" si="105"/>
        <v>1354.31371148781</v>
      </c>
      <c r="FQ88" s="17">
        <f t="shared" si="105"/>
        <v>1372.9737636207885</v>
      </c>
      <c r="FR88" s="17">
        <f t="shared" si="105"/>
        <v>1409.45953432127</v>
      </c>
      <c r="FS88" s="17">
        <f t="shared" si="105"/>
        <v>1302.4274093439699</v>
      </c>
      <c r="FT88" s="17">
        <f t="shared" si="105"/>
        <v>1388.6387308936796</v>
      </c>
      <c r="FU88" s="17">
        <f t="shared" si="105"/>
        <v>1391.1857123537127</v>
      </c>
      <c r="FV88" s="17">
        <f t="shared" si="105"/>
        <v>1421.9291781574909</v>
      </c>
      <c r="FW88" s="17">
        <f t="shared" si="105"/>
        <v>1359.6254494519208</v>
      </c>
      <c r="FX88" s="17">
        <f t="shared" si="105"/>
        <v>1046.4192096214799</v>
      </c>
      <c r="FY88" s="17">
        <f t="shared" si="105"/>
        <v>1502.5544680302798</v>
      </c>
      <c r="FZ88" s="17">
        <f t="shared" si="105"/>
        <v>1433.4661248618368</v>
      </c>
      <c r="GA88" s="17">
        <f t="shared" si="105"/>
        <v>1399.4308293862848</v>
      </c>
      <c r="GB88" s="17">
        <f t="shared" si="105"/>
        <v>1356.6420826167496</v>
      </c>
      <c r="GC88" s="17">
        <f t="shared" si="105"/>
        <v>1385.102162552992</v>
      </c>
      <c r="GD88" s="17">
        <f t="shared" si="105"/>
        <v>1405.1668583231901</v>
      </c>
      <c r="GE88" s="17">
        <f t="shared" si="105"/>
        <v>1228.1418010176294</v>
      </c>
      <c r="GF88" s="17">
        <f t="shared" ref="GF88:GG88" si="106">SUM(GF89:GF91)</f>
        <v>680.18323428465044</v>
      </c>
      <c r="GG88" s="17">
        <f t="shared" si="106"/>
        <v>782.720371006194</v>
      </c>
      <c r="GH88" s="17">
        <f t="shared" ref="GH88:GI88" si="107">SUM(GH89:GH91)</f>
        <v>1251.0498082316533</v>
      </c>
      <c r="GI88" s="17">
        <f t="shared" si="107"/>
        <v>836.72598677635892</v>
      </c>
      <c r="GJ88" s="17">
        <f t="shared" ref="GJ88" si="108">SUM(GJ89:GJ91)</f>
        <v>985.33952128479928</v>
      </c>
    </row>
    <row r="89" spans="1:192" ht="15" x14ac:dyDescent="0.25">
      <c r="A89" s="35" t="s">
        <v>21</v>
      </c>
      <c r="B89" s="88"/>
      <c r="C89" s="39">
        <v>541.21199999999999</v>
      </c>
      <c r="D89" s="39">
        <v>663.36699999999996</v>
      </c>
      <c r="E89" s="39">
        <v>776.82299999999998</v>
      </c>
      <c r="F89" s="39">
        <v>716.54700000000003</v>
      </c>
      <c r="G89" s="39">
        <v>584.13499999999999</v>
      </c>
      <c r="H89" s="39">
        <v>510.98</v>
      </c>
      <c r="I89" s="39">
        <v>529.58600000000001</v>
      </c>
      <c r="J89" s="39">
        <v>437.35300000000001</v>
      </c>
      <c r="K89" s="39">
        <v>663.45699999999999</v>
      </c>
      <c r="L89" s="39">
        <v>615.88499999999999</v>
      </c>
      <c r="M89" s="39">
        <v>595.43700000000001</v>
      </c>
      <c r="N89" s="39">
        <v>740.53599999999994</v>
      </c>
      <c r="O89" s="39">
        <v>619.18799999999999</v>
      </c>
      <c r="P89" s="39">
        <v>681.10299999999995</v>
      </c>
      <c r="Q89" s="39">
        <v>670.86400000000003</v>
      </c>
      <c r="R89" s="39">
        <v>574.89599999999996</v>
      </c>
      <c r="S89" s="39">
        <v>626.11400000000003</v>
      </c>
      <c r="T89" s="39">
        <v>404.46199999999999</v>
      </c>
      <c r="U89" s="39">
        <v>637.52099999999996</v>
      </c>
      <c r="V89" s="39">
        <v>591.053</v>
      </c>
      <c r="W89" s="39">
        <v>531.31399999999996</v>
      </c>
      <c r="X89" s="39">
        <v>610.91600000000005</v>
      </c>
      <c r="Y89" s="39">
        <v>567.78670973968497</v>
      </c>
      <c r="Z89" s="39">
        <v>681.12544347381595</v>
      </c>
      <c r="AA89" s="39">
        <v>628.00778944778403</v>
      </c>
      <c r="AB89" s="39">
        <v>386.80562561035202</v>
      </c>
      <c r="AC89" s="39">
        <v>647.05600000000004</v>
      </c>
      <c r="AD89" s="39">
        <v>626.23800000000006</v>
      </c>
      <c r="AE89" s="39">
        <v>559.25419614028897</v>
      </c>
      <c r="AF89" s="39">
        <v>656.19041197967499</v>
      </c>
      <c r="AG89" s="39">
        <v>435.450147338867</v>
      </c>
      <c r="AH89" s="39">
        <v>657.80899999999997</v>
      </c>
      <c r="AI89" s="39">
        <v>664.20299999999997</v>
      </c>
      <c r="AJ89" s="39">
        <v>636.62400000000002</v>
      </c>
      <c r="AK89" s="39">
        <v>620.74742467307999</v>
      </c>
      <c r="AL89" s="39">
        <v>73.415047088622998</v>
      </c>
      <c r="AM89" s="39">
        <v>538.93595086669905</v>
      </c>
      <c r="AN89" s="39">
        <v>656.51349433135999</v>
      </c>
      <c r="AO89" s="39">
        <v>469.34642807006799</v>
      </c>
      <c r="AP89" s="39">
        <v>575.02827609252904</v>
      </c>
      <c r="AQ89" s="39">
        <v>699.31191946411104</v>
      </c>
      <c r="AR89" s="39">
        <v>255.408511230469</v>
      </c>
      <c r="AS89" s="39">
        <v>699.25107791137702</v>
      </c>
      <c r="AT89" s="39">
        <v>686.72717959594695</v>
      </c>
      <c r="AU89" s="39">
        <v>519.67257889938401</v>
      </c>
      <c r="AV89" s="39">
        <v>711.25521145629898</v>
      </c>
      <c r="AW89" s="39">
        <v>1.70817944335937</v>
      </c>
      <c r="AX89" s="39">
        <v>180.589398742676</v>
      </c>
      <c r="AY89" s="39">
        <v>540.77882287597697</v>
      </c>
      <c r="AZ89" s="39">
        <v>418.76626739502001</v>
      </c>
      <c r="BA89" s="39">
        <v>636.18779913330104</v>
      </c>
      <c r="BB89" s="39">
        <v>662.43100305175801</v>
      </c>
      <c r="BC89" s="39">
        <v>714.36521545410199</v>
      </c>
      <c r="BD89" s="39">
        <v>821.67374310302705</v>
      </c>
      <c r="BE89" s="39">
        <v>929.59381115722704</v>
      </c>
      <c r="BF89" s="39">
        <v>872.393107910156</v>
      </c>
      <c r="BG89" s="39">
        <v>941.31363629150405</v>
      </c>
      <c r="BH89" s="39">
        <v>815.51679235839799</v>
      </c>
      <c r="BI89" s="39">
        <v>914.97707360839797</v>
      </c>
      <c r="BJ89" s="39">
        <v>1049.88776312256</v>
      </c>
      <c r="BK89" s="39">
        <v>1050.62949523926</v>
      </c>
      <c r="BL89" s="39">
        <v>950.70684790039104</v>
      </c>
      <c r="BM89" s="39">
        <v>1049.36654260254</v>
      </c>
      <c r="BN89" s="39">
        <v>1073.8211951293899</v>
      </c>
      <c r="BO89" s="39">
        <v>1075.3972749023401</v>
      </c>
      <c r="BP89" s="39">
        <v>972.27238476562502</v>
      </c>
      <c r="BQ89" s="39">
        <v>987.05295758056604</v>
      </c>
      <c r="BR89" s="39">
        <v>1104.6781195068399</v>
      </c>
      <c r="BS89" s="39">
        <v>1041.27037780762</v>
      </c>
      <c r="BT89" s="39">
        <v>958.57434216308604</v>
      </c>
      <c r="BU89" s="39">
        <v>964.67279711914102</v>
      </c>
      <c r="BV89" s="39">
        <v>1056.46507495117</v>
      </c>
      <c r="BW89" s="39">
        <v>1069.27650268555</v>
      </c>
      <c r="BX89" s="39">
        <v>921.86360803222703</v>
      </c>
      <c r="BY89" s="39">
        <v>955.11690661621105</v>
      </c>
      <c r="BZ89" s="39">
        <v>1084.7566546630901</v>
      </c>
      <c r="CA89" s="39">
        <v>997.80142407226595</v>
      </c>
      <c r="CB89" s="39">
        <v>1102.6091162109401</v>
      </c>
      <c r="CC89" s="39">
        <v>1178.81219519043</v>
      </c>
      <c r="CD89" s="39">
        <v>1019.0734284668</v>
      </c>
      <c r="CE89" s="39">
        <v>1126.86260522461</v>
      </c>
      <c r="CF89" s="39">
        <v>1024.85582250977</v>
      </c>
      <c r="CG89" s="39">
        <v>1157.7200937499999</v>
      </c>
      <c r="CH89" s="39">
        <v>1177.22929370117</v>
      </c>
      <c r="CI89" s="39">
        <v>1079.36497314453</v>
      </c>
      <c r="CJ89" s="39">
        <v>1118.0869600830099</v>
      </c>
      <c r="CK89" s="39">
        <v>1106.0164471435501</v>
      </c>
      <c r="CL89" s="39">
        <v>1078.70238781738</v>
      </c>
      <c r="CM89" s="39">
        <v>1040.4730764160199</v>
      </c>
      <c r="CN89" s="39">
        <v>1106.42118103027</v>
      </c>
      <c r="CO89" s="39">
        <v>1143.81899658203</v>
      </c>
      <c r="CP89" s="39">
        <v>1005.98093518066</v>
      </c>
      <c r="CQ89" s="39">
        <v>1134.9815843505901</v>
      </c>
      <c r="CR89" s="39">
        <v>1165.06618505859</v>
      </c>
      <c r="CS89" s="39">
        <v>1157.1301083984399</v>
      </c>
      <c r="CT89" s="39">
        <v>1250.3257442627</v>
      </c>
      <c r="CU89" s="39">
        <v>1090.75405944824</v>
      </c>
      <c r="CV89" s="39">
        <v>1258.71380334473</v>
      </c>
      <c r="CW89" s="39">
        <v>1232.15557348633</v>
      </c>
      <c r="CX89" s="39">
        <v>1232.05955529785</v>
      </c>
      <c r="CY89" s="39">
        <v>1177.0676157226601</v>
      </c>
      <c r="CZ89" s="39">
        <v>1111.2778632812499</v>
      </c>
      <c r="DA89" s="39">
        <v>1239.8912275390601</v>
      </c>
      <c r="DB89" s="39">
        <v>1179.83622351074</v>
      </c>
      <c r="DC89" s="39">
        <v>1217.69315454102</v>
      </c>
      <c r="DD89" s="39">
        <v>1248.1465292968801</v>
      </c>
      <c r="DE89" s="39">
        <v>1274.71294946289</v>
      </c>
      <c r="DF89" s="39">
        <v>1160.68731494141</v>
      </c>
      <c r="DG89" s="39">
        <v>1218.6711553955099</v>
      </c>
      <c r="DH89" s="39">
        <v>1037.1510817871099</v>
      </c>
      <c r="DI89" s="39">
        <v>1240.32237719727</v>
      </c>
      <c r="DJ89" s="39">
        <v>1146.12634545898</v>
      </c>
      <c r="DK89" s="39">
        <v>1148.3797849121099</v>
      </c>
      <c r="DL89" s="39">
        <v>1268.5394152832</v>
      </c>
      <c r="DM89" s="39">
        <v>1224.91312756348</v>
      </c>
      <c r="DN89" s="39">
        <v>1229.2369167480499</v>
      </c>
      <c r="DO89" s="39">
        <v>1206.50017138672</v>
      </c>
      <c r="DP89" s="39">
        <v>1180.8987342529299</v>
      </c>
      <c r="DQ89" s="39">
        <v>1253.7386861572299</v>
      </c>
      <c r="DR89" s="39">
        <v>1234.05918457031</v>
      </c>
      <c r="DS89" s="39">
        <v>1206.2224963378901</v>
      </c>
      <c r="DT89" s="39">
        <v>1026.0448939209</v>
      </c>
      <c r="DU89" s="39">
        <v>1202.5412719726601</v>
      </c>
      <c r="DV89" s="39">
        <v>1305.18809399414</v>
      </c>
      <c r="DW89" s="39">
        <v>1052.7687730712901</v>
      </c>
      <c r="DX89" s="39">
        <v>1251.5942690429699</v>
      </c>
      <c r="DY89" s="39">
        <v>1235.5863120117201</v>
      </c>
      <c r="DZ89" s="39">
        <v>1265.9593530273401</v>
      </c>
      <c r="EA89" s="39">
        <v>1261.1053320312501</v>
      </c>
      <c r="EB89" s="39">
        <v>1170.3283220214801</v>
      </c>
      <c r="EC89" s="39">
        <v>1213.6969999999999</v>
      </c>
      <c r="ED89" s="39">
        <v>1207.57245703125</v>
      </c>
      <c r="EE89" s="39">
        <v>1088.2380899658201</v>
      </c>
      <c r="EF89" s="39">
        <v>1158.6163249511701</v>
      </c>
      <c r="EG89" s="39">
        <v>1179.3609699706999</v>
      </c>
      <c r="EH89" s="39">
        <v>1176.425</v>
      </c>
      <c r="EI89" s="39">
        <v>1239.18462805176</v>
      </c>
      <c r="EJ89" s="39">
        <v>1226.7846330566399</v>
      </c>
      <c r="EK89" s="39">
        <v>1217.0271339721701</v>
      </c>
      <c r="EL89" s="39">
        <v>1263.05675396729</v>
      </c>
      <c r="EM89" s="39">
        <v>1104.8335999145499</v>
      </c>
      <c r="EN89" s="39">
        <v>1263.25938989258</v>
      </c>
      <c r="EO89" s="39">
        <v>1194.0915800781199</v>
      </c>
      <c r="EP89" s="39">
        <v>1203.0286459960901</v>
      </c>
      <c r="EQ89" s="39">
        <v>1371.56832592773</v>
      </c>
      <c r="ER89" s="39">
        <v>1244.58789697266</v>
      </c>
      <c r="ES89" s="39">
        <v>1268.14193100739</v>
      </c>
      <c r="ET89" s="39">
        <v>1087.94732798767</v>
      </c>
      <c r="EU89" s="39">
        <v>1330.68619900513</v>
      </c>
      <c r="EV89" s="39">
        <v>1386.16862199402</v>
      </c>
      <c r="EW89" s="39">
        <v>1365.4834280242901</v>
      </c>
      <c r="EX89" s="39">
        <v>1294.7360845031701</v>
      </c>
      <c r="EY89" s="39">
        <v>1446.2730950164801</v>
      </c>
      <c r="EZ89" s="39">
        <v>1175.6033126068101</v>
      </c>
      <c r="FA89" s="39">
        <v>1414.21575200653</v>
      </c>
      <c r="FB89" s="39">
        <v>1404.6091996994001</v>
      </c>
      <c r="FC89" s="39">
        <v>1308.9550215392301</v>
      </c>
      <c r="FD89" s="39">
        <v>1389.7270425046599</v>
      </c>
      <c r="FE89" s="39">
        <v>1405.2452365225199</v>
      </c>
      <c r="FF89" s="39">
        <v>1115.26496102334</v>
      </c>
      <c r="FG89" s="39">
        <v>1223.5474014895699</v>
      </c>
      <c r="FH89" s="39">
        <v>1305.3158176678501</v>
      </c>
      <c r="FI89" s="39">
        <v>1171.60643025125</v>
      </c>
      <c r="FJ89" s="39">
        <v>1340.65949028872</v>
      </c>
      <c r="FK89" s="39">
        <v>1431.6264700136101</v>
      </c>
      <c r="FL89" s="39">
        <v>1164.2931019041901</v>
      </c>
      <c r="FM89" s="39">
        <v>1438.44356134128</v>
      </c>
      <c r="FN89" s="39">
        <v>1388.4786641569999</v>
      </c>
      <c r="FO89" s="39">
        <v>1347.8814917054599</v>
      </c>
      <c r="FP89" s="39">
        <v>1265.9317114878099</v>
      </c>
      <c r="FQ89" s="39">
        <v>1335.10602960437</v>
      </c>
      <c r="FR89" s="39">
        <v>1417.00397732127</v>
      </c>
      <c r="FS89" s="39">
        <v>1196.87176453697</v>
      </c>
      <c r="FT89" s="39">
        <v>1387.4497681595401</v>
      </c>
      <c r="FU89" s="39">
        <v>1341.1020636379401</v>
      </c>
      <c r="FV89" s="39">
        <v>1436.65408018994</v>
      </c>
      <c r="FW89" s="39">
        <v>1373.8382109238801</v>
      </c>
      <c r="FX89" s="39">
        <v>898.52857641492199</v>
      </c>
      <c r="FY89" s="39">
        <v>1431.61677907588</v>
      </c>
      <c r="FZ89" s="39">
        <v>1434.1724842142901</v>
      </c>
      <c r="GA89" s="39">
        <v>1385.26637755656</v>
      </c>
      <c r="GB89" s="39">
        <v>1335.7645383188401</v>
      </c>
      <c r="GC89" s="39">
        <v>1391.57201885975</v>
      </c>
      <c r="GD89" s="39">
        <v>1348.5695919796899</v>
      </c>
      <c r="GE89" s="39">
        <v>1298.38139250373</v>
      </c>
      <c r="GF89" s="39">
        <v>656.96684508266401</v>
      </c>
      <c r="GG89" s="39">
        <v>552.80527526456399</v>
      </c>
      <c r="GH89" s="39">
        <v>1276.6136073350599</v>
      </c>
      <c r="GI89" s="39">
        <v>652.80101402399998</v>
      </c>
      <c r="GJ89" s="39">
        <v>937.72487479170195</v>
      </c>
    </row>
    <row r="90" spans="1:192" ht="15" x14ac:dyDescent="0.25">
      <c r="A90" s="35" t="s">
        <v>22</v>
      </c>
      <c r="B90" s="88"/>
      <c r="C90" s="39">
        <v>243.78800000000001</v>
      </c>
      <c r="D90" s="39">
        <v>249.38800000000001</v>
      </c>
      <c r="E90" s="39">
        <v>248.18899999999999</v>
      </c>
      <c r="F90" s="39">
        <v>179.44900000000001</v>
      </c>
      <c r="G90" s="39">
        <v>276.93599999999998</v>
      </c>
      <c r="H90" s="39">
        <v>263.87900000000002</v>
      </c>
      <c r="I90" s="39">
        <v>260.18099999999998</v>
      </c>
      <c r="J90" s="39">
        <v>205.69399999999999</v>
      </c>
      <c r="K90" s="39">
        <v>229.167</v>
      </c>
      <c r="L90" s="39">
        <v>273.53399999999999</v>
      </c>
      <c r="M90" s="39">
        <v>225.44200000000001</v>
      </c>
      <c r="N90" s="39">
        <v>226.934</v>
      </c>
      <c r="O90" s="39">
        <v>172.73599999999999</v>
      </c>
      <c r="P90" s="39">
        <v>213.887</v>
      </c>
      <c r="Q90" s="39">
        <v>230.899</v>
      </c>
      <c r="R90" s="39">
        <v>141.768</v>
      </c>
      <c r="S90" s="39">
        <v>187.184</v>
      </c>
      <c r="T90" s="39">
        <v>114.143</v>
      </c>
      <c r="U90" s="39">
        <v>255.559</v>
      </c>
      <c r="V90" s="39">
        <v>216.47</v>
      </c>
      <c r="W90" s="39">
        <v>193.81399999999999</v>
      </c>
      <c r="X90" s="39">
        <v>210.358</v>
      </c>
      <c r="Y90" s="39">
        <v>194.43799999999999</v>
      </c>
      <c r="Z90" s="39">
        <v>160.68100000000001</v>
      </c>
      <c r="AA90" s="39">
        <v>201.09054064941401</v>
      </c>
      <c r="AB90" s="39">
        <v>98.679000000000002</v>
      </c>
      <c r="AC90" s="39">
        <v>174.77200079345701</v>
      </c>
      <c r="AD90" s="39">
        <v>173.823200340271</v>
      </c>
      <c r="AE90" s="39">
        <v>139.969000976563</v>
      </c>
      <c r="AF90" s="39">
        <v>130.28460107421901</v>
      </c>
      <c r="AG90" s="39">
        <v>85.616200622558594</v>
      </c>
      <c r="AH90" s="39">
        <v>122.245200927734</v>
      </c>
      <c r="AI90" s="39">
        <v>153.65360070800801</v>
      </c>
      <c r="AJ90" s="39">
        <v>79.3436003417969</v>
      </c>
      <c r="AK90" s="39">
        <v>82.392600585937501</v>
      </c>
      <c r="AL90" s="39">
        <v>3.1002009277343698</v>
      </c>
      <c r="AM90" s="39">
        <v>54.808000854492199</v>
      </c>
      <c r="AN90" s="39">
        <v>83.836000854492198</v>
      </c>
      <c r="AO90" s="39">
        <v>44.490201049804703</v>
      </c>
      <c r="AP90" s="39">
        <v>52.808200744628898</v>
      </c>
      <c r="AQ90" s="39">
        <v>72.011600891113304</v>
      </c>
      <c r="AR90" s="39">
        <v>34.203001098632797</v>
      </c>
      <c r="AS90" s="39">
        <v>13.1514003295898</v>
      </c>
      <c r="AT90" s="39">
        <v>66.528801635742198</v>
      </c>
      <c r="AU90" s="39">
        <v>57.075001342773398</v>
      </c>
      <c r="AV90" s="39">
        <v>32.459201293945299</v>
      </c>
      <c r="AW90" s="39">
        <v>15.5818005371094</v>
      </c>
      <c r="AX90" s="39">
        <v>-36.9633991699219</v>
      </c>
      <c r="AY90" s="39">
        <v>-0.61099804687500003</v>
      </c>
      <c r="AZ90" s="39">
        <v>0.48480053710937399</v>
      </c>
      <c r="BA90" s="39">
        <v>-39.048997802734398</v>
      </c>
      <c r="BB90" s="39">
        <v>-16.592798095703099</v>
      </c>
      <c r="BC90" s="39">
        <v>72.048402099609405</v>
      </c>
      <c r="BD90" s="39">
        <v>25.764802490234398</v>
      </c>
      <c r="BE90" s="39">
        <v>-11.495197998046899</v>
      </c>
      <c r="BF90" s="39">
        <v>61.7522028808594</v>
      </c>
      <c r="BG90" s="39">
        <v>-60.409398193359401</v>
      </c>
      <c r="BH90" s="39">
        <v>99.970202270507798</v>
      </c>
      <c r="BI90" s="39">
        <v>-44.518798339843698</v>
      </c>
      <c r="BJ90" s="39">
        <v>68.3478024902344</v>
      </c>
      <c r="BK90" s="39">
        <v>-10.391399658203101</v>
      </c>
      <c r="BL90" s="39">
        <v>30.220401306152301</v>
      </c>
      <c r="BM90" s="39">
        <v>-65.1439985351562</v>
      </c>
      <c r="BN90" s="39">
        <v>75.527601318359402</v>
      </c>
      <c r="BO90" s="39">
        <v>-14.335399414062501</v>
      </c>
      <c r="BP90" s="39">
        <v>-55.955058837890597</v>
      </c>
      <c r="BQ90" s="39">
        <v>45.619682373046899</v>
      </c>
      <c r="BR90" s="39">
        <v>13.756823242187499</v>
      </c>
      <c r="BS90" s="39">
        <v>36.190504882812498</v>
      </c>
      <c r="BT90" s="39">
        <v>-21.696419189453099</v>
      </c>
      <c r="BU90" s="39">
        <v>71.475721435546902</v>
      </c>
      <c r="BV90" s="39">
        <v>84.323182861328107</v>
      </c>
      <c r="BW90" s="39">
        <v>56.225802978515603</v>
      </c>
      <c r="BX90" s="39">
        <v>-24.430995849609399</v>
      </c>
      <c r="BY90" s="39">
        <v>50.0768024902344</v>
      </c>
      <c r="BZ90" s="39">
        <v>26.543602783203099</v>
      </c>
      <c r="CA90" s="39">
        <v>-15.784192016601599</v>
      </c>
      <c r="CB90" s="39">
        <v>19.490402465820299</v>
      </c>
      <c r="CC90" s="39">
        <v>-33.502592895507803</v>
      </c>
      <c r="CD90" s="39">
        <v>-29.060990234375002</v>
      </c>
      <c r="CE90" s="39">
        <v>36.220481933593803</v>
      </c>
      <c r="CF90" s="39">
        <v>74.782521240234402</v>
      </c>
      <c r="CG90" s="39">
        <v>16.749962402343801</v>
      </c>
      <c r="CH90" s="39">
        <v>30.930042968750001</v>
      </c>
      <c r="CI90" s="39">
        <v>-26.769039062499999</v>
      </c>
      <c r="CJ90" s="39">
        <v>33.5010007324219</v>
      </c>
      <c r="CK90" s="39">
        <v>61.183441406249997</v>
      </c>
      <c r="CL90" s="39">
        <v>55.264600830078102</v>
      </c>
      <c r="CM90" s="39">
        <v>-69.671000000000006</v>
      </c>
      <c r="CN90" s="39">
        <v>159.11199999999999</v>
      </c>
      <c r="CO90" s="39">
        <v>27.818999999999999</v>
      </c>
      <c r="CP90" s="39">
        <v>67.787999999999997</v>
      </c>
      <c r="CQ90" s="39">
        <v>28.233000000000001</v>
      </c>
      <c r="CR90" s="39">
        <v>108.475180419922</v>
      </c>
      <c r="CS90" s="39">
        <v>156.69692211914099</v>
      </c>
      <c r="CT90" s="39">
        <v>18.563101318359401</v>
      </c>
      <c r="CU90" s="39">
        <v>97.524060913085904</v>
      </c>
      <c r="CV90" s="39">
        <v>114.08496105957001</v>
      </c>
      <c r="CW90" s="39">
        <v>85.303861572265603</v>
      </c>
      <c r="CX90" s="39">
        <v>97.327461059570297</v>
      </c>
      <c r="CY90" s="39">
        <v>-67.694479736328105</v>
      </c>
      <c r="CZ90" s="39">
        <v>159.69197875976599</v>
      </c>
      <c r="DA90" s="39">
        <v>83.956477050781302</v>
      </c>
      <c r="DB90" s="39">
        <v>68.978800415039103</v>
      </c>
      <c r="DC90" s="39">
        <v>32.596740478515599</v>
      </c>
      <c r="DD90" s="39">
        <v>47.040681274414098</v>
      </c>
      <c r="DE90" s="39">
        <v>33.680021240234403</v>
      </c>
      <c r="DF90" s="39">
        <v>96.014580810546903</v>
      </c>
      <c r="DG90" s="39">
        <v>106.183652709961</v>
      </c>
      <c r="DH90" s="39">
        <v>80.951169067382807</v>
      </c>
      <c r="DI90" s="39">
        <v>157.149721191406</v>
      </c>
      <c r="DJ90" s="39">
        <v>58.486240600585901</v>
      </c>
      <c r="DK90" s="39">
        <v>178.758080810547</v>
      </c>
      <c r="DL90" s="39">
        <v>29.5239812011719</v>
      </c>
      <c r="DM90" s="39">
        <v>108.836201171875</v>
      </c>
      <c r="DN90" s="39">
        <v>108.586940551758</v>
      </c>
      <c r="DO90" s="39">
        <v>141.610240478516</v>
      </c>
      <c r="DP90" s="39">
        <v>102.267180786133</v>
      </c>
      <c r="DQ90" s="39">
        <v>88.662540771484402</v>
      </c>
      <c r="DR90" s="39">
        <v>96.163664550781206</v>
      </c>
      <c r="DS90" s="39">
        <v>103.28754260253901</v>
      </c>
      <c r="DT90" s="39">
        <v>29.300334228515599</v>
      </c>
      <c r="DU90" s="39">
        <v>128.27250000000001</v>
      </c>
      <c r="DV90" s="39">
        <v>24.977459838867201</v>
      </c>
      <c r="DW90" s="39">
        <v>118.889680053711</v>
      </c>
      <c r="DX90" s="39">
        <v>74.666030761718702</v>
      </c>
      <c r="DY90" s="39">
        <v>59.577290893554697</v>
      </c>
      <c r="DZ90" s="39">
        <v>125.550091918945</v>
      </c>
      <c r="EA90" s="39">
        <v>17.686169921874999</v>
      </c>
      <c r="EB90" s="39">
        <v>78.696279785156193</v>
      </c>
      <c r="EC90" s="39">
        <v>47.008218017578102</v>
      </c>
      <c r="ED90" s="39">
        <v>96.238669921875001</v>
      </c>
      <c r="EE90" s="39">
        <v>53.246612304687503</v>
      </c>
      <c r="EF90" s="39">
        <v>43.672241943359403</v>
      </c>
      <c r="EG90" s="39">
        <v>103.607277832031</v>
      </c>
      <c r="EH90" s="39">
        <v>58.421549072265599</v>
      </c>
      <c r="EI90" s="39">
        <v>88.1050119628906</v>
      </c>
      <c r="EJ90" s="39">
        <v>29.957953979492199</v>
      </c>
      <c r="EK90" s="39">
        <v>13.3138000183106</v>
      </c>
      <c r="EL90" s="39">
        <v>102.15054599762</v>
      </c>
      <c r="EM90" s="39">
        <v>80.536600006103498</v>
      </c>
      <c r="EN90" s="39">
        <v>38.387810009002699</v>
      </c>
      <c r="EO90" s="39">
        <v>66.665881996154795</v>
      </c>
      <c r="EP90" s="39">
        <v>87.748670001983598</v>
      </c>
      <c r="EQ90" s="39">
        <v>16.329894001007101</v>
      </c>
      <c r="ER90" s="39">
        <v>-56.574220001220702</v>
      </c>
      <c r="ES90" s="39">
        <v>113.228186439514</v>
      </c>
      <c r="ET90" s="39">
        <v>164.60665890741299</v>
      </c>
      <c r="EU90" s="39">
        <v>4.91791615855694</v>
      </c>
      <c r="EV90" s="39">
        <v>7.1986400141716</v>
      </c>
      <c r="EW90" s="39">
        <v>48.0078422851563</v>
      </c>
      <c r="EX90" s="39">
        <v>72.949898994445803</v>
      </c>
      <c r="EY90" s="39">
        <v>17.757153434753398</v>
      </c>
      <c r="EZ90" s="39">
        <v>123.402087989807</v>
      </c>
      <c r="FA90" s="39">
        <v>-12.262715301513699</v>
      </c>
      <c r="FB90" s="39">
        <v>101.372885608673</v>
      </c>
      <c r="FC90" s="39">
        <v>-11.899599884033201</v>
      </c>
      <c r="FD90" s="39">
        <v>-8.0640000000000001</v>
      </c>
      <c r="FE90" s="39">
        <v>29.033999999999999</v>
      </c>
      <c r="FF90" s="39">
        <v>87.331000000000003</v>
      </c>
      <c r="FG90" s="39">
        <v>17.1724119720459</v>
      </c>
      <c r="FH90" s="39">
        <v>-36.450000000000003</v>
      </c>
      <c r="FI90" s="39">
        <v>134.786</v>
      </c>
      <c r="FJ90" s="39">
        <v>104.562</v>
      </c>
      <c r="FK90" s="39">
        <v>17.350999999999999</v>
      </c>
      <c r="FL90" s="39">
        <v>133.352</v>
      </c>
      <c r="FM90" s="39">
        <v>27.992000000000001</v>
      </c>
      <c r="FN90" s="39">
        <v>49.962000000000003</v>
      </c>
      <c r="FO90" s="39">
        <v>53.395000000000003</v>
      </c>
      <c r="FP90" s="39">
        <v>88.382000000000005</v>
      </c>
      <c r="FQ90" s="39">
        <v>37.867734016418503</v>
      </c>
      <c r="FR90" s="39">
        <v>-7.5444430000000002</v>
      </c>
      <c r="FS90" s="39">
        <v>105.55564480699999</v>
      </c>
      <c r="FT90" s="39">
        <v>1.18896273413947</v>
      </c>
      <c r="FU90" s="39">
        <v>50.083648715772703</v>
      </c>
      <c r="FV90" s="39">
        <v>-14.724902032449201</v>
      </c>
      <c r="FW90" s="39">
        <v>-14.2127614719594</v>
      </c>
      <c r="FX90" s="39">
        <v>147.89063320655799</v>
      </c>
      <c r="FY90" s="39">
        <v>70.937688954399803</v>
      </c>
      <c r="FZ90" s="39">
        <v>-0.70635935245333803</v>
      </c>
      <c r="GA90" s="39">
        <v>14.1644518297249</v>
      </c>
      <c r="GB90" s="39">
        <v>20.877544297909498</v>
      </c>
      <c r="GC90" s="39">
        <v>-6.4698563067578903</v>
      </c>
      <c r="GD90" s="39">
        <v>56.597266343500202</v>
      </c>
      <c r="GE90" s="39">
        <v>-70.239591486100494</v>
      </c>
      <c r="GF90" s="39">
        <v>23.216389201986399</v>
      </c>
      <c r="GG90" s="39">
        <v>229.91509574163001</v>
      </c>
      <c r="GH90" s="39">
        <v>-25.563799103406499</v>
      </c>
      <c r="GI90" s="39">
        <v>183.924972752359</v>
      </c>
      <c r="GJ90" s="39">
        <v>47.614646493097297</v>
      </c>
    </row>
    <row r="91" spans="1:192" ht="15" x14ac:dyDescent="0.25">
      <c r="A91" s="35" t="s">
        <v>153</v>
      </c>
      <c r="B91" s="88">
        <v>5</v>
      </c>
      <c r="C91" s="39">
        <v>0</v>
      </c>
      <c r="D91" s="39">
        <v>0</v>
      </c>
      <c r="E91" s="39">
        <v>0</v>
      </c>
      <c r="F91" s="39">
        <v>0</v>
      </c>
      <c r="G91" s="39">
        <v>0</v>
      </c>
      <c r="H91" s="39">
        <v>0</v>
      </c>
      <c r="I91" s="39">
        <v>0</v>
      </c>
      <c r="J91" s="39">
        <v>0</v>
      </c>
      <c r="K91" s="39">
        <v>0</v>
      </c>
      <c r="L91" s="39">
        <v>0</v>
      </c>
      <c r="M91" s="39">
        <v>0</v>
      </c>
      <c r="N91" s="39">
        <v>0</v>
      </c>
      <c r="O91" s="39">
        <v>0</v>
      </c>
      <c r="P91" s="39">
        <v>0</v>
      </c>
      <c r="Q91" s="39">
        <v>0</v>
      </c>
      <c r="R91" s="39">
        <v>0</v>
      </c>
      <c r="S91" s="39">
        <v>0</v>
      </c>
      <c r="T91" s="39">
        <v>0</v>
      </c>
      <c r="U91" s="39">
        <v>0</v>
      </c>
      <c r="V91" s="39">
        <v>0</v>
      </c>
      <c r="W91" s="39">
        <v>0</v>
      </c>
      <c r="X91" s="39">
        <v>0</v>
      </c>
      <c r="Y91" s="39">
        <v>0</v>
      </c>
      <c r="Z91" s="39">
        <v>0</v>
      </c>
      <c r="AA91" s="39">
        <v>0</v>
      </c>
      <c r="AB91" s="39">
        <v>0</v>
      </c>
      <c r="AC91" s="39">
        <v>0</v>
      </c>
      <c r="AD91" s="39">
        <v>0</v>
      </c>
      <c r="AE91" s="39">
        <v>0</v>
      </c>
      <c r="AF91" s="39">
        <v>0</v>
      </c>
      <c r="AG91" s="39">
        <v>0</v>
      </c>
      <c r="AH91" s="39">
        <v>0</v>
      </c>
      <c r="AI91" s="39">
        <v>0</v>
      </c>
      <c r="AJ91" s="39">
        <v>0</v>
      </c>
      <c r="AK91" s="39">
        <v>0</v>
      </c>
      <c r="AL91" s="39">
        <v>0</v>
      </c>
      <c r="AM91" s="39">
        <v>0</v>
      </c>
      <c r="AN91" s="39">
        <v>0</v>
      </c>
      <c r="AO91" s="39">
        <v>0</v>
      </c>
      <c r="AP91" s="39">
        <v>0</v>
      </c>
      <c r="AQ91" s="39">
        <v>0</v>
      </c>
      <c r="AR91" s="39">
        <v>0</v>
      </c>
      <c r="AS91" s="39">
        <v>0</v>
      </c>
      <c r="AT91" s="39">
        <v>0</v>
      </c>
      <c r="AU91" s="39">
        <v>0</v>
      </c>
      <c r="AV91" s="39">
        <v>0</v>
      </c>
      <c r="AW91" s="39">
        <v>0</v>
      </c>
      <c r="AX91" s="39">
        <v>25.231000000000002</v>
      </c>
      <c r="AY91" s="39">
        <v>122.608</v>
      </c>
      <c r="AZ91" s="39">
        <v>139.46799999999999</v>
      </c>
      <c r="BA91" s="39">
        <v>132.56</v>
      </c>
      <c r="BB91" s="39">
        <v>92.236999999999995</v>
      </c>
      <c r="BC91" s="39">
        <v>92.162000000000006</v>
      </c>
      <c r="BD91" s="39">
        <v>57.517000000000003</v>
      </c>
      <c r="BE91" s="39">
        <v>52.359000000000002</v>
      </c>
      <c r="BF91" s="39">
        <v>17.890999999999998</v>
      </c>
      <c r="BG91" s="39">
        <v>102.78</v>
      </c>
      <c r="BH91" s="39">
        <v>140.44399999999999</v>
      </c>
      <c r="BI91" s="39">
        <v>106.378</v>
      </c>
      <c r="BJ91" s="39">
        <v>76.405000000000001</v>
      </c>
      <c r="BK91" s="39">
        <v>118.164</v>
      </c>
      <c r="BL91" s="39">
        <v>96.576999999999998</v>
      </c>
      <c r="BM91" s="39">
        <v>110.37</v>
      </c>
      <c r="BN91" s="39">
        <v>127.05800000000001</v>
      </c>
      <c r="BO91" s="39">
        <v>127.18300000000001</v>
      </c>
      <c r="BP91" s="39">
        <v>146.542</v>
      </c>
      <c r="BQ91" s="39">
        <v>140.97900000000001</v>
      </c>
      <c r="BR91" s="39">
        <v>136.602</v>
      </c>
      <c r="BS91" s="39">
        <v>105.218</v>
      </c>
      <c r="BT91" s="39">
        <v>98.325000000000003</v>
      </c>
      <c r="BU91" s="39">
        <v>83.043999999999997</v>
      </c>
      <c r="BV91" s="39">
        <v>68.331999999999994</v>
      </c>
      <c r="BW91" s="39">
        <v>95.037999999999997</v>
      </c>
      <c r="BX91" s="39">
        <v>70.242999999999995</v>
      </c>
      <c r="BY91" s="39">
        <v>95.781999999999996</v>
      </c>
      <c r="BZ91" s="39">
        <v>69.778000000000006</v>
      </c>
      <c r="CA91" s="39">
        <v>88.47</v>
      </c>
      <c r="CB91" s="39">
        <v>74.174000000000007</v>
      </c>
      <c r="CC91" s="39">
        <v>52.25</v>
      </c>
      <c r="CD91" s="39">
        <v>44.524000000000001</v>
      </c>
      <c r="CE91" s="39">
        <v>54.337000000000003</v>
      </c>
      <c r="CF91" s="39">
        <v>39.048000000000002</v>
      </c>
      <c r="CG91" s="39">
        <v>57.776000000000003</v>
      </c>
      <c r="CH91" s="39">
        <v>30.318000000000001</v>
      </c>
      <c r="CI91" s="39">
        <v>37.226999999999997</v>
      </c>
      <c r="CJ91" s="39">
        <v>81.119</v>
      </c>
      <c r="CK91" s="39">
        <v>67.072000000000003</v>
      </c>
      <c r="CL91" s="39">
        <v>43.347999999999999</v>
      </c>
      <c r="CM91" s="39">
        <v>15.404</v>
      </c>
      <c r="CN91" s="39">
        <v>6.4720000000000004</v>
      </c>
      <c r="CO91" s="39">
        <v>4.1459999999999999</v>
      </c>
      <c r="CP91" s="39">
        <v>0</v>
      </c>
      <c r="CQ91" s="39">
        <v>4.258</v>
      </c>
      <c r="CR91" s="39">
        <v>0</v>
      </c>
      <c r="CS91" s="39">
        <v>0</v>
      </c>
      <c r="CT91" s="39">
        <v>0</v>
      </c>
      <c r="CU91" s="39">
        <v>4.9589999999999996</v>
      </c>
      <c r="CV91" s="39">
        <v>0</v>
      </c>
      <c r="CW91" s="39">
        <v>0</v>
      </c>
      <c r="CX91" s="39">
        <v>0</v>
      </c>
      <c r="CY91" s="39">
        <v>0</v>
      </c>
      <c r="CZ91" s="39">
        <v>0</v>
      </c>
      <c r="DA91" s="39">
        <v>0</v>
      </c>
      <c r="DB91" s="39">
        <v>0</v>
      </c>
      <c r="DC91" s="39">
        <v>0</v>
      </c>
      <c r="DD91" s="39">
        <v>0</v>
      </c>
      <c r="DE91" s="39">
        <v>0</v>
      </c>
      <c r="DF91" s="39">
        <v>0</v>
      </c>
      <c r="DG91" s="39">
        <v>0</v>
      </c>
      <c r="DH91" s="39">
        <v>0</v>
      </c>
      <c r="DI91" s="39">
        <v>0</v>
      </c>
      <c r="DJ91" s="39">
        <v>0</v>
      </c>
      <c r="DK91" s="39">
        <v>0</v>
      </c>
      <c r="DL91" s="39">
        <v>0</v>
      </c>
      <c r="DM91" s="39">
        <v>0</v>
      </c>
      <c r="DN91" s="39">
        <v>0</v>
      </c>
      <c r="DO91" s="39">
        <v>0</v>
      </c>
      <c r="DP91" s="39">
        <v>0</v>
      </c>
      <c r="DQ91" s="39">
        <v>0</v>
      </c>
      <c r="DR91" s="39">
        <v>0</v>
      </c>
      <c r="DS91" s="39">
        <v>0</v>
      </c>
      <c r="DT91" s="39">
        <v>0</v>
      </c>
      <c r="DU91" s="39">
        <v>0</v>
      </c>
      <c r="DV91" s="39">
        <v>0</v>
      </c>
      <c r="DW91" s="39">
        <v>0</v>
      </c>
      <c r="DX91" s="39">
        <v>0</v>
      </c>
      <c r="DY91" s="39">
        <v>0</v>
      </c>
      <c r="DZ91" s="39">
        <v>0</v>
      </c>
      <c r="EA91" s="39">
        <v>0</v>
      </c>
      <c r="EB91" s="39">
        <v>0</v>
      </c>
      <c r="EC91" s="39">
        <v>0</v>
      </c>
      <c r="ED91" s="39">
        <v>0</v>
      </c>
      <c r="EE91" s="39">
        <v>0</v>
      </c>
      <c r="EF91" s="39">
        <v>0</v>
      </c>
      <c r="EG91" s="39">
        <v>0</v>
      </c>
      <c r="EH91" s="39">
        <v>0</v>
      </c>
      <c r="EI91" s="39">
        <v>0</v>
      </c>
      <c r="EJ91" s="39">
        <v>0</v>
      </c>
      <c r="EK91" s="39">
        <v>0</v>
      </c>
      <c r="EL91" s="39">
        <v>0</v>
      </c>
      <c r="EM91" s="39">
        <v>0</v>
      </c>
      <c r="EN91" s="39">
        <v>0</v>
      </c>
      <c r="EO91" s="39">
        <v>0</v>
      </c>
      <c r="EP91" s="39">
        <v>0</v>
      </c>
      <c r="EQ91" s="39">
        <v>0</v>
      </c>
      <c r="ER91" s="39">
        <v>0</v>
      </c>
      <c r="ES91" s="39">
        <v>0</v>
      </c>
      <c r="ET91" s="39">
        <v>0</v>
      </c>
      <c r="EU91" s="39">
        <v>0</v>
      </c>
      <c r="EV91" s="39">
        <v>0</v>
      </c>
      <c r="EW91" s="39">
        <v>0</v>
      </c>
      <c r="EX91" s="39">
        <v>0</v>
      </c>
      <c r="EY91" s="39">
        <v>0</v>
      </c>
      <c r="EZ91" s="39">
        <v>0</v>
      </c>
      <c r="FA91" s="39">
        <v>0</v>
      </c>
      <c r="FB91" s="39">
        <v>0</v>
      </c>
      <c r="FC91" s="39">
        <v>0</v>
      </c>
      <c r="FD91" s="39">
        <v>0</v>
      </c>
      <c r="FE91" s="39">
        <v>0</v>
      </c>
      <c r="FF91" s="39">
        <v>0</v>
      </c>
      <c r="FG91" s="39">
        <v>0</v>
      </c>
      <c r="FH91" s="39">
        <v>0</v>
      </c>
      <c r="FI91" s="39">
        <v>0</v>
      </c>
      <c r="FJ91" s="39">
        <v>0</v>
      </c>
      <c r="FK91" s="39">
        <v>0</v>
      </c>
      <c r="FL91" s="39">
        <v>0</v>
      </c>
      <c r="FM91" s="39">
        <v>0</v>
      </c>
      <c r="FN91" s="39">
        <v>0</v>
      </c>
      <c r="FO91" s="39">
        <v>0</v>
      </c>
      <c r="FP91" s="39">
        <v>0</v>
      </c>
      <c r="FQ91" s="39">
        <v>0</v>
      </c>
      <c r="FR91" s="39">
        <v>0</v>
      </c>
      <c r="FS91" s="39">
        <v>0</v>
      </c>
      <c r="FT91" s="39">
        <v>0</v>
      </c>
      <c r="FU91" s="39">
        <v>0</v>
      </c>
      <c r="FV91" s="39">
        <v>0</v>
      </c>
      <c r="FW91" s="39">
        <v>0</v>
      </c>
      <c r="FX91" s="39">
        <v>0</v>
      </c>
      <c r="FY91" s="39">
        <v>0</v>
      </c>
      <c r="FZ91" s="39">
        <v>0</v>
      </c>
      <c r="GA91" s="39">
        <v>0</v>
      </c>
      <c r="GB91" s="39">
        <v>0</v>
      </c>
      <c r="GC91" s="39">
        <v>0</v>
      </c>
      <c r="GD91" s="39">
        <v>0</v>
      </c>
      <c r="GE91" s="39">
        <v>0</v>
      </c>
      <c r="GF91" s="39">
        <v>0</v>
      </c>
      <c r="GG91" s="39">
        <v>0</v>
      </c>
      <c r="GH91" s="39">
        <v>0</v>
      </c>
      <c r="GI91" s="39">
        <v>0</v>
      </c>
      <c r="GJ91" s="39">
        <v>0</v>
      </c>
    </row>
    <row r="92" spans="1:192" ht="15" x14ac:dyDescent="0.2">
      <c r="A92" s="25" t="s">
        <v>58</v>
      </c>
      <c r="B92" s="84"/>
      <c r="C92" s="17">
        <f>C88-C93</f>
        <v>43.66700000000003</v>
      </c>
      <c r="D92" s="17">
        <f t="shared" ref="D92:BO92" si="109">D88-D93</f>
        <v>44.243000000000052</v>
      </c>
      <c r="E92" s="17">
        <f t="shared" si="109"/>
        <v>49.889999999999986</v>
      </c>
      <c r="F92" s="17">
        <f t="shared" si="109"/>
        <v>48.416000000000167</v>
      </c>
      <c r="G92" s="17">
        <f t="shared" si="109"/>
        <v>65.214999999999918</v>
      </c>
      <c r="H92" s="17">
        <f t="shared" si="109"/>
        <v>57.351999999999975</v>
      </c>
      <c r="I92" s="17">
        <f t="shared" si="109"/>
        <v>54.676000000000045</v>
      </c>
      <c r="J92" s="17">
        <f t="shared" si="109"/>
        <v>44.670000000000073</v>
      </c>
      <c r="K92" s="17">
        <f t="shared" si="109"/>
        <v>51.069000000000074</v>
      </c>
      <c r="L92" s="17">
        <f t="shared" si="109"/>
        <v>55.948999999999955</v>
      </c>
      <c r="M92" s="17">
        <f t="shared" si="109"/>
        <v>55.048000000000116</v>
      </c>
      <c r="N92" s="17">
        <f t="shared" si="109"/>
        <v>49.765999999999963</v>
      </c>
      <c r="O92" s="17">
        <f t="shared" si="109"/>
        <v>45.289999999999964</v>
      </c>
      <c r="P92" s="17">
        <f t="shared" si="109"/>
        <v>57.373000000000047</v>
      </c>
      <c r="Q92" s="17">
        <f t="shared" si="109"/>
        <v>51.730000000000018</v>
      </c>
      <c r="R92" s="17">
        <f t="shared" si="109"/>
        <v>24.173999999999978</v>
      </c>
      <c r="S92" s="17">
        <f t="shared" si="109"/>
        <v>53.483999999999924</v>
      </c>
      <c r="T92" s="17">
        <f t="shared" si="109"/>
        <v>37.841999999999985</v>
      </c>
      <c r="U92" s="17">
        <f t="shared" si="109"/>
        <v>57.584999999999923</v>
      </c>
      <c r="V92" s="17">
        <f t="shared" si="109"/>
        <v>54.886000000000081</v>
      </c>
      <c r="W92" s="17">
        <f t="shared" si="109"/>
        <v>60.745999999999867</v>
      </c>
      <c r="X92" s="17">
        <f t="shared" si="109"/>
        <v>50.608000000000061</v>
      </c>
      <c r="Y92" s="17">
        <f t="shared" si="109"/>
        <v>80.948709739684887</v>
      </c>
      <c r="Z92" s="17">
        <f t="shared" si="109"/>
        <v>33.600443473815972</v>
      </c>
      <c r="AA92" s="17">
        <f t="shared" si="109"/>
        <v>49.102330097198092</v>
      </c>
      <c r="AB92" s="17">
        <f t="shared" si="109"/>
        <v>20.490625610352083</v>
      </c>
      <c r="AC92" s="17">
        <f t="shared" si="109"/>
        <v>42.769000793456939</v>
      </c>
      <c r="AD92" s="17">
        <f t="shared" si="109"/>
        <v>39.237200340271102</v>
      </c>
      <c r="AE92" s="17">
        <f t="shared" si="109"/>
        <v>43.760197116851941</v>
      </c>
      <c r="AF92" s="17">
        <f t="shared" si="109"/>
        <v>38.585013053893931</v>
      </c>
      <c r="AG92" s="17">
        <f t="shared" si="109"/>
        <v>28.631347961425547</v>
      </c>
      <c r="AH92" s="17">
        <f t="shared" si="109"/>
        <v>36.587200927733988</v>
      </c>
      <c r="AI92" s="17">
        <f t="shared" si="109"/>
        <v>44.970600708008192</v>
      </c>
      <c r="AJ92" s="17">
        <f t="shared" si="109"/>
        <v>24.042600341796856</v>
      </c>
      <c r="AK92" s="17">
        <f t="shared" si="109"/>
        <v>39.623025259017595</v>
      </c>
      <c r="AL92" s="17">
        <f t="shared" si="109"/>
        <v>6.1012480163573457</v>
      </c>
      <c r="AM92" s="17">
        <f t="shared" si="109"/>
        <v>19.080951721191241</v>
      </c>
      <c r="AN92" s="17">
        <f t="shared" si="109"/>
        <v>38.04349518585218</v>
      </c>
      <c r="AO92" s="17">
        <f t="shared" si="109"/>
        <v>24.619629119872627</v>
      </c>
      <c r="AP92" s="17">
        <f t="shared" si="109"/>
        <v>39.549476837157954</v>
      </c>
      <c r="AQ92" s="17">
        <f t="shared" si="109"/>
        <v>34.973520355224423</v>
      </c>
      <c r="AR92" s="17">
        <f t="shared" si="109"/>
        <v>14.837512329101799</v>
      </c>
      <c r="AS92" s="17">
        <f t="shared" si="109"/>
        <v>27.033478240966815</v>
      </c>
      <c r="AT92" s="17">
        <f t="shared" si="109"/>
        <v>29.936981231689174</v>
      </c>
      <c r="AU92" s="17">
        <f t="shared" si="109"/>
        <v>23.438080242157298</v>
      </c>
      <c r="AV92" s="17">
        <f t="shared" si="109"/>
        <v>29.89841275024412</v>
      </c>
      <c r="AW92" s="17">
        <f t="shared" si="109"/>
        <v>-41.576020019531228</v>
      </c>
      <c r="AX92" s="17">
        <f t="shared" si="109"/>
        <v>-43.590000427245883</v>
      </c>
      <c r="AY92" s="17">
        <f t="shared" si="109"/>
        <v>-91.454175170897997</v>
      </c>
      <c r="AZ92" s="17">
        <f t="shared" si="109"/>
        <v>-116.24093206787063</v>
      </c>
      <c r="BA92" s="17">
        <f t="shared" si="109"/>
        <v>-99.709198669433476</v>
      </c>
      <c r="BB92" s="17">
        <f t="shared" si="109"/>
        <v>-123.60379504394507</v>
      </c>
      <c r="BC92" s="17">
        <f t="shared" si="109"/>
        <v>-40.558382446288419</v>
      </c>
      <c r="BD92" s="17">
        <f t="shared" si="109"/>
        <v>-35.519454406738532</v>
      </c>
      <c r="BE92" s="17">
        <f t="shared" si="109"/>
        <v>23.825613159180079</v>
      </c>
      <c r="BF92" s="17">
        <f t="shared" si="109"/>
        <v>-38.097689208984661</v>
      </c>
      <c r="BG92" s="17">
        <f t="shared" si="109"/>
        <v>-51.785761901855381</v>
      </c>
      <c r="BH92" s="17">
        <f t="shared" si="109"/>
        <v>-41.021005371094134</v>
      </c>
      <c r="BI92" s="17">
        <f t="shared" si="109"/>
        <v>-117.53772473144568</v>
      </c>
      <c r="BJ92" s="17">
        <f t="shared" si="109"/>
        <v>-58.110434387205487</v>
      </c>
      <c r="BK92" s="17">
        <f t="shared" si="109"/>
        <v>-73.792904418942953</v>
      </c>
      <c r="BL92" s="17">
        <f t="shared" si="109"/>
        <v>-75.335750793456555</v>
      </c>
      <c r="BM92" s="17">
        <f t="shared" si="109"/>
        <v>-105.17445593261641</v>
      </c>
      <c r="BN92" s="17">
        <f t="shared" si="109"/>
        <v>-50.275203552250787</v>
      </c>
      <c r="BO92" s="17">
        <f t="shared" si="109"/>
        <v>-86.915124511722297</v>
      </c>
      <c r="BP92" s="17">
        <f t="shared" ref="BP92:EA92" si="110">BP88-BP93</f>
        <v>-103.38867407226599</v>
      </c>
      <c r="BQ92" s="17">
        <f t="shared" si="110"/>
        <v>-111.88536004638718</v>
      </c>
      <c r="BR92" s="17">
        <f t="shared" si="110"/>
        <v>-78.765057250972177</v>
      </c>
      <c r="BS92" s="17">
        <f t="shared" si="110"/>
        <v>-18.31311730956736</v>
      </c>
      <c r="BT92" s="17">
        <f t="shared" si="110"/>
        <v>-29.021077026367038</v>
      </c>
      <c r="BU92" s="17">
        <f t="shared" si="110"/>
        <v>-110.42748144531197</v>
      </c>
      <c r="BV92" s="17">
        <f t="shared" si="110"/>
        <v>-27.00774218750189</v>
      </c>
      <c r="BW92" s="17">
        <f t="shared" si="110"/>
        <v>-24.47269433593442</v>
      </c>
      <c r="BX92" s="17">
        <f t="shared" si="110"/>
        <v>-128.0233878173824</v>
      </c>
      <c r="BY92" s="17">
        <f t="shared" si="110"/>
        <v>-77.520290893554375</v>
      </c>
      <c r="BZ92" s="17">
        <f t="shared" si="110"/>
        <v>-95.664742553706674</v>
      </c>
      <c r="CA92" s="17">
        <f t="shared" si="110"/>
        <v>-142.8337679443357</v>
      </c>
      <c r="CB92" s="17">
        <f t="shared" si="110"/>
        <v>-82.282481323239381</v>
      </c>
      <c r="CC92" s="17">
        <f t="shared" si="110"/>
        <v>-95.246397705077698</v>
      </c>
      <c r="CD92" s="17">
        <f t="shared" si="110"/>
        <v>-31.273561767574847</v>
      </c>
      <c r="CE92" s="17">
        <f t="shared" si="110"/>
        <v>-80.09791284179596</v>
      </c>
      <c r="CF92" s="17">
        <f t="shared" si="110"/>
        <v>-51.614656249995733</v>
      </c>
      <c r="CG92" s="17">
        <f t="shared" si="110"/>
        <v>-31.703943847656092</v>
      </c>
      <c r="CH92" s="17">
        <f t="shared" si="110"/>
        <v>35.203336669920418</v>
      </c>
      <c r="CI92" s="17">
        <f t="shared" si="110"/>
        <v>26.956934082030102</v>
      </c>
      <c r="CJ92" s="17">
        <f t="shared" si="110"/>
        <v>-15.431039184568363</v>
      </c>
      <c r="CK92" s="17">
        <f t="shared" si="110"/>
        <v>19.487888549800346</v>
      </c>
      <c r="CL92" s="17">
        <f t="shared" si="110"/>
        <v>37.167988647457832</v>
      </c>
      <c r="CM92" s="17">
        <f t="shared" si="110"/>
        <v>-11.071923583980038</v>
      </c>
      <c r="CN92" s="17">
        <f t="shared" si="110"/>
        <v>107.91918103027001</v>
      </c>
      <c r="CO92" s="17">
        <f t="shared" si="110"/>
        <v>30.911996582029815</v>
      </c>
      <c r="CP92" s="17">
        <f t="shared" si="110"/>
        <v>37.038935180660019</v>
      </c>
      <c r="CQ92" s="17">
        <f t="shared" si="110"/>
        <v>105.49658435059018</v>
      </c>
      <c r="CR92" s="17">
        <f t="shared" si="110"/>
        <v>94.099365478512254</v>
      </c>
      <c r="CS92" s="17">
        <f t="shared" si="110"/>
        <v>109.71103051758064</v>
      </c>
      <c r="CT92" s="17">
        <f t="shared" si="110"/>
        <v>73.347845581059573</v>
      </c>
      <c r="CU92" s="17">
        <f t="shared" si="110"/>
        <v>46.109120361325949</v>
      </c>
      <c r="CV92" s="17">
        <f t="shared" si="110"/>
        <v>137.4557644043</v>
      </c>
      <c r="CW92" s="17">
        <f t="shared" si="110"/>
        <v>93.42543505859544</v>
      </c>
      <c r="CX92" s="17">
        <f t="shared" si="110"/>
        <v>106.23101635742046</v>
      </c>
      <c r="CY92" s="17">
        <f t="shared" si="110"/>
        <v>15.073135986331863</v>
      </c>
      <c r="CZ92" s="17">
        <f t="shared" si="110"/>
        <v>80.336842041015871</v>
      </c>
      <c r="DA92" s="17">
        <f t="shared" si="110"/>
        <v>137.2727045898414</v>
      </c>
      <c r="DB92" s="17">
        <f t="shared" si="110"/>
        <v>124.32402392577933</v>
      </c>
      <c r="DC92" s="17">
        <f t="shared" si="110"/>
        <v>59.642895019535445</v>
      </c>
      <c r="DD92" s="17">
        <f t="shared" si="110"/>
        <v>93.461210571294259</v>
      </c>
      <c r="DE92" s="17">
        <f t="shared" si="110"/>
        <v>56.354970703124536</v>
      </c>
      <c r="DF92" s="17">
        <f t="shared" si="110"/>
        <v>127.69589575195687</v>
      </c>
      <c r="DG92" s="17">
        <f t="shared" si="110"/>
        <v>87.683808105470916</v>
      </c>
      <c r="DH92" s="17">
        <f t="shared" si="110"/>
        <v>5.7132508544925713</v>
      </c>
      <c r="DI92" s="17">
        <f t="shared" si="110"/>
        <v>152.33209838867606</v>
      </c>
      <c r="DJ92" s="17">
        <f t="shared" si="110"/>
        <v>94.106586059565871</v>
      </c>
      <c r="DK92" s="17">
        <f t="shared" si="110"/>
        <v>80.422865722656979</v>
      </c>
      <c r="DL92" s="17">
        <f t="shared" si="110"/>
        <v>61.860396484371904</v>
      </c>
      <c r="DM92" s="17">
        <f t="shared" si="110"/>
        <v>72.109328735354893</v>
      </c>
      <c r="DN92" s="17">
        <f t="shared" si="110"/>
        <v>77.784857299807982</v>
      </c>
      <c r="DO92" s="17">
        <f t="shared" si="110"/>
        <v>119.08341186523626</v>
      </c>
      <c r="DP92" s="17">
        <f t="shared" si="110"/>
        <v>104.45691503906301</v>
      </c>
      <c r="DQ92" s="17">
        <f t="shared" si="110"/>
        <v>92.466226928714377</v>
      </c>
      <c r="DR92" s="17">
        <f t="shared" si="110"/>
        <v>94.602849121091367</v>
      </c>
      <c r="DS92" s="17">
        <f t="shared" si="110"/>
        <v>78.969038940428845</v>
      </c>
      <c r="DT92" s="17">
        <f t="shared" si="110"/>
        <v>-17.818771850584426</v>
      </c>
      <c r="DU92" s="17">
        <f t="shared" si="110"/>
        <v>113.56377197266011</v>
      </c>
      <c r="DV92" s="17">
        <f t="shared" si="110"/>
        <v>48.613553833007245</v>
      </c>
      <c r="DW92" s="17">
        <f t="shared" si="110"/>
        <v>37.969453125000882</v>
      </c>
      <c r="DX92" s="17">
        <f t="shared" si="110"/>
        <v>58.163299804688677</v>
      </c>
      <c r="DY92" s="17">
        <f t="shared" si="110"/>
        <v>81.411602905274776</v>
      </c>
      <c r="DZ92" s="17">
        <f t="shared" si="110"/>
        <v>134.0994449462853</v>
      </c>
      <c r="EA92" s="17">
        <f t="shared" si="110"/>
        <v>75.328501953125169</v>
      </c>
      <c r="EB92" s="17">
        <f t="shared" ref="EB92:GE92" si="111">EB88-EB93</f>
        <v>83.722601806636249</v>
      </c>
      <c r="EC92" s="17">
        <f t="shared" si="111"/>
        <v>86.43221801757818</v>
      </c>
      <c r="ED92" s="17">
        <f t="shared" si="111"/>
        <v>114.3181269531251</v>
      </c>
      <c r="EE92" s="17">
        <f t="shared" si="111"/>
        <v>90.932702270507662</v>
      </c>
      <c r="EF92" s="17">
        <f t="shared" si="111"/>
        <v>63.615566894529593</v>
      </c>
      <c r="EG92" s="17">
        <f t="shared" si="111"/>
        <v>67.870247802731001</v>
      </c>
      <c r="EH92" s="17">
        <f t="shared" si="111"/>
        <v>83.385549072265576</v>
      </c>
      <c r="EI92" s="17">
        <f t="shared" si="111"/>
        <v>109.74564001465069</v>
      </c>
      <c r="EJ92" s="17">
        <f t="shared" si="111"/>
        <v>36.987587036132027</v>
      </c>
      <c r="EK92" s="17">
        <f t="shared" si="111"/>
        <v>49.397433990480522</v>
      </c>
      <c r="EL92" s="17">
        <f t="shared" si="111"/>
        <v>127.83129996490993</v>
      </c>
      <c r="EM92" s="17">
        <f t="shared" si="111"/>
        <v>77.940199920653413</v>
      </c>
      <c r="EN92" s="17">
        <f t="shared" si="111"/>
        <v>95.96326521158403</v>
      </c>
      <c r="EO92" s="17">
        <f t="shared" si="111"/>
        <v>79.464528454537458</v>
      </c>
      <c r="EP92" s="17">
        <f t="shared" si="111"/>
        <v>78.558315998073567</v>
      </c>
      <c r="EQ92" s="17">
        <f t="shared" si="111"/>
        <v>93.177219928737259</v>
      </c>
      <c r="ER92" s="17">
        <f t="shared" si="111"/>
        <v>87.063676971439236</v>
      </c>
      <c r="ES92" s="17">
        <f t="shared" si="111"/>
        <v>97.30703848587541</v>
      </c>
      <c r="ET92" s="17">
        <f t="shared" si="111"/>
        <v>78.814148961292858</v>
      </c>
      <c r="EU92" s="17">
        <f t="shared" si="111"/>
        <v>116.50928226486167</v>
      </c>
      <c r="EV92" s="17">
        <f t="shared" si="111"/>
        <v>93.78660611128953</v>
      </c>
      <c r="EW92" s="17">
        <f t="shared" si="111"/>
        <v>124.17527030944666</v>
      </c>
      <c r="EX92" s="17">
        <f t="shared" si="111"/>
        <v>83.656983497616011</v>
      </c>
      <c r="EY92" s="17">
        <f t="shared" si="111"/>
        <v>110.15824845123348</v>
      </c>
      <c r="EZ92" s="17">
        <f t="shared" si="111"/>
        <v>88.006400596617368</v>
      </c>
      <c r="FA92" s="17">
        <f t="shared" si="111"/>
        <v>82.971036705016331</v>
      </c>
      <c r="FB92" s="17">
        <f t="shared" si="111"/>
        <v>88.745085308073158</v>
      </c>
      <c r="FC92" s="17">
        <f t="shared" si="111"/>
        <v>90.585221681137</v>
      </c>
      <c r="FD92" s="17">
        <f t="shared" si="111"/>
        <v>86.596042504659863</v>
      </c>
      <c r="FE92" s="17">
        <f t="shared" si="111"/>
        <v>84.933236522520019</v>
      </c>
      <c r="FF92" s="17">
        <f t="shared" si="111"/>
        <v>88.980961023339887</v>
      </c>
      <c r="FG92" s="17">
        <f t="shared" si="111"/>
        <v>83.64481346161574</v>
      </c>
      <c r="FH92" s="17">
        <f t="shared" si="111"/>
        <v>78.177817667849922</v>
      </c>
      <c r="FI92" s="17">
        <f t="shared" si="111"/>
        <v>90.703430251249983</v>
      </c>
      <c r="FJ92" s="17">
        <f t="shared" si="111"/>
        <v>85.652490288719946</v>
      </c>
      <c r="FK92" s="17">
        <f t="shared" si="111"/>
        <v>90.733470013610031</v>
      </c>
      <c r="FL92" s="17">
        <f t="shared" si="111"/>
        <v>82.144101904190165</v>
      </c>
      <c r="FM92" s="17">
        <f t="shared" si="111"/>
        <v>93.355561341280236</v>
      </c>
      <c r="FN92" s="17">
        <f t="shared" si="111"/>
        <v>97.062664156999972</v>
      </c>
      <c r="FO92" s="17">
        <f t="shared" si="111"/>
        <v>82.501022856277814</v>
      </c>
      <c r="FP92" s="17">
        <f t="shared" si="111"/>
        <v>66.886711487810089</v>
      </c>
      <c r="FQ92" s="17">
        <f t="shared" si="111"/>
        <v>70.609012415343841</v>
      </c>
      <c r="FR92" s="17">
        <f t="shared" si="111"/>
        <v>55.955218321269967</v>
      </c>
      <c r="FS92" s="17">
        <f t="shared" si="111"/>
        <v>53.513617896886899</v>
      </c>
      <c r="FT92" s="17">
        <f t="shared" si="111"/>
        <v>43.949855184419903</v>
      </c>
      <c r="FU92" s="17">
        <f t="shared" si="111"/>
        <v>40.067265568115999</v>
      </c>
      <c r="FV92" s="17">
        <f t="shared" si="111"/>
        <v>55.264209085378525</v>
      </c>
      <c r="FW92" s="17">
        <f t="shared" si="111"/>
        <v>53.184066322124636</v>
      </c>
      <c r="FX92" s="17">
        <f t="shared" si="111"/>
        <v>-26.058349011064365</v>
      </c>
      <c r="FY92" s="17">
        <f t="shared" si="111"/>
        <v>27.37645615256838</v>
      </c>
      <c r="FZ92" s="17">
        <f t="shared" si="111"/>
        <v>41.628134329523846</v>
      </c>
      <c r="GA92" s="17">
        <f t="shared" si="111"/>
        <v>46.04544598832581</v>
      </c>
      <c r="GB92" s="17">
        <f t="shared" si="111"/>
        <v>37.459167948974027</v>
      </c>
      <c r="GC92" s="17">
        <f t="shared" si="111"/>
        <v>42.677034607787164</v>
      </c>
      <c r="GD92" s="17">
        <f t="shared" si="111"/>
        <v>43.021520286703435</v>
      </c>
      <c r="GE92" s="17">
        <f t="shared" si="111"/>
        <v>40.304843171101311</v>
      </c>
      <c r="GF92" s="17">
        <f t="shared" ref="GF92:GG92" si="112">GF88-GF93</f>
        <v>16.919431043598706</v>
      </c>
      <c r="GG92" s="17">
        <f t="shared" si="112"/>
        <v>17.313182838770445</v>
      </c>
      <c r="GH92" s="17">
        <f t="shared" ref="GH92:GI92" si="113">GH88-GH93</f>
        <v>42.175151107024021</v>
      </c>
      <c r="GI92" s="17">
        <f t="shared" si="113"/>
        <v>23.321477980729128</v>
      </c>
      <c r="GJ92" s="17">
        <f t="shared" ref="GJ92" si="114">GJ88-GJ93</f>
        <v>-8.3547594062246162</v>
      </c>
    </row>
    <row r="93" spans="1:192" ht="15" x14ac:dyDescent="0.2">
      <c r="A93" s="25" t="s">
        <v>32</v>
      </c>
      <c r="B93" s="84"/>
      <c r="C93" s="17">
        <f t="shared" ref="C93:BN93" si="115">SUM(C94,C97:C99,C102)</f>
        <v>741.33299999999997</v>
      </c>
      <c r="D93" s="17">
        <f t="shared" si="115"/>
        <v>868.51199999999994</v>
      </c>
      <c r="E93" s="17">
        <f t="shared" si="115"/>
        <v>975.12199999999996</v>
      </c>
      <c r="F93" s="17">
        <f t="shared" si="115"/>
        <v>847.57999999999993</v>
      </c>
      <c r="G93" s="17">
        <f t="shared" si="115"/>
        <v>795.85599999999999</v>
      </c>
      <c r="H93" s="17">
        <f t="shared" si="115"/>
        <v>717.50700000000006</v>
      </c>
      <c r="I93" s="17">
        <f t="shared" si="115"/>
        <v>735.09100000000001</v>
      </c>
      <c r="J93" s="17">
        <f t="shared" si="115"/>
        <v>598.37699999999995</v>
      </c>
      <c r="K93" s="17">
        <f t="shared" si="115"/>
        <v>841.55499999999995</v>
      </c>
      <c r="L93" s="17">
        <f t="shared" si="115"/>
        <v>833.47</v>
      </c>
      <c r="M93" s="17">
        <f t="shared" si="115"/>
        <v>765.8309999999999</v>
      </c>
      <c r="N93" s="17">
        <f t="shared" si="115"/>
        <v>917.70399999999995</v>
      </c>
      <c r="O93" s="17">
        <f t="shared" si="115"/>
        <v>746.63400000000001</v>
      </c>
      <c r="P93" s="17">
        <f t="shared" si="115"/>
        <v>837.61699999999996</v>
      </c>
      <c r="Q93" s="17">
        <f t="shared" si="115"/>
        <v>850.03300000000002</v>
      </c>
      <c r="R93" s="17">
        <f t="shared" si="115"/>
        <v>692.49</v>
      </c>
      <c r="S93" s="17">
        <f t="shared" si="115"/>
        <v>759.81400000000008</v>
      </c>
      <c r="T93" s="17">
        <f t="shared" si="115"/>
        <v>480.76300000000003</v>
      </c>
      <c r="U93" s="17">
        <f t="shared" si="115"/>
        <v>835.495</v>
      </c>
      <c r="V93" s="17">
        <f t="shared" si="115"/>
        <v>752.63699999999994</v>
      </c>
      <c r="W93" s="17">
        <f t="shared" si="115"/>
        <v>664.38200000000006</v>
      </c>
      <c r="X93" s="17">
        <f t="shared" si="115"/>
        <v>770.66600000000005</v>
      </c>
      <c r="Y93" s="17">
        <f t="shared" si="115"/>
        <v>681.27600000000007</v>
      </c>
      <c r="Z93" s="17">
        <f t="shared" si="115"/>
        <v>808.20600000000002</v>
      </c>
      <c r="AA93" s="17">
        <f t="shared" si="115"/>
        <v>779.99599999999998</v>
      </c>
      <c r="AB93" s="17">
        <f t="shared" si="115"/>
        <v>464.99399999999997</v>
      </c>
      <c r="AC93" s="17">
        <f t="shared" si="115"/>
        <v>779.05900000000008</v>
      </c>
      <c r="AD93" s="17">
        <f t="shared" si="115"/>
        <v>760.82399999999996</v>
      </c>
      <c r="AE93" s="17">
        <f t="shared" si="115"/>
        <v>655.46299999999997</v>
      </c>
      <c r="AF93" s="17">
        <f t="shared" si="115"/>
        <v>747.8900000000001</v>
      </c>
      <c r="AG93" s="17">
        <f t="shared" si="115"/>
        <v>492.435</v>
      </c>
      <c r="AH93" s="17">
        <f t="shared" si="115"/>
        <v>743.46699999999998</v>
      </c>
      <c r="AI93" s="17">
        <f t="shared" si="115"/>
        <v>772.88599999999985</v>
      </c>
      <c r="AJ93" s="17">
        <f t="shared" si="115"/>
        <v>691.92500000000007</v>
      </c>
      <c r="AK93" s="17">
        <f t="shared" si="115"/>
        <v>663.51699999999994</v>
      </c>
      <c r="AL93" s="17">
        <f t="shared" si="115"/>
        <v>70.414000000000016</v>
      </c>
      <c r="AM93" s="17">
        <f t="shared" si="115"/>
        <v>574.66300000000001</v>
      </c>
      <c r="AN93" s="17">
        <f t="shared" si="115"/>
        <v>702.30600000000004</v>
      </c>
      <c r="AO93" s="17">
        <f t="shared" si="115"/>
        <v>489.21700000000004</v>
      </c>
      <c r="AP93" s="17">
        <f t="shared" si="115"/>
        <v>588.28700000000003</v>
      </c>
      <c r="AQ93" s="17">
        <f t="shared" si="115"/>
        <v>736.34999999999991</v>
      </c>
      <c r="AR93" s="17">
        <f t="shared" si="115"/>
        <v>274.774</v>
      </c>
      <c r="AS93" s="17">
        <f t="shared" si="115"/>
        <v>685.36900000000003</v>
      </c>
      <c r="AT93" s="17">
        <f t="shared" si="115"/>
        <v>723.31899999999996</v>
      </c>
      <c r="AU93" s="17">
        <f t="shared" si="115"/>
        <v>553.30950000000007</v>
      </c>
      <c r="AV93" s="17">
        <f t="shared" si="115"/>
        <v>713.81600000000014</v>
      </c>
      <c r="AW93" s="17">
        <f t="shared" si="115"/>
        <v>58.866</v>
      </c>
      <c r="AX93" s="17">
        <f t="shared" si="115"/>
        <v>212.44699999999997</v>
      </c>
      <c r="AY93" s="17">
        <f t="shared" si="115"/>
        <v>754.23</v>
      </c>
      <c r="AZ93" s="17">
        <f t="shared" si="115"/>
        <v>674.96</v>
      </c>
      <c r="BA93" s="17">
        <f t="shared" si="115"/>
        <v>829.40800000000002</v>
      </c>
      <c r="BB93" s="17">
        <f t="shared" si="115"/>
        <v>861.67899999999997</v>
      </c>
      <c r="BC93" s="17">
        <f t="shared" si="115"/>
        <v>919.1339999999999</v>
      </c>
      <c r="BD93" s="17">
        <f t="shared" si="115"/>
        <v>940.47500000000002</v>
      </c>
      <c r="BE93" s="17">
        <f t="shared" si="115"/>
        <v>946.63200000000006</v>
      </c>
      <c r="BF93" s="17">
        <f t="shared" si="115"/>
        <v>990.13400000000001</v>
      </c>
      <c r="BG93" s="17">
        <f t="shared" si="115"/>
        <v>1035.47</v>
      </c>
      <c r="BH93" s="17">
        <f t="shared" si="115"/>
        <v>1096.952</v>
      </c>
      <c r="BI93" s="17">
        <f t="shared" si="115"/>
        <v>1094.374</v>
      </c>
      <c r="BJ93" s="17">
        <f t="shared" si="115"/>
        <v>1252.751</v>
      </c>
      <c r="BK93" s="17">
        <f t="shared" si="115"/>
        <v>1232.1949999999999</v>
      </c>
      <c r="BL93" s="17">
        <f t="shared" si="115"/>
        <v>1152.8399999999999</v>
      </c>
      <c r="BM93" s="17">
        <f t="shared" si="115"/>
        <v>1199.7670000000001</v>
      </c>
      <c r="BN93" s="17">
        <f t="shared" si="115"/>
        <v>1326.682</v>
      </c>
      <c r="BO93" s="17">
        <f t="shared" ref="BO93:DZ93" si="116">SUM(BO94,BO97:BO99,BO102)</f>
        <v>1275.1599999999999</v>
      </c>
      <c r="BP93" s="17">
        <f t="shared" si="116"/>
        <v>1166.2480000000003</v>
      </c>
      <c r="BQ93" s="17">
        <f t="shared" si="116"/>
        <v>1285.5370000000003</v>
      </c>
      <c r="BR93" s="17">
        <f t="shared" si="116"/>
        <v>1333.8019999999997</v>
      </c>
      <c r="BS93" s="17">
        <f t="shared" si="116"/>
        <v>1200.992</v>
      </c>
      <c r="BT93" s="17">
        <f t="shared" si="116"/>
        <v>1064.2239999999999</v>
      </c>
      <c r="BU93" s="17">
        <f t="shared" si="116"/>
        <v>1229.6199999999999</v>
      </c>
      <c r="BV93" s="17">
        <f t="shared" si="116"/>
        <v>1236.1279999999999</v>
      </c>
      <c r="BW93" s="17">
        <f t="shared" si="116"/>
        <v>1245.0129999999999</v>
      </c>
      <c r="BX93" s="17">
        <f t="shared" si="116"/>
        <v>1095.6990000000001</v>
      </c>
      <c r="BY93" s="17">
        <f t="shared" si="116"/>
        <v>1178.4959999999999</v>
      </c>
      <c r="BZ93" s="17">
        <f t="shared" si="116"/>
        <v>1276.7429999999999</v>
      </c>
      <c r="CA93" s="17">
        <f t="shared" si="116"/>
        <v>1213.3209999999999</v>
      </c>
      <c r="CB93" s="17">
        <f t="shared" si="116"/>
        <v>1278.5559999999998</v>
      </c>
      <c r="CC93" s="17">
        <f t="shared" si="116"/>
        <v>1292.8059999999998</v>
      </c>
      <c r="CD93" s="17">
        <f t="shared" si="116"/>
        <v>1065.81</v>
      </c>
      <c r="CE93" s="17">
        <f t="shared" si="116"/>
        <v>1297.5179999999998</v>
      </c>
      <c r="CF93" s="17">
        <f t="shared" si="116"/>
        <v>1190.3010000000002</v>
      </c>
      <c r="CG93" s="17">
        <f t="shared" si="116"/>
        <v>1263.9499999999998</v>
      </c>
      <c r="CH93" s="17">
        <f t="shared" si="116"/>
        <v>1203.2739999999997</v>
      </c>
      <c r="CI93" s="17">
        <f t="shared" si="116"/>
        <v>1062.866</v>
      </c>
      <c r="CJ93" s="17">
        <f t="shared" si="116"/>
        <v>1248.1380000000001</v>
      </c>
      <c r="CK93" s="17">
        <f t="shared" si="116"/>
        <v>1214.7839999999999</v>
      </c>
      <c r="CL93" s="17">
        <f t="shared" si="116"/>
        <v>1140.1470000000002</v>
      </c>
      <c r="CM93" s="17">
        <f t="shared" si="116"/>
        <v>997.27799999999991</v>
      </c>
      <c r="CN93" s="17">
        <f t="shared" si="116"/>
        <v>1164.086</v>
      </c>
      <c r="CO93" s="17">
        <f t="shared" si="116"/>
        <v>1144.8720000000001</v>
      </c>
      <c r="CP93" s="17">
        <f t="shared" si="116"/>
        <v>1036.73</v>
      </c>
      <c r="CQ93" s="17">
        <f t="shared" si="116"/>
        <v>1061.9759999999999</v>
      </c>
      <c r="CR93" s="17">
        <f t="shared" si="116"/>
        <v>1179.4419999999998</v>
      </c>
      <c r="CS93" s="17">
        <f t="shared" si="116"/>
        <v>1204.1160000000002</v>
      </c>
      <c r="CT93" s="17">
        <f t="shared" si="116"/>
        <v>1195.5409999999999</v>
      </c>
      <c r="CU93" s="17">
        <f t="shared" si="116"/>
        <v>1147.1279999999999</v>
      </c>
      <c r="CV93" s="17">
        <f t="shared" si="116"/>
        <v>1235.3430000000001</v>
      </c>
      <c r="CW93" s="17">
        <f t="shared" si="116"/>
        <v>1224.0340000000001</v>
      </c>
      <c r="CX93" s="17">
        <f t="shared" si="116"/>
        <v>1223.1559999999999</v>
      </c>
      <c r="CY93" s="17">
        <f t="shared" si="116"/>
        <v>1094.3000000000002</v>
      </c>
      <c r="CZ93" s="17">
        <f t="shared" si="116"/>
        <v>1190.633</v>
      </c>
      <c r="DA93" s="17">
        <f t="shared" si="116"/>
        <v>1186.575</v>
      </c>
      <c r="DB93" s="17">
        <f t="shared" si="116"/>
        <v>1124.4909999999998</v>
      </c>
      <c r="DC93" s="17">
        <f t="shared" si="116"/>
        <v>1190.6470000000002</v>
      </c>
      <c r="DD93" s="17">
        <f t="shared" si="116"/>
        <v>1201.7259999999999</v>
      </c>
      <c r="DE93" s="17">
        <f t="shared" si="116"/>
        <v>1252.038</v>
      </c>
      <c r="DF93" s="17">
        <f t="shared" si="116"/>
        <v>1129.0060000000001</v>
      </c>
      <c r="DG93" s="17">
        <f t="shared" si="116"/>
        <v>1237.171</v>
      </c>
      <c r="DH93" s="17">
        <f t="shared" si="116"/>
        <v>1112.3890000000001</v>
      </c>
      <c r="DI93" s="17">
        <f t="shared" si="116"/>
        <v>1245.1399999999999</v>
      </c>
      <c r="DJ93" s="17">
        <f t="shared" si="116"/>
        <v>1110.5060000000001</v>
      </c>
      <c r="DK93" s="17">
        <f t="shared" si="116"/>
        <v>1246.7149999999999</v>
      </c>
      <c r="DL93" s="17">
        <f t="shared" si="116"/>
        <v>1236.203</v>
      </c>
      <c r="DM93" s="17">
        <f t="shared" si="116"/>
        <v>1261.6400000000001</v>
      </c>
      <c r="DN93" s="17">
        <f t="shared" si="116"/>
        <v>1260.039</v>
      </c>
      <c r="DO93" s="17">
        <f t="shared" si="116"/>
        <v>1229.0269999999998</v>
      </c>
      <c r="DP93" s="17">
        <f t="shared" si="116"/>
        <v>1178.7089999999998</v>
      </c>
      <c r="DQ93" s="17">
        <f t="shared" si="116"/>
        <v>1249.9349999999999</v>
      </c>
      <c r="DR93" s="17">
        <f t="shared" si="116"/>
        <v>1235.6199999999999</v>
      </c>
      <c r="DS93" s="17">
        <f t="shared" si="116"/>
        <v>1230.5410000000002</v>
      </c>
      <c r="DT93" s="17">
        <f t="shared" si="116"/>
        <v>1073.164</v>
      </c>
      <c r="DU93" s="17">
        <f t="shared" si="116"/>
        <v>1217.25</v>
      </c>
      <c r="DV93" s="17">
        <f t="shared" si="116"/>
        <v>1281.5519999999999</v>
      </c>
      <c r="DW93" s="17">
        <f t="shared" si="116"/>
        <v>1133.6890000000001</v>
      </c>
      <c r="DX93" s="17">
        <f t="shared" si="116"/>
        <v>1268.097</v>
      </c>
      <c r="DY93" s="17">
        <f t="shared" si="116"/>
        <v>1213.752</v>
      </c>
      <c r="DZ93" s="17">
        <f t="shared" si="116"/>
        <v>1257.4099999999999</v>
      </c>
      <c r="EA93" s="17">
        <f t="shared" ref="EA93:GE93" si="117">SUM(EA94,EA97:EA99,EA102)</f>
        <v>1203.463</v>
      </c>
      <c r="EB93" s="17">
        <f t="shared" si="117"/>
        <v>1165.3019999999999</v>
      </c>
      <c r="EC93" s="17">
        <f t="shared" si="117"/>
        <v>1174.2729999999999</v>
      </c>
      <c r="ED93" s="17">
        <f t="shared" si="117"/>
        <v>1189.4929999999999</v>
      </c>
      <c r="EE93" s="17">
        <f t="shared" si="117"/>
        <v>1050.5519999999999</v>
      </c>
      <c r="EF93" s="17">
        <f t="shared" si="117"/>
        <v>1138.673</v>
      </c>
      <c r="EG93" s="17">
        <f t="shared" si="117"/>
        <v>1215.098</v>
      </c>
      <c r="EH93" s="17">
        <f t="shared" si="117"/>
        <v>1151.461</v>
      </c>
      <c r="EI93" s="17">
        <f t="shared" si="117"/>
        <v>1217.5439999999999</v>
      </c>
      <c r="EJ93" s="17">
        <f t="shared" si="117"/>
        <v>1219.7550000000001</v>
      </c>
      <c r="EK93" s="17">
        <f t="shared" si="117"/>
        <v>1180.9435000000001</v>
      </c>
      <c r="EL93" s="17">
        <f t="shared" si="117"/>
        <v>1237.376</v>
      </c>
      <c r="EM93" s="17">
        <f t="shared" si="117"/>
        <v>1107.43</v>
      </c>
      <c r="EN93" s="17">
        <f t="shared" si="117"/>
        <v>1205.6839346899988</v>
      </c>
      <c r="EO93" s="17">
        <f t="shared" si="117"/>
        <v>1181.2929336197374</v>
      </c>
      <c r="EP93" s="17">
        <f t="shared" si="117"/>
        <v>1212.2190000000001</v>
      </c>
      <c r="EQ93" s="17">
        <f t="shared" si="117"/>
        <v>1294.7209999999998</v>
      </c>
      <c r="ER93" s="17">
        <f t="shared" si="117"/>
        <v>1100.95</v>
      </c>
      <c r="ES93" s="17">
        <f t="shared" si="117"/>
        <v>1284.0630789610286</v>
      </c>
      <c r="ET93" s="17">
        <f t="shared" si="117"/>
        <v>1173.7398379337901</v>
      </c>
      <c r="EU93" s="17">
        <f t="shared" si="117"/>
        <v>1219.0948328988252</v>
      </c>
      <c r="EV93" s="17">
        <f t="shared" si="117"/>
        <v>1299.580655896902</v>
      </c>
      <c r="EW93" s="17">
        <f t="shared" si="117"/>
        <v>1289.3159999999998</v>
      </c>
      <c r="EX93" s="17">
        <f t="shared" si="117"/>
        <v>1284.029</v>
      </c>
      <c r="EY93" s="17">
        <f t="shared" si="117"/>
        <v>1353.8720000000001</v>
      </c>
      <c r="EZ93" s="17">
        <f t="shared" si="117"/>
        <v>1210.9989999999998</v>
      </c>
      <c r="FA93" s="17">
        <f t="shared" si="117"/>
        <v>1318.982</v>
      </c>
      <c r="FB93" s="17">
        <f t="shared" si="117"/>
        <v>1417.2369999999999</v>
      </c>
      <c r="FC93" s="17">
        <f t="shared" si="117"/>
        <v>1206.4701999740598</v>
      </c>
      <c r="FD93" s="17">
        <f t="shared" si="117"/>
        <v>1295.067</v>
      </c>
      <c r="FE93" s="17">
        <f t="shared" si="117"/>
        <v>1349.346</v>
      </c>
      <c r="FF93" s="17">
        <f t="shared" si="117"/>
        <v>1113.615</v>
      </c>
      <c r="FG93" s="17">
        <f t="shared" si="117"/>
        <v>1157.075</v>
      </c>
      <c r="FH93" s="17">
        <f t="shared" si="117"/>
        <v>1190.6880000000001</v>
      </c>
      <c r="FI93" s="17">
        <f t="shared" si="117"/>
        <v>1215.6890000000001</v>
      </c>
      <c r="FJ93" s="17">
        <f t="shared" si="117"/>
        <v>1359.569</v>
      </c>
      <c r="FK93" s="17">
        <f t="shared" si="117"/>
        <v>1358.2439999999999</v>
      </c>
      <c r="FL93" s="17">
        <f t="shared" si="117"/>
        <v>1215.501</v>
      </c>
      <c r="FM93" s="17">
        <f t="shared" si="117"/>
        <v>1373.0799999999997</v>
      </c>
      <c r="FN93" s="17">
        <f t="shared" si="117"/>
        <v>1341.3779999999999</v>
      </c>
      <c r="FO93" s="17">
        <f t="shared" si="117"/>
        <v>1318.7754688491821</v>
      </c>
      <c r="FP93" s="17">
        <f t="shared" si="117"/>
        <v>1287.4269999999999</v>
      </c>
      <c r="FQ93" s="17">
        <f t="shared" si="117"/>
        <v>1302.3647512054447</v>
      </c>
      <c r="FR93" s="17">
        <f t="shared" si="117"/>
        <v>1353.504316</v>
      </c>
      <c r="FS93" s="17">
        <f t="shared" si="117"/>
        <v>1248.913791447083</v>
      </c>
      <c r="FT93" s="17">
        <f t="shared" si="117"/>
        <v>1344.6888757092597</v>
      </c>
      <c r="FU93" s="17">
        <f t="shared" si="117"/>
        <v>1351.1184467855967</v>
      </c>
      <c r="FV93" s="17">
        <f t="shared" si="117"/>
        <v>1366.6649690721124</v>
      </c>
      <c r="FW93" s="17">
        <f t="shared" si="117"/>
        <v>1306.4413831297961</v>
      </c>
      <c r="FX93" s="17">
        <f t="shared" si="117"/>
        <v>1072.4775586325443</v>
      </c>
      <c r="FY93" s="17">
        <f t="shared" si="117"/>
        <v>1475.1780118777115</v>
      </c>
      <c r="FZ93" s="17">
        <f t="shared" si="117"/>
        <v>1391.8379905323129</v>
      </c>
      <c r="GA93" s="17">
        <f t="shared" si="117"/>
        <v>1353.385383397959</v>
      </c>
      <c r="GB93" s="17">
        <f t="shared" si="117"/>
        <v>1319.1829146677755</v>
      </c>
      <c r="GC93" s="17">
        <f t="shared" si="117"/>
        <v>1342.4251279452048</v>
      </c>
      <c r="GD93" s="17">
        <f t="shared" si="117"/>
        <v>1362.1453380364867</v>
      </c>
      <c r="GE93" s="17">
        <f t="shared" si="117"/>
        <v>1187.8369578465281</v>
      </c>
      <c r="GF93" s="17">
        <f t="shared" ref="GF93:GG93" si="118">SUM(GF94,GF97:GF99,GF102)</f>
        <v>663.26380324105173</v>
      </c>
      <c r="GG93" s="17">
        <f t="shared" si="118"/>
        <v>765.40718816742356</v>
      </c>
      <c r="GH93" s="17">
        <f t="shared" ref="GH93:GI93" si="119">SUM(GH94,GH97:GH99,GH102)</f>
        <v>1208.8746571246293</v>
      </c>
      <c r="GI93" s="17">
        <f t="shared" si="119"/>
        <v>813.40450879562979</v>
      </c>
      <c r="GJ93" s="17">
        <f t="shared" ref="GJ93" si="120">SUM(GJ94,GJ97:GJ99,GJ102)</f>
        <v>993.69428069102389</v>
      </c>
    </row>
    <row r="94" spans="1:192" ht="15" x14ac:dyDescent="0.25">
      <c r="A94" s="35" t="s">
        <v>24</v>
      </c>
      <c r="B94" s="88"/>
      <c r="C94" s="13">
        <f>SUM(C95:C96)</f>
        <v>314.49299999999999</v>
      </c>
      <c r="D94" s="13">
        <f t="shared" ref="D94:BO94" si="121">SUM(D95:D96)</f>
        <v>314.51400000000001</v>
      </c>
      <c r="E94" s="13">
        <f t="shared" si="121"/>
        <v>336.52600000000001</v>
      </c>
      <c r="F94" s="13">
        <f t="shared" si="121"/>
        <v>292.78100000000001</v>
      </c>
      <c r="G94" s="13">
        <f t="shared" si="121"/>
        <v>332.46099999999996</v>
      </c>
      <c r="H94" s="13">
        <f t="shared" si="121"/>
        <v>307.49</v>
      </c>
      <c r="I94" s="13">
        <f t="shared" si="121"/>
        <v>340.12700000000001</v>
      </c>
      <c r="J94" s="13">
        <f t="shared" si="121"/>
        <v>239.35399999999998</v>
      </c>
      <c r="K94" s="13">
        <f t="shared" si="121"/>
        <v>340.13599999999997</v>
      </c>
      <c r="L94" s="13">
        <f t="shared" si="121"/>
        <v>381.84</v>
      </c>
      <c r="M94" s="13">
        <f t="shared" si="121"/>
        <v>309.58799999999997</v>
      </c>
      <c r="N94" s="13">
        <f t="shared" si="121"/>
        <v>374.18</v>
      </c>
      <c r="O94" s="13">
        <f t="shared" si="121"/>
        <v>293.59199999999998</v>
      </c>
      <c r="P94" s="13">
        <f t="shared" si="121"/>
        <v>361.73399999999998</v>
      </c>
      <c r="Q94" s="13">
        <f t="shared" si="121"/>
        <v>346.34700000000004</v>
      </c>
      <c r="R94" s="13">
        <f t="shared" si="121"/>
        <v>281.15000000000003</v>
      </c>
      <c r="S94" s="13">
        <f t="shared" si="121"/>
        <v>322.947</v>
      </c>
      <c r="T94" s="13">
        <f t="shared" si="121"/>
        <v>216.95599999999999</v>
      </c>
      <c r="U94" s="13">
        <f t="shared" si="121"/>
        <v>367.22499999999997</v>
      </c>
      <c r="V94" s="13">
        <f t="shared" si="121"/>
        <v>339.113</v>
      </c>
      <c r="W94" s="13">
        <f t="shared" si="121"/>
        <v>298.48700000000002</v>
      </c>
      <c r="X94" s="13">
        <f t="shared" si="121"/>
        <v>350.99900000000002</v>
      </c>
      <c r="Y94" s="13">
        <f t="shared" si="121"/>
        <v>314.26599999999996</v>
      </c>
      <c r="Z94" s="13">
        <f t="shared" si="121"/>
        <v>317.87899999999996</v>
      </c>
      <c r="AA94" s="13">
        <f t="shared" si="121"/>
        <v>321.96999999999997</v>
      </c>
      <c r="AB94" s="13">
        <f t="shared" si="121"/>
        <v>176.92099999999999</v>
      </c>
      <c r="AC94" s="13">
        <f t="shared" si="121"/>
        <v>351.97800000000001</v>
      </c>
      <c r="AD94" s="13">
        <f t="shared" si="121"/>
        <v>363.84</v>
      </c>
      <c r="AE94" s="13">
        <f t="shared" si="121"/>
        <v>312.08600000000001</v>
      </c>
      <c r="AF94" s="13">
        <f t="shared" si="121"/>
        <v>336.37700000000001</v>
      </c>
      <c r="AG94" s="13">
        <f t="shared" si="121"/>
        <v>228.179</v>
      </c>
      <c r="AH94" s="13">
        <f t="shared" si="121"/>
        <v>385.53199999999998</v>
      </c>
      <c r="AI94" s="13">
        <f t="shared" si="121"/>
        <v>371.51099999999997</v>
      </c>
      <c r="AJ94" s="13">
        <f t="shared" si="121"/>
        <v>374.95599999999996</v>
      </c>
      <c r="AK94" s="13">
        <f t="shared" si="121"/>
        <v>374.03100000000001</v>
      </c>
      <c r="AL94" s="13">
        <f t="shared" si="121"/>
        <v>33.682000000000002</v>
      </c>
      <c r="AM94" s="13">
        <f t="shared" si="121"/>
        <v>299.089</v>
      </c>
      <c r="AN94" s="13">
        <f t="shared" si="121"/>
        <v>379.928</v>
      </c>
      <c r="AO94" s="13">
        <f t="shared" si="121"/>
        <v>265.36099999999999</v>
      </c>
      <c r="AP94" s="13">
        <f t="shared" si="121"/>
        <v>310.98899999999998</v>
      </c>
      <c r="AQ94" s="13">
        <f t="shared" si="121"/>
        <v>385.62599999999998</v>
      </c>
      <c r="AR94" s="13">
        <f t="shared" si="121"/>
        <v>153.31</v>
      </c>
      <c r="AS94" s="13">
        <f t="shared" si="121"/>
        <v>370.86200000000002</v>
      </c>
      <c r="AT94" s="13">
        <f t="shared" si="121"/>
        <v>387.601</v>
      </c>
      <c r="AU94" s="13">
        <f t="shared" si="121"/>
        <v>269.83500000000004</v>
      </c>
      <c r="AV94" s="13">
        <f t="shared" si="121"/>
        <v>354.90700000000004</v>
      </c>
      <c r="AW94" s="13">
        <f t="shared" si="121"/>
        <v>18.231999999999999</v>
      </c>
      <c r="AX94" s="13">
        <f t="shared" si="121"/>
        <v>118.471</v>
      </c>
      <c r="AY94" s="13">
        <f t="shared" si="121"/>
        <v>510.72399999999999</v>
      </c>
      <c r="AZ94" s="13">
        <f t="shared" si="121"/>
        <v>513.779</v>
      </c>
      <c r="BA94" s="13">
        <f t="shared" si="121"/>
        <v>566.22200000000009</v>
      </c>
      <c r="BB94" s="13">
        <f t="shared" si="121"/>
        <v>531.79700000000003</v>
      </c>
      <c r="BC94" s="13">
        <f t="shared" si="121"/>
        <v>495.84799999999996</v>
      </c>
      <c r="BD94" s="13">
        <f t="shared" si="121"/>
        <v>465.06700000000001</v>
      </c>
      <c r="BE94" s="13">
        <f t="shared" si="121"/>
        <v>436.529</v>
      </c>
      <c r="BF94" s="13">
        <f t="shared" si="121"/>
        <v>441.92199999999997</v>
      </c>
      <c r="BG94" s="13">
        <f t="shared" si="121"/>
        <v>508.30599999999998</v>
      </c>
      <c r="BH94" s="13">
        <f t="shared" si="121"/>
        <v>539.44999999999993</v>
      </c>
      <c r="BI94" s="13">
        <f t="shared" si="121"/>
        <v>579.72900000000004</v>
      </c>
      <c r="BJ94" s="13">
        <f t="shared" si="121"/>
        <v>557.02300000000002</v>
      </c>
      <c r="BK94" s="13">
        <f t="shared" si="121"/>
        <v>568.86699999999996</v>
      </c>
      <c r="BL94" s="13">
        <f t="shared" si="121"/>
        <v>521.32299999999998</v>
      </c>
      <c r="BM94" s="13">
        <f t="shared" si="121"/>
        <v>592.87900000000002</v>
      </c>
      <c r="BN94" s="13">
        <f t="shared" si="121"/>
        <v>611.12600000000009</v>
      </c>
      <c r="BO94" s="13">
        <f t="shared" si="121"/>
        <v>564.41</v>
      </c>
      <c r="BP94" s="13">
        <f t="shared" ref="BP94:EA94" si="122">SUM(BP95:BP96)</f>
        <v>618.31100000000004</v>
      </c>
      <c r="BQ94" s="13">
        <f t="shared" si="122"/>
        <v>585.04600000000005</v>
      </c>
      <c r="BR94" s="13">
        <f t="shared" si="122"/>
        <v>608.27499999999998</v>
      </c>
      <c r="BS94" s="13">
        <f t="shared" si="122"/>
        <v>498.18799999999999</v>
      </c>
      <c r="BT94" s="13">
        <f t="shared" si="122"/>
        <v>534.84899999999993</v>
      </c>
      <c r="BU94" s="13">
        <f t="shared" si="122"/>
        <v>556.73199999999997</v>
      </c>
      <c r="BV94" s="13">
        <f t="shared" si="122"/>
        <v>484.33299999999997</v>
      </c>
      <c r="BW94" s="13">
        <f t="shared" si="122"/>
        <v>508.23500000000001</v>
      </c>
      <c r="BX94" s="13">
        <f t="shared" si="122"/>
        <v>543.56399999999996</v>
      </c>
      <c r="BY94" s="13">
        <f t="shared" si="122"/>
        <v>528.56399999999996</v>
      </c>
      <c r="BZ94" s="13">
        <f t="shared" si="122"/>
        <v>552.55399999999997</v>
      </c>
      <c r="CA94" s="13">
        <f t="shared" si="122"/>
        <v>518.375</v>
      </c>
      <c r="CB94" s="13">
        <f t="shared" si="122"/>
        <v>549.91699999999992</v>
      </c>
      <c r="CC94" s="13">
        <f t="shared" si="122"/>
        <v>553.76900000000001</v>
      </c>
      <c r="CD94" s="13">
        <f t="shared" si="122"/>
        <v>444.38400000000001</v>
      </c>
      <c r="CE94" s="13">
        <f t="shared" si="122"/>
        <v>495.75400000000002</v>
      </c>
      <c r="CF94" s="13">
        <f t="shared" si="122"/>
        <v>473.19000000000005</v>
      </c>
      <c r="CG94" s="13">
        <f t="shared" si="122"/>
        <v>498.464</v>
      </c>
      <c r="CH94" s="13">
        <f t="shared" si="122"/>
        <v>419.75199999999995</v>
      </c>
      <c r="CI94" s="13">
        <f t="shared" si="122"/>
        <v>424.03499999999997</v>
      </c>
      <c r="CJ94" s="13">
        <f t="shared" si="122"/>
        <v>498.48199999999997</v>
      </c>
      <c r="CK94" s="13">
        <f t="shared" si="122"/>
        <v>486.70500000000004</v>
      </c>
      <c r="CL94" s="13">
        <f t="shared" si="122"/>
        <v>404.31799999999998</v>
      </c>
      <c r="CM94" s="13">
        <f t="shared" si="122"/>
        <v>383.601</v>
      </c>
      <c r="CN94" s="13">
        <f t="shared" si="122"/>
        <v>386.89599999999996</v>
      </c>
      <c r="CO94" s="13">
        <f t="shared" si="122"/>
        <v>391.87400000000002</v>
      </c>
      <c r="CP94" s="13">
        <f t="shared" si="122"/>
        <v>343.108</v>
      </c>
      <c r="CQ94" s="13">
        <f t="shared" si="122"/>
        <v>349.41899999999998</v>
      </c>
      <c r="CR94" s="13">
        <f t="shared" si="122"/>
        <v>405.91299999999995</v>
      </c>
      <c r="CS94" s="13">
        <f t="shared" si="122"/>
        <v>420.98</v>
      </c>
      <c r="CT94" s="13">
        <f t="shared" si="122"/>
        <v>378.08600000000001</v>
      </c>
      <c r="CU94" s="13">
        <f t="shared" si="122"/>
        <v>379.85</v>
      </c>
      <c r="CV94" s="13">
        <f t="shared" si="122"/>
        <v>384.899</v>
      </c>
      <c r="CW94" s="13">
        <f t="shared" si="122"/>
        <v>386.49</v>
      </c>
      <c r="CX94" s="13">
        <f t="shared" si="122"/>
        <v>437.13200000000001</v>
      </c>
      <c r="CY94" s="13">
        <f t="shared" si="122"/>
        <v>354.58100000000002</v>
      </c>
      <c r="CZ94" s="13">
        <f t="shared" si="122"/>
        <v>366.60699999999997</v>
      </c>
      <c r="DA94" s="13">
        <f t="shared" si="122"/>
        <v>321.702</v>
      </c>
      <c r="DB94" s="13">
        <f t="shared" si="122"/>
        <v>325.72400000000005</v>
      </c>
      <c r="DC94" s="13">
        <f t="shared" si="122"/>
        <v>329.71299999999997</v>
      </c>
      <c r="DD94" s="13">
        <f t="shared" si="122"/>
        <v>369.92200000000003</v>
      </c>
      <c r="DE94" s="13">
        <f t="shared" si="122"/>
        <v>386.834</v>
      </c>
      <c r="DF94" s="13">
        <f t="shared" si="122"/>
        <v>341.60300000000001</v>
      </c>
      <c r="DG94" s="13">
        <f t="shared" si="122"/>
        <v>396.81200000000001</v>
      </c>
      <c r="DH94" s="13">
        <f t="shared" si="122"/>
        <v>382.69399999999996</v>
      </c>
      <c r="DI94" s="13">
        <f t="shared" si="122"/>
        <v>356.95299999999997</v>
      </c>
      <c r="DJ94" s="13">
        <f t="shared" si="122"/>
        <v>361.72800000000001</v>
      </c>
      <c r="DK94" s="13">
        <f t="shared" si="122"/>
        <v>368.34299999999996</v>
      </c>
      <c r="DL94" s="13">
        <f t="shared" si="122"/>
        <v>381.45299999999997</v>
      </c>
      <c r="DM94" s="13">
        <f t="shared" si="122"/>
        <v>396.065</v>
      </c>
      <c r="DN94" s="13">
        <f t="shared" si="122"/>
        <v>381.63499999999999</v>
      </c>
      <c r="DO94" s="13">
        <f t="shared" si="122"/>
        <v>354.27200000000005</v>
      </c>
      <c r="DP94" s="13">
        <f t="shared" si="122"/>
        <v>386.637</v>
      </c>
      <c r="DQ94" s="13">
        <f t="shared" si="122"/>
        <v>394.60999999999996</v>
      </c>
      <c r="DR94" s="13">
        <f t="shared" si="122"/>
        <v>381.61700000000002</v>
      </c>
      <c r="DS94" s="13">
        <f t="shared" si="122"/>
        <v>410.142</v>
      </c>
      <c r="DT94" s="13">
        <f t="shared" si="122"/>
        <v>368.55200000000002</v>
      </c>
      <c r="DU94" s="13">
        <f t="shared" si="122"/>
        <v>409.11099999999999</v>
      </c>
      <c r="DV94" s="13">
        <f t="shared" si="122"/>
        <v>438.024</v>
      </c>
      <c r="DW94" s="13">
        <f t="shared" si="122"/>
        <v>396.85399999999998</v>
      </c>
      <c r="DX94" s="13">
        <f t="shared" si="122"/>
        <v>413.48099999999999</v>
      </c>
      <c r="DY94" s="13">
        <f t="shared" si="122"/>
        <v>394.78700000000003</v>
      </c>
      <c r="DZ94" s="13">
        <f t="shared" si="122"/>
        <v>439.23599999999999</v>
      </c>
      <c r="EA94" s="13">
        <f t="shared" si="122"/>
        <v>359.55</v>
      </c>
      <c r="EB94" s="13">
        <f t="shared" ref="EB94:GE94" si="123">SUM(EB95:EB96)</f>
        <v>344.92499999999995</v>
      </c>
      <c r="EC94" s="13">
        <f t="shared" si="123"/>
        <v>382.94299999999998</v>
      </c>
      <c r="ED94" s="13">
        <f t="shared" si="123"/>
        <v>390.95600000000002</v>
      </c>
      <c r="EE94" s="13">
        <f t="shared" si="123"/>
        <v>346.50099999999998</v>
      </c>
      <c r="EF94" s="13">
        <f t="shared" si="123"/>
        <v>362.52600000000001</v>
      </c>
      <c r="EG94" s="13">
        <f t="shared" si="123"/>
        <v>355.03300000000002</v>
      </c>
      <c r="EH94" s="13">
        <f t="shared" si="123"/>
        <v>357.03000000000003</v>
      </c>
      <c r="EI94" s="13">
        <f t="shared" si="123"/>
        <v>364.84800000000001</v>
      </c>
      <c r="EJ94" s="13">
        <f t="shared" si="123"/>
        <v>380.78899999999999</v>
      </c>
      <c r="EK94" s="13">
        <f t="shared" si="123"/>
        <v>375.447</v>
      </c>
      <c r="EL94" s="13">
        <f t="shared" si="123"/>
        <v>395.87799999999999</v>
      </c>
      <c r="EM94" s="13">
        <f t="shared" si="123"/>
        <v>323.322</v>
      </c>
      <c r="EN94" s="13">
        <f t="shared" si="123"/>
        <v>360.39986310863503</v>
      </c>
      <c r="EO94" s="13">
        <f t="shared" si="123"/>
        <v>369.27522029876701</v>
      </c>
      <c r="EP94" s="13">
        <f t="shared" si="123"/>
        <v>360.1</v>
      </c>
      <c r="EQ94" s="13">
        <f t="shared" si="123"/>
        <v>355.00700000000001</v>
      </c>
      <c r="ER94" s="13">
        <f t="shared" si="123"/>
        <v>325.69599999999997</v>
      </c>
      <c r="ES94" s="13">
        <f t="shared" si="123"/>
        <v>352.88155873465502</v>
      </c>
      <c r="ET94" s="13">
        <f t="shared" si="123"/>
        <v>336.25974267768902</v>
      </c>
      <c r="EU94" s="13">
        <f t="shared" si="123"/>
        <v>326.9419122714404</v>
      </c>
      <c r="EV94" s="13">
        <f t="shared" si="123"/>
        <v>340.19994169574954</v>
      </c>
      <c r="EW94" s="13">
        <f t="shared" si="123"/>
        <v>334.81099999999998</v>
      </c>
      <c r="EX94" s="13">
        <f t="shared" si="123"/>
        <v>317.61599999999999</v>
      </c>
      <c r="EY94" s="13">
        <f t="shared" si="123"/>
        <v>347.78300000000002</v>
      </c>
      <c r="EZ94" s="13">
        <f t="shared" si="123"/>
        <v>332.60899999999998</v>
      </c>
      <c r="FA94" s="13">
        <f t="shared" si="123"/>
        <v>322.75799999999998</v>
      </c>
      <c r="FB94" s="13">
        <f t="shared" si="123"/>
        <v>376.24099999999999</v>
      </c>
      <c r="FC94" s="13">
        <f t="shared" si="123"/>
        <v>335.73199999999997</v>
      </c>
      <c r="FD94" s="13">
        <f t="shared" si="123"/>
        <v>335.42899999999997</v>
      </c>
      <c r="FE94" s="13">
        <f t="shared" si="123"/>
        <v>348.35199999999998</v>
      </c>
      <c r="FF94" s="13">
        <f t="shared" si="123"/>
        <v>278.089</v>
      </c>
      <c r="FG94" s="13">
        <f t="shared" si="123"/>
        <v>332.74</v>
      </c>
      <c r="FH94" s="13">
        <f t="shared" si="123"/>
        <v>291.47500000000002</v>
      </c>
      <c r="FI94" s="13">
        <f t="shared" si="123"/>
        <v>328.71500000000003</v>
      </c>
      <c r="FJ94" s="13">
        <f t="shared" si="123"/>
        <v>377.20699999999999</v>
      </c>
      <c r="FK94" s="13">
        <f t="shared" si="123"/>
        <v>346.35699999999997</v>
      </c>
      <c r="FL94" s="13">
        <f t="shared" si="123"/>
        <v>356.334</v>
      </c>
      <c r="FM94" s="13">
        <f t="shared" si="123"/>
        <v>381.21</v>
      </c>
      <c r="FN94" s="13">
        <f t="shared" si="123"/>
        <v>361.18900000000002</v>
      </c>
      <c r="FO94" s="13">
        <f t="shared" si="123"/>
        <v>394.16800000000001</v>
      </c>
      <c r="FP94" s="13">
        <f t="shared" si="123"/>
        <v>367.61500000000001</v>
      </c>
      <c r="FQ94" s="13">
        <f t="shared" si="123"/>
        <v>376.12327746582031</v>
      </c>
      <c r="FR94" s="13">
        <f t="shared" si="123"/>
        <v>383.19801899999999</v>
      </c>
      <c r="FS94" s="13">
        <f t="shared" si="123"/>
        <v>318.18120276413612</v>
      </c>
      <c r="FT94" s="13">
        <f t="shared" si="123"/>
        <v>378.90632791848918</v>
      </c>
      <c r="FU94" s="13">
        <f t="shared" si="123"/>
        <v>357.44564402694289</v>
      </c>
      <c r="FV94" s="13">
        <f t="shared" si="123"/>
        <v>376.44358947504708</v>
      </c>
      <c r="FW94" s="13">
        <f t="shared" si="123"/>
        <v>362.27007281122559</v>
      </c>
      <c r="FX94" s="13">
        <f t="shared" si="123"/>
        <v>282.21856371802181</v>
      </c>
      <c r="FY94" s="13">
        <f t="shared" si="123"/>
        <v>393.83227837836802</v>
      </c>
      <c r="FZ94" s="13">
        <f t="shared" si="123"/>
        <v>371.119154444743</v>
      </c>
      <c r="GA94" s="13">
        <f t="shared" si="123"/>
        <v>351.70300406263522</v>
      </c>
      <c r="GB94" s="13">
        <f t="shared" si="123"/>
        <v>360.41133024719454</v>
      </c>
      <c r="GC94" s="13">
        <f t="shared" si="123"/>
        <v>353.30688807028878</v>
      </c>
      <c r="GD94" s="13">
        <f t="shared" si="123"/>
        <v>360.64429908144422</v>
      </c>
      <c r="GE94" s="13">
        <f t="shared" si="123"/>
        <v>339.42303657582141</v>
      </c>
      <c r="GF94" s="13">
        <f t="shared" ref="GF94:GG94" si="124">SUM(GF95:GF96)</f>
        <v>195.38268761936058</v>
      </c>
      <c r="GG94" s="13">
        <f t="shared" si="124"/>
        <v>273.13755279495609</v>
      </c>
      <c r="GH94" s="13">
        <f t="shared" ref="GH94:GI94" si="125">SUM(GH95:GH96)</f>
        <v>362.59619519855687</v>
      </c>
      <c r="GI94" s="13">
        <f t="shared" si="125"/>
        <v>259.80187313144097</v>
      </c>
      <c r="GJ94" s="13">
        <f t="shared" ref="GJ94" si="126">SUM(GJ95:GJ96)</f>
        <v>312.14348941031091</v>
      </c>
    </row>
    <row r="95" spans="1:192" ht="15" x14ac:dyDescent="0.25">
      <c r="A95" s="36" t="s">
        <v>38</v>
      </c>
      <c r="B95" s="88">
        <v>2</v>
      </c>
      <c r="C95" s="39">
        <v>48.786999999999999</v>
      </c>
      <c r="D95" s="39">
        <v>40.874000000000002</v>
      </c>
      <c r="E95" s="39">
        <v>41.036000000000001</v>
      </c>
      <c r="F95" s="39">
        <v>33.942999999999998</v>
      </c>
      <c r="G95" s="39">
        <v>32.71</v>
      </c>
      <c r="H95" s="39">
        <v>30.003</v>
      </c>
      <c r="I95" s="39">
        <v>37.326999999999998</v>
      </c>
      <c r="J95" s="39">
        <v>36.866</v>
      </c>
      <c r="K95" s="39">
        <v>30.998000000000001</v>
      </c>
      <c r="L95" s="39">
        <v>22.83</v>
      </c>
      <c r="M95" s="39">
        <v>20.082000000000001</v>
      </c>
      <c r="N95" s="39">
        <v>33.713000000000001</v>
      </c>
      <c r="O95" s="39">
        <v>23.231000000000002</v>
      </c>
      <c r="P95" s="39">
        <v>28.161000000000001</v>
      </c>
      <c r="Q95" s="39">
        <v>17.725000000000001</v>
      </c>
      <c r="R95" s="39">
        <v>27.148</v>
      </c>
      <c r="S95" s="39">
        <v>15.307</v>
      </c>
      <c r="T95" s="39">
        <v>11.619</v>
      </c>
      <c r="U95" s="39">
        <v>20.513000000000002</v>
      </c>
      <c r="V95" s="39">
        <v>25.638999999999999</v>
      </c>
      <c r="W95" s="39">
        <v>11.215999999999999</v>
      </c>
      <c r="X95" s="39">
        <v>17.559999999999999</v>
      </c>
      <c r="Y95" s="39">
        <v>11.551</v>
      </c>
      <c r="Z95" s="39">
        <v>17.715</v>
      </c>
      <c r="AA95" s="39">
        <v>19.364000000000001</v>
      </c>
      <c r="AB95" s="39">
        <v>9.4120000000000008</v>
      </c>
      <c r="AC95" s="39">
        <v>12.336</v>
      </c>
      <c r="AD95" s="39">
        <v>18.146999999999998</v>
      </c>
      <c r="AE95" s="39">
        <v>4.6829999999999998</v>
      </c>
      <c r="AF95" s="39">
        <v>9.2550000000000008</v>
      </c>
      <c r="AG95" s="39">
        <v>7.1479999999999997</v>
      </c>
      <c r="AH95" s="39">
        <v>16.039000000000001</v>
      </c>
      <c r="AI95" s="39">
        <v>5.9939999999999998</v>
      </c>
      <c r="AJ95" s="39">
        <v>8.3829999999999991</v>
      </c>
      <c r="AK95" s="39">
        <v>7.91</v>
      </c>
      <c r="AL95" s="39">
        <v>0.50600000000000001</v>
      </c>
      <c r="AM95" s="39">
        <v>12.132</v>
      </c>
      <c r="AN95" s="39">
        <v>10.737</v>
      </c>
      <c r="AO95" s="39">
        <v>12.246</v>
      </c>
      <c r="AP95" s="39">
        <v>42.826999999999998</v>
      </c>
      <c r="AQ95" s="39">
        <v>49.536000000000001</v>
      </c>
      <c r="AR95" s="39">
        <v>11.206</v>
      </c>
      <c r="AS95" s="39">
        <v>45.951999999999998</v>
      </c>
      <c r="AT95" s="39">
        <v>45.085000000000001</v>
      </c>
      <c r="AU95" s="39">
        <v>28.742999999999999</v>
      </c>
      <c r="AV95" s="39">
        <v>37.979999999999997</v>
      </c>
      <c r="AW95" s="39">
        <v>11.922000000000001</v>
      </c>
      <c r="AX95" s="39">
        <v>6.6760000000000002</v>
      </c>
      <c r="AY95" s="39">
        <v>33.582000000000001</v>
      </c>
      <c r="AZ95" s="39">
        <v>23.446000000000002</v>
      </c>
      <c r="BA95" s="39">
        <v>30.224</v>
      </c>
      <c r="BB95" s="39">
        <v>30.981000000000002</v>
      </c>
      <c r="BC95" s="39">
        <v>31.71</v>
      </c>
      <c r="BD95" s="39">
        <v>21.56</v>
      </c>
      <c r="BE95" s="39">
        <v>15.291</v>
      </c>
      <c r="BF95" s="39">
        <v>18.161999999999999</v>
      </c>
      <c r="BG95" s="39">
        <v>29.678000000000001</v>
      </c>
      <c r="BH95" s="39">
        <v>37.619999999999997</v>
      </c>
      <c r="BI95" s="39">
        <v>30.036000000000001</v>
      </c>
      <c r="BJ95" s="39">
        <v>38.78</v>
      </c>
      <c r="BK95" s="39">
        <v>50.637</v>
      </c>
      <c r="BL95" s="39">
        <v>42.668999999999997</v>
      </c>
      <c r="BM95" s="39">
        <v>65.960999999999999</v>
      </c>
      <c r="BN95" s="39">
        <v>70.224000000000004</v>
      </c>
      <c r="BO95" s="39">
        <v>68.866</v>
      </c>
      <c r="BP95" s="39">
        <v>99.72</v>
      </c>
      <c r="BQ95" s="39">
        <v>112.496</v>
      </c>
      <c r="BR95" s="39">
        <v>100.54600000000001</v>
      </c>
      <c r="BS95" s="39">
        <v>112.19499999999999</v>
      </c>
      <c r="BT95" s="39">
        <v>126.755</v>
      </c>
      <c r="BU95" s="39">
        <v>115.45399999999999</v>
      </c>
      <c r="BV95" s="39">
        <v>120.527</v>
      </c>
      <c r="BW95" s="39">
        <v>127.61499999999999</v>
      </c>
      <c r="BX95" s="39">
        <v>119.425</v>
      </c>
      <c r="BY95" s="39">
        <v>122.97499999999999</v>
      </c>
      <c r="BZ95" s="39">
        <v>137.46799999999999</v>
      </c>
      <c r="CA95" s="39">
        <v>119.28100000000001</v>
      </c>
      <c r="CB95" s="39">
        <v>149.13999999999999</v>
      </c>
      <c r="CC95" s="39">
        <v>146.845</v>
      </c>
      <c r="CD95" s="39">
        <v>132.59800000000001</v>
      </c>
      <c r="CE95" s="39">
        <v>147.70099999999999</v>
      </c>
      <c r="CF95" s="39">
        <v>151.9</v>
      </c>
      <c r="CG95" s="39">
        <v>165.464</v>
      </c>
      <c r="CH95" s="39">
        <v>185.49799999999999</v>
      </c>
      <c r="CI95" s="39">
        <v>180.083</v>
      </c>
      <c r="CJ95" s="39">
        <v>222.01</v>
      </c>
      <c r="CK95" s="39">
        <v>228.00899999999999</v>
      </c>
      <c r="CL95" s="39">
        <v>190.51300000000001</v>
      </c>
      <c r="CM95" s="39">
        <v>174.65899999999999</v>
      </c>
      <c r="CN95" s="39">
        <v>239.70099999999999</v>
      </c>
      <c r="CO95" s="39">
        <v>198.01599999999999</v>
      </c>
      <c r="CP95" s="39">
        <v>205.595</v>
      </c>
      <c r="CQ95" s="39">
        <v>228.751</v>
      </c>
      <c r="CR95" s="39">
        <v>291.33999999999997</v>
      </c>
      <c r="CS95" s="39">
        <v>319.04599999999999</v>
      </c>
      <c r="CT95" s="39">
        <v>299.61200000000002</v>
      </c>
      <c r="CU95" s="39">
        <v>234.12299999999999</v>
      </c>
      <c r="CV95" s="39">
        <v>298.14999999999998</v>
      </c>
      <c r="CW95" s="39">
        <v>290.82799999999997</v>
      </c>
      <c r="CX95" s="39">
        <v>303.11500000000001</v>
      </c>
      <c r="CY95" s="39">
        <v>209.32499999999999</v>
      </c>
      <c r="CZ95" s="39">
        <v>219.09</v>
      </c>
      <c r="DA95" s="39">
        <v>296.53899999999999</v>
      </c>
      <c r="DB95" s="39">
        <v>259.69600000000003</v>
      </c>
      <c r="DC95" s="39">
        <v>237.958</v>
      </c>
      <c r="DD95" s="39">
        <v>279.81200000000001</v>
      </c>
      <c r="DE95" s="39">
        <v>287.35500000000002</v>
      </c>
      <c r="DF95" s="39">
        <v>261.791</v>
      </c>
      <c r="DG95" s="39">
        <v>304.01600000000002</v>
      </c>
      <c r="DH95" s="39">
        <v>242.09399999999999</v>
      </c>
      <c r="DI95" s="39">
        <v>296.67099999999999</v>
      </c>
      <c r="DJ95" s="39">
        <v>287.64100000000002</v>
      </c>
      <c r="DK95" s="39">
        <v>269.87099999999998</v>
      </c>
      <c r="DL95" s="39">
        <v>277.25</v>
      </c>
      <c r="DM95" s="39">
        <v>307.03800000000001</v>
      </c>
      <c r="DN95" s="39">
        <v>277.95999999999998</v>
      </c>
      <c r="DO95" s="39">
        <v>282.09300000000002</v>
      </c>
      <c r="DP95" s="39">
        <v>297.11</v>
      </c>
      <c r="DQ95" s="39">
        <v>315.62599999999998</v>
      </c>
      <c r="DR95" s="39">
        <v>303.31900000000002</v>
      </c>
      <c r="DS95" s="39">
        <v>323.25700000000001</v>
      </c>
      <c r="DT95" s="39">
        <v>274.55799999999999</v>
      </c>
      <c r="DU95" s="39">
        <v>348.58600000000001</v>
      </c>
      <c r="DV95" s="39">
        <v>340.72300000000001</v>
      </c>
      <c r="DW95" s="39">
        <v>302.51499999999999</v>
      </c>
      <c r="DX95" s="39">
        <v>337.041</v>
      </c>
      <c r="DY95" s="39">
        <v>335.06400000000002</v>
      </c>
      <c r="DZ95" s="39">
        <v>386.82400000000001</v>
      </c>
      <c r="EA95" s="39">
        <v>298.30700000000002</v>
      </c>
      <c r="EB95" s="39">
        <v>283.39499999999998</v>
      </c>
      <c r="EC95" s="39">
        <v>333.75700000000001</v>
      </c>
      <c r="ED95" s="39">
        <v>308.75299999999999</v>
      </c>
      <c r="EE95" s="39">
        <v>282.32799999999997</v>
      </c>
      <c r="EF95" s="39">
        <v>305.37200000000001</v>
      </c>
      <c r="EG95" s="39">
        <v>290.27800000000002</v>
      </c>
      <c r="EH95" s="39">
        <v>287.18700000000001</v>
      </c>
      <c r="EI95" s="39">
        <v>308.65300000000002</v>
      </c>
      <c r="EJ95" s="39">
        <v>307.875</v>
      </c>
      <c r="EK95" s="39">
        <v>297.35300000000001</v>
      </c>
      <c r="EL95" s="39">
        <v>324.02699999999999</v>
      </c>
      <c r="EM95" s="39">
        <v>237.24799999999999</v>
      </c>
      <c r="EN95" s="39">
        <v>289.14286310863503</v>
      </c>
      <c r="EO95" s="39">
        <v>306.82322029876701</v>
      </c>
      <c r="EP95" s="39">
        <v>254.83</v>
      </c>
      <c r="EQ95" s="39">
        <v>258.798</v>
      </c>
      <c r="ER95" s="39">
        <v>247.87299999999999</v>
      </c>
      <c r="ES95" s="39">
        <v>285.75655873465502</v>
      </c>
      <c r="ET95" s="39">
        <v>254.44474267768899</v>
      </c>
      <c r="EU95" s="39">
        <v>286.24412575960201</v>
      </c>
      <c r="EV95" s="39">
        <v>270.34259919506297</v>
      </c>
      <c r="EW95" s="39">
        <v>278.71499999999997</v>
      </c>
      <c r="EX95" s="39">
        <v>250.697</v>
      </c>
      <c r="EY95" s="39">
        <v>245.76</v>
      </c>
      <c r="EZ95" s="39">
        <v>267.20499999999998</v>
      </c>
      <c r="FA95" s="39">
        <v>251.87299999999999</v>
      </c>
      <c r="FB95" s="39">
        <v>275.21100000000001</v>
      </c>
      <c r="FC95" s="39">
        <v>257.04399999999998</v>
      </c>
      <c r="FD95" s="39">
        <v>243.881</v>
      </c>
      <c r="FE95" s="39">
        <v>252.327</v>
      </c>
      <c r="FF95" s="39">
        <v>204.38800000000001</v>
      </c>
      <c r="FG95" s="39">
        <v>235.06</v>
      </c>
      <c r="FH95" s="39">
        <v>221.18299999999999</v>
      </c>
      <c r="FI95" s="39">
        <v>251.58500000000001</v>
      </c>
      <c r="FJ95" s="39">
        <v>297.81</v>
      </c>
      <c r="FK95" s="39">
        <v>258.70699999999999</v>
      </c>
      <c r="FL95" s="39">
        <v>277.798</v>
      </c>
      <c r="FM95" s="39">
        <v>301.226</v>
      </c>
      <c r="FN95" s="39">
        <v>263.35700000000003</v>
      </c>
      <c r="FO95" s="39">
        <v>314.48099999999999</v>
      </c>
      <c r="FP95" s="39">
        <v>277.35399999999998</v>
      </c>
      <c r="FQ95" s="39">
        <v>298.5936171875</v>
      </c>
      <c r="FR95" s="39">
        <v>293.364982</v>
      </c>
      <c r="FS95" s="39">
        <v>249.597359335345</v>
      </c>
      <c r="FT95" s="39">
        <v>289.26224308469801</v>
      </c>
      <c r="FU95" s="39">
        <v>269.93066774594098</v>
      </c>
      <c r="FV95" s="39">
        <v>303.56778415696198</v>
      </c>
      <c r="FW95" s="39">
        <v>294.705973613168</v>
      </c>
      <c r="FX95" s="39">
        <v>216.57311740716901</v>
      </c>
      <c r="FY95" s="39">
        <v>307.05931957343302</v>
      </c>
      <c r="FZ95" s="39">
        <v>289.34953115276102</v>
      </c>
      <c r="GA95" s="39">
        <v>280.60424706089901</v>
      </c>
      <c r="GB95" s="39">
        <v>281.30267146457902</v>
      </c>
      <c r="GC95" s="39">
        <v>284.48946973156001</v>
      </c>
      <c r="GD95" s="39">
        <v>295.047068589959</v>
      </c>
      <c r="GE95" s="39">
        <v>274.81321747729299</v>
      </c>
      <c r="GF95" s="39">
        <v>150.64977090575499</v>
      </c>
      <c r="GG95" s="39">
        <v>211.971719807825</v>
      </c>
      <c r="GH95" s="39">
        <v>289.53688557888199</v>
      </c>
      <c r="GI95" s="39">
        <v>207.61370190567499</v>
      </c>
      <c r="GJ95" s="39">
        <v>238.27836485068801</v>
      </c>
    </row>
    <row r="96" spans="1:192" ht="15" x14ac:dyDescent="0.25">
      <c r="A96" s="36" t="s">
        <v>39</v>
      </c>
      <c r="B96" s="88">
        <v>3</v>
      </c>
      <c r="C96" s="39">
        <v>265.70600000000002</v>
      </c>
      <c r="D96" s="39">
        <v>273.64</v>
      </c>
      <c r="E96" s="39">
        <v>295.49</v>
      </c>
      <c r="F96" s="39">
        <v>258.83800000000002</v>
      </c>
      <c r="G96" s="39">
        <v>299.75099999999998</v>
      </c>
      <c r="H96" s="39">
        <v>277.48700000000002</v>
      </c>
      <c r="I96" s="39">
        <v>302.8</v>
      </c>
      <c r="J96" s="39">
        <v>202.488</v>
      </c>
      <c r="K96" s="39">
        <v>309.13799999999998</v>
      </c>
      <c r="L96" s="39">
        <v>359.01</v>
      </c>
      <c r="M96" s="39">
        <v>289.50599999999997</v>
      </c>
      <c r="N96" s="39">
        <v>340.46699999999998</v>
      </c>
      <c r="O96" s="39">
        <v>270.36099999999999</v>
      </c>
      <c r="P96" s="39">
        <v>333.57299999999998</v>
      </c>
      <c r="Q96" s="39">
        <v>328.62200000000001</v>
      </c>
      <c r="R96" s="39">
        <v>254.00200000000001</v>
      </c>
      <c r="S96" s="39">
        <v>307.64</v>
      </c>
      <c r="T96" s="39">
        <v>205.33699999999999</v>
      </c>
      <c r="U96" s="39">
        <v>346.71199999999999</v>
      </c>
      <c r="V96" s="39">
        <v>313.47399999999999</v>
      </c>
      <c r="W96" s="39">
        <v>287.27100000000002</v>
      </c>
      <c r="X96" s="39">
        <v>333.43900000000002</v>
      </c>
      <c r="Y96" s="39">
        <v>302.71499999999997</v>
      </c>
      <c r="Z96" s="39">
        <v>300.16399999999999</v>
      </c>
      <c r="AA96" s="39">
        <v>302.60599999999999</v>
      </c>
      <c r="AB96" s="39">
        <v>167.50899999999999</v>
      </c>
      <c r="AC96" s="39">
        <v>339.642</v>
      </c>
      <c r="AD96" s="39">
        <v>345.69299999999998</v>
      </c>
      <c r="AE96" s="39">
        <v>307.40300000000002</v>
      </c>
      <c r="AF96" s="39">
        <v>327.12200000000001</v>
      </c>
      <c r="AG96" s="39">
        <v>221.03100000000001</v>
      </c>
      <c r="AH96" s="39">
        <v>369.49299999999999</v>
      </c>
      <c r="AI96" s="39">
        <v>365.517</v>
      </c>
      <c r="AJ96" s="39">
        <v>366.57299999999998</v>
      </c>
      <c r="AK96" s="39">
        <v>366.12099999999998</v>
      </c>
      <c r="AL96" s="39">
        <v>33.176000000000002</v>
      </c>
      <c r="AM96" s="39">
        <v>286.95699999999999</v>
      </c>
      <c r="AN96" s="39">
        <v>369.19099999999997</v>
      </c>
      <c r="AO96" s="39">
        <v>253.11500000000001</v>
      </c>
      <c r="AP96" s="39">
        <v>268.16199999999998</v>
      </c>
      <c r="AQ96" s="39">
        <v>336.09</v>
      </c>
      <c r="AR96" s="39">
        <v>142.10400000000001</v>
      </c>
      <c r="AS96" s="39">
        <v>324.91000000000003</v>
      </c>
      <c r="AT96" s="39">
        <v>342.51600000000002</v>
      </c>
      <c r="AU96" s="39">
        <v>241.09200000000001</v>
      </c>
      <c r="AV96" s="39">
        <v>316.92700000000002</v>
      </c>
      <c r="AW96" s="39">
        <v>6.31</v>
      </c>
      <c r="AX96" s="39">
        <v>111.795</v>
      </c>
      <c r="AY96" s="39">
        <v>477.142</v>
      </c>
      <c r="AZ96" s="39">
        <v>490.33300000000003</v>
      </c>
      <c r="BA96" s="39">
        <v>535.99800000000005</v>
      </c>
      <c r="BB96" s="39">
        <v>500.81599999999997</v>
      </c>
      <c r="BC96" s="39">
        <v>464.13799999999998</v>
      </c>
      <c r="BD96" s="39">
        <v>443.50700000000001</v>
      </c>
      <c r="BE96" s="39">
        <v>421.238</v>
      </c>
      <c r="BF96" s="39">
        <v>423.76</v>
      </c>
      <c r="BG96" s="39">
        <v>478.62799999999999</v>
      </c>
      <c r="BH96" s="39">
        <v>501.83</v>
      </c>
      <c r="BI96" s="39">
        <v>549.69299999999998</v>
      </c>
      <c r="BJ96" s="39">
        <v>518.24300000000005</v>
      </c>
      <c r="BK96" s="39">
        <v>518.23</v>
      </c>
      <c r="BL96" s="39">
        <v>478.654</v>
      </c>
      <c r="BM96" s="39">
        <v>526.91800000000001</v>
      </c>
      <c r="BN96" s="39">
        <v>540.90200000000004</v>
      </c>
      <c r="BO96" s="39">
        <v>495.54399999999998</v>
      </c>
      <c r="BP96" s="39">
        <v>518.59100000000001</v>
      </c>
      <c r="BQ96" s="39">
        <v>472.55</v>
      </c>
      <c r="BR96" s="39">
        <v>507.72899999999998</v>
      </c>
      <c r="BS96" s="39">
        <v>385.99299999999999</v>
      </c>
      <c r="BT96" s="39">
        <v>408.09399999999999</v>
      </c>
      <c r="BU96" s="39">
        <v>441.27800000000002</v>
      </c>
      <c r="BV96" s="39">
        <v>363.80599999999998</v>
      </c>
      <c r="BW96" s="39">
        <v>380.62</v>
      </c>
      <c r="BX96" s="39">
        <v>424.13900000000001</v>
      </c>
      <c r="BY96" s="39">
        <v>405.589</v>
      </c>
      <c r="BZ96" s="39">
        <v>415.08600000000001</v>
      </c>
      <c r="CA96" s="39">
        <v>399.09399999999999</v>
      </c>
      <c r="CB96" s="39">
        <v>400.77699999999999</v>
      </c>
      <c r="CC96" s="39">
        <v>406.92399999999998</v>
      </c>
      <c r="CD96" s="39">
        <v>311.786</v>
      </c>
      <c r="CE96" s="39">
        <v>348.053</v>
      </c>
      <c r="CF96" s="39">
        <v>321.29000000000002</v>
      </c>
      <c r="CG96" s="39">
        <v>333</v>
      </c>
      <c r="CH96" s="39">
        <v>234.25399999999999</v>
      </c>
      <c r="CI96" s="39">
        <v>243.952</v>
      </c>
      <c r="CJ96" s="39">
        <v>276.47199999999998</v>
      </c>
      <c r="CK96" s="39">
        <v>258.69600000000003</v>
      </c>
      <c r="CL96" s="39">
        <v>213.80500000000001</v>
      </c>
      <c r="CM96" s="39">
        <v>208.94200000000001</v>
      </c>
      <c r="CN96" s="39">
        <v>147.19499999999999</v>
      </c>
      <c r="CO96" s="39">
        <v>193.858</v>
      </c>
      <c r="CP96" s="39">
        <v>137.51300000000001</v>
      </c>
      <c r="CQ96" s="39">
        <v>120.66800000000001</v>
      </c>
      <c r="CR96" s="39">
        <v>114.57299999999999</v>
      </c>
      <c r="CS96" s="39">
        <v>101.934</v>
      </c>
      <c r="CT96" s="39">
        <v>78.474000000000004</v>
      </c>
      <c r="CU96" s="39">
        <v>145.727</v>
      </c>
      <c r="CV96" s="39">
        <v>86.748999999999995</v>
      </c>
      <c r="CW96" s="39">
        <v>95.662000000000006</v>
      </c>
      <c r="CX96" s="39">
        <v>134.017</v>
      </c>
      <c r="CY96" s="39">
        <v>145.256</v>
      </c>
      <c r="CZ96" s="39">
        <v>147.517</v>
      </c>
      <c r="DA96" s="39">
        <v>25.163</v>
      </c>
      <c r="DB96" s="39">
        <v>66.028000000000006</v>
      </c>
      <c r="DC96" s="39">
        <v>91.754999999999995</v>
      </c>
      <c r="DD96" s="39">
        <v>90.11</v>
      </c>
      <c r="DE96" s="39">
        <v>99.478999999999999</v>
      </c>
      <c r="DF96" s="39">
        <v>79.811999999999998</v>
      </c>
      <c r="DG96" s="39">
        <v>92.796000000000006</v>
      </c>
      <c r="DH96" s="39">
        <v>140.6</v>
      </c>
      <c r="DI96" s="39">
        <v>60.281999999999996</v>
      </c>
      <c r="DJ96" s="39">
        <v>74.087000000000003</v>
      </c>
      <c r="DK96" s="39">
        <v>98.471999999999994</v>
      </c>
      <c r="DL96" s="39">
        <v>104.203</v>
      </c>
      <c r="DM96" s="39">
        <v>89.027000000000001</v>
      </c>
      <c r="DN96" s="39">
        <v>103.675</v>
      </c>
      <c r="DO96" s="39">
        <v>72.179000000000002</v>
      </c>
      <c r="DP96" s="39">
        <v>89.527000000000001</v>
      </c>
      <c r="DQ96" s="39">
        <v>78.983999999999995</v>
      </c>
      <c r="DR96" s="39">
        <v>78.298000000000002</v>
      </c>
      <c r="DS96" s="39">
        <v>86.885000000000005</v>
      </c>
      <c r="DT96" s="39">
        <v>93.994</v>
      </c>
      <c r="DU96" s="39">
        <v>60.524999999999999</v>
      </c>
      <c r="DV96" s="39">
        <v>97.301000000000002</v>
      </c>
      <c r="DW96" s="39">
        <v>94.338999999999999</v>
      </c>
      <c r="DX96" s="39">
        <v>76.44</v>
      </c>
      <c r="DY96" s="39">
        <v>59.722999999999999</v>
      </c>
      <c r="DZ96" s="39">
        <v>52.411999999999999</v>
      </c>
      <c r="EA96" s="39">
        <v>61.243000000000002</v>
      </c>
      <c r="EB96" s="39">
        <v>61.53</v>
      </c>
      <c r="EC96" s="39">
        <v>49.186</v>
      </c>
      <c r="ED96" s="39">
        <v>82.203000000000003</v>
      </c>
      <c r="EE96" s="39">
        <v>64.173000000000002</v>
      </c>
      <c r="EF96" s="39">
        <v>57.154000000000003</v>
      </c>
      <c r="EG96" s="39">
        <v>64.754999999999995</v>
      </c>
      <c r="EH96" s="39">
        <v>69.843000000000004</v>
      </c>
      <c r="EI96" s="39">
        <v>56.195</v>
      </c>
      <c r="EJ96" s="39">
        <v>72.914000000000001</v>
      </c>
      <c r="EK96" s="39">
        <v>78.093999999999994</v>
      </c>
      <c r="EL96" s="39">
        <v>71.850999999999999</v>
      </c>
      <c r="EM96" s="39">
        <v>86.073999999999998</v>
      </c>
      <c r="EN96" s="39">
        <v>71.257000000000005</v>
      </c>
      <c r="EO96" s="39">
        <v>62.451999999999998</v>
      </c>
      <c r="EP96" s="39">
        <v>105.27</v>
      </c>
      <c r="EQ96" s="39">
        <v>96.209000000000003</v>
      </c>
      <c r="ER96" s="39">
        <v>77.822999999999993</v>
      </c>
      <c r="ES96" s="39">
        <v>67.125</v>
      </c>
      <c r="ET96" s="39">
        <v>81.814999999999998</v>
      </c>
      <c r="EU96" s="39">
        <v>40.697786511838402</v>
      </c>
      <c r="EV96" s="39">
        <v>69.857342500686599</v>
      </c>
      <c r="EW96" s="39">
        <v>56.095999999999997</v>
      </c>
      <c r="EX96" s="39">
        <v>66.918999999999997</v>
      </c>
      <c r="EY96" s="39">
        <v>102.023</v>
      </c>
      <c r="EZ96" s="39">
        <v>65.403999999999996</v>
      </c>
      <c r="FA96" s="39">
        <v>70.885000000000005</v>
      </c>
      <c r="FB96" s="39">
        <v>101.03</v>
      </c>
      <c r="FC96" s="39">
        <v>78.688000000000002</v>
      </c>
      <c r="FD96" s="39">
        <v>91.548000000000002</v>
      </c>
      <c r="FE96" s="39">
        <v>96.025000000000006</v>
      </c>
      <c r="FF96" s="39">
        <v>73.700999999999993</v>
      </c>
      <c r="FG96" s="39">
        <v>97.68</v>
      </c>
      <c r="FH96" s="39">
        <v>70.292000000000002</v>
      </c>
      <c r="FI96" s="39">
        <v>77.13</v>
      </c>
      <c r="FJ96" s="39">
        <v>79.397000000000006</v>
      </c>
      <c r="FK96" s="39">
        <v>87.65</v>
      </c>
      <c r="FL96" s="39">
        <v>78.536000000000001</v>
      </c>
      <c r="FM96" s="39">
        <v>79.983999999999995</v>
      </c>
      <c r="FN96" s="39">
        <v>97.831999999999994</v>
      </c>
      <c r="FO96" s="39">
        <v>79.686999999999998</v>
      </c>
      <c r="FP96" s="39">
        <v>90.260999999999996</v>
      </c>
      <c r="FQ96" s="39">
        <v>77.529660278320307</v>
      </c>
      <c r="FR96" s="39">
        <v>89.833037000000004</v>
      </c>
      <c r="FS96" s="39">
        <v>68.583843428791099</v>
      </c>
      <c r="FT96" s="39">
        <v>89.644084833791197</v>
      </c>
      <c r="FU96" s="39">
        <v>87.514976281001907</v>
      </c>
      <c r="FV96" s="39">
        <v>72.875805318085099</v>
      </c>
      <c r="FW96" s="39">
        <v>67.564099198057605</v>
      </c>
      <c r="FX96" s="39">
        <v>65.645446310852805</v>
      </c>
      <c r="FY96" s="39">
        <v>86.772958804935001</v>
      </c>
      <c r="FZ96" s="39">
        <v>81.769623291982001</v>
      </c>
      <c r="GA96" s="39">
        <v>71.098757001736203</v>
      </c>
      <c r="GB96" s="39">
        <v>79.108658782615507</v>
      </c>
      <c r="GC96" s="39">
        <v>68.8174183387288</v>
      </c>
      <c r="GD96" s="39">
        <v>65.597230491485206</v>
      </c>
      <c r="GE96" s="39">
        <v>64.609819098528405</v>
      </c>
      <c r="GF96" s="39">
        <v>44.732916713605597</v>
      </c>
      <c r="GG96" s="39">
        <v>61.165832987131097</v>
      </c>
      <c r="GH96" s="39">
        <v>73.059309619674906</v>
      </c>
      <c r="GI96" s="39">
        <v>52.188171225765998</v>
      </c>
      <c r="GJ96" s="39">
        <v>73.865124559622899</v>
      </c>
    </row>
    <row r="97" spans="1:192" ht="15" x14ac:dyDescent="0.25">
      <c r="A97" s="35" t="s">
        <v>25</v>
      </c>
      <c r="B97" s="88"/>
      <c r="C97" s="39">
        <v>124.31100000000001</v>
      </c>
      <c r="D97" s="39">
        <v>146.58500000000001</v>
      </c>
      <c r="E97" s="39">
        <v>159.232</v>
      </c>
      <c r="F97" s="39">
        <v>150.35499999999999</v>
      </c>
      <c r="G97" s="39">
        <v>160.501</v>
      </c>
      <c r="H97" s="39">
        <v>132.18100000000001</v>
      </c>
      <c r="I97" s="39">
        <v>133.48099999999999</v>
      </c>
      <c r="J97" s="39">
        <v>112.396</v>
      </c>
      <c r="K97" s="39">
        <v>183.19</v>
      </c>
      <c r="L97" s="39">
        <v>156.696</v>
      </c>
      <c r="M97" s="39">
        <v>138.441</v>
      </c>
      <c r="N97" s="39">
        <v>191.81</v>
      </c>
      <c r="O97" s="39">
        <v>161.52000000000001</v>
      </c>
      <c r="P97" s="39">
        <v>174.15199999999999</v>
      </c>
      <c r="Q97" s="39">
        <v>162.285</v>
      </c>
      <c r="R97" s="39">
        <v>155.35499999999999</v>
      </c>
      <c r="S97" s="39">
        <v>172.31899999999999</v>
      </c>
      <c r="T97" s="39">
        <v>98.94</v>
      </c>
      <c r="U97" s="39">
        <v>178.126</v>
      </c>
      <c r="V97" s="39">
        <v>167.50800000000001</v>
      </c>
      <c r="W97" s="39">
        <v>141.38800000000001</v>
      </c>
      <c r="X97" s="39">
        <v>164.68100000000001</v>
      </c>
      <c r="Y97" s="39">
        <v>149.173</v>
      </c>
      <c r="Z97" s="39">
        <v>198.85599999999999</v>
      </c>
      <c r="AA97" s="39">
        <v>183.565</v>
      </c>
      <c r="AB97" s="39">
        <v>99.070999999999998</v>
      </c>
      <c r="AC97" s="39">
        <v>199.73699999999999</v>
      </c>
      <c r="AD97" s="39">
        <v>187.892</v>
      </c>
      <c r="AE97" s="39">
        <v>169.14500000000001</v>
      </c>
      <c r="AF97" s="39">
        <v>200.68700000000001</v>
      </c>
      <c r="AG97" s="39">
        <v>129.36699999999999</v>
      </c>
      <c r="AH97" s="39">
        <v>205.92400000000001</v>
      </c>
      <c r="AI97" s="39">
        <v>194.05</v>
      </c>
      <c r="AJ97" s="39">
        <v>196.44399999999999</v>
      </c>
      <c r="AK97" s="39">
        <v>165.65100000000001</v>
      </c>
      <c r="AL97" s="39">
        <v>9.6180000000000003</v>
      </c>
      <c r="AM97" s="39">
        <v>164.249</v>
      </c>
      <c r="AN97" s="39">
        <v>184.244</v>
      </c>
      <c r="AO97" s="39">
        <v>125.556</v>
      </c>
      <c r="AP97" s="39">
        <v>151.846</v>
      </c>
      <c r="AQ97" s="39">
        <v>186.857</v>
      </c>
      <c r="AR97" s="39">
        <v>55.350999999999999</v>
      </c>
      <c r="AS97" s="39">
        <v>189.529</v>
      </c>
      <c r="AT97" s="39">
        <v>192.87299999999999</v>
      </c>
      <c r="AU97" s="39">
        <v>128.3665</v>
      </c>
      <c r="AV97" s="39">
        <v>169.83099999999999</v>
      </c>
      <c r="AW97" s="39">
        <v>20.97</v>
      </c>
      <c r="AX97" s="39">
        <v>39.652000000000001</v>
      </c>
      <c r="AY97" s="39">
        <v>146.851</v>
      </c>
      <c r="AZ97" s="39">
        <v>117.988</v>
      </c>
      <c r="BA97" s="39">
        <v>171.23</v>
      </c>
      <c r="BB97" s="39">
        <v>216.45500000000001</v>
      </c>
      <c r="BC97" s="39">
        <v>228.70699999999999</v>
      </c>
      <c r="BD97" s="39">
        <v>251.626</v>
      </c>
      <c r="BE97" s="39">
        <v>267.15199999999999</v>
      </c>
      <c r="BF97" s="39">
        <v>258.76299999999998</v>
      </c>
      <c r="BG97" s="39">
        <v>267.45999999999998</v>
      </c>
      <c r="BH97" s="39">
        <v>305.94400000000002</v>
      </c>
      <c r="BI97" s="39">
        <v>260.29000000000002</v>
      </c>
      <c r="BJ97" s="39">
        <v>361.88200000000001</v>
      </c>
      <c r="BK97" s="39">
        <v>350.93099999999998</v>
      </c>
      <c r="BL97" s="39">
        <v>359.90100000000001</v>
      </c>
      <c r="BM97" s="39">
        <v>308.07299999999998</v>
      </c>
      <c r="BN97" s="39">
        <v>345.40100000000001</v>
      </c>
      <c r="BO97" s="39">
        <v>363.863</v>
      </c>
      <c r="BP97" s="39">
        <v>276.36700000000002</v>
      </c>
      <c r="BQ97" s="39">
        <v>349.34699999999998</v>
      </c>
      <c r="BR97" s="39">
        <v>360.58499999999998</v>
      </c>
      <c r="BS97" s="39">
        <v>371.45800000000003</v>
      </c>
      <c r="BT97" s="39">
        <v>308.30700000000002</v>
      </c>
      <c r="BU97" s="39">
        <v>359.65899999999999</v>
      </c>
      <c r="BV97" s="39">
        <v>397.74299999999999</v>
      </c>
      <c r="BW97" s="39">
        <v>392.483</v>
      </c>
      <c r="BX97" s="39">
        <v>294.23899999999998</v>
      </c>
      <c r="BY97" s="39">
        <v>350.53399999999999</v>
      </c>
      <c r="BZ97" s="39">
        <v>367.14400000000001</v>
      </c>
      <c r="CA97" s="39">
        <v>371.858</v>
      </c>
      <c r="CB97" s="39">
        <v>417.35500000000002</v>
      </c>
      <c r="CC97" s="39">
        <v>404.755</v>
      </c>
      <c r="CD97" s="39">
        <v>292.52699999999999</v>
      </c>
      <c r="CE97" s="39">
        <v>400.065</v>
      </c>
      <c r="CF97" s="39">
        <v>354.363</v>
      </c>
      <c r="CG97" s="39">
        <v>407.37599999999998</v>
      </c>
      <c r="CH97" s="39">
        <v>406.74099999999999</v>
      </c>
      <c r="CI97" s="39">
        <v>348.87900000000002</v>
      </c>
      <c r="CJ97" s="39">
        <v>407.51</v>
      </c>
      <c r="CK97" s="39">
        <v>408.77499999999998</v>
      </c>
      <c r="CL97" s="39">
        <v>382.31599999999997</v>
      </c>
      <c r="CM97" s="39">
        <v>310.92399999999998</v>
      </c>
      <c r="CN97" s="39">
        <v>407.79</v>
      </c>
      <c r="CO97" s="39">
        <v>400.654</v>
      </c>
      <c r="CP97" s="39">
        <v>344.68700000000001</v>
      </c>
      <c r="CQ97" s="39">
        <v>354.19299999999998</v>
      </c>
      <c r="CR97" s="39">
        <v>431.52499999999998</v>
      </c>
      <c r="CS97" s="39">
        <v>408.48700000000002</v>
      </c>
      <c r="CT97" s="39">
        <v>423.59399999999999</v>
      </c>
      <c r="CU97" s="39">
        <v>398.20299999999997</v>
      </c>
      <c r="CV97" s="39">
        <v>473.63799999999998</v>
      </c>
      <c r="CW97" s="39">
        <v>478.91</v>
      </c>
      <c r="CX97" s="39">
        <v>417.10300000000001</v>
      </c>
      <c r="CY97" s="39">
        <v>379.47300000000001</v>
      </c>
      <c r="CZ97" s="39">
        <v>457.68900000000002</v>
      </c>
      <c r="DA97" s="39">
        <v>475.76100000000002</v>
      </c>
      <c r="DB97" s="39">
        <v>401.709</v>
      </c>
      <c r="DC97" s="39">
        <v>469.04500000000002</v>
      </c>
      <c r="DD97" s="39">
        <v>449.40800000000002</v>
      </c>
      <c r="DE97" s="39">
        <v>473.83800000000002</v>
      </c>
      <c r="DF97" s="39">
        <v>444.46800000000002</v>
      </c>
      <c r="DG97" s="39">
        <v>442.24</v>
      </c>
      <c r="DH97" s="39">
        <v>412.572</v>
      </c>
      <c r="DI97" s="39">
        <v>496.346</v>
      </c>
      <c r="DJ97" s="39">
        <v>409.798</v>
      </c>
      <c r="DK97" s="39">
        <v>449.89600000000002</v>
      </c>
      <c r="DL97" s="39">
        <v>503.08</v>
      </c>
      <c r="DM97" s="39">
        <v>485.67099999999999</v>
      </c>
      <c r="DN97" s="39">
        <v>472.70499999999998</v>
      </c>
      <c r="DO97" s="39">
        <v>491.60399999999998</v>
      </c>
      <c r="DP97" s="39">
        <v>459.21199999999999</v>
      </c>
      <c r="DQ97" s="39">
        <v>452.36599999999999</v>
      </c>
      <c r="DR97" s="39">
        <v>447.98899999999998</v>
      </c>
      <c r="DS97" s="39">
        <v>414.78100000000001</v>
      </c>
      <c r="DT97" s="39">
        <v>352.21300000000002</v>
      </c>
      <c r="DU97" s="39">
        <v>433.77300000000002</v>
      </c>
      <c r="DV97" s="39">
        <v>428.55599999999998</v>
      </c>
      <c r="DW97" s="39">
        <v>340.154</v>
      </c>
      <c r="DX97" s="39">
        <v>449.39499999999998</v>
      </c>
      <c r="DY97" s="39">
        <v>425.322</v>
      </c>
      <c r="DZ97" s="39">
        <v>421.97899999999998</v>
      </c>
      <c r="EA97" s="39">
        <v>437.233</v>
      </c>
      <c r="EB97" s="39">
        <v>393.79700000000003</v>
      </c>
      <c r="EC97" s="39">
        <v>409.73700000000002</v>
      </c>
      <c r="ED97" s="39">
        <v>401.13900000000001</v>
      </c>
      <c r="EE97" s="39">
        <v>330.74700000000001</v>
      </c>
      <c r="EF97" s="39">
        <v>394.58499999999998</v>
      </c>
      <c r="EG97" s="39">
        <v>466.779</v>
      </c>
      <c r="EH97" s="39">
        <v>387.72899999999998</v>
      </c>
      <c r="EI97" s="39">
        <v>417.55700000000002</v>
      </c>
      <c r="EJ97" s="39">
        <v>435.315</v>
      </c>
      <c r="EK97" s="39">
        <v>370.32249999999999</v>
      </c>
      <c r="EL97" s="39">
        <v>394.57600000000002</v>
      </c>
      <c r="EM97" s="39">
        <v>367.74400000000003</v>
      </c>
      <c r="EN97" s="39">
        <v>408.65225800323498</v>
      </c>
      <c r="EO97" s="39">
        <v>384.36427508759499</v>
      </c>
      <c r="EP97" s="39">
        <v>413.85300000000001</v>
      </c>
      <c r="EQ97" s="39">
        <v>505.54599999999999</v>
      </c>
      <c r="ER97" s="39">
        <v>372.93700000000001</v>
      </c>
      <c r="ES97" s="39">
        <v>510.36020491266203</v>
      </c>
      <c r="ET97" s="39">
        <v>413.85037339162801</v>
      </c>
      <c r="EU97" s="39">
        <v>397.93815117859799</v>
      </c>
      <c r="EV97" s="39">
        <v>486.45659573095998</v>
      </c>
      <c r="EW97" s="39">
        <v>461.28</v>
      </c>
      <c r="EX97" s="39">
        <v>467.83600000000001</v>
      </c>
      <c r="EY97" s="39">
        <v>473.45499999999998</v>
      </c>
      <c r="EZ97" s="39">
        <v>439.16399999999999</v>
      </c>
      <c r="FA97" s="39">
        <v>520.27</v>
      </c>
      <c r="FB97" s="39">
        <v>584.88900000000001</v>
      </c>
      <c r="FC97" s="39">
        <v>435.20219997406002</v>
      </c>
      <c r="FD97" s="39">
        <v>507.51600000000002</v>
      </c>
      <c r="FE97" s="39">
        <v>540.66600000000005</v>
      </c>
      <c r="FF97" s="39">
        <v>432.94200000000001</v>
      </c>
      <c r="FG97" s="39">
        <v>426.52800000000002</v>
      </c>
      <c r="FH97" s="39">
        <v>458.29</v>
      </c>
      <c r="FI97" s="39">
        <v>458.24900000000002</v>
      </c>
      <c r="FJ97" s="39">
        <v>514.23500000000001</v>
      </c>
      <c r="FK97" s="39">
        <v>489.78199999999998</v>
      </c>
      <c r="FL97" s="39">
        <v>439.459</v>
      </c>
      <c r="FM97" s="39">
        <v>572.22799999999995</v>
      </c>
      <c r="FN97" s="39">
        <v>525.95399999999995</v>
      </c>
      <c r="FO97" s="39">
        <v>450.05246884918199</v>
      </c>
      <c r="FP97" s="39">
        <v>423.72199999999998</v>
      </c>
      <c r="FQ97" s="39">
        <v>472.55409313964799</v>
      </c>
      <c r="FR97" s="39">
        <v>467.64487100000002</v>
      </c>
      <c r="FS97" s="39">
        <v>427.71468869061403</v>
      </c>
      <c r="FT97" s="39">
        <v>527.537897489069</v>
      </c>
      <c r="FU97" s="39">
        <v>504.30300666879498</v>
      </c>
      <c r="FV97" s="39">
        <v>508.550139096941</v>
      </c>
      <c r="FW97" s="39">
        <v>411.20269578777601</v>
      </c>
      <c r="FX97" s="39">
        <v>336.65488989391298</v>
      </c>
      <c r="FY97" s="39">
        <v>486.71718439041001</v>
      </c>
      <c r="FZ97" s="39">
        <v>488.24224820085101</v>
      </c>
      <c r="GA97" s="39">
        <v>488.65246454648297</v>
      </c>
      <c r="GB97" s="39">
        <v>481.35914336542203</v>
      </c>
      <c r="GC97" s="39">
        <v>475.14815950338698</v>
      </c>
      <c r="GD97" s="39">
        <v>469.46619013311903</v>
      </c>
      <c r="GE97" s="39">
        <v>442.56759134286602</v>
      </c>
      <c r="GF97" s="39">
        <v>300.82973769418197</v>
      </c>
      <c r="GG97" s="39">
        <v>374.47271908946601</v>
      </c>
      <c r="GH97" s="39">
        <v>593.53345662708705</v>
      </c>
      <c r="GI97" s="39">
        <v>380.14233734681801</v>
      </c>
      <c r="GJ97" s="39">
        <v>487.795737842785</v>
      </c>
    </row>
    <row r="98" spans="1:192" ht="15" x14ac:dyDescent="0.25">
      <c r="A98" s="35" t="s">
        <v>26</v>
      </c>
      <c r="B98" s="88"/>
      <c r="C98" s="39">
        <v>257.072</v>
      </c>
      <c r="D98" s="39">
        <v>374.45800000000003</v>
      </c>
      <c r="E98" s="39">
        <v>452.54199999999997</v>
      </c>
      <c r="F98" s="39">
        <v>366.09800000000001</v>
      </c>
      <c r="G98" s="39">
        <v>273.012</v>
      </c>
      <c r="H98" s="39">
        <v>246.69</v>
      </c>
      <c r="I98" s="39">
        <v>239.417</v>
      </c>
      <c r="J98" s="39">
        <v>230.74100000000001</v>
      </c>
      <c r="K98" s="39">
        <v>289.06799999999998</v>
      </c>
      <c r="L98" s="39">
        <v>258.35700000000003</v>
      </c>
      <c r="M98" s="39">
        <v>290.68200000000002</v>
      </c>
      <c r="N98" s="39">
        <v>319.45400000000001</v>
      </c>
      <c r="O98" s="39">
        <v>257.762</v>
      </c>
      <c r="P98" s="39">
        <v>281.45699999999999</v>
      </c>
      <c r="Q98" s="39">
        <v>300.61700000000002</v>
      </c>
      <c r="R98" s="39">
        <v>225.25</v>
      </c>
      <c r="S98" s="39">
        <v>232.15600000000001</v>
      </c>
      <c r="T98" s="39">
        <v>143.48400000000001</v>
      </c>
      <c r="U98" s="39">
        <v>260.62099999999998</v>
      </c>
      <c r="V98" s="39">
        <v>215.13200000000001</v>
      </c>
      <c r="W98" s="39">
        <v>196.626</v>
      </c>
      <c r="X98" s="39">
        <v>236.92</v>
      </c>
      <c r="Y98" s="39">
        <v>187.733</v>
      </c>
      <c r="Z98" s="39">
        <v>258.23</v>
      </c>
      <c r="AA98" s="39">
        <v>234.33199999999999</v>
      </c>
      <c r="AB98" s="39">
        <v>164.45699999999999</v>
      </c>
      <c r="AC98" s="39">
        <v>207.465</v>
      </c>
      <c r="AD98" s="39">
        <v>179.23500000000001</v>
      </c>
      <c r="AE98" s="39">
        <v>141.708</v>
      </c>
      <c r="AF98" s="39">
        <v>185.34100000000001</v>
      </c>
      <c r="AG98" s="39">
        <v>123.86</v>
      </c>
      <c r="AH98" s="39">
        <v>120.08</v>
      </c>
      <c r="AI98" s="39">
        <v>169.333</v>
      </c>
      <c r="AJ98" s="39">
        <v>92.853999999999999</v>
      </c>
      <c r="AK98" s="39">
        <v>111.93899999999999</v>
      </c>
      <c r="AL98" s="39">
        <v>24.321000000000002</v>
      </c>
      <c r="AM98" s="39">
        <v>62.392000000000003</v>
      </c>
      <c r="AN98" s="39">
        <v>116.795</v>
      </c>
      <c r="AO98" s="39">
        <v>80.957999999999998</v>
      </c>
      <c r="AP98" s="39">
        <v>90.616</v>
      </c>
      <c r="AQ98" s="39">
        <v>112.242</v>
      </c>
      <c r="AR98" s="39">
        <v>49.790999999999997</v>
      </c>
      <c r="AS98" s="39">
        <v>111.173</v>
      </c>
      <c r="AT98" s="39">
        <v>81.902000000000001</v>
      </c>
      <c r="AU98" s="39">
        <v>106.614</v>
      </c>
      <c r="AV98" s="39">
        <v>146.739</v>
      </c>
      <c r="AW98" s="39">
        <v>13.923</v>
      </c>
      <c r="AX98" s="39">
        <v>39.729999999999997</v>
      </c>
      <c r="AY98" s="39">
        <v>64.611999999999995</v>
      </c>
      <c r="AZ98" s="39">
        <v>24.965</v>
      </c>
      <c r="BA98" s="39">
        <v>64.67</v>
      </c>
      <c r="BB98" s="39">
        <v>52.43</v>
      </c>
      <c r="BC98" s="39">
        <v>68.135000000000005</v>
      </c>
      <c r="BD98" s="39">
        <v>74.956999999999994</v>
      </c>
      <c r="BE98" s="39">
        <v>103.077</v>
      </c>
      <c r="BF98" s="39">
        <v>73.884</v>
      </c>
      <c r="BG98" s="39">
        <v>72.31</v>
      </c>
      <c r="BH98" s="39">
        <v>82.878</v>
      </c>
      <c r="BI98" s="39">
        <v>70.221999999999994</v>
      </c>
      <c r="BJ98" s="39">
        <v>70.058000000000007</v>
      </c>
      <c r="BK98" s="39">
        <v>88.403999999999996</v>
      </c>
      <c r="BL98" s="39">
        <v>91.575000000000003</v>
      </c>
      <c r="BM98" s="39">
        <v>77.536000000000001</v>
      </c>
      <c r="BN98" s="39">
        <v>84.489000000000004</v>
      </c>
      <c r="BO98" s="39">
        <v>87.528000000000006</v>
      </c>
      <c r="BP98" s="39">
        <v>68.736000000000004</v>
      </c>
      <c r="BQ98" s="39">
        <v>117.92100000000001</v>
      </c>
      <c r="BR98" s="39">
        <v>112.128</v>
      </c>
      <c r="BS98" s="39">
        <v>110.346</v>
      </c>
      <c r="BT98" s="39">
        <v>59.957999999999998</v>
      </c>
      <c r="BU98" s="39">
        <v>87.528999999999996</v>
      </c>
      <c r="BV98" s="39">
        <v>116.351</v>
      </c>
      <c r="BW98" s="39">
        <v>126.04300000000001</v>
      </c>
      <c r="BX98" s="39">
        <v>87.86</v>
      </c>
      <c r="BY98" s="39">
        <v>83.188999999999993</v>
      </c>
      <c r="BZ98" s="39">
        <v>97.54</v>
      </c>
      <c r="CA98" s="39">
        <v>106.476</v>
      </c>
      <c r="CB98" s="39">
        <v>84.388999999999996</v>
      </c>
      <c r="CC98" s="39">
        <v>123.825</v>
      </c>
      <c r="CD98" s="39">
        <v>69.090999999999994</v>
      </c>
      <c r="CE98" s="39">
        <v>125.822</v>
      </c>
      <c r="CF98" s="39">
        <v>150.441</v>
      </c>
      <c r="CG98" s="39">
        <v>114.905</v>
      </c>
      <c r="CH98" s="39">
        <v>117.089</v>
      </c>
      <c r="CI98" s="39">
        <v>88.078999999999994</v>
      </c>
      <c r="CJ98" s="39">
        <v>114.92100000000001</v>
      </c>
      <c r="CK98" s="39">
        <v>108.66800000000001</v>
      </c>
      <c r="CL98" s="39">
        <v>88.47</v>
      </c>
      <c r="CM98" s="39">
        <v>75.278999999999996</v>
      </c>
      <c r="CN98" s="39">
        <v>132.51900000000001</v>
      </c>
      <c r="CO98" s="39">
        <v>119.532</v>
      </c>
      <c r="CP98" s="39">
        <v>118.129</v>
      </c>
      <c r="CQ98" s="39">
        <v>115.38</v>
      </c>
      <c r="CR98" s="39">
        <v>123.83799999999999</v>
      </c>
      <c r="CS98" s="39">
        <v>149.739</v>
      </c>
      <c r="CT98" s="39">
        <v>98.980999999999995</v>
      </c>
      <c r="CU98" s="39">
        <v>135.78399999999999</v>
      </c>
      <c r="CV98" s="39">
        <v>131.791</v>
      </c>
      <c r="CW98" s="39">
        <v>117.377</v>
      </c>
      <c r="CX98" s="39">
        <v>114.471</v>
      </c>
      <c r="CY98" s="39">
        <v>105.70099999999999</v>
      </c>
      <c r="CZ98" s="39">
        <v>121.953</v>
      </c>
      <c r="DA98" s="39">
        <v>134.434</v>
      </c>
      <c r="DB98" s="39">
        <v>141.76599999999999</v>
      </c>
      <c r="DC98" s="39">
        <v>138.58799999999999</v>
      </c>
      <c r="DD98" s="39">
        <v>145.44999999999999</v>
      </c>
      <c r="DE98" s="39">
        <v>124.57</v>
      </c>
      <c r="DF98" s="39">
        <v>96.816999999999993</v>
      </c>
      <c r="DG98" s="39">
        <v>129.65600000000001</v>
      </c>
      <c r="DH98" s="39">
        <v>105.27800000000001</v>
      </c>
      <c r="DI98" s="39">
        <v>137.58199999999999</v>
      </c>
      <c r="DJ98" s="39">
        <v>99.316999999999993</v>
      </c>
      <c r="DK98" s="39">
        <v>163.14099999999999</v>
      </c>
      <c r="DL98" s="39">
        <v>140.697</v>
      </c>
      <c r="DM98" s="39">
        <v>139</v>
      </c>
      <c r="DN98" s="39">
        <v>124.682</v>
      </c>
      <c r="DO98" s="39">
        <v>121.116</v>
      </c>
      <c r="DP98" s="39">
        <v>112.172</v>
      </c>
      <c r="DQ98" s="39">
        <v>159.28800000000001</v>
      </c>
      <c r="DR98" s="39">
        <v>128.715</v>
      </c>
      <c r="DS98" s="39">
        <v>143.857</v>
      </c>
      <c r="DT98" s="39">
        <v>92.415000000000006</v>
      </c>
      <c r="DU98" s="39">
        <v>116.834</v>
      </c>
      <c r="DV98" s="39">
        <v>129.708</v>
      </c>
      <c r="DW98" s="39">
        <v>155.53</v>
      </c>
      <c r="DX98" s="39">
        <v>133.90600000000001</v>
      </c>
      <c r="DY98" s="39">
        <v>145.83199999999999</v>
      </c>
      <c r="DZ98" s="39">
        <v>134.297</v>
      </c>
      <c r="EA98" s="39">
        <v>121.967</v>
      </c>
      <c r="EB98" s="39">
        <v>161.14400000000001</v>
      </c>
      <c r="EC98" s="39">
        <v>119.36799999999999</v>
      </c>
      <c r="ED98" s="39">
        <v>139.24199999999999</v>
      </c>
      <c r="EE98" s="39">
        <v>122.521</v>
      </c>
      <c r="EF98" s="39">
        <v>133.42099999999999</v>
      </c>
      <c r="EG98" s="39">
        <v>144.80000000000001</v>
      </c>
      <c r="EH98" s="39">
        <v>149.774</v>
      </c>
      <c r="EI98" s="39">
        <v>156.05099999999999</v>
      </c>
      <c r="EJ98" s="39">
        <v>140.69800000000001</v>
      </c>
      <c r="EK98" s="39">
        <v>199.62</v>
      </c>
      <c r="EL98" s="39">
        <v>174.45599999999999</v>
      </c>
      <c r="EM98" s="39">
        <v>168.33</v>
      </c>
      <c r="EN98" s="39">
        <v>179.435</v>
      </c>
      <c r="EO98" s="39">
        <v>191.02799999999999</v>
      </c>
      <c r="EP98" s="39">
        <v>167.1</v>
      </c>
      <c r="EQ98" s="39">
        <v>109.661</v>
      </c>
      <c r="ER98" s="39">
        <v>129.46899999999999</v>
      </c>
      <c r="ES98" s="39">
        <v>136.42099999999999</v>
      </c>
      <c r="ET98" s="39">
        <v>137.51499999999999</v>
      </c>
      <c r="EU98" s="39">
        <v>187.28700000000001</v>
      </c>
      <c r="EV98" s="39">
        <v>180.28299999999999</v>
      </c>
      <c r="EW98" s="39">
        <v>187.911</v>
      </c>
      <c r="EX98" s="39">
        <v>184.72200000000001</v>
      </c>
      <c r="EY98" s="39">
        <v>202.58199999999999</v>
      </c>
      <c r="EZ98" s="39">
        <v>173.65799999999999</v>
      </c>
      <c r="FA98" s="39">
        <v>183.40799999999999</v>
      </c>
      <c r="FB98" s="39">
        <v>156.80699999999999</v>
      </c>
      <c r="FC98" s="39">
        <v>159.03</v>
      </c>
      <c r="FD98" s="39">
        <v>177.93799999999999</v>
      </c>
      <c r="FE98" s="39">
        <v>161.077</v>
      </c>
      <c r="FF98" s="39">
        <v>137.31299999999999</v>
      </c>
      <c r="FG98" s="39">
        <v>119.42</v>
      </c>
      <c r="FH98" s="39">
        <v>197.893</v>
      </c>
      <c r="FI98" s="39">
        <v>148.33600000000001</v>
      </c>
      <c r="FJ98" s="39">
        <v>169.09700000000001</v>
      </c>
      <c r="FK98" s="39">
        <v>199.685</v>
      </c>
      <c r="FL98" s="39">
        <v>157.386</v>
      </c>
      <c r="FM98" s="39">
        <v>119.042</v>
      </c>
      <c r="FN98" s="39">
        <v>125.55500000000001</v>
      </c>
      <c r="FO98" s="39">
        <v>145.726</v>
      </c>
      <c r="FP98" s="39">
        <v>190.809</v>
      </c>
      <c r="FQ98" s="39">
        <v>138.65161389160201</v>
      </c>
      <c r="FR98" s="39">
        <v>135.680813</v>
      </c>
      <c r="FS98" s="39">
        <v>135.857643</v>
      </c>
      <c r="FT98" s="39">
        <v>94.064171000000002</v>
      </c>
      <c r="FU98" s="39">
        <v>166.653493191026</v>
      </c>
      <c r="FV98" s="39">
        <v>128.93961209081701</v>
      </c>
      <c r="FW98" s="39">
        <v>147.101133</v>
      </c>
      <c r="FX98" s="39">
        <v>148.382271</v>
      </c>
      <c r="FY98" s="39">
        <v>191.749031</v>
      </c>
      <c r="FZ98" s="39">
        <v>134.95658</v>
      </c>
      <c r="GA98" s="39">
        <v>117.05535642452401</v>
      </c>
      <c r="GB98" s="39">
        <v>108.23492038561901</v>
      </c>
      <c r="GC98" s="39">
        <v>131.61057955786799</v>
      </c>
      <c r="GD98" s="39">
        <v>143.80699794407599</v>
      </c>
      <c r="GE98" s="39">
        <v>56.938688511324102</v>
      </c>
      <c r="GF98" s="39">
        <v>28.227089190470199</v>
      </c>
      <c r="GG98" s="39">
        <v>18.613194041787501</v>
      </c>
      <c r="GH98" s="39">
        <v>43.485159725908296</v>
      </c>
      <c r="GI98" s="39">
        <v>48.4078755302437</v>
      </c>
      <c r="GJ98" s="39">
        <v>34.1455036108635</v>
      </c>
    </row>
    <row r="99" spans="1:192" ht="15" x14ac:dyDescent="0.25">
      <c r="A99" s="35" t="s">
        <v>27</v>
      </c>
      <c r="B99" s="88"/>
      <c r="C99" s="13">
        <f t="shared" ref="C99:BN99" si="127">SUM(C100:C101)</f>
        <v>1.1040000000000001</v>
      </c>
      <c r="D99" s="13">
        <f t="shared" si="127"/>
        <v>7.218</v>
      </c>
      <c r="E99" s="13">
        <f t="shared" si="127"/>
        <v>9.9320000000000004</v>
      </c>
      <c r="F99" s="13">
        <f t="shared" si="127"/>
        <v>1.8690000000000002</v>
      </c>
      <c r="G99" s="13">
        <f t="shared" si="127"/>
        <v>0.64800000000000002</v>
      </c>
      <c r="H99" s="13">
        <f t="shared" si="127"/>
        <v>5.1219999999999999</v>
      </c>
      <c r="I99" s="13">
        <f t="shared" si="127"/>
        <v>9.1870000000000012</v>
      </c>
      <c r="J99" s="13">
        <f t="shared" si="127"/>
        <v>1.6439999999999999</v>
      </c>
      <c r="K99" s="13">
        <f t="shared" si="127"/>
        <v>0.69799999999999995</v>
      </c>
      <c r="L99" s="13">
        <f t="shared" si="127"/>
        <v>4.9770000000000003</v>
      </c>
      <c r="M99" s="13">
        <f t="shared" si="127"/>
        <v>7.5839999999999996</v>
      </c>
      <c r="N99" s="13">
        <f t="shared" si="127"/>
        <v>1.879</v>
      </c>
      <c r="O99" s="13">
        <f t="shared" si="127"/>
        <v>0.67999999999999994</v>
      </c>
      <c r="P99" s="13">
        <f t="shared" si="127"/>
        <v>5.7759999999999998</v>
      </c>
      <c r="Q99" s="13">
        <f t="shared" si="127"/>
        <v>7.923</v>
      </c>
      <c r="R99" s="13">
        <f t="shared" si="127"/>
        <v>1.6760000000000002</v>
      </c>
      <c r="S99" s="13">
        <f t="shared" si="127"/>
        <v>0.34600000000000003</v>
      </c>
      <c r="T99" s="13">
        <f t="shared" si="127"/>
        <v>4.2540000000000004</v>
      </c>
      <c r="U99" s="13">
        <f t="shared" si="127"/>
        <v>6.3879999999999999</v>
      </c>
      <c r="V99" s="13">
        <f t="shared" si="127"/>
        <v>1.3029999999999999</v>
      </c>
      <c r="W99" s="13">
        <f t="shared" si="127"/>
        <v>0.66200000000000003</v>
      </c>
      <c r="X99" s="13">
        <f t="shared" si="127"/>
        <v>2.399</v>
      </c>
      <c r="Y99" s="13">
        <f t="shared" si="127"/>
        <v>2.6190000000000002</v>
      </c>
      <c r="Z99" s="13">
        <f t="shared" si="127"/>
        <v>0.94500000000000006</v>
      </c>
      <c r="AA99" s="13">
        <f t="shared" si="127"/>
        <v>0.154</v>
      </c>
      <c r="AB99" s="13">
        <f t="shared" si="127"/>
        <v>1.6300000000000001</v>
      </c>
      <c r="AC99" s="13">
        <f t="shared" si="127"/>
        <v>2.7840000000000003</v>
      </c>
      <c r="AD99" s="13">
        <f t="shared" si="127"/>
        <v>-0.10200000000000001</v>
      </c>
      <c r="AE99" s="13">
        <f t="shared" si="127"/>
        <v>0.56600000000000006</v>
      </c>
      <c r="AF99" s="13">
        <f t="shared" si="127"/>
        <v>1.2490000000000001</v>
      </c>
      <c r="AG99" s="13">
        <f t="shared" si="127"/>
        <v>1.7</v>
      </c>
      <c r="AH99" s="13">
        <f t="shared" si="127"/>
        <v>0.41000000000000003</v>
      </c>
      <c r="AI99" s="13">
        <f t="shared" si="127"/>
        <v>0.41899999999999998</v>
      </c>
      <c r="AJ99" s="13">
        <f t="shared" si="127"/>
        <v>0.65399999999999991</v>
      </c>
      <c r="AK99" s="13">
        <f t="shared" si="127"/>
        <v>1.5589999999999999</v>
      </c>
      <c r="AL99" s="13">
        <f t="shared" si="127"/>
        <v>0.379</v>
      </c>
      <c r="AM99" s="13">
        <f t="shared" si="127"/>
        <v>-0.15000000000000002</v>
      </c>
      <c r="AN99" s="13">
        <f t="shared" si="127"/>
        <v>1.1919999999999999</v>
      </c>
      <c r="AO99" s="13">
        <f t="shared" si="127"/>
        <v>1.343</v>
      </c>
      <c r="AP99" s="13">
        <f t="shared" si="127"/>
        <v>0.254</v>
      </c>
      <c r="AQ99" s="13">
        <f t="shared" si="127"/>
        <v>1.1999999999999997E-2</v>
      </c>
      <c r="AR99" s="13">
        <f t="shared" si="127"/>
        <v>0.879</v>
      </c>
      <c r="AS99" s="13">
        <f t="shared" si="127"/>
        <v>1.1079999999999999</v>
      </c>
      <c r="AT99" s="13">
        <f t="shared" si="127"/>
        <v>0.19600000000000001</v>
      </c>
      <c r="AU99" s="13">
        <f t="shared" si="127"/>
        <v>0.17199999999999999</v>
      </c>
      <c r="AV99" s="13">
        <f t="shared" si="127"/>
        <v>0.47400000000000003</v>
      </c>
      <c r="AW99" s="13">
        <f t="shared" si="127"/>
        <v>0.69799999999999995</v>
      </c>
      <c r="AX99" s="13">
        <f t="shared" si="127"/>
        <v>0.152</v>
      </c>
      <c r="AY99" s="13">
        <f t="shared" si="127"/>
        <v>0.14300000000000002</v>
      </c>
      <c r="AZ99" s="13">
        <f t="shared" si="127"/>
        <v>0.40100000000000002</v>
      </c>
      <c r="BA99" s="13">
        <f t="shared" si="127"/>
        <v>3.0539999999999998</v>
      </c>
      <c r="BB99" s="13">
        <f t="shared" si="127"/>
        <v>20.53</v>
      </c>
      <c r="BC99" s="13">
        <f t="shared" si="127"/>
        <v>82.843999999999994</v>
      </c>
      <c r="BD99" s="13">
        <f t="shared" si="127"/>
        <v>113.239</v>
      </c>
      <c r="BE99" s="13">
        <f t="shared" si="127"/>
        <v>129.154</v>
      </c>
      <c r="BF99" s="13">
        <f t="shared" si="127"/>
        <v>166.58600000000001</v>
      </c>
      <c r="BG99" s="13">
        <f t="shared" si="127"/>
        <v>145.023</v>
      </c>
      <c r="BH99" s="13">
        <f t="shared" si="127"/>
        <v>143.04599999999999</v>
      </c>
      <c r="BI99" s="13">
        <f t="shared" si="127"/>
        <v>148.64499999999998</v>
      </c>
      <c r="BJ99" s="13">
        <f t="shared" si="127"/>
        <v>221.40600000000001</v>
      </c>
      <c r="BK99" s="13">
        <f t="shared" si="127"/>
        <v>184.31900000000002</v>
      </c>
      <c r="BL99" s="13">
        <f t="shared" si="127"/>
        <v>153.03200000000001</v>
      </c>
      <c r="BM99" s="13">
        <f t="shared" si="127"/>
        <v>192.11200000000002</v>
      </c>
      <c r="BN99" s="13">
        <f t="shared" si="127"/>
        <v>235.45400000000001</v>
      </c>
      <c r="BO99" s="13">
        <f t="shared" ref="BO99:DZ99" si="128">SUM(BO100:BO101)</f>
        <v>212.04700000000003</v>
      </c>
      <c r="BP99" s="13">
        <f t="shared" si="128"/>
        <v>182.09800000000001</v>
      </c>
      <c r="BQ99" s="13">
        <f t="shared" si="128"/>
        <v>197.27600000000001</v>
      </c>
      <c r="BR99" s="13">
        <f t="shared" si="128"/>
        <v>202.761</v>
      </c>
      <c r="BS99" s="13">
        <f t="shared" si="128"/>
        <v>183.565</v>
      </c>
      <c r="BT99" s="13">
        <f t="shared" si="128"/>
        <v>146.92500000000001</v>
      </c>
      <c r="BU99" s="13">
        <f t="shared" si="128"/>
        <v>198.19799999999998</v>
      </c>
      <c r="BV99" s="13">
        <f t="shared" si="128"/>
        <v>189.477</v>
      </c>
      <c r="BW99" s="13">
        <f t="shared" si="128"/>
        <v>178.745</v>
      </c>
      <c r="BX99" s="13">
        <f t="shared" si="128"/>
        <v>137</v>
      </c>
      <c r="BY99" s="13">
        <f t="shared" si="128"/>
        <v>181.964</v>
      </c>
      <c r="BZ99" s="13">
        <f t="shared" si="128"/>
        <v>204.839</v>
      </c>
      <c r="CA99" s="13">
        <f t="shared" si="128"/>
        <v>175.286</v>
      </c>
      <c r="CB99" s="13">
        <f t="shared" si="128"/>
        <v>187.40299999999999</v>
      </c>
      <c r="CC99" s="13">
        <f t="shared" si="128"/>
        <v>182.78899999999999</v>
      </c>
      <c r="CD99" s="13">
        <f t="shared" si="128"/>
        <v>203.11200000000002</v>
      </c>
      <c r="CE99" s="13">
        <f t="shared" si="128"/>
        <v>222.20000000000002</v>
      </c>
      <c r="CF99" s="13">
        <f t="shared" si="128"/>
        <v>172.39499999999998</v>
      </c>
      <c r="CG99" s="13">
        <f t="shared" si="128"/>
        <v>207.81800000000001</v>
      </c>
      <c r="CH99" s="13">
        <f t="shared" si="128"/>
        <v>213.98599999999999</v>
      </c>
      <c r="CI99" s="13">
        <f t="shared" si="128"/>
        <v>154.22500000000002</v>
      </c>
      <c r="CJ99" s="13">
        <f t="shared" si="128"/>
        <v>195.43100000000001</v>
      </c>
      <c r="CK99" s="13">
        <f t="shared" si="128"/>
        <v>189.411</v>
      </c>
      <c r="CL99" s="13">
        <f t="shared" si="128"/>
        <v>213.56399999999999</v>
      </c>
      <c r="CM99" s="13">
        <f t="shared" si="128"/>
        <v>175.02500000000001</v>
      </c>
      <c r="CN99" s="13">
        <f t="shared" si="128"/>
        <v>186.44900000000001</v>
      </c>
      <c r="CO99" s="13">
        <f t="shared" si="128"/>
        <v>198.733</v>
      </c>
      <c r="CP99" s="13">
        <f t="shared" si="128"/>
        <v>198.61999999999998</v>
      </c>
      <c r="CQ99" s="13">
        <f t="shared" si="128"/>
        <v>191.80199999999999</v>
      </c>
      <c r="CR99" s="13">
        <f t="shared" si="128"/>
        <v>176.08499999999998</v>
      </c>
      <c r="CS99" s="13">
        <f t="shared" si="128"/>
        <v>212.63200000000001</v>
      </c>
      <c r="CT99" s="13">
        <f t="shared" si="128"/>
        <v>238.61099999999999</v>
      </c>
      <c r="CU99" s="13">
        <f t="shared" si="128"/>
        <v>181.066</v>
      </c>
      <c r="CV99" s="13">
        <f t="shared" si="128"/>
        <v>200.78399999999999</v>
      </c>
      <c r="CW99" s="13">
        <f t="shared" si="128"/>
        <v>221.61600000000001</v>
      </c>
      <c r="CX99" s="13">
        <f t="shared" si="128"/>
        <v>211.02600000000001</v>
      </c>
      <c r="CY99" s="13">
        <f t="shared" si="128"/>
        <v>207.904</v>
      </c>
      <c r="CZ99" s="13">
        <f t="shared" si="128"/>
        <v>202.79500000000002</v>
      </c>
      <c r="DA99" s="13">
        <f t="shared" si="128"/>
        <v>220.23700000000002</v>
      </c>
      <c r="DB99" s="13">
        <f t="shared" si="128"/>
        <v>209.08600000000001</v>
      </c>
      <c r="DC99" s="13">
        <f t="shared" si="128"/>
        <v>207.131</v>
      </c>
      <c r="DD99" s="13">
        <f t="shared" si="128"/>
        <v>194.77199999999999</v>
      </c>
      <c r="DE99" s="13">
        <f t="shared" si="128"/>
        <v>241.5</v>
      </c>
      <c r="DF99" s="13">
        <f t="shared" si="128"/>
        <v>197.04000000000002</v>
      </c>
      <c r="DG99" s="13">
        <f t="shared" si="128"/>
        <v>218.34100000000001</v>
      </c>
      <c r="DH99" s="13">
        <f t="shared" si="128"/>
        <v>183.47200000000001</v>
      </c>
      <c r="DI99" s="13">
        <f t="shared" si="128"/>
        <v>223.86100000000002</v>
      </c>
      <c r="DJ99" s="13">
        <f t="shared" si="128"/>
        <v>192.79599999999999</v>
      </c>
      <c r="DK99" s="13">
        <f t="shared" si="128"/>
        <v>226.46</v>
      </c>
      <c r="DL99" s="13">
        <f t="shared" si="128"/>
        <v>182.35899999999998</v>
      </c>
      <c r="DM99" s="13">
        <f t="shared" si="128"/>
        <v>217.11</v>
      </c>
      <c r="DN99" s="13">
        <f t="shared" si="128"/>
        <v>248.673</v>
      </c>
      <c r="DO99" s="13">
        <f t="shared" si="128"/>
        <v>201.637</v>
      </c>
      <c r="DP99" s="13">
        <f t="shared" si="128"/>
        <v>189.66399999999999</v>
      </c>
      <c r="DQ99" s="13">
        <f t="shared" si="128"/>
        <v>224.14500000000001</v>
      </c>
      <c r="DR99" s="13">
        <f t="shared" si="128"/>
        <v>226.596</v>
      </c>
      <c r="DS99" s="13">
        <f t="shared" si="128"/>
        <v>232.785</v>
      </c>
      <c r="DT99" s="13">
        <f t="shared" si="128"/>
        <v>234.82899999999998</v>
      </c>
      <c r="DU99" s="13">
        <f t="shared" si="128"/>
        <v>223.10399999999998</v>
      </c>
      <c r="DV99" s="13">
        <f t="shared" si="128"/>
        <v>260.38100000000003</v>
      </c>
      <c r="DW99" s="13">
        <f t="shared" si="128"/>
        <v>204.81700000000001</v>
      </c>
      <c r="DX99" s="13">
        <f t="shared" si="128"/>
        <v>225.001</v>
      </c>
      <c r="DY99" s="13">
        <f t="shared" si="128"/>
        <v>216.643</v>
      </c>
      <c r="DZ99" s="13">
        <f t="shared" si="128"/>
        <v>233.28200000000001</v>
      </c>
      <c r="EA99" s="13">
        <f t="shared" ref="EA99:GE99" si="129">SUM(EA100:EA101)</f>
        <v>239.81199999999998</v>
      </c>
      <c r="EB99" s="13">
        <f t="shared" si="129"/>
        <v>232.39500000000001</v>
      </c>
      <c r="EC99" s="13">
        <f t="shared" si="129"/>
        <v>221.87699999999998</v>
      </c>
      <c r="ED99" s="13">
        <f t="shared" si="129"/>
        <v>235.86800000000002</v>
      </c>
      <c r="EE99" s="13">
        <f t="shared" si="129"/>
        <v>204.226</v>
      </c>
      <c r="EF99" s="13">
        <f t="shared" si="129"/>
        <v>207.53300000000002</v>
      </c>
      <c r="EG99" s="13">
        <f t="shared" si="129"/>
        <v>217.70699999999999</v>
      </c>
      <c r="EH99" s="13">
        <f t="shared" si="129"/>
        <v>228.36099999999999</v>
      </c>
      <c r="EI99" s="13">
        <f t="shared" si="129"/>
        <v>238.81800000000001</v>
      </c>
      <c r="EJ99" s="13">
        <f t="shared" si="129"/>
        <v>213.524</v>
      </c>
      <c r="EK99" s="13">
        <f t="shared" si="129"/>
        <v>217.62</v>
      </c>
      <c r="EL99" s="13">
        <f t="shared" si="129"/>
        <v>248.94400000000002</v>
      </c>
      <c r="EM99" s="13">
        <f t="shared" si="129"/>
        <v>205.334</v>
      </c>
      <c r="EN99" s="13">
        <f t="shared" si="129"/>
        <v>218.83165158319463</v>
      </c>
      <c r="EO99" s="13">
        <f t="shared" si="129"/>
        <v>209.20380423831918</v>
      </c>
      <c r="EP99" s="13">
        <f t="shared" si="129"/>
        <v>240.053</v>
      </c>
      <c r="EQ99" s="13">
        <f t="shared" si="129"/>
        <v>279.22699999999998</v>
      </c>
      <c r="ER99" s="13">
        <f t="shared" si="129"/>
        <v>231.43799999999999</v>
      </c>
      <c r="ES99" s="13">
        <f t="shared" si="129"/>
        <v>253.31858527836198</v>
      </c>
      <c r="ET99" s="13">
        <f t="shared" si="129"/>
        <v>247.83273739945895</v>
      </c>
      <c r="EU99" s="13">
        <f t="shared" si="129"/>
        <v>266.89074858379354</v>
      </c>
      <c r="EV99" s="13">
        <f t="shared" si="129"/>
        <v>252.12451953375387</v>
      </c>
      <c r="EW99" s="13">
        <f t="shared" si="129"/>
        <v>270.35900000000004</v>
      </c>
      <c r="EX99" s="13">
        <f t="shared" si="129"/>
        <v>275.66800000000001</v>
      </c>
      <c r="EY99" s="13">
        <f t="shared" si="129"/>
        <v>295.97499999999997</v>
      </c>
      <c r="EZ99" s="13">
        <f t="shared" si="129"/>
        <v>228.01499999999999</v>
      </c>
      <c r="FA99" s="13">
        <f t="shared" si="129"/>
        <v>256.29699999999997</v>
      </c>
      <c r="FB99" s="13">
        <f t="shared" si="129"/>
        <v>258.24799999999999</v>
      </c>
      <c r="FC99" s="13">
        <f t="shared" si="129"/>
        <v>240.80099999999999</v>
      </c>
      <c r="FD99" s="13">
        <f t="shared" si="129"/>
        <v>240.011</v>
      </c>
      <c r="FE99" s="13">
        <f t="shared" si="129"/>
        <v>257.24599999999998</v>
      </c>
      <c r="FF99" s="13">
        <f t="shared" si="129"/>
        <v>244.477</v>
      </c>
      <c r="FG99" s="13">
        <f t="shared" si="129"/>
        <v>239.13800000000001</v>
      </c>
      <c r="FH99" s="13">
        <f t="shared" si="129"/>
        <v>212.51300000000001</v>
      </c>
      <c r="FI99" s="13">
        <f t="shared" si="129"/>
        <v>245.29599999999999</v>
      </c>
      <c r="FJ99" s="13">
        <f t="shared" si="129"/>
        <v>256.91399999999999</v>
      </c>
      <c r="FK99" s="13">
        <f t="shared" si="129"/>
        <v>281.69900000000001</v>
      </c>
      <c r="FL99" s="13">
        <f t="shared" si="129"/>
        <v>228.62300000000002</v>
      </c>
      <c r="FM99" s="13">
        <f t="shared" si="129"/>
        <v>270.82399999999996</v>
      </c>
      <c r="FN99" s="13">
        <f t="shared" si="129"/>
        <v>296.79300000000001</v>
      </c>
      <c r="FO99" s="13">
        <f t="shared" si="129"/>
        <v>292.15600000000001</v>
      </c>
      <c r="FP99" s="13">
        <f t="shared" si="129"/>
        <v>261.911</v>
      </c>
      <c r="FQ99" s="13">
        <f t="shared" si="129"/>
        <v>293.13502050781295</v>
      </c>
      <c r="FR99" s="13">
        <f t="shared" si="129"/>
        <v>306.97440399999999</v>
      </c>
      <c r="FS99" s="13">
        <f t="shared" si="129"/>
        <v>316.78848903233273</v>
      </c>
      <c r="FT99" s="13">
        <f t="shared" si="129"/>
        <v>302.41218667122098</v>
      </c>
      <c r="FU99" s="13">
        <f t="shared" si="129"/>
        <v>281.98554523674824</v>
      </c>
      <c r="FV99" s="13">
        <f t="shared" si="129"/>
        <v>325.36697694019705</v>
      </c>
      <c r="FW99" s="13">
        <f t="shared" si="129"/>
        <v>348.70064858784747</v>
      </c>
      <c r="FX99" s="13">
        <f t="shared" si="129"/>
        <v>290.93412917209503</v>
      </c>
      <c r="FY99" s="13">
        <f t="shared" si="129"/>
        <v>342.64951765717399</v>
      </c>
      <c r="FZ99" s="13">
        <f t="shared" si="129"/>
        <v>350.04988134738403</v>
      </c>
      <c r="GA99" s="13">
        <f t="shared" si="129"/>
        <v>345.925998848147</v>
      </c>
      <c r="GB99" s="13">
        <f t="shared" si="129"/>
        <v>311.84641871795401</v>
      </c>
      <c r="GC99" s="13">
        <f t="shared" si="129"/>
        <v>334.18143844599001</v>
      </c>
      <c r="GD99" s="13">
        <f t="shared" si="129"/>
        <v>338.22343333516199</v>
      </c>
      <c r="GE99" s="13">
        <f t="shared" si="129"/>
        <v>302.00806422351502</v>
      </c>
      <c r="GF99" s="13">
        <f t="shared" ref="GF99:GG99" si="130">SUM(GF100:GF101)</f>
        <v>92.649539544543501</v>
      </c>
      <c r="GG99" s="13">
        <f t="shared" si="130"/>
        <v>73.405346931259103</v>
      </c>
      <c r="GH99" s="13">
        <f t="shared" ref="GH99:GI99" si="131">SUM(GH100:GH101)</f>
        <v>165.240873707931</v>
      </c>
      <c r="GI99" s="13">
        <f t="shared" si="131"/>
        <v>105.004583270105</v>
      </c>
      <c r="GJ99" s="13">
        <f t="shared" ref="GJ99" si="132">SUM(GJ100:GJ101)</f>
        <v>136.59759514263499</v>
      </c>
    </row>
    <row r="100" spans="1:192" ht="15" x14ac:dyDescent="0.25">
      <c r="A100" s="36" t="s">
        <v>42</v>
      </c>
      <c r="B100" s="88"/>
      <c r="C100" s="39">
        <v>0.39200000000000002</v>
      </c>
      <c r="D100" s="39">
        <v>2.9670000000000001</v>
      </c>
      <c r="E100" s="39">
        <v>3.952</v>
      </c>
      <c r="F100" s="39">
        <v>0.78900000000000003</v>
      </c>
      <c r="G100" s="39">
        <v>0.216</v>
      </c>
      <c r="H100" s="39">
        <v>2.032</v>
      </c>
      <c r="I100" s="39">
        <v>3.75</v>
      </c>
      <c r="J100" s="39">
        <v>0.60099999999999998</v>
      </c>
      <c r="K100" s="39">
        <v>0.221</v>
      </c>
      <c r="L100" s="39">
        <v>2.0270000000000001</v>
      </c>
      <c r="M100" s="39">
        <v>1.726</v>
      </c>
      <c r="N100" s="39">
        <v>0.70199999999999996</v>
      </c>
      <c r="O100" s="39">
        <v>0.26400000000000001</v>
      </c>
      <c r="P100" s="39">
        <v>1.998</v>
      </c>
      <c r="Q100" s="39">
        <v>2.782</v>
      </c>
      <c r="R100" s="39">
        <v>0.53500000000000003</v>
      </c>
      <c r="S100" s="39">
        <v>0.11700000000000001</v>
      </c>
      <c r="T100" s="39">
        <v>1.4330000000000001</v>
      </c>
      <c r="U100" s="39">
        <v>2.2749999999999999</v>
      </c>
      <c r="V100" s="39">
        <v>0.378</v>
      </c>
      <c r="W100" s="39">
        <v>0.38100000000000001</v>
      </c>
      <c r="X100" s="39">
        <v>0.111</v>
      </c>
      <c r="Y100" s="39">
        <v>7.0999999999999994E-2</v>
      </c>
      <c r="Z100" s="39">
        <v>4.3999999999999997E-2</v>
      </c>
      <c r="AA100" s="39">
        <v>7.6999999999999999E-2</v>
      </c>
      <c r="AB100" s="39">
        <v>5.8000000000000003E-2</v>
      </c>
      <c r="AC100" s="39">
        <v>3.5000000000000003E-2</v>
      </c>
      <c r="AD100" s="39">
        <v>6.4000000000000001E-2</v>
      </c>
      <c r="AE100" s="39">
        <v>5.0999999999999997E-2</v>
      </c>
      <c r="AF100" s="39">
        <v>6.2E-2</v>
      </c>
      <c r="AG100" s="39">
        <v>2.9000000000000001E-2</v>
      </c>
      <c r="AH100" s="39">
        <v>7.8E-2</v>
      </c>
      <c r="AI100" s="39">
        <v>0.11</v>
      </c>
      <c r="AJ100" s="39">
        <v>0.29699999999999999</v>
      </c>
      <c r="AK100" s="39">
        <v>0.60099999999999998</v>
      </c>
      <c r="AL100" s="39">
        <v>0.13500000000000001</v>
      </c>
      <c r="AM100" s="39">
        <v>0.35899999999999999</v>
      </c>
      <c r="AN100" s="39">
        <v>3.6999999999999998E-2</v>
      </c>
      <c r="AO100" s="39">
        <v>4.9000000000000002E-2</v>
      </c>
      <c r="AP100" s="39">
        <v>4.3999999999999997E-2</v>
      </c>
      <c r="AQ100" s="39">
        <v>4.2999999999999997E-2</v>
      </c>
      <c r="AR100" s="39">
        <v>8.1000000000000003E-2</v>
      </c>
      <c r="AS100" s="39">
        <v>5.7000000000000002E-2</v>
      </c>
      <c r="AT100" s="39">
        <v>6.7000000000000004E-2</v>
      </c>
      <c r="AU100" s="39">
        <v>8.1000000000000003E-2</v>
      </c>
      <c r="AV100" s="39">
        <v>0.08</v>
      </c>
      <c r="AW100" s="39">
        <v>9.0999999999999998E-2</v>
      </c>
      <c r="AX100" s="39">
        <v>7.9000000000000001E-2</v>
      </c>
      <c r="AY100" s="39">
        <v>8.5000000000000006E-2</v>
      </c>
      <c r="AZ100" s="39">
        <v>0.20399999999999999</v>
      </c>
      <c r="BA100" s="39">
        <v>2.5579999999999998</v>
      </c>
      <c r="BB100" s="39">
        <v>18.524000000000001</v>
      </c>
      <c r="BC100" s="39">
        <v>82.13</v>
      </c>
      <c r="BD100" s="39">
        <v>112.312</v>
      </c>
      <c r="BE100" s="39">
        <v>126.88200000000001</v>
      </c>
      <c r="BF100" s="39">
        <v>164.43100000000001</v>
      </c>
      <c r="BG100" s="39">
        <v>145.07300000000001</v>
      </c>
      <c r="BH100" s="39">
        <v>135.315</v>
      </c>
      <c r="BI100" s="39">
        <v>146.78299999999999</v>
      </c>
      <c r="BJ100" s="39">
        <v>219.523</v>
      </c>
      <c r="BK100" s="39">
        <v>185.739</v>
      </c>
      <c r="BL100" s="39">
        <v>151.78</v>
      </c>
      <c r="BM100" s="39">
        <v>191.74700000000001</v>
      </c>
      <c r="BN100" s="39">
        <v>233.39400000000001</v>
      </c>
      <c r="BO100" s="39">
        <v>209.79400000000001</v>
      </c>
      <c r="BP100" s="39">
        <v>182.423</v>
      </c>
      <c r="BQ100" s="39">
        <v>197.51900000000001</v>
      </c>
      <c r="BR100" s="39">
        <v>202.99299999999999</v>
      </c>
      <c r="BS100" s="39">
        <v>183.80600000000001</v>
      </c>
      <c r="BT100" s="39">
        <v>147.178</v>
      </c>
      <c r="BU100" s="39">
        <v>198.12799999999999</v>
      </c>
      <c r="BV100" s="39">
        <v>189.666</v>
      </c>
      <c r="BW100" s="39">
        <v>179.04400000000001</v>
      </c>
      <c r="BX100" s="39">
        <v>137.23500000000001</v>
      </c>
      <c r="BY100" s="39">
        <v>184.05099999999999</v>
      </c>
      <c r="BZ100" s="39">
        <v>205.92400000000001</v>
      </c>
      <c r="CA100" s="39">
        <v>177.03700000000001</v>
      </c>
      <c r="CB100" s="39">
        <v>188.94</v>
      </c>
      <c r="CC100" s="39">
        <v>183.10599999999999</v>
      </c>
      <c r="CD100" s="39">
        <v>203.59200000000001</v>
      </c>
      <c r="CE100" s="39">
        <v>223.42500000000001</v>
      </c>
      <c r="CF100" s="39">
        <v>171.38</v>
      </c>
      <c r="CG100" s="39">
        <v>208.977</v>
      </c>
      <c r="CH100" s="39">
        <v>214.679</v>
      </c>
      <c r="CI100" s="39">
        <v>153.87100000000001</v>
      </c>
      <c r="CJ100" s="39">
        <v>196.059</v>
      </c>
      <c r="CK100" s="39">
        <v>189.548</v>
      </c>
      <c r="CL100" s="39">
        <v>215.53299999999999</v>
      </c>
      <c r="CM100" s="39">
        <v>175.41200000000001</v>
      </c>
      <c r="CN100" s="39">
        <v>187.4</v>
      </c>
      <c r="CO100" s="39">
        <v>199.233</v>
      </c>
      <c r="CP100" s="39">
        <v>198.74199999999999</v>
      </c>
      <c r="CQ100" s="39">
        <v>192.08699999999999</v>
      </c>
      <c r="CR100" s="39">
        <v>174.36699999999999</v>
      </c>
      <c r="CS100" s="39">
        <v>211.797</v>
      </c>
      <c r="CT100" s="39">
        <v>238.85599999999999</v>
      </c>
      <c r="CU100" s="39">
        <v>180.214</v>
      </c>
      <c r="CV100" s="39">
        <v>199.785</v>
      </c>
      <c r="CW100" s="39">
        <v>221.042</v>
      </c>
      <c r="CX100" s="39">
        <v>210.464</v>
      </c>
      <c r="CY100" s="39">
        <v>207.63300000000001</v>
      </c>
      <c r="CZ100" s="39">
        <v>202.19300000000001</v>
      </c>
      <c r="DA100" s="39">
        <v>219.12700000000001</v>
      </c>
      <c r="DB100" s="39">
        <v>209.214</v>
      </c>
      <c r="DC100" s="39">
        <v>206.31899999999999</v>
      </c>
      <c r="DD100" s="39">
        <v>194.49799999999999</v>
      </c>
      <c r="DE100" s="39">
        <v>241.601</v>
      </c>
      <c r="DF100" s="39">
        <v>197.34700000000001</v>
      </c>
      <c r="DG100" s="39">
        <v>217.583</v>
      </c>
      <c r="DH100" s="39">
        <v>183.11199999999999</v>
      </c>
      <c r="DI100" s="39">
        <v>222.75200000000001</v>
      </c>
      <c r="DJ100" s="39">
        <v>192.839</v>
      </c>
      <c r="DK100" s="39">
        <v>225.97900000000001</v>
      </c>
      <c r="DL100" s="39">
        <v>184.27799999999999</v>
      </c>
      <c r="DM100" s="39">
        <v>216.48400000000001</v>
      </c>
      <c r="DN100" s="39">
        <v>245.70599999999999</v>
      </c>
      <c r="DO100" s="39">
        <v>203.52199999999999</v>
      </c>
      <c r="DP100" s="39">
        <v>188.93899999999999</v>
      </c>
      <c r="DQ100" s="39">
        <v>223.67400000000001</v>
      </c>
      <c r="DR100" s="39">
        <v>226.363</v>
      </c>
      <c r="DS100" s="39">
        <v>232.66</v>
      </c>
      <c r="DT100" s="39">
        <v>233.95599999999999</v>
      </c>
      <c r="DU100" s="39">
        <v>221.84899999999999</v>
      </c>
      <c r="DV100" s="39">
        <v>259.35500000000002</v>
      </c>
      <c r="DW100" s="39">
        <v>204.839</v>
      </c>
      <c r="DX100" s="39">
        <v>224.75700000000001</v>
      </c>
      <c r="DY100" s="39">
        <v>215.96700000000001</v>
      </c>
      <c r="DZ100" s="39">
        <v>232.786</v>
      </c>
      <c r="EA100" s="39">
        <v>239.83199999999999</v>
      </c>
      <c r="EB100" s="39">
        <v>232.114</v>
      </c>
      <c r="EC100" s="39">
        <v>220.67699999999999</v>
      </c>
      <c r="ED100" s="39">
        <v>236.19300000000001</v>
      </c>
      <c r="EE100" s="39">
        <v>203.624</v>
      </c>
      <c r="EF100" s="39">
        <v>207.78700000000001</v>
      </c>
      <c r="EG100" s="39">
        <v>216.523</v>
      </c>
      <c r="EH100" s="39">
        <v>228.23</v>
      </c>
      <c r="EI100" s="39">
        <v>246.40700000000001</v>
      </c>
      <c r="EJ100" s="39">
        <v>213.24</v>
      </c>
      <c r="EK100" s="39">
        <v>217.97</v>
      </c>
      <c r="EL100" s="39">
        <v>249.03700000000001</v>
      </c>
      <c r="EM100" s="39">
        <v>205.114</v>
      </c>
      <c r="EN100" s="39">
        <v>218.659927581787</v>
      </c>
      <c r="EO100" s="39">
        <v>208.60528023910501</v>
      </c>
      <c r="EP100" s="39">
        <v>240.446</v>
      </c>
      <c r="EQ100" s="39">
        <v>278.25</v>
      </c>
      <c r="ER100" s="39">
        <v>230.84399999999999</v>
      </c>
      <c r="ES100" s="39">
        <v>252.718949278444</v>
      </c>
      <c r="ET100" s="39">
        <v>247.862193399787</v>
      </c>
      <c r="EU100" s="39">
        <v>265.83578458499898</v>
      </c>
      <c r="EV100" s="39">
        <v>252.16043153441001</v>
      </c>
      <c r="EW100" s="39">
        <v>270.36700000000002</v>
      </c>
      <c r="EX100" s="39">
        <v>274.99</v>
      </c>
      <c r="EY100" s="39">
        <v>296.40199999999999</v>
      </c>
      <c r="EZ100" s="39">
        <v>228.42599999999999</v>
      </c>
      <c r="FA100" s="39">
        <v>256.54199999999997</v>
      </c>
      <c r="FB100" s="39">
        <v>258.86500000000001</v>
      </c>
      <c r="FC100" s="39">
        <v>241.399</v>
      </c>
      <c r="FD100" s="39">
        <v>241.68799999999999</v>
      </c>
      <c r="FE100" s="39">
        <v>257.24799999999999</v>
      </c>
      <c r="FF100" s="39">
        <v>244.821</v>
      </c>
      <c r="FG100" s="39">
        <v>239.797</v>
      </c>
      <c r="FH100" s="39">
        <v>212.80600000000001</v>
      </c>
      <c r="FI100" s="39">
        <v>245.505</v>
      </c>
      <c r="FJ100" s="39">
        <v>257.31799999999998</v>
      </c>
      <c r="FK100" s="39">
        <v>282.33600000000001</v>
      </c>
      <c r="FL100" s="39">
        <v>228.96</v>
      </c>
      <c r="FM100" s="39">
        <v>271.03699999999998</v>
      </c>
      <c r="FN100" s="39">
        <v>297.25900000000001</v>
      </c>
      <c r="FO100" s="39">
        <v>292.74599999999998</v>
      </c>
      <c r="FP100" s="39">
        <v>262.25700000000001</v>
      </c>
      <c r="FQ100" s="39">
        <v>293.42002050781298</v>
      </c>
      <c r="FR100" s="39">
        <v>307.38340399999998</v>
      </c>
      <c r="FS100" s="39">
        <v>317.36236502570898</v>
      </c>
      <c r="FT100" s="39">
        <v>302.76666864989897</v>
      </c>
      <c r="FU100" s="39">
        <v>282.03227914140803</v>
      </c>
      <c r="FV100" s="39">
        <v>325.37333694019702</v>
      </c>
      <c r="FW100" s="39">
        <v>348.85306243036803</v>
      </c>
      <c r="FX100" s="39">
        <v>290.93412917209503</v>
      </c>
      <c r="FY100" s="39">
        <v>342.64951765717399</v>
      </c>
      <c r="FZ100" s="39">
        <v>350.05621034238402</v>
      </c>
      <c r="GA100" s="39">
        <v>345.94263263314701</v>
      </c>
      <c r="GB100" s="39">
        <v>311.84641871795401</v>
      </c>
      <c r="GC100" s="39">
        <v>334.18143844599001</v>
      </c>
      <c r="GD100" s="39">
        <v>338.22738687016198</v>
      </c>
      <c r="GE100" s="39">
        <v>302.00806422351502</v>
      </c>
      <c r="GF100" s="39">
        <v>92.652714774543497</v>
      </c>
      <c r="GG100" s="39">
        <v>73.405346931259103</v>
      </c>
      <c r="GH100" s="39">
        <v>165.240873707931</v>
      </c>
      <c r="GI100" s="39">
        <v>105.021191615105</v>
      </c>
      <c r="GJ100" s="39">
        <v>136.59759514263499</v>
      </c>
    </row>
    <row r="101" spans="1:192" ht="15" x14ac:dyDescent="0.25">
      <c r="A101" s="36" t="s">
        <v>44</v>
      </c>
      <c r="B101" s="88"/>
      <c r="C101" s="39">
        <v>0.71199999999999997</v>
      </c>
      <c r="D101" s="39">
        <v>4.2510000000000003</v>
      </c>
      <c r="E101" s="39">
        <v>5.98</v>
      </c>
      <c r="F101" s="39">
        <v>1.08</v>
      </c>
      <c r="G101" s="39">
        <v>0.432</v>
      </c>
      <c r="H101" s="39">
        <v>3.09</v>
      </c>
      <c r="I101" s="39">
        <v>5.4370000000000003</v>
      </c>
      <c r="J101" s="39">
        <v>1.0429999999999999</v>
      </c>
      <c r="K101" s="39">
        <v>0.47699999999999998</v>
      </c>
      <c r="L101" s="39">
        <v>2.95</v>
      </c>
      <c r="M101" s="39">
        <v>5.8579999999999997</v>
      </c>
      <c r="N101" s="39">
        <v>1.177</v>
      </c>
      <c r="O101" s="39">
        <v>0.41599999999999998</v>
      </c>
      <c r="P101" s="39">
        <v>3.778</v>
      </c>
      <c r="Q101" s="39">
        <v>5.141</v>
      </c>
      <c r="R101" s="39">
        <v>1.141</v>
      </c>
      <c r="S101" s="39">
        <v>0.22900000000000001</v>
      </c>
      <c r="T101" s="39">
        <v>2.8210000000000002</v>
      </c>
      <c r="U101" s="39">
        <v>4.1130000000000004</v>
      </c>
      <c r="V101" s="39">
        <v>0.92500000000000004</v>
      </c>
      <c r="W101" s="39">
        <v>0.28100000000000003</v>
      </c>
      <c r="X101" s="39">
        <v>2.2879999999999998</v>
      </c>
      <c r="Y101" s="39">
        <v>2.548</v>
      </c>
      <c r="Z101" s="39">
        <v>0.90100000000000002</v>
      </c>
      <c r="AA101" s="39">
        <v>7.6999999999999999E-2</v>
      </c>
      <c r="AB101" s="39">
        <v>1.5720000000000001</v>
      </c>
      <c r="AC101" s="39">
        <v>2.7490000000000001</v>
      </c>
      <c r="AD101" s="39">
        <v>-0.16600000000000001</v>
      </c>
      <c r="AE101" s="39">
        <v>0.51500000000000001</v>
      </c>
      <c r="AF101" s="39">
        <v>1.1870000000000001</v>
      </c>
      <c r="AG101" s="39">
        <v>1.671</v>
      </c>
      <c r="AH101" s="39">
        <v>0.33200000000000002</v>
      </c>
      <c r="AI101" s="39">
        <v>0.309</v>
      </c>
      <c r="AJ101" s="39">
        <v>0.35699999999999998</v>
      </c>
      <c r="AK101" s="39">
        <v>0.95799999999999996</v>
      </c>
      <c r="AL101" s="39">
        <v>0.24399999999999999</v>
      </c>
      <c r="AM101" s="39">
        <v>-0.50900000000000001</v>
      </c>
      <c r="AN101" s="39">
        <v>1.155</v>
      </c>
      <c r="AO101" s="39">
        <v>1.294</v>
      </c>
      <c r="AP101" s="39">
        <v>0.21</v>
      </c>
      <c r="AQ101" s="39">
        <v>-3.1E-2</v>
      </c>
      <c r="AR101" s="39">
        <v>0.79800000000000004</v>
      </c>
      <c r="AS101" s="39">
        <v>1.0509999999999999</v>
      </c>
      <c r="AT101" s="39">
        <v>0.129</v>
      </c>
      <c r="AU101" s="39">
        <v>9.0999999999999998E-2</v>
      </c>
      <c r="AV101" s="39">
        <v>0.39400000000000002</v>
      </c>
      <c r="AW101" s="39">
        <v>0.60699999999999998</v>
      </c>
      <c r="AX101" s="39">
        <v>7.2999999999999995E-2</v>
      </c>
      <c r="AY101" s="39">
        <v>5.8000000000000003E-2</v>
      </c>
      <c r="AZ101" s="39">
        <v>0.19700000000000001</v>
      </c>
      <c r="BA101" s="39">
        <v>0.496</v>
      </c>
      <c r="BB101" s="39">
        <v>2.0059999999999998</v>
      </c>
      <c r="BC101" s="39">
        <v>0.71399999999999997</v>
      </c>
      <c r="BD101" s="39">
        <v>0.92700000000000005</v>
      </c>
      <c r="BE101" s="39">
        <v>2.2719999999999998</v>
      </c>
      <c r="BF101" s="39">
        <v>2.1549999999999998</v>
      </c>
      <c r="BG101" s="39">
        <v>-5.00000000000001E-2</v>
      </c>
      <c r="BH101" s="39">
        <v>7.7309999999999999</v>
      </c>
      <c r="BI101" s="39">
        <v>1.8620000000000001</v>
      </c>
      <c r="BJ101" s="39">
        <v>1.883</v>
      </c>
      <c r="BK101" s="39">
        <v>-1.42</v>
      </c>
      <c r="BL101" s="39">
        <v>1.252</v>
      </c>
      <c r="BM101" s="39">
        <v>0.36499999999999999</v>
      </c>
      <c r="BN101" s="39">
        <v>2.06</v>
      </c>
      <c r="BO101" s="39">
        <v>2.2530000000000001</v>
      </c>
      <c r="BP101" s="39">
        <v>-0.32500000000000001</v>
      </c>
      <c r="BQ101" s="39">
        <v>-0.24299999999999999</v>
      </c>
      <c r="BR101" s="39">
        <v>-0.23200000000000001</v>
      </c>
      <c r="BS101" s="39">
        <v>-0.24099999999999999</v>
      </c>
      <c r="BT101" s="39">
        <v>-0.253</v>
      </c>
      <c r="BU101" s="39">
        <v>7.0000000000000007E-2</v>
      </c>
      <c r="BV101" s="39">
        <v>-0.189</v>
      </c>
      <c r="BW101" s="39">
        <v>-0.29899999999999999</v>
      </c>
      <c r="BX101" s="39">
        <v>-0.23499999999999999</v>
      </c>
      <c r="BY101" s="39">
        <v>-2.0870000000000002</v>
      </c>
      <c r="BZ101" s="39">
        <v>-1.085</v>
      </c>
      <c r="CA101" s="39">
        <v>-1.7509999999999999</v>
      </c>
      <c r="CB101" s="39">
        <v>-1.5369999999999999</v>
      </c>
      <c r="CC101" s="39">
        <v>-0.317</v>
      </c>
      <c r="CD101" s="39">
        <v>-0.48</v>
      </c>
      <c r="CE101" s="39">
        <v>-1.2250000000000001</v>
      </c>
      <c r="CF101" s="39">
        <v>1.0149999999999999</v>
      </c>
      <c r="CG101" s="39">
        <v>-1.159</v>
      </c>
      <c r="CH101" s="39">
        <v>-0.69299999999999995</v>
      </c>
      <c r="CI101" s="39">
        <v>0.35399999999999998</v>
      </c>
      <c r="CJ101" s="39">
        <v>-0.628</v>
      </c>
      <c r="CK101" s="39">
        <v>-0.13700000000000001</v>
      </c>
      <c r="CL101" s="39">
        <v>-1.9690000000000001</v>
      </c>
      <c r="CM101" s="39">
        <v>-0.38700000000000001</v>
      </c>
      <c r="CN101" s="39">
        <v>-0.95099999999999996</v>
      </c>
      <c r="CO101" s="39">
        <v>-0.5</v>
      </c>
      <c r="CP101" s="39">
        <v>-0.122</v>
      </c>
      <c r="CQ101" s="39">
        <v>-0.28499999999999998</v>
      </c>
      <c r="CR101" s="39">
        <v>1.718</v>
      </c>
      <c r="CS101" s="39">
        <v>0.83499999999999996</v>
      </c>
      <c r="CT101" s="39">
        <v>-0.245</v>
      </c>
      <c r="CU101" s="39">
        <v>0.85199999999999998</v>
      </c>
      <c r="CV101" s="39">
        <v>0.999</v>
      </c>
      <c r="CW101" s="39">
        <v>0.57399999999999995</v>
      </c>
      <c r="CX101" s="39">
        <v>0.56200000000000006</v>
      </c>
      <c r="CY101" s="39">
        <v>0.27100000000000002</v>
      </c>
      <c r="CZ101" s="39">
        <v>0.60199999999999998</v>
      </c>
      <c r="DA101" s="39">
        <v>1.1100000000000001</v>
      </c>
      <c r="DB101" s="39">
        <v>-0.128</v>
      </c>
      <c r="DC101" s="39">
        <v>0.81200000000000006</v>
      </c>
      <c r="DD101" s="39">
        <v>0.27400000000000002</v>
      </c>
      <c r="DE101" s="39">
        <v>-0.10100000000000001</v>
      </c>
      <c r="DF101" s="39">
        <v>-0.307</v>
      </c>
      <c r="DG101" s="39">
        <v>0.75800000000000001</v>
      </c>
      <c r="DH101" s="39">
        <v>0.36</v>
      </c>
      <c r="DI101" s="39">
        <v>1.109</v>
      </c>
      <c r="DJ101" s="39">
        <v>-4.2999999999999997E-2</v>
      </c>
      <c r="DK101" s="39">
        <v>0.48099999999999998</v>
      </c>
      <c r="DL101" s="39">
        <v>-1.919</v>
      </c>
      <c r="DM101" s="39">
        <v>0.626</v>
      </c>
      <c r="DN101" s="39">
        <v>2.9670000000000001</v>
      </c>
      <c r="DO101" s="39">
        <v>-1.885</v>
      </c>
      <c r="DP101" s="39">
        <v>0.72499999999999998</v>
      </c>
      <c r="DQ101" s="39">
        <v>0.47099999999999997</v>
      </c>
      <c r="DR101" s="39">
        <v>0.23300000000000001</v>
      </c>
      <c r="DS101" s="39">
        <v>0.125</v>
      </c>
      <c r="DT101" s="39">
        <v>0.873</v>
      </c>
      <c r="DU101" s="39">
        <v>1.2549999999999999</v>
      </c>
      <c r="DV101" s="39">
        <v>1.026</v>
      </c>
      <c r="DW101" s="39">
        <v>-2.1999999999999999E-2</v>
      </c>
      <c r="DX101" s="39">
        <v>0.24399999999999999</v>
      </c>
      <c r="DY101" s="39">
        <v>0.67600000000000005</v>
      </c>
      <c r="DZ101" s="39">
        <v>0.496</v>
      </c>
      <c r="EA101" s="39">
        <v>-0.02</v>
      </c>
      <c r="EB101" s="39">
        <v>0.28100000000000003</v>
      </c>
      <c r="EC101" s="39">
        <v>1.2</v>
      </c>
      <c r="ED101" s="39">
        <v>-0.32500000000000001</v>
      </c>
      <c r="EE101" s="39">
        <v>0.60199999999999998</v>
      </c>
      <c r="EF101" s="39">
        <v>-0.254</v>
      </c>
      <c r="EG101" s="39">
        <v>1.1839999999999999</v>
      </c>
      <c r="EH101" s="39">
        <v>0.13100000000000001</v>
      </c>
      <c r="EI101" s="39">
        <v>-7.5890000000000004</v>
      </c>
      <c r="EJ101" s="39">
        <v>0.28399999999999997</v>
      </c>
      <c r="EK101" s="39">
        <v>-0.35</v>
      </c>
      <c r="EL101" s="39">
        <v>-9.2999999999999999E-2</v>
      </c>
      <c r="EM101" s="39">
        <v>0.22</v>
      </c>
      <c r="EN101" s="39">
        <v>0.17172400140762301</v>
      </c>
      <c r="EO101" s="39">
        <v>0.59852399921417199</v>
      </c>
      <c r="EP101" s="39">
        <v>-0.39300000000000002</v>
      </c>
      <c r="EQ101" s="39">
        <v>0.97699999999999998</v>
      </c>
      <c r="ER101" s="39">
        <v>0.59399999999999997</v>
      </c>
      <c r="ES101" s="39">
        <v>0.599635999917984</v>
      </c>
      <c r="ET101" s="39">
        <v>-2.9456000328063999E-2</v>
      </c>
      <c r="EU101" s="39">
        <v>1.05496399879456</v>
      </c>
      <c r="EV101" s="39">
        <v>-3.5912000656127901E-2</v>
      </c>
      <c r="EW101" s="39">
        <v>-8.0000000000000002E-3</v>
      </c>
      <c r="EX101" s="39">
        <v>0.67800000000000005</v>
      </c>
      <c r="EY101" s="39">
        <v>-0.42699999999999999</v>
      </c>
      <c r="EZ101" s="39">
        <v>-0.41099999999999998</v>
      </c>
      <c r="FA101" s="39">
        <v>-0.245</v>
      </c>
      <c r="FB101" s="39">
        <v>-0.61699999999999999</v>
      </c>
      <c r="FC101" s="39">
        <v>-0.59799999999999998</v>
      </c>
      <c r="FD101" s="39">
        <v>-1.677</v>
      </c>
      <c r="FE101" s="39">
        <v>-2E-3</v>
      </c>
      <c r="FF101" s="39">
        <v>-0.34399999999999997</v>
      </c>
      <c r="FG101" s="39">
        <v>-0.65900000000000003</v>
      </c>
      <c r="FH101" s="39">
        <v>-0.29299999999999998</v>
      </c>
      <c r="FI101" s="39">
        <v>-0.20899999999999999</v>
      </c>
      <c r="FJ101" s="39">
        <v>-0.40400000000000003</v>
      </c>
      <c r="FK101" s="39">
        <v>-0.63700000000000001</v>
      </c>
      <c r="FL101" s="39">
        <v>-0.33700000000000002</v>
      </c>
      <c r="FM101" s="39">
        <v>-0.21299999999999999</v>
      </c>
      <c r="FN101" s="39">
        <v>-0.46600000000000003</v>
      </c>
      <c r="FO101" s="39">
        <v>-0.59</v>
      </c>
      <c r="FP101" s="39">
        <v>-0.34599999999999997</v>
      </c>
      <c r="FQ101" s="39">
        <v>-0.28499999999999998</v>
      </c>
      <c r="FR101" s="39">
        <v>-0.40899999999999997</v>
      </c>
      <c r="FS101" s="39">
        <v>-0.57387599337625494</v>
      </c>
      <c r="FT101" s="39">
        <v>-0.35448197867796699</v>
      </c>
      <c r="FU101" s="39">
        <v>-4.6733904659807701E-2</v>
      </c>
      <c r="FV101" s="39">
        <v>-6.3600000000000002E-3</v>
      </c>
      <c r="FW101" s="39">
        <v>-0.15241384252054699</v>
      </c>
      <c r="FX101" s="39">
        <v>0</v>
      </c>
      <c r="FY101" s="39">
        <v>0</v>
      </c>
      <c r="FZ101" s="39">
        <v>-6.3289949999999996E-3</v>
      </c>
      <c r="GA101" s="39">
        <v>-1.6633785000000002E-2</v>
      </c>
      <c r="GB101" s="39">
        <v>0</v>
      </c>
      <c r="GC101" s="39">
        <v>0</v>
      </c>
      <c r="GD101" s="39">
        <v>-3.9535350000000002E-3</v>
      </c>
      <c r="GE101" s="39">
        <v>0</v>
      </c>
      <c r="GF101" s="39">
        <v>-3.1752299999999998E-3</v>
      </c>
      <c r="GG101" s="39">
        <v>0</v>
      </c>
      <c r="GH101" s="39">
        <v>0</v>
      </c>
      <c r="GI101" s="39">
        <v>-1.6608345E-2</v>
      </c>
      <c r="GJ101" s="39">
        <v>0</v>
      </c>
    </row>
    <row r="102" spans="1:192" ht="15" x14ac:dyDescent="0.25">
      <c r="A102" s="35" t="s">
        <v>154</v>
      </c>
      <c r="B102" s="88">
        <v>4</v>
      </c>
      <c r="C102" s="39">
        <v>44.353000000000002</v>
      </c>
      <c r="D102" s="39">
        <v>25.736999999999998</v>
      </c>
      <c r="E102" s="39">
        <v>16.89</v>
      </c>
      <c r="F102" s="39">
        <v>36.476999999999997</v>
      </c>
      <c r="G102" s="39">
        <v>29.234000000000002</v>
      </c>
      <c r="H102" s="39">
        <v>26.024000000000001</v>
      </c>
      <c r="I102" s="39">
        <v>12.879</v>
      </c>
      <c r="J102" s="39">
        <v>14.242000000000001</v>
      </c>
      <c r="K102" s="39">
        <v>28.463000000000001</v>
      </c>
      <c r="L102" s="39">
        <v>31.6</v>
      </c>
      <c r="M102" s="39">
        <v>19.536000000000001</v>
      </c>
      <c r="N102" s="39">
        <v>30.381</v>
      </c>
      <c r="O102" s="39">
        <v>33.08</v>
      </c>
      <c r="P102" s="39">
        <v>14.497999999999999</v>
      </c>
      <c r="Q102" s="39">
        <v>32.860999999999997</v>
      </c>
      <c r="R102" s="39">
        <v>29.059000000000001</v>
      </c>
      <c r="S102" s="39">
        <v>32.045999999999999</v>
      </c>
      <c r="T102" s="39">
        <v>17.129000000000001</v>
      </c>
      <c r="U102" s="39">
        <v>23.135000000000002</v>
      </c>
      <c r="V102" s="39">
        <v>29.581</v>
      </c>
      <c r="W102" s="39">
        <v>27.219000000000001</v>
      </c>
      <c r="X102" s="39">
        <v>15.667</v>
      </c>
      <c r="Y102" s="39">
        <v>27.484999999999999</v>
      </c>
      <c r="Z102" s="39">
        <v>32.295999999999999</v>
      </c>
      <c r="AA102" s="39">
        <v>39.975000000000001</v>
      </c>
      <c r="AB102" s="39">
        <v>22.914999999999999</v>
      </c>
      <c r="AC102" s="39">
        <v>17.094999999999999</v>
      </c>
      <c r="AD102" s="39">
        <v>29.959</v>
      </c>
      <c r="AE102" s="39">
        <v>31.957999999999998</v>
      </c>
      <c r="AF102" s="39">
        <v>24.236000000000001</v>
      </c>
      <c r="AG102" s="39">
        <v>9.3290000000000006</v>
      </c>
      <c r="AH102" s="39">
        <v>31.521000000000001</v>
      </c>
      <c r="AI102" s="39">
        <v>37.573</v>
      </c>
      <c r="AJ102" s="39">
        <v>27.016999999999999</v>
      </c>
      <c r="AK102" s="39">
        <v>10.337</v>
      </c>
      <c r="AL102" s="39">
        <v>2.4140000000000001</v>
      </c>
      <c r="AM102" s="39">
        <v>49.082999999999998</v>
      </c>
      <c r="AN102" s="39">
        <v>20.146999999999998</v>
      </c>
      <c r="AO102" s="39">
        <v>15.999000000000001</v>
      </c>
      <c r="AP102" s="39">
        <v>34.582000000000001</v>
      </c>
      <c r="AQ102" s="39">
        <v>51.613</v>
      </c>
      <c r="AR102" s="39">
        <v>15.443</v>
      </c>
      <c r="AS102" s="39">
        <v>12.696999999999999</v>
      </c>
      <c r="AT102" s="39">
        <v>60.747</v>
      </c>
      <c r="AU102" s="39">
        <v>48.322000000000003</v>
      </c>
      <c r="AV102" s="39">
        <v>41.865000000000002</v>
      </c>
      <c r="AW102" s="39">
        <v>5.0430000000000001</v>
      </c>
      <c r="AX102" s="39">
        <v>14.442</v>
      </c>
      <c r="AY102" s="39">
        <v>31.9</v>
      </c>
      <c r="AZ102" s="39">
        <v>17.827000000000002</v>
      </c>
      <c r="BA102" s="39">
        <v>24.231999999999999</v>
      </c>
      <c r="BB102" s="39">
        <v>40.466999999999999</v>
      </c>
      <c r="BC102" s="39">
        <v>43.6</v>
      </c>
      <c r="BD102" s="39">
        <v>35.585999999999999</v>
      </c>
      <c r="BE102" s="39">
        <v>10.72</v>
      </c>
      <c r="BF102" s="39">
        <v>48.978999999999999</v>
      </c>
      <c r="BG102" s="39">
        <v>42.371000000000002</v>
      </c>
      <c r="BH102" s="39">
        <v>25.634</v>
      </c>
      <c r="BI102" s="39">
        <v>35.488</v>
      </c>
      <c r="BJ102" s="39">
        <v>42.381999999999998</v>
      </c>
      <c r="BK102" s="39">
        <v>39.673999999999999</v>
      </c>
      <c r="BL102" s="39">
        <v>27.009</v>
      </c>
      <c r="BM102" s="39">
        <v>29.167000000000002</v>
      </c>
      <c r="BN102" s="39">
        <v>50.212000000000003</v>
      </c>
      <c r="BO102" s="39">
        <v>47.311999999999998</v>
      </c>
      <c r="BP102" s="39">
        <v>20.736000000000001</v>
      </c>
      <c r="BQ102" s="39">
        <v>35.947000000000003</v>
      </c>
      <c r="BR102" s="39">
        <v>50.052999999999997</v>
      </c>
      <c r="BS102" s="39">
        <v>37.435000000000002</v>
      </c>
      <c r="BT102" s="39">
        <v>14.185</v>
      </c>
      <c r="BU102" s="39">
        <v>27.501999999999999</v>
      </c>
      <c r="BV102" s="39">
        <v>48.223999999999997</v>
      </c>
      <c r="BW102" s="39">
        <v>39.506999999999998</v>
      </c>
      <c r="BX102" s="39">
        <v>33.036000000000001</v>
      </c>
      <c r="BY102" s="39">
        <v>34.244999999999997</v>
      </c>
      <c r="BZ102" s="39">
        <v>54.665999999999997</v>
      </c>
      <c r="CA102" s="39">
        <v>41.326000000000001</v>
      </c>
      <c r="CB102" s="39">
        <v>39.491999999999997</v>
      </c>
      <c r="CC102" s="39">
        <v>27.667999999999999</v>
      </c>
      <c r="CD102" s="39">
        <v>56.695999999999998</v>
      </c>
      <c r="CE102" s="39">
        <v>53.677</v>
      </c>
      <c r="CF102" s="39">
        <v>39.911999999999999</v>
      </c>
      <c r="CG102" s="39">
        <v>35.387</v>
      </c>
      <c r="CH102" s="39">
        <v>45.706000000000003</v>
      </c>
      <c r="CI102" s="39">
        <v>47.648000000000003</v>
      </c>
      <c r="CJ102" s="39">
        <v>31.794</v>
      </c>
      <c r="CK102" s="39">
        <v>21.225000000000001</v>
      </c>
      <c r="CL102" s="39">
        <v>51.478999999999999</v>
      </c>
      <c r="CM102" s="39">
        <v>52.448999999999998</v>
      </c>
      <c r="CN102" s="39">
        <v>50.432000000000002</v>
      </c>
      <c r="CO102" s="39">
        <v>34.079000000000001</v>
      </c>
      <c r="CP102" s="39">
        <v>32.186</v>
      </c>
      <c r="CQ102" s="39">
        <v>51.182000000000002</v>
      </c>
      <c r="CR102" s="39">
        <v>42.081000000000003</v>
      </c>
      <c r="CS102" s="39">
        <v>12.278</v>
      </c>
      <c r="CT102" s="39">
        <v>56.268999999999998</v>
      </c>
      <c r="CU102" s="39">
        <v>52.225000000000001</v>
      </c>
      <c r="CV102" s="39">
        <v>44.231000000000002</v>
      </c>
      <c r="CW102" s="39">
        <v>19.640999999999998</v>
      </c>
      <c r="CX102" s="39">
        <v>43.423999999999999</v>
      </c>
      <c r="CY102" s="39">
        <v>46.640999999999998</v>
      </c>
      <c r="CZ102" s="39">
        <v>41.588999999999999</v>
      </c>
      <c r="DA102" s="39">
        <v>34.441000000000003</v>
      </c>
      <c r="DB102" s="39">
        <v>46.206000000000003</v>
      </c>
      <c r="DC102" s="39">
        <v>46.17</v>
      </c>
      <c r="DD102" s="39">
        <v>42.173999999999999</v>
      </c>
      <c r="DE102" s="39">
        <v>25.295999999999999</v>
      </c>
      <c r="DF102" s="39">
        <v>49.078000000000003</v>
      </c>
      <c r="DG102" s="39">
        <v>50.122</v>
      </c>
      <c r="DH102" s="39">
        <v>28.373000000000001</v>
      </c>
      <c r="DI102" s="39">
        <v>30.398</v>
      </c>
      <c r="DJ102" s="39">
        <v>46.866999999999997</v>
      </c>
      <c r="DK102" s="39">
        <v>38.875</v>
      </c>
      <c r="DL102" s="39">
        <v>28.614000000000001</v>
      </c>
      <c r="DM102" s="39">
        <v>23.794</v>
      </c>
      <c r="DN102" s="39">
        <v>32.344000000000001</v>
      </c>
      <c r="DO102" s="39">
        <v>60.398000000000003</v>
      </c>
      <c r="DP102" s="39">
        <v>31.024000000000001</v>
      </c>
      <c r="DQ102" s="39">
        <v>19.526</v>
      </c>
      <c r="DR102" s="39">
        <v>50.703000000000003</v>
      </c>
      <c r="DS102" s="39">
        <v>28.975999999999999</v>
      </c>
      <c r="DT102" s="39">
        <v>25.155000000000001</v>
      </c>
      <c r="DU102" s="39">
        <v>34.427999999999997</v>
      </c>
      <c r="DV102" s="39">
        <v>24.882999999999999</v>
      </c>
      <c r="DW102" s="39">
        <v>36.334000000000003</v>
      </c>
      <c r="DX102" s="39">
        <v>46.314</v>
      </c>
      <c r="DY102" s="39">
        <v>31.167999999999999</v>
      </c>
      <c r="DZ102" s="39">
        <v>28.616</v>
      </c>
      <c r="EA102" s="39">
        <v>44.901000000000003</v>
      </c>
      <c r="EB102" s="39">
        <v>33.040999999999997</v>
      </c>
      <c r="EC102" s="39">
        <v>40.347999999999999</v>
      </c>
      <c r="ED102" s="39">
        <v>22.288</v>
      </c>
      <c r="EE102" s="39">
        <v>46.557000000000002</v>
      </c>
      <c r="EF102" s="39">
        <v>40.607999999999997</v>
      </c>
      <c r="EG102" s="39">
        <v>30.779</v>
      </c>
      <c r="EH102" s="39">
        <v>28.567</v>
      </c>
      <c r="EI102" s="39">
        <v>40.270000000000003</v>
      </c>
      <c r="EJ102" s="39">
        <v>49.429000000000002</v>
      </c>
      <c r="EK102" s="39">
        <v>17.934000000000001</v>
      </c>
      <c r="EL102" s="39">
        <v>23.521999999999998</v>
      </c>
      <c r="EM102" s="39">
        <v>42.7</v>
      </c>
      <c r="EN102" s="39">
        <v>38.365161994934098</v>
      </c>
      <c r="EO102" s="39">
        <v>27.421633995056201</v>
      </c>
      <c r="EP102" s="39">
        <v>31.113</v>
      </c>
      <c r="EQ102" s="39">
        <v>45.28</v>
      </c>
      <c r="ER102" s="39">
        <v>41.41</v>
      </c>
      <c r="ES102" s="39">
        <v>31.0817300353497</v>
      </c>
      <c r="ET102" s="39">
        <v>38.281984465014197</v>
      </c>
      <c r="EU102" s="39">
        <v>40.037020864993302</v>
      </c>
      <c r="EV102" s="39">
        <v>40.516598936438598</v>
      </c>
      <c r="EW102" s="39">
        <v>34.954999999999998</v>
      </c>
      <c r="EX102" s="39">
        <v>38.186999999999998</v>
      </c>
      <c r="EY102" s="39">
        <v>34.076999999999998</v>
      </c>
      <c r="EZ102" s="39">
        <v>37.552999999999997</v>
      </c>
      <c r="FA102" s="39">
        <v>36.249000000000002</v>
      </c>
      <c r="FB102" s="39">
        <v>41.052</v>
      </c>
      <c r="FC102" s="39">
        <v>35.704999999999998</v>
      </c>
      <c r="FD102" s="39">
        <v>34.173000000000002</v>
      </c>
      <c r="FE102" s="39">
        <v>42.005000000000003</v>
      </c>
      <c r="FF102" s="39">
        <v>20.794</v>
      </c>
      <c r="FG102" s="39">
        <v>39.249000000000002</v>
      </c>
      <c r="FH102" s="39">
        <v>30.516999999999999</v>
      </c>
      <c r="FI102" s="39">
        <v>35.093000000000004</v>
      </c>
      <c r="FJ102" s="39">
        <v>42.116</v>
      </c>
      <c r="FK102" s="39">
        <v>40.720999999999997</v>
      </c>
      <c r="FL102" s="39">
        <v>33.698999999999998</v>
      </c>
      <c r="FM102" s="39">
        <v>29.776</v>
      </c>
      <c r="FN102" s="39">
        <v>31.887</v>
      </c>
      <c r="FO102" s="39">
        <v>36.673000000000002</v>
      </c>
      <c r="FP102" s="39">
        <v>43.37</v>
      </c>
      <c r="FQ102" s="39">
        <v>21.9007462005615</v>
      </c>
      <c r="FR102" s="39">
        <v>60.006208999999998</v>
      </c>
      <c r="FS102" s="39">
        <v>50.37176796</v>
      </c>
      <c r="FT102" s="39">
        <v>41.768292630480602</v>
      </c>
      <c r="FU102" s="39">
        <v>40.7307576620844</v>
      </c>
      <c r="FV102" s="39">
        <v>27.3646514691102</v>
      </c>
      <c r="FW102" s="39">
        <v>37.166832942947202</v>
      </c>
      <c r="FX102" s="39">
        <v>14.287704848514499</v>
      </c>
      <c r="FY102" s="39">
        <v>60.230000451759203</v>
      </c>
      <c r="FZ102" s="39">
        <v>47.470126539334899</v>
      </c>
      <c r="GA102" s="39">
        <v>50.048559516169902</v>
      </c>
      <c r="GB102" s="39">
        <v>57.331101951585801</v>
      </c>
      <c r="GC102" s="39">
        <v>48.178062367671203</v>
      </c>
      <c r="GD102" s="39">
        <v>50.004417542685403</v>
      </c>
      <c r="GE102" s="39">
        <v>46.899577193001399</v>
      </c>
      <c r="GF102" s="39">
        <v>46.174749192495497</v>
      </c>
      <c r="GG102" s="39">
        <v>25.778375309954701</v>
      </c>
      <c r="GH102" s="39">
        <v>44.018971865146099</v>
      </c>
      <c r="GI102" s="39">
        <v>20.047839517021998</v>
      </c>
      <c r="GJ102" s="39">
        <v>23.0119546844296</v>
      </c>
    </row>
    <row r="103" spans="1:192" ht="15" x14ac:dyDescent="0.25">
      <c r="A103" s="35"/>
      <c r="B103" s="88"/>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c r="AV103" s="13"/>
      <c r="AW103" s="13"/>
      <c r="AX103" s="13"/>
      <c r="AY103" s="13"/>
      <c r="AZ103" s="13"/>
      <c r="BA103" s="13"/>
      <c r="BB103" s="13"/>
      <c r="BC103" s="13"/>
      <c r="BD103" s="13"/>
      <c r="BE103" s="13"/>
      <c r="BF103" s="13"/>
      <c r="BG103" s="13"/>
      <c r="BH103" s="13"/>
      <c r="BI103" s="13"/>
      <c r="BJ103" s="13"/>
      <c r="BK103" s="13"/>
      <c r="BL103" s="13"/>
      <c r="BM103" s="13"/>
      <c r="BN103" s="13"/>
      <c r="BO103" s="13"/>
      <c r="BP103" s="13"/>
      <c r="BQ103" s="13"/>
      <c r="BR103" s="13"/>
      <c r="BS103" s="13"/>
      <c r="BT103" s="13"/>
      <c r="BU103" s="13"/>
      <c r="BV103" s="13"/>
      <c r="BW103" s="13"/>
      <c r="BX103" s="13"/>
      <c r="BY103" s="13"/>
      <c r="BZ103" s="13"/>
      <c r="CA103" s="13"/>
      <c r="CB103" s="13"/>
      <c r="CC103" s="13"/>
      <c r="CD103" s="13"/>
      <c r="CE103" s="13"/>
      <c r="CF103" s="13"/>
      <c r="CG103" s="13"/>
      <c r="CH103" s="13"/>
      <c r="CI103" s="13"/>
      <c r="CJ103" s="13"/>
      <c r="CK103" s="13"/>
      <c r="CL103" s="13"/>
      <c r="CM103" s="13"/>
      <c r="CN103" s="13"/>
      <c r="CO103" s="13"/>
      <c r="CP103" s="13"/>
      <c r="CQ103" s="13"/>
      <c r="CR103" s="13"/>
      <c r="CS103" s="13"/>
      <c r="CT103" s="13"/>
      <c r="CU103" s="13"/>
      <c r="CV103" s="13"/>
      <c r="CW103" s="13"/>
      <c r="CX103" s="13"/>
      <c r="CY103" s="13"/>
      <c r="CZ103" s="13"/>
      <c r="DA103" s="13"/>
      <c r="DB103" s="13"/>
      <c r="DC103" s="13"/>
      <c r="DD103" s="13"/>
      <c r="DE103" s="13"/>
      <c r="DF103" s="13"/>
      <c r="DG103" s="13"/>
      <c r="DH103" s="13"/>
      <c r="DI103" s="13"/>
      <c r="DJ103" s="13"/>
      <c r="DK103" s="13"/>
      <c r="DL103" s="13"/>
      <c r="DM103" s="13"/>
      <c r="DN103" s="13"/>
      <c r="DO103" s="13"/>
      <c r="DP103" s="13"/>
      <c r="DQ103" s="13"/>
      <c r="DR103" s="13"/>
      <c r="DS103" s="13"/>
      <c r="DT103" s="13"/>
      <c r="DU103" s="13"/>
      <c r="DV103" s="13"/>
      <c r="DW103" s="13"/>
      <c r="DX103" s="13"/>
      <c r="DY103" s="13"/>
      <c r="DZ103" s="13"/>
      <c r="EA103" s="13"/>
      <c r="EB103" s="13"/>
      <c r="EC103" s="13"/>
      <c r="ED103" s="13"/>
      <c r="EE103" s="13"/>
      <c r="EF103" s="13"/>
      <c r="EG103" s="13"/>
      <c r="EH103" s="13"/>
      <c r="EI103" s="13"/>
      <c r="EJ103" s="13"/>
      <c r="EK103" s="13"/>
      <c r="EL103" s="13"/>
      <c r="EM103" s="13"/>
      <c r="EN103" s="13"/>
      <c r="EO103" s="13"/>
      <c r="EP103" s="13"/>
      <c r="EQ103" s="13"/>
      <c r="ER103" s="13"/>
      <c r="ES103" s="13"/>
      <c r="ET103" s="13"/>
      <c r="EU103" s="13"/>
      <c r="EV103" s="13"/>
      <c r="EW103" s="13"/>
      <c r="EX103" s="13"/>
      <c r="EY103" s="13"/>
      <c r="EZ103" s="13"/>
      <c r="FA103" s="13"/>
      <c r="FB103" s="13"/>
      <c r="FC103" s="13"/>
      <c r="FD103" s="13"/>
      <c r="FE103" s="13"/>
      <c r="FF103" s="13"/>
      <c r="FG103" s="13"/>
      <c r="FH103" s="13"/>
      <c r="FI103" s="13"/>
      <c r="FJ103" s="13"/>
      <c r="FK103" s="13"/>
      <c r="FL103" s="13"/>
      <c r="FM103" s="13"/>
      <c r="FN103" s="13"/>
      <c r="FO103" s="13"/>
      <c r="FP103" s="13"/>
      <c r="FQ103" s="13"/>
      <c r="FR103" s="13"/>
      <c r="FS103" s="13"/>
      <c r="FT103" s="13"/>
      <c r="FU103" s="13"/>
      <c r="FV103" s="13"/>
      <c r="FW103" s="13"/>
      <c r="FX103" s="13"/>
      <c r="FY103" s="13"/>
      <c r="FZ103" s="13"/>
      <c r="GA103" s="13"/>
      <c r="GB103" s="13"/>
      <c r="GC103" s="13"/>
      <c r="GD103" s="13"/>
      <c r="GE103" s="13"/>
      <c r="GF103" s="13"/>
      <c r="GG103" s="13"/>
      <c r="GH103" s="13"/>
      <c r="GI103" s="13"/>
      <c r="GJ103" s="13"/>
    </row>
    <row r="104" spans="1:192" ht="15" x14ac:dyDescent="0.2">
      <c r="A104" s="9" t="s">
        <v>33</v>
      </c>
      <c r="B104" s="87"/>
      <c r="C104" s="16">
        <f>SUM(C105:C107)</f>
        <v>39.0504049061568</v>
      </c>
      <c r="D104" s="16">
        <f t="shared" ref="D104:BO104" si="133">SUM(D105:D107)</f>
        <v>159.99009174238901</v>
      </c>
      <c r="E104" s="16">
        <f t="shared" si="133"/>
        <v>187.09223843098999</v>
      </c>
      <c r="F104" s="16">
        <f t="shared" si="133"/>
        <v>180.09813605973801</v>
      </c>
      <c r="G104" s="16">
        <f t="shared" si="133"/>
        <v>68.775339983977602</v>
      </c>
      <c r="H104" s="16">
        <f t="shared" si="133"/>
        <v>50.707242191576697</v>
      </c>
      <c r="I104" s="16">
        <f t="shared" si="133"/>
        <v>89.757647097733397</v>
      </c>
      <c r="J104" s="16">
        <f t="shared" si="133"/>
        <v>20.1080443173494</v>
      </c>
      <c r="K104" s="16">
        <f t="shared" si="133"/>
        <v>80.140756337262005</v>
      </c>
      <c r="L104" s="16">
        <f t="shared" si="133"/>
        <v>90.049068029868906</v>
      </c>
      <c r="M104" s="16">
        <f t="shared" si="133"/>
        <v>123.562475225451</v>
      </c>
      <c r="N104" s="16">
        <f t="shared" si="133"/>
        <v>79.266493540855507</v>
      </c>
      <c r="O104" s="16">
        <f t="shared" si="133"/>
        <v>57.118502698557599</v>
      </c>
      <c r="P104" s="16">
        <f t="shared" si="133"/>
        <v>84.803491251430003</v>
      </c>
      <c r="Q104" s="16">
        <f t="shared" si="133"/>
        <v>65.278288798351596</v>
      </c>
      <c r="R104" s="16">
        <f t="shared" si="133"/>
        <v>5.24557677843897</v>
      </c>
      <c r="S104" s="16">
        <f t="shared" si="133"/>
        <v>23.022253638704399</v>
      </c>
      <c r="T104" s="16">
        <f t="shared" si="133"/>
        <v>24.479358299381801</v>
      </c>
      <c r="U104" s="16">
        <f t="shared" si="133"/>
        <v>8.4512070319294494</v>
      </c>
      <c r="V104" s="16">
        <f t="shared" si="133"/>
        <v>2.03994652494849</v>
      </c>
      <c r="W104" s="16">
        <f t="shared" si="133"/>
        <v>2.6227883892194801</v>
      </c>
      <c r="X104" s="16">
        <f t="shared" si="133"/>
        <v>5.5369977105744699</v>
      </c>
      <c r="Y104" s="16">
        <f t="shared" si="133"/>
        <v>4.0798930498969703</v>
      </c>
      <c r="Z104" s="16">
        <f t="shared" si="133"/>
        <v>1.7485255928129899</v>
      </c>
      <c r="AA104" s="16">
        <f t="shared" si="133"/>
        <v>0</v>
      </c>
      <c r="AB104" s="16">
        <f t="shared" si="133"/>
        <v>0</v>
      </c>
      <c r="AC104" s="16">
        <f t="shared" si="133"/>
        <v>0</v>
      </c>
      <c r="AD104" s="16">
        <f t="shared" si="133"/>
        <v>0.87426279640649396</v>
      </c>
      <c r="AE104" s="16">
        <f t="shared" si="133"/>
        <v>0</v>
      </c>
      <c r="AF104" s="16">
        <f t="shared" si="133"/>
        <v>0</v>
      </c>
      <c r="AG104" s="16">
        <f t="shared" si="133"/>
        <v>0.87426279640649396</v>
      </c>
      <c r="AH104" s="16">
        <f t="shared" si="133"/>
        <v>0</v>
      </c>
      <c r="AI104" s="16">
        <f t="shared" si="133"/>
        <v>3.2056302534904799</v>
      </c>
      <c r="AJ104" s="16">
        <f t="shared" si="133"/>
        <v>0</v>
      </c>
      <c r="AK104" s="16">
        <f t="shared" si="133"/>
        <v>1.1656837285419901</v>
      </c>
      <c r="AL104" s="16">
        <f t="shared" si="133"/>
        <v>0</v>
      </c>
      <c r="AM104" s="16">
        <f t="shared" si="133"/>
        <v>5.82841864270996</v>
      </c>
      <c r="AN104" s="16">
        <f t="shared" si="133"/>
        <v>31.7648816027693</v>
      </c>
      <c r="AO104" s="16">
        <f t="shared" si="133"/>
        <v>4.9541558463034701</v>
      </c>
      <c r="AP104" s="16">
        <f t="shared" si="133"/>
        <v>0</v>
      </c>
      <c r="AQ104" s="16">
        <f t="shared" si="133"/>
        <v>0</v>
      </c>
      <c r="AR104" s="16">
        <f t="shared" si="133"/>
        <v>0</v>
      </c>
      <c r="AS104" s="16">
        <f t="shared" si="133"/>
        <v>0.87426279640649396</v>
      </c>
      <c r="AT104" s="16">
        <f t="shared" si="133"/>
        <v>0.58284186427099605</v>
      </c>
      <c r="AU104" s="16">
        <f t="shared" si="133"/>
        <v>2.33136745708399</v>
      </c>
      <c r="AV104" s="16">
        <f t="shared" si="133"/>
        <v>6.6399706056189398</v>
      </c>
      <c r="AW104" s="16">
        <f t="shared" si="133"/>
        <v>3.5689842005201902</v>
      </c>
      <c r="AX104" s="16">
        <f t="shared" si="133"/>
        <v>1.32799412112379</v>
      </c>
      <c r="AY104" s="16">
        <f t="shared" si="133"/>
        <v>1.5859372494439761</v>
      </c>
      <c r="AZ104" s="16">
        <f t="shared" si="133"/>
        <v>0.13248455062143558</v>
      </c>
      <c r="BA104" s="16">
        <f t="shared" si="133"/>
        <v>5.8642908257163097E-2</v>
      </c>
      <c r="BB104" s="16">
        <f t="shared" si="133"/>
        <v>5.4751068273977965E-2</v>
      </c>
      <c r="BC104" s="16">
        <f t="shared" si="133"/>
        <v>0.33772376217813055</v>
      </c>
      <c r="BD104" s="16">
        <f t="shared" si="133"/>
        <v>0.87314029123069337</v>
      </c>
      <c r="BE104" s="16">
        <f t="shared" si="133"/>
        <v>0.87243408212665108</v>
      </c>
      <c r="BF104" s="16">
        <f t="shared" si="133"/>
        <v>0.8737196996915062</v>
      </c>
      <c r="BG104" s="16">
        <f t="shared" si="133"/>
        <v>0.87701500031479185</v>
      </c>
      <c r="BH104" s="16">
        <f t="shared" si="133"/>
        <v>5.5850388816345797E-2</v>
      </c>
      <c r="BI104" s="16">
        <f t="shared" si="133"/>
        <v>8.3775583224518696E-2</v>
      </c>
      <c r="BJ104" s="16">
        <f t="shared" si="133"/>
        <v>1.1020047636525812</v>
      </c>
      <c r="BK104" s="16">
        <f t="shared" si="133"/>
        <v>2.7925194408172899E-2</v>
      </c>
      <c r="BL104" s="16">
        <f t="shared" si="133"/>
        <v>0</v>
      </c>
      <c r="BM104" s="16">
        <f t="shared" si="133"/>
        <v>5.5850388816345797E-2</v>
      </c>
      <c r="BN104" s="16">
        <f t="shared" si="133"/>
        <v>6.1435427697980403E-2</v>
      </c>
      <c r="BO104" s="16">
        <f t="shared" si="133"/>
        <v>0.34575997241480649</v>
      </c>
      <c r="BP104" s="16">
        <f t="shared" ref="BP104:EA104" si="134">SUM(BP105:BP107)</f>
        <v>1.0037918346071051</v>
      </c>
      <c r="BQ104" s="16">
        <f t="shared" si="134"/>
        <v>1.0206285433914211</v>
      </c>
      <c r="BR104" s="16">
        <f t="shared" si="134"/>
        <v>0.97292453516919208</v>
      </c>
      <c r="BS104" s="16">
        <f t="shared" si="134"/>
        <v>0.92624679547123512</v>
      </c>
      <c r="BT104" s="16">
        <f t="shared" si="134"/>
        <v>9.5456759041287698E-2</v>
      </c>
      <c r="BU104" s="16">
        <f t="shared" si="134"/>
        <v>3.3526014788684484</v>
      </c>
      <c r="BV104" s="16">
        <f t="shared" si="134"/>
        <v>2.7841851557034314</v>
      </c>
      <c r="BW104" s="16">
        <f t="shared" si="134"/>
        <v>4.0046547100254098E-2</v>
      </c>
      <c r="BX104" s="16">
        <f t="shared" si="134"/>
        <v>31.361068556399371</v>
      </c>
      <c r="BY104" s="16">
        <f t="shared" si="134"/>
        <v>26.685553116112597</v>
      </c>
      <c r="BZ104" s="16">
        <f t="shared" si="134"/>
        <v>0</v>
      </c>
      <c r="CA104" s="16">
        <f t="shared" si="134"/>
        <v>0</v>
      </c>
      <c r="CB104" s="16">
        <f t="shared" si="134"/>
        <v>6.27622701650896</v>
      </c>
      <c r="CC104" s="16">
        <f t="shared" si="134"/>
        <v>5.6723661062807302</v>
      </c>
      <c r="CD104" s="16">
        <f t="shared" si="134"/>
        <v>5.6723661062807302</v>
      </c>
      <c r="CE104" s="16">
        <f t="shared" si="134"/>
        <v>5.6692364420130898</v>
      </c>
      <c r="CF104" s="16">
        <f t="shared" si="134"/>
        <v>0.30000250050698701</v>
      </c>
      <c r="CG104" s="16">
        <f t="shared" si="134"/>
        <v>0</v>
      </c>
      <c r="CH104" s="16">
        <f t="shared" si="134"/>
        <v>0</v>
      </c>
      <c r="CI104" s="16">
        <f t="shared" si="134"/>
        <v>0.353723283092159</v>
      </c>
      <c r="CJ104" s="16">
        <f t="shared" si="134"/>
        <v>5.20715719721104</v>
      </c>
      <c r="CK104" s="16">
        <f t="shared" si="134"/>
        <v>4.3597955473452403</v>
      </c>
      <c r="CL104" s="16">
        <f t="shared" si="134"/>
        <v>4.3597955473452403</v>
      </c>
      <c r="CM104" s="16">
        <f t="shared" si="134"/>
        <v>5.5575547947388104</v>
      </c>
      <c r="CN104" s="16">
        <f t="shared" si="134"/>
        <v>0</v>
      </c>
      <c r="CO104" s="16">
        <f t="shared" si="134"/>
        <v>0</v>
      </c>
      <c r="CP104" s="16">
        <f t="shared" si="134"/>
        <v>0</v>
      </c>
      <c r="CQ104" s="16">
        <f t="shared" si="134"/>
        <v>2.53861210621204E-2</v>
      </c>
      <c r="CR104" s="16">
        <f t="shared" si="134"/>
        <v>0</v>
      </c>
      <c r="CS104" s="16">
        <f t="shared" si="134"/>
        <v>0</v>
      </c>
      <c r="CT104" s="16">
        <f t="shared" si="134"/>
        <v>0</v>
      </c>
      <c r="CU104" s="16">
        <f t="shared" si="134"/>
        <v>0</v>
      </c>
      <c r="CV104" s="16">
        <f t="shared" si="134"/>
        <v>0.30498619876479</v>
      </c>
      <c r="CW104" s="16">
        <f t="shared" si="134"/>
        <v>0.59712246614036601</v>
      </c>
      <c r="CX104" s="16">
        <f t="shared" si="134"/>
        <v>0</v>
      </c>
      <c r="CY104" s="16">
        <f t="shared" si="134"/>
        <v>0</v>
      </c>
      <c r="CZ104" s="16">
        <f t="shared" si="134"/>
        <v>4.6455655159248202E-3</v>
      </c>
      <c r="DA104" s="16">
        <f t="shared" si="134"/>
        <v>5.0770735579454204E-3</v>
      </c>
      <c r="DB104" s="16">
        <f t="shared" si="134"/>
        <v>4.5379865082111198E-3</v>
      </c>
      <c r="DC104" s="16">
        <f t="shared" si="134"/>
        <v>4.5148703039359604E-3</v>
      </c>
      <c r="DD104" s="16">
        <f t="shared" si="134"/>
        <v>0</v>
      </c>
      <c r="DE104" s="16">
        <f t="shared" si="134"/>
        <v>0</v>
      </c>
      <c r="DF104" s="16">
        <f t="shared" si="134"/>
        <v>0</v>
      </c>
      <c r="DG104" s="16">
        <f t="shared" si="134"/>
        <v>0</v>
      </c>
      <c r="DH104" s="16">
        <f t="shared" si="134"/>
        <v>0</v>
      </c>
      <c r="DI104" s="16">
        <f t="shared" si="134"/>
        <v>0</v>
      </c>
      <c r="DJ104" s="16">
        <f t="shared" si="134"/>
        <v>0</v>
      </c>
      <c r="DK104" s="16">
        <f t="shared" si="134"/>
        <v>1.4073414044796399E-4</v>
      </c>
      <c r="DL104" s="16">
        <f t="shared" si="134"/>
        <v>3.5183535111991097E-4</v>
      </c>
      <c r="DM104" s="16">
        <f t="shared" si="134"/>
        <v>3.5183535111991097E-4</v>
      </c>
      <c r="DN104" s="16">
        <f t="shared" si="134"/>
        <v>3.5183535111991097E-4</v>
      </c>
      <c r="DO104" s="16">
        <f t="shared" si="134"/>
        <v>3.5186811417771798E-4</v>
      </c>
      <c r="DP104" s="16">
        <f t="shared" si="134"/>
        <v>1.01338016883183E-4</v>
      </c>
      <c r="DQ104" s="16">
        <f t="shared" si="134"/>
        <v>3.4293844294564533</v>
      </c>
      <c r="DR104" s="16">
        <f t="shared" si="134"/>
        <v>2.1502523892886334</v>
      </c>
      <c r="DS104" s="16">
        <f t="shared" si="134"/>
        <v>1.01387078673377E-4</v>
      </c>
      <c r="DT104" s="16">
        <f t="shared" si="134"/>
        <v>6.5454389725540922</v>
      </c>
      <c r="DU104" s="16">
        <f t="shared" si="134"/>
        <v>0.161391331401571</v>
      </c>
      <c r="DV104" s="16">
        <f t="shared" si="134"/>
        <v>2.9285099677383498E-2</v>
      </c>
      <c r="DW104" s="16">
        <f t="shared" si="134"/>
        <v>0.269530104851256</v>
      </c>
      <c r="DX104" s="16">
        <f t="shared" si="134"/>
        <v>6.9413919249503908E-2</v>
      </c>
      <c r="DY104" s="16">
        <f t="shared" si="134"/>
        <v>4.71461171808958E-2</v>
      </c>
      <c r="DZ104" s="16">
        <f t="shared" si="134"/>
        <v>0.64339088193947247</v>
      </c>
      <c r="EA104" s="16">
        <f t="shared" si="134"/>
        <v>5.6629320109675403</v>
      </c>
      <c r="EB104" s="16">
        <f t="shared" ref="EB104:GE104" si="135">SUM(EB105:EB107)</f>
        <v>0.39530174528427642</v>
      </c>
      <c r="EC104" s="16">
        <f t="shared" si="135"/>
        <v>0.116742060596467</v>
      </c>
      <c r="ED104" s="16">
        <f t="shared" si="135"/>
        <v>0.159070104623009</v>
      </c>
      <c r="EE104" s="16">
        <f t="shared" si="135"/>
        <v>0.184117935650155</v>
      </c>
      <c r="EF104" s="16">
        <f t="shared" si="135"/>
        <v>7.8002771953333994E-2</v>
      </c>
      <c r="EG104" s="16">
        <f t="shared" si="135"/>
        <v>5.8258582207343201E-2</v>
      </c>
      <c r="EH104" s="16">
        <f t="shared" si="135"/>
        <v>4.5064413271528103E-2</v>
      </c>
      <c r="EI104" s="16">
        <f t="shared" si="135"/>
        <v>7.2680262163188596</v>
      </c>
      <c r="EJ104" s="16">
        <f t="shared" si="135"/>
        <v>27.0755245046313</v>
      </c>
      <c r="EK104" s="16">
        <f t="shared" si="135"/>
        <v>0.19856457174922601</v>
      </c>
      <c r="EL104" s="16">
        <f t="shared" si="135"/>
        <v>0.207479562023938</v>
      </c>
      <c r="EM104" s="16">
        <f t="shared" si="135"/>
        <v>8.0408853887401793E-2</v>
      </c>
      <c r="EN104" s="16">
        <f t="shared" si="135"/>
        <v>0.64105009089696297</v>
      </c>
      <c r="EO104" s="16">
        <f t="shared" si="135"/>
        <v>0.92379926799945999</v>
      </c>
      <c r="EP104" s="16">
        <f t="shared" si="135"/>
        <v>0.82823850054672499</v>
      </c>
      <c r="EQ104" s="16">
        <f t="shared" si="135"/>
        <v>0.21382332997411499</v>
      </c>
      <c r="ER104" s="16">
        <f t="shared" si="135"/>
        <v>0.14750102988732039</v>
      </c>
      <c r="ES104" s="16">
        <f t="shared" si="135"/>
        <v>8.4564874577778504E-2</v>
      </c>
      <c r="ET104" s="16">
        <f t="shared" si="135"/>
        <v>0.12149907562359701</v>
      </c>
      <c r="EU104" s="16">
        <f t="shared" si="135"/>
        <v>5.3836776212649151E-2</v>
      </c>
      <c r="EV104" s="16">
        <f t="shared" si="135"/>
        <v>0.11275380523844461</v>
      </c>
      <c r="EW104" s="16">
        <f t="shared" si="135"/>
        <v>9.6395128046810497E-2</v>
      </c>
      <c r="EX104" s="16">
        <f t="shared" si="135"/>
        <v>0.2657884771190307</v>
      </c>
      <c r="EY104" s="16">
        <f t="shared" si="135"/>
        <v>4.4586637709877502E-2</v>
      </c>
      <c r="EZ104" s="16">
        <f t="shared" si="135"/>
        <v>0.14927609784172499</v>
      </c>
      <c r="FA104" s="16">
        <f t="shared" si="135"/>
        <v>0.20212495715436901</v>
      </c>
      <c r="FB104" s="16">
        <f t="shared" si="135"/>
        <v>0.48516118370359501</v>
      </c>
      <c r="FC104" s="16">
        <f t="shared" si="135"/>
        <v>0.40670515608866298</v>
      </c>
      <c r="FD104" s="16">
        <f t="shared" si="135"/>
        <v>0.188719228623523</v>
      </c>
      <c r="FE104" s="16">
        <f t="shared" si="135"/>
        <v>0.168328000337713</v>
      </c>
      <c r="FF104" s="16">
        <f t="shared" si="135"/>
        <v>0.105773235114931</v>
      </c>
      <c r="FG104" s="16">
        <f t="shared" si="135"/>
        <v>0.181064034229833</v>
      </c>
      <c r="FH104" s="16">
        <f t="shared" si="135"/>
        <v>0.21106079639047201</v>
      </c>
      <c r="FI104" s="16">
        <f t="shared" si="135"/>
        <v>0.27865792323657701</v>
      </c>
      <c r="FJ104" s="16">
        <f t="shared" si="135"/>
        <v>0.16413070110828501</v>
      </c>
      <c r="FK104" s="16">
        <f t="shared" si="135"/>
        <v>7.822244705827E-2</v>
      </c>
      <c r="FL104" s="16">
        <f t="shared" si="135"/>
        <v>0.17464916495941299</v>
      </c>
      <c r="FM104" s="16">
        <f t="shared" si="135"/>
        <v>7.7481694120964006E-2</v>
      </c>
      <c r="FN104" s="16">
        <f t="shared" si="135"/>
        <v>7.1269797223074798E-3</v>
      </c>
      <c r="FO104" s="16">
        <f t="shared" si="135"/>
        <v>4.6919639939258698E-2</v>
      </c>
      <c r="FP104" s="16">
        <f t="shared" si="135"/>
        <v>0.204863974688547</v>
      </c>
      <c r="FQ104" s="16">
        <f t="shared" si="135"/>
        <v>0.55740812110267102</v>
      </c>
      <c r="FR104" s="16">
        <f t="shared" si="135"/>
        <v>7.5628607710293602E-2</v>
      </c>
      <c r="FS104" s="16">
        <f t="shared" si="135"/>
        <v>0.11127774397130701</v>
      </c>
      <c r="FT104" s="16">
        <f t="shared" si="135"/>
        <v>0.24608063440223901</v>
      </c>
      <c r="FU104" s="16">
        <f t="shared" si="135"/>
        <v>0.85671168454163904</v>
      </c>
      <c r="FV104" s="16">
        <f t="shared" si="135"/>
        <v>0.17105071865595101</v>
      </c>
      <c r="FW104" s="16">
        <f t="shared" si="135"/>
        <v>0.13924381211364001</v>
      </c>
      <c r="FX104" s="16">
        <f t="shared" si="135"/>
        <v>0.67704687933228103</v>
      </c>
      <c r="FY104" s="16">
        <f t="shared" si="135"/>
        <v>0.28821369556607401</v>
      </c>
      <c r="FZ104" s="16">
        <f t="shared" si="135"/>
        <v>1.64077389919032</v>
      </c>
      <c r="GA104" s="16">
        <f t="shared" si="135"/>
        <v>0.27126375362525257</v>
      </c>
      <c r="GB104" s="16">
        <f t="shared" si="135"/>
        <v>0.17335447387415312</v>
      </c>
      <c r="GC104" s="16">
        <f t="shared" si="135"/>
        <v>0.24634232136672399</v>
      </c>
      <c r="GD104" s="16">
        <f t="shared" si="135"/>
        <v>0.21211754822105</v>
      </c>
      <c r="GE104" s="16">
        <f t="shared" si="135"/>
        <v>0.119454501510897</v>
      </c>
      <c r="GF104" s="16">
        <f t="shared" ref="GF104:GG104" si="136">SUM(GF105:GF107)</f>
        <v>0.76981059859343004</v>
      </c>
      <c r="GG104" s="16">
        <f t="shared" si="136"/>
        <v>30.0630500421614</v>
      </c>
      <c r="GH104" s="16">
        <f t="shared" ref="GH104:GI104" si="137">SUM(GH105:GH107)</f>
        <v>0.330674379072872</v>
      </c>
      <c r="GI104" s="16">
        <f t="shared" si="137"/>
        <v>1.5548268086794901</v>
      </c>
      <c r="GJ104" s="16">
        <f t="shared" ref="GJ104" si="138">SUM(GJ105:GJ107)</f>
        <v>4.1245465401735002</v>
      </c>
    </row>
    <row r="105" spans="1:192" ht="15" x14ac:dyDescent="0.25">
      <c r="A105" s="35" t="s">
        <v>23</v>
      </c>
      <c r="B105" s="88"/>
      <c r="C105" s="39">
        <v>0</v>
      </c>
      <c r="D105" s="39">
        <v>0</v>
      </c>
      <c r="E105" s="39">
        <v>0</v>
      </c>
      <c r="F105" s="39">
        <v>0</v>
      </c>
      <c r="G105" s="39">
        <v>0</v>
      </c>
      <c r="H105" s="39">
        <v>0</v>
      </c>
      <c r="I105" s="39">
        <v>0</v>
      </c>
      <c r="J105" s="39">
        <v>0</v>
      </c>
      <c r="K105" s="39">
        <v>0</v>
      </c>
      <c r="L105" s="39">
        <v>0</v>
      </c>
      <c r="M105" s="39">
        <v>0</v>
      </c>
      <c r="N105" s="39">
        <v>0</v>
      </c>
      <c r="O105" s="39">
        <v>0</v>
      </c>
      <c r="P105" s="39">
        <v>0</v>
      </c>
      <c r="Q105" s="39">
        <v>0</v>
      </c>
      <c r="R105" s="39">
        <v>0</v>
      </c>
      <c r="S105" s="39">
        <v>0</v>
      </c>
      <c r="T105" s="39">
        <v>0</v>
      </c>
      <c r="U105" s="39">
        <v>0</v>
      </c>
      <c r="V105" s="39">
        <v>0</v>
      </c>
      <c r="W105" s="39">
        <v>0</v>
      </c>
      <c r="X105" s="39">
        <v>0</v>
      </c>
      <c r="Y105" s="39">
        <v>0</v>
      </c>
      <c r="Z105" s="39">
        <v>0</v>
      </c>
      <c r="AA105" s="39">
        <v>0</v>
      </c>
      <c r="AB105" s="39">
        <v>0</v>
      </c>
      <c r="AC105" s="39">
        <v>0</v>
      </c>
      <c r="AD105" s="39">
        <v>0</v>
      </c>
      <c r="AE105" s="39">
        <v>0</v>
      </c>
      <c r="AF105" s="39">
        <v>0</v>
      </c>
      <c r="AG105" s="39">
        <v>0</v>
      </c>
      <c r="AH105" s="39">
        <v>0</v>
      </c>
      <c r="AI105" s="39">
        <v>0</v>
      </c>
      <c r="AJ105" s="39">
        <v>0</v>
      </c>
      <c r="AK105" s="39">
        <v>0</v>
      </c>
      <c r="AL105" s="39">
        <v>0</v>
      </c>
      <c r="AM105" s="39">
        <v>0</v>
      </c>
      <c r="AN105" s="39">
        <v>0</v>
      </c>
      <c r="AO105" s="39">
        <v>0</v>
      </c>
      <c r="AP105" s="39">
        <v>0</v>
      </c>
      <c r="AQ105" s="39">
        <v>0</v>
      </c>
      <c r="AR105" s="39">
        <v>0</v>
      </c>
      <c r="AS105" s="39">
        <v>0</v>
      </c>
      <c r="AT105" s="39">
        <v>0</v>
      </c>
      <c r="AU105" s="39">
        <v>0</v>
      </c>
      <c r="AV105" s="39">
        <v>0</v>
      </c>
      <c r="AW105" s="39">
        <v>0</v>
      </c>
      <c r="AX105" s="39">
        <v>0</v>
      </c>
      <c r="AY105" s="39">
        <v>0</v>
      </c>
      <c r="AZ105" s="39">
        <v>0</v>
      </c>
      <c r="BA105" s="39">
        <v>0</v>
      </c>
      <c r="BB105" s="39">
        <v>0</v>
      </c>
      <c r="BC105" s="39">
        <v>0</v>
      </c>
      <c r="BD105" s="39">
        <v>0</v>
      </c>
      <c r="BE105" s="39">
        <v>0</v>
      </c>
      <c r="BF105" s="39">
        <v>0</v>
      </c>
      <c r="BG105" s="39">
        <v>0</v>
      </c>
      <c r="BH105" s="39">
        <v>0</v>
      </c>
      <c r="BI105" s="39">
        <v>0</v>
      </c>
      <c r="BJ105" s="39">
        <v>0</v>
      </c>
      <c r="BK105" s="39">
        <v>0</v>
      </c>
      <c r="BL105" s="39">
        <v>0</v>
      </c>
      <c r="BM105" s="39">
        <v>0</v>
      </c>
      <c r="BN105" s="39">
        <v>0</v>
      </c>
      <c r="BO105" s="39">
        <v>0</v>
      </c>
      <c r="BP105" s="39">
        <v>0</v>
      </c>
      <c r="BQ105" s="39">
        <v>0</v>
      </c>
      <c r="BR105" s="39">
        <v>0</v>
      </c>
      <c r="BS105" s="39">
        <v>0</v>
      </c>
      <c r="BT105" s="39">
        <v>0</v>
      </c>
      <c r="BU105" s="39">
        <v>0</v>
      </c>
      <c r="BV105" s="39">
        <v>0</v>
      </c>
      <c r="BW105" s="39">
        <v>0</v>
      </c>
      <c r="BX105" s="39">
        <v>0</v>
      </c>
      <c r="BY105" s="39">
        <v>0</v>
      </c>
      <c r="BZ105" s="39">
        <v>0</v>
      </c>
      <c r="CA105" s="39">
        <v>0</v>
      </c>
      <c r="CB105" s="39">
        <v>0</v>
      </c>
      <c r="CC105" s="39">
        <v>0</v>
      </c>
      <c r="CD105" s="39">
        <v>0</v>
      </c>
      <c r="CE105" s="39">
        <v>0</v>
      </c>
      <c r="CF105" s="39">
        <v>0</v>
      </c>
      <c r="CG105" s="39">
        <v>0</v>
      </c>
      <c r="CH105" s="39">
        <v>0</v>
      </c>
      <c r="CI105" s="39">
        <v>0</v>
      </c>
      <c r="CJ105" s="39">
        <v>0</v>
      </c>
      <c r="CK105" s="39">
        <v>0</v>
      </c>
      <c r="CL105" s="39">
        <v>0</v>
      </c>
      <c r="CM105" s="39">
        <v>0</v>
      </c>
      <c r="CN105" s="39">
        <v>0</v>
      </c>
      <c r="CO105" s="39">
        <v>0</v>
      </c>
      <c r="CP105" s="39">
        <v>0</v>
      </c>
      <c r="CQ105" s="39">
        <v>0</v>
      </c>
      <c r="CR105" s="39">
        <v>0</v>
      </c>
      <c r="CS105" s="39">
        <v>0</v>
      </c>
      <c r="CT105" s="39">
        <v>0</v>
      </c>
      <c r="CU105" s="39">
        <v>0</v>
      </c>
      <c r="CV105" s="39">
        <v>0</v>
      </c>
      <c r="CW105" s="39">
        <v>0</v>
      </c>
      <c r="CX105" s="39">
        <v>0</v>
      </c>
      <c r="CY105" s="39">
        <v>0</v>
      </c>
      <c r="CZ105" s="39">
        <v>0</v>
      </c>
      <c r="DA105" s="39">
        <v>0</v>
      </c>
      <c r="DB105" s="39">
        <v>0</v>
      </c>
      <c r="DC105" s="39">
        <v>0</v>
      </c>
      <c r="DD105" s="39">
        <v>0</v>
      </c>
      <c r="DE105" s="39">
        <v>0</v>
      </c>
      <c r="DF105" s="39">
        <v>0</v>
      </c>
      <c r="DG105" s="39">
        <v>0</v>
      </c>
      <c r="DH105" s="39">
        <v>0</v>
      </c>
      <c r="DI105" s="39">
        <v>0</v>
      </c>
      <c r="DJ105" s="39">
        <v>0</v>
      </c>
      <c r="DK105" s="39">
        <v>0</v>
      </c>
      <c r="DL105" s="39">
        <v>0</v>
      </c>
      <c r="DM105" s="39">
        <v>0</v>
      </c>
      <c r="DN105" s="39">
        <v>0</v>
      </c>
      <c r="DO105" s="39">
        <v>0</v>
      </c>
      <c r="DP105" s="39">
        <v>0</v>
      </c>
      <c r="DQ105" s="39">
        <v>0</v>
      </c>
      <c r="DR105" s="39">
        <v>0</v>
      </c>
      <c r="DS105" s="39">
        <v>0</v>
      </c>
      <c r="DT105" s="39">
        <v>0</v>
      </c>
      <c r="DU105" s="39">
        <v>0</v>
      </c>
      <c r="DV105" s="39">
        <v>0</v>
      </c>
      <c r="DW105" s="39">
        <v>0</v>
      </c>
      <c r="DX105" s="39">
        <v>0</v>
      </c>
      <c r="DY105" s="39">
        <v>0</v>
      </c>
      <c r="DZ105" s="39">
        <v>0</v>
      </c>
      <c r="EA105" s="39">
        <v>0</v>
      </c>
      <c r="EB105" s="39">
        <v>0</v>
      </c>
      <c r="EC105" s="39">
        <v>0</v>
      </c>
      <c r="ED105" s="39">
        <v>0</v>
      </c>
      <c r="EE105" s="39">
        <v>0</v>
      </c>
      <c r="EF105" s="39">
        <v>0</v>
      </c>
      <c r="EG105" s="39">
        <v>0</v>
      </c>
      <c r="EH105" s="39">
        <v>0</v>
      </c>
      <c r="EI105" s="39">
        <v>0</v>
      </c>
      <c r="EJ105" s="39">
        <v>0</v>
      </c>
      <c r="EK105" s="39">
        <v>0</v>
      </c>
      <c r="EL105" s="39">
        <v>0</v>
      </c>
      <c r="EM105" s="39">
        <v>0</v>
      </c>
      <c r="EN105" s="39">
        <v>0</v>
      </c>
      <c r="EO105" s="39">
        <v>0</v>
      </c>
      <c r="EP105" s="39">
        <v>0</v>
      </c>
      <c r="EQ105" s="39">
        <v>0</v>
      </c>
      <c r="ER105" s="39">
        <v>1.0905436613250399E-2</v>
      </c>
      <c r="ES105" s="39">
        <v>0</v>
      </c>
      <c r="ET105" s="39">
        <v>0</v>
      </c>
      <c r="EU105" s="39">
        <v>3.66197318009515E-3</v>
      </c>
      <c r="EV105" s="39">
        <v>6.99597843252244E-2</v>
      </c>
      <c r="EW105" s="39">
        <v>0</v>
      </c>
      <c r="EX105" s="39">
        <v>1.6793406353216699E-2</v>
      </c>
      <c r="EY105" s="39">
        <v>0</v>
      </c>
      <c r="EZ105" s="39">
        <v>0</v>
      </c>
      <c r="FA105" s="39">
        <v>0</v>
      </c>
      <c r="FB105" s="39">
        <v>0</v>
      </c>
      <c r="FC105" s="39">
        <v>0</v>
      </c>
      <c r="FD105" s="39">
        <v>0</v>
      </c>
      <c r="FE105" s="39">
        <v>0</v>
      </c>
      <c r="FF105" s="39">
        <v>0</v>
      </c>
      <c r="FG105" s="39">
        <v>0</v>
      </c>
      <c r="FH105" s="39">
        <v>0</v>
      </c>
      <c r="FI105" s="39">
        <v>0</v>
      </c>
      <c r="FJ105" s="39">
        <v>0</v>
      </c>
      <c r="FK105" s="39">
        <v>0</v>
      </c>
      <c r="FL105" s="39">
        <v>0</v>
      </c>
      <c r="FM105" s="39">
        <v>0</v>
      </c>
      <c r="FN105" s="39">
        <v>0</v>
      </c>
      <c r="FO105" s="39">
        <v>0</v>
      </c>
      <c r="FP105" s="39">
        <v>0</v>
      </c>
      <c r="FQ105" s="39">
        <v>0</v>
      </c>
      <c r="FR105" s="39">
        <v>0</v>
      </c>
      <c r="FS105" s="39">
        <v>0</v>
      </c>
      <c r="FT105" s="39">
        <v>0</v>
      </c>
      <c r="FU105" s="39">
        <v>0</v>
      </c>
      <c r="FV105" s="39">
        <v>0</v>
      </c>
      <c r="FW105" s="39">
        <v>0</v>
      </c>
      <c r="FX105" s="39">
        <v>0</v>
      </c>
      <c r="FY105" s="39">
        <v>0</v>
      </c>
      <c r="FZ105" s="39">
        <v>0</v>
      </c>
      <c r="GA105" s="39">
        <v>2.5150914698455698E-4</v>
      </c>
      <c r="GB105" s="39">
        <v>1.44869268663105E-4</v>
      </c>
      <c r="GC105" s="39">
        <v>0</v>
      </c>
      <c r="GD105" s="39">
        <v>0</v>
      </c>
      <c r="GE105" s="39">
        <v>0</v>
      </c>
      <c r="GF105" s="39">
        <v>0</v>
      </c>
      <c r="GG105" s="39">
        <v>0</v>
      </c>
      <c r="GH105" s="39">
        <v>0</v>
      </c>
      <c r="GI105" s="39">
        <v>0</v>
      </c>
      <c r="GJ105" s="39">
        <v>0</v>
      </c>
    </row>
    <row r="106" spans="1:192" ht="15" x14ac:dyDescent="0.25">
      <c r="A106" s="35" t="s">
        <v>25</v>
      </c>
      <c r="B106" s="88"/>
      <c r="C106" s="39">
        <v>0</v>
      </c>
      <c r="D106" s="39">
        <v>0</v>
      </c>
      <c r="E106" s="39">
        <v>0</v>
      </c>
      <c r="F106" s="39">
        <v>0</v>
      </c>
      <c r="G106" s="39">
        <v>0</v>
      </c>
      <c r="H106" s="39">
        <v>0</v>
      </c>
      <c r="I106" s="39">
        <v>0</v>
      </c>
      <c r="J106" s="39">
        <v>0</v>
      </c>
      <c r="K106" s="39">
        <v>0</v>
      </c>
      <c r="L106" s="39">
        <v>0</v>
      </c>
      <c r="M106" s="39">
        <v>0</v>
      </c>
      <c r="N106" s="39">
        <v>0</v>
      </c>
      <c r="O106" s="39">
        <v>0</v>
      </c>
      <c r="P106" s="39">
        <v>0</v>
      </c>
      <c r="Q106" s="39">
        <v>0</v>
      </c>
      <c r="R106" s="39">
        <v>0</v>
      </c>
      <c r="S106" s="39">
        <v>0</v>
      </c>
      <c r="T106" s="39">
        <v>0</v>
      </c>
      <c r="U106" s="39">
        <v>0</v>
      </c>
      <c r="V106" s="39">
        <v>0</v>
      </c>
      <c r="W106" s="39">
        <v>0</v>
      </c>
      <c r="X106" s="39">
        <v>0</v>
      </c>
      <c r="Y106" s="39">
        <v>0</v>
      </c>
      <c r="Z106" s="39">
        <v>0</v>
      </c>
      <c r="AA106" s="39">
        <v>0</v>
      </c>
      <c r="AB106" s="39">
        <v>0</v>
      </c>
      <c r="AC106" s="39">
        <v>0</v>
      </c>
      <c r="AD106" s="39">
        <v>0</v>
      </c>
      <c r="AE106" s="39">
        <v>0</v>
      </c>
      <c r="AF106" s="39">
        <v>0</v>
      </c>
      <c r="AG106" s="39">
        <v>0</v>
      </c>
      <c r="AH106" s="39">
        <v>0</v>
      </c>
      <c r="AI106" s="39">
        <v>0</v>
      </c>
      <c r="AJ106" s="39">
        <v>0</v>
      </c>
      <c r="AK106" s="39">
        <v>0</v>
      </c>
      <c r="AL106" s="39">
        <v>0</v>
      </c>
      <c r="AM106" s="39">
        <v>0</v>
      </c>
      <c r="AN106" s="39">
        <v>0</v>
      </c>
      <c r="AO106" s="39">
        <v>0</v>
      </c>
      <c r="AP106" s="39">
        <v>0</v>
      </c>
      <c r="AQ106" s="39">
        <v>0</v>
      </c>
      <c r="AR106" s="39">
        <v>0</v>
      </c>
      <c r="AS106" s="39">
        <v>0</v>
      </c>
      <c r="AT106" s="39">
        <v>0</v>
      </c>
      <c r="AU106" s="39">
        <v>0</v>
      </c>
      <c r="AV106" s="39">
        <v>0</v>
      </c>
      <c r="AW106" s="39">
        <v>0</v>
      </c>
      <c r="AX106" s="39">
        <v>0</v>
      </c>
      <c r="AY106" s="39">
        <v>8.6568102665336003E-2</v>
      </c>
      <c r="AZ106" s="39">
        <v>0.13096916177433099</v>
      </c>
      <c r="BA106" s="39">
        <v>5.8642908257163097E-2</v>
      </c>
      <c r="BB106" s="39">
        <v>4.7472830493893899E-2</v>
      </c>
      <c r="BC106" s="39">
        <v>4.0770783835932502E-2</v>
      </c>
      <c r="BD106" s="39">
        <v>6.1435427697980403E-2</v>
      </c>
      <c r="BE106" s="39">
        <v>6.7020466579614996E-2</v>
      </c>
      <c r="BF106" s="39">
        <v>5.0265349934711198E-2</v>
      </c>
      <c r="BG106" s="39">
        <v>5.5850388816345797E-2</v>
      </c>
      <c r="BH106" s="39">
        <v>5.5850388816345797E-2</v>
      </c>
      <c r="BI106" s="39">
        <v>8.3775583224518696E-2</v>
      </c>
      <c r="BJ106" s="39">
        <v>0.167551166449037</v>
      </c>
      <c r="BK106" s="39">
        <v>2.7925194408172899E-2</v>
      </c>
      <c r="BL106" s="39">
        <v>0</v>
      </c>
      <c r="BM106" s="39">
        <v>5.5850388816345797E-2</v>
      </c>
      <c r="BN106" s="39">
        <v>6.1435427697980403E-2</v>
      </c>
      <c r="BO106" s="39">
        <v>4.7704008222228499E-2</v>
      </c>
      <c r="BP106" s="39">
        <v>0.109438607098054</v>
      </c>
      <c r="BQ106" s="39">
        <v>0.12627531588237001</v>
      </c>
      <c r="BR106" s="39">
        <v>7.8571307660141101E-2</v>
      </c>
      <c r="BS106" s="39">
        <v>3.0883069101593101E-2</v>
      </c>
      <c r="BT106" s="39">
        <v>9.5456759041287698E-2</v>
      </c>
      <c r="BU106" s="39">
        <v>3.9305724311118499E-2</v>
      </c>
      <c r="BV106" s="39">
        <v>3.3690620838101502E-2</v>
      </c>
      <c r="BW106" s="39">
        <v>2.5256618256935998E-2</v>
      </c>
      <c r="BX106" s="39">
        <v>3.9512576117517701</v>
      </c>
      <c r="BY106" s="39">
        <v>2.5481121530331001</v>
      </c>
      <c r="BZ106" s="39">
        <v>0</v>
      </c>
      <c r="CA106" s="39">
        <v>0</v>
      </c>
      <c r="CB106" s="39">
        <v>0</v>
      </c>
      <c r="CC106" s="39">
        <v>0</v>
      </c>
      <c r="CD106" s="39">
        <v>0</v>
      </c>
      <c r="CE106" s="39">
        <v>0</v>
      </c>
      <c r="CF106" s="39">
        <v>0</v>
      </c>
      <c r="CG106" s="39">
        <v>0</v>
      </c>
      <c r="CH106" s="39">
        <v>0</v>
      </c>
      <c r="CI106" s="39">
        <v>0</v>
      </c>
      <c r="CJ106" s="39">
        <v>0</v>
      </c>
      <c r="CK106" s="39">
        <v>0</v>
      </c>
      <c r="CL106" s="39">
        <v>0</v>
      </c>
      <c r="CM106" s="39">
        <v>0</v>
      </c>
      <c r="CN106" s="39">
        <v>0</v>
      </c>
      <c r="CO106" s="39">
        <v>0</v>
      </c>
      <c r="CP106" s="39">
        <v>0</v>
      </c>
      <c r="CQ106" s="39">
        <v>0</v>
      </c>
      <c r="CR106" s="39">
        <v>0</v>
      </c>
      <c r="CS106" s="39">
        <v>0</v>
      </c>
      <c r="CT106" s="39">
        <v>0</v>
      </c>
      <c r="CU106" s="39">
        <v>0</v>
      </c>
      <c r="CV106" s="39">
        <v>0</v>
      </c>
      <c r="CW106" s="39">
        <v>0</v>
      </c>
      <c r="CX106" s="39">
        <v>0</v>
      </c>
      <c r="CY106" s="39">
        <v>0</v>
      </c>
      <c r="CZ106" s="39">
        <v>0</v>
      </c>
      <c r="DA106" s="39">
        <v>0</v>
      </c>
      <c r="DB106" s="39">
        <v>0</v>
      </c>
      <c r="DC106" s="39">
        <v>0</v>
      </c>
      <c r="DD106" s="39">
        <v>0</v>
      </c>
      <c r="DE106" s="39">
        <v>0</v>
      </c>
      <c r="DF106" s="39">
        <v>0</v>
      </c>
      <c r="DG106" s="39">
        <v>0</v>
      </c>
      <c r="DH106" s="39">
        <v>0</v>
      </c>
      <c r="DI106" s="39">
        <v>0</v>
      </c>
      <c r="DJ106" s="39">
        <v>0</v>
      </c>
      <c r="DK106" s="39">
        <v>1.4073414044796399E-4</v>
      </c>
      <c r="DL106" s="39">
        <v>3.5183535111991097E-4</v>
      </c>
      <c r="DM106" s="39">
        <v>3.5183535111991097E-4</v>
      </c>
      <c r="DN106" s="39">
        <v>3.5183535111991097E-4</v>
      </c>
      <c r="DO106" s="39">
        <v>3.5186811417771798E-4</v>
      </c>
      <c r="DP106" s="39">
        <v>1.01338016883183E-4</v>
      </c>
      <c r="DQ106" s="39">
        <v>1.01338016883183E-4</v>
      </c>
      <c r="DR106" s="39">
        <v>1.01338016883183E-4</v>
      </c>
      <c r="DS106" s="39">
        <v>1.01387078673377E-4</v>
      </c>
      <c r="DT106" s="39">
        <v>5.8555395841096702</v>
      </c>
      <c r="DU106" s="39">
        <v>0.161391331401571</v>
      </c>
      <c r="DV106" s="39">
        <v>2.9285099677383498E-2</v>
      </c>
      <c r="DW106" s="39">
        <v>0.269530104851256</v>
      </c>
      <c r="DX106" s="39">
        <v>3.0726691389390302E-2</v>
      </c>
      <c r="DY106" s="39">
        <v>4.71461171808958E-2</v>
      </c>
      <c r="DZ106" s="39">
        <v>0.63772933639896801</v>
      </c>
      <c r="EA106" s="39">
        <v>5.6629320109675403</v>
      </c>
      <c r="EB106" s="39">
        <v>0.35929009135435802</v>
      </c>
      <c r="EC106" s="39">
        <v>0.116742060596467</v>
      </c>
      <c r="ED106" s="39">
        <v>0.159070104623009</v>
      </c>
      <c r="EE106" s="39">
        <v>0.184117935650155</v>
      </c>
      <c r="EF106" s="39">
        <v>4.2976575610028302E-2</v>
      </c>
      <c r="EG106" s="39">
        <v>5.8258582207343201E-2</v>
      </c>
      <c r="EH106" s="39">
        <v>4.5064413271528103E-2</v>
      </c>
      <c r="EI106" s="39">
        <v>7.2680262163188596</v>
      </c>
      <c r="EJ106" s="39">
        <v>27.0755245046313</v>
      </c>
      <c r="EK106" s="39">
        <v>0.19856457174922601</v>
      </c>
      <c r="EL106" s="39">
        <v>0.207479562023938</v>
      </c>
      <c r="EM106" s="39">
        <v>8.0408853887401793E-2</v>
      </c>
      <c r="EN106" s="39">
        <v>0.64105009089696297</v>
      </c>
      <c r="EO106" s="39">
        <v>0.566394912350354</v>
      </c>
      <c r="EP106" s="39">
        <v>0.82823850054672499</v>
      </c>
      <c r="EQ106" s="39">
        <v>0.21382332997411499</v>
      </c>
      <c r="ER106" s="39">
        <v>0.13659559327407</v>
      </c>
      <c r="ES106" s="39">
        <v>6.7025714094041997E-2</v>
      </c>
      <c r="ET106" s="39">
        <v>0.12149907562359701</v>
      </c>
      <c r="EU106" s="39">
        <v>5.0174803032553998E-2</v>
      </c>
      <c r="EV106" s="39">
        <v>4.2794020913220203E-2</v>
      </c>
      <c r="EW106" s="39">
        <v>9.6395128046810497E-2</v>
      </c>
      <c r="EX106" s="39">
        <v>0.15888667356285899</v>
      </c>
      <c r="EY106" s="39">
        <v>4.4586637709877502E-2</v>
      </c>
      <c r="EZ106" s="39">
        <v>0.14927609784172499</v>
      </c>
      <c r="FA106" s="39">
        <v>0.20212495715436901</v>
      </c>
      <c r="FB106" s="39">
        <v>0.48516118370359501</v>
      </c>
      <c r="FC106" s="39">
        <v>0.40670515608866298</v>
      </c>
      <c r="FD106" s="39">
        <v>0.188719228623523</v>
      </c>
      <c r="FE106" s="39">
        <v>0.168328000337713</v>
      </c>
      <c r="FF106" s="39">
        <v>0.105773235114931</v>
      </c>
      <c r="FG106" s="39">
        <v>0.181064034229833</v>
      </c>
      <c r="FH106" s="39">
        <v>0.21106079639047201</v>
      </c>
      <c r="FI106" s="39">
        <v>0.27865792323657701</v>
      </c>
      <c r="FJ106" s="39">
        <v>0.16413070110828501</v>
      </c>
      <c r="FK106" s="39">
        <v>7.822244705827E-2</v>
      </c>
      <c r="FL106" s="39">
        <v>0.17464916495941299</v>
      </c>
      <c r="FM106" s="39">
        <v>7.7481694120964006E-2</v>
      </c>
      <c r="FN106" s="39">
        <v>7.1269797223074798E-3</v>
      </c>
      <c r="FO106" s="39">
        <v>4.6919639939258698E-2</v>
      </c>
      <c r="FP106" s="39">
        <v>0.204863974688547</v>
      </c>
      <c r="FQ106" s="39">
        <v>0.55740812110267102</v>
      </c>
      <c r="FR106" s="39">
        <v>7.5628607710293602E-2</v>
      </c>
      <c r="FS106" s="39">
        <v>0.11127774397130701</v>
      </c>
      <c r="FT106" s="39">
        <v>0.24608063440223901</v>
      </c>
      <c r="FU106" s="39">
        <v>0.85671168454163904</v>
      </c>
      <c r="FV106" s="39">
        <v>0.17105071865595101</v>
      </c>
      <c r="FW106" s="39">
        <v>0.13924381211364001</v>
      </c>
      <c r="FX106" s="39">
        <v>0.67704687933228103</v>
      </c>
      <c r="FY106" s="39">
        <v>0.28821369556607401</v>
      </c>
      <c r="FZ106" s="39">
        <v>1.64077389919032</v>
      </c>
      <c r="GA106" s="39">
        <v>0.27101224447826799</v>
      </c>
      <c r="GB106" s="39">
        <v>0.17320960460549001</v>
      </c>
      <c r="GC106" s="39">
        <v>0.24634232136672399</v>
      </c>
      <c r="GD106" s="39">
        <v>0.21211754822105</v>
      </c>
      <c r="GE106" s="39">
        <v>0.119454501510897</v>
      </c>
      <c r="GF106" s="39">
        <v>0.76981059859343004</v>
      </c>
      <c r="GG106" s="39">
        <v>30.0630500421614</v>
      </c>
      <c r="GH106" s="39">
        <v>0.330674379072872</v>
      </c>
      <c r="GI106" s="39">
        <v>1.5548268086794901</v>
      </c>
      <c r="GJ106" s="39">
        <v>4.1245465401735002</v>
      </c>
    </row>
    <row r="107" spans="1:192" ht="15" x14ac:dyDescent="0.25">
      <c r="A107" s="35" t="s">
        <v>26</v>
      </c>
      <c r="B107" s="88"/>
      <c r="C107" s="39">
        <v>39.0504049061568</v>
      </c>
      <c r="D107" s="39">
        <v>159.99009174238901</v>
      </c>
      <c r="E107" s="39">
        <v>187.09223843098999</v>
      </c>
      <c r="F107" s="39">
        <v>180.09813605973801</v>
      </c>
      <c r="G107" s="39">
        <v>68.775339983977602</v>
      </c>
      <c r="H107" s="39">
        <v>50.707242191576697</v>
      </c>
      <c r="I107" s="39">
        <v>89.757647097733397</v>
      </c>
      <c r="J107" s="39">
        <v>20.1080443173494</v>
      </c>
      <c r="K107" s="39">
        <v>80.140756337262005</v>
      </c>
      <c r="L107" s="39">
        <v>90.049068029868906</v>
      </c>
      <c r="M107" s="39">
        <v>123.562475225451</v>
      </c>
      <c r="N107" s="39">
        <v>79.266493540855507</v>
      </c>
      <c r="O107" s="39">
        <v>57.118502698557599</v>
      </c>
      <c r="P107" s="39">
        <v>84.803491251430003</v>
      </c>
      <c r="Q107" s="39">
        <v>65.278288798351596</v>
      </c>
      <c r="R107" s="39">
        <v>5.24557677843897</v>
      </c>
      <c r="S107" s="39">
        <v>23.022253638704399</v>
      </c>
      <c r="T107" s="39">
        <v>24.479358299381801</v>
      </c>
      <c r="U107" s="39">
        <v>8.4512070319294494</v>
      </c>
      <c r="V107" s="39">
        <v>2.03994652494849</v>
      </c>
      <c r="W107" s="39">
        <v>2.6227883892194801</v>
      </c>
      <c r="X107" s="39">
        <v>5.5369977105744699</v>
      </c>
      <c r="Y107" s="39">
        <v>4.0798930498969703</v>
      </c>
      <c r="Z107" s="39">
        <v>1.7485255928129899</v>
      </c>
      <c r="AA107" s="39">
        <v>0</v>
      </c>
      <c r="AB107" s="39">
        <v>0</v>
      </c>
      <c r="AC107" s="39">
        <v>0</v>
      </c>
      <c r="AD107" s="39">
        <v>0.87426279640649396</v>
      </c>
      <c r="AE107" s="39">
        <v>0</v>
      </c>
      <c r="AF107" s="39">
        <v>0</v>
      </c>
      <c r="AG107" s="39">
        <v>0.87426279640649396</v>
      </c>
      <c r="AH107" s="39">
        <v>0</v>
      </c>
      <c r="AI107" s="39">
        <v>3.2056302534904799</v>
      </c>
      <c r="AJ107" s="39">
        <v>0</v>
      </c>
      <c r="AK107" s="39">
        <v>1.1656837285419901</v>
      </c>
      <c r="AL107" s="39">
        <v>0</v>
      </c>
      <c r="AM107" s="39">
        <v>5.82841864270996</v>
      </c>
      <c r="AN107" s="39">
        <v>31.7648816027693</v>
      </c>
      <c r="AO107" s="39">
        <v>4.9541558463034701</v>
      </c>
      <c r="AP107" s="39">
        <v>0</v>
      </c>
      <c r="AQ107" s="39">
        <v>0</v>
      </c>
      <c r="AR107" s="39">
        <v>0</v>
      </c>
      <c r="AS107" s="39">
        <v>0.87426279640649396</v>
      </c>
      <c r="AT107" s="39">
        <v>0.58284186427099605</v>
      </c>
      <c r="AU107" s="39">
        <v>2.33136745708399</v>
      </c>
      <c r="AV107" s="39">
        <v>6.6399706056189398</v>
      </c>
      <c r="AW107" s="39">
        <v>3.5689842005201902</v>
      </c>
      <c r="AX107" s="39">
        <v>1.32799412112379</v>
      </c>
      <c r="AY107" s="39">
        <v>1.4993691467786401</v>
      </c>
      <c r="AZ107" s="39">
        <v>1.5153888471045899E-3</v>
      </c>
      <c r="BA107" s="39">
        <v>0</v>
      </c>
      <c r="BB107" s="39">
        <v>7.2782377800840702E-3</v>
      </c>
      <c r="BC107" s="39">
        <v>0.29695297834219803</v>
      </c>
      <c r="BD107" s="39">
        <v>0.81170486353271298</v>
      </c>
      <c r="BE107" s="39">
        <v>0.80541361554703605</v>
      </c>
      <c r="BF107" s="39">
        <v>0.82345434975679499</v>
      </c>
      <c r="BG107" s="39">
        <v>0.821164611498446</v>
      </c>
      <c r="BH107" s="39">
        <v>0</v>
      </c>
      <c r="BI107" s="39">
        <v>0</v>
      </c>
      <c r="BJ107" s="39">
        <v>0.93445359720354404</v>
      </c>
      <c r="BK107" s="39">
        <v>0</v>
      </c>
      <c r="BL107" s="39">
        <v>0</v>
      </c>
      <c r="BM107" s="39">
        <v>0</v>
      </c>
      <c r="BN107" s="39">
        <v>0</v>
      </c>
      <c r="BO107" s="39">
        <v>0.29805596419257802</v>
      </c>
      <c r="BP107" s="39">
        <v>0.894353227509051</v>
      </c>
      <c r="BQ107" s="39">
        <v>0.894353227509051</v>
      </c>
      <c r="BR107" s="39">
        <v>0.894353227509051</v>
      </c>
      <c r="BS107" s="39">
        <v>0.89536372636964201</v>
      </c>
      <c r="BT107" s="39">
        <v>0</v>
      </c>
      <c r="BU107" s="39">
        <v>3.3132957545573301</v>
      </c>
      <c r="BV107" s="39">
        <v>2.75049453486533</v>
      </c>
      <c r="BW107" s="39">
        <v>1.47899288433181E-2</v>
      </c>
      <c r="BX107" s="39">
        <v>27.409810944647599</v>
      </c>
      <c r="BY107" s="39">
        <v>24.137440963079499</v>
      </c>
      <c r="BZ107" s="39">
        <v>0</v>
      </c>
      <c r="CA107" s="39">
        <v>0</v>
      </c>
      <c r="CB107" s="39">
        <v>6.27622701650896</v>
      </c>
      <c r="CC107" s="39">
        <v>5.6723661062807302</v>
      </c>
      <c r="CD107" s="39">
        <v>5.6723661062807302</v>
      </c>
      <c r="CE107" s="39">
        <v>5.6692364420130898</v>
      </c>
      <c r="CF107" s="39">
        <v>0.30000250050698701</v>
      </c>
      <c r="CG107" s="39">
        <v>0</v>
      </c>
      <c r="CH107" s="39">
        <v>0</v>
      </c>
      <c r="CI107" s="39">
        <v>0.353723283092159</v>
      </c>
      <c r="CJ107" s="39">
        <v>5.20715719721104</v>
      </c>
      <c r="CK107" s="39">
        <v>4.3597955473452403</v>
      </c>
      <c r="CL107" s="39">
        <v>4.3597955473452403</v>
      </c>
      <c r="CM107" s="39">
        <v>5.5575547947388104</v>
      </c>
      <c r="CN107" s="39">
        <v>0</v>
      </c>
      <c r="CO107" s="39">
        <v>0</v>
      </c>
      <c r="CP107" s="39">
        <v>0</v>
      </c>
      <c r="CQ107" s="39">
        <v>2.53861210621204E-2</v>
      </c>
      <c r="CR107" s="39">
        <v>0</v>
      </c>
      <c r="CS107" s="39">
        <v>0</v>
      </c>
      <c r="CT107" s="39">
        <v>0</v>
      </c>
      <c r="CU107" s="39">
        <v>0</v>
      </c>
      <c r="CV107" s="39">
        <v>0.30498619876479</v>
      </c>
      <c r="CW107" s="39">
        <v>0.59712246614036601</v>
      </c>
      <c r="CX107" s="39">
        <v>0</v>
      </c>
      <c r="CY107" s="39">
        <v>0</v>
      </c>
      <c r="CZ107" s="39">
        <v>4.6455655159248202E-3</v>
      </c>
      <c r="DA107" s="39">
        <v>5.0770735579454204E-3</v>
      </c>
      <c r="DB107" s="39">
        <v>4.5379865082111198E-3</v>
      </c>
      <c r="DC107" s="39">
        <v>4.5148703039359604E-3</v>
      </c>
      <c r="DD107" s="39">
        <v>0</v>
      </c>
      <c r="DE107" s="39">
        <v>0</v>
      </c>
      <c r="DF107" s="39">
        <v>0</v>
      </c>
      <c r="DG107" s="39">
        <v>0</v>
      </c>
      <c r="DH107" s="39">
        <v>0</v>
      </c>
      <c r="DI107" s="39">
        <v>0</v>
      </c>
      <c r="DJ107" s="39">
        <v>0</v>
      </c>
      <c r="DK107" s="39">
        <v>0</v>
      </c>
      <c r="DL107" s="39">
        <v>0</v>
      </c>
      <c r="DM107" s="39">
        <v>0</v>
      </c>
      <c r="DN107" s="39">
        <v>0</v>
      </c>
      <c r="DO107" s="39">
        <v>0</v>
      </c>
      <c r="DP107" s="39">
        <v>0</v>
      </c>
      <c r="DQ107" s="39">
        <v>3.42928309143957</v>
      </c>
      <c r="DR107" s="39">
        <v>2.1501510512717501</v>
      </c>
      <c r="DS107" s="39">
        <v>0</v>
      </c>
      <c r="DT107" s="39">
        <v>0.689899388444422</v>
      </c>
      <c r="DU107" s="39">
        <v>0</v>
      </c>
      <c r="DV107" s="39">
        <v>0</v>
      </c>
      <c r="DW107" s="39">
        <v>0</v>
      </c>
      <c r="DX107" s="39">
        <v>3.8687227860113603E-2</v>
      </c>
      <c r="DY107" s="39">
        <v>0</v>
      </c>
      <c r="DZ107" s="39">
        <v>5.6615455405044299E-3</v>
      </c>
      <c r="EA107" s="39">
        <v>0</v>
      </c>
      <c r="EB107" s="39">
        <v>3.6011653929918397E-2</v>
      </c>
      <c r="EC107" s="39">
        <v>0</v>
      </c>
      <c r="ED107" s="39">
        <v>0</v>
      </c>
      <c r="EE107" s="39">
        <v>0</v>
      </c>
      <c r="EF107" s="39">
        <v>3.5026196343305699E-2</v>
      </c>
      <c r="EG107" s="39">
        <v>0</v>
      </c>
      <c r="EH107" s="39">
        <v>0</v>
      </c>
      <c r="EI107" s="39">
        <v>0</v>
      </c>
      <c r="EJ107" s="39">
        <v>0</v>
      </c>
      <c r="EK107" s="39">
        <v>0</v>
      </c>
      <c r="EL107" s="39">
        <v>0</v>
      </c>
      <c r="EM107" s="39">
        <v>0</v>
      </c>
      <c r="EN107" s="39">
        <v>0</v>
      </c>
      <c r="EO107" s="39">
        <v>0.357404355649106</v>
      </c>
      <c r="EP107" s="39">
        <v>0</v>
      </c>
      <c r="EQ107" s="39">
        <v>0</v>
      </c>
      <c r="ER107" s="39">
        <v>0</v>
      </c>
      <c r="ES107" s="39">
        <v>1.75391604837365E-2</v>
      </c>
      <c r="ET107" s="39">
        <v>0</v>
      </c>
      <c r="EU107" s="39">
        <v>0</v>
      </c>
      <c r="EV107" s="39">
        <v>0</v>
      </c>
      <c r="EW107" s="39">
        <v>0</v>
      </c>
      <c r="EX107" s="39">
        <v>9.0108397202955007E-2</v>
      </c>
      <c r="EY107" s="39">
        <v>0</v>
      </c>
      <c r="EZ107" s="39">
        <v>0</v>
      </c>
      <c r="FA107" s="39">
        <v>0</v>
      </c>
      <c r="FB107" s="39">
        <v>0</v>
      </c>
      <c r="FC107" s="39">
        <v>0</v>
      </c>
      <c r="FD107" s="39">
        <v>0</v>
      </c>
      <c r="FE107" s="39">
        <v>0</v>
      </c>
      <c r="FF107" s="39">
        <v>0</v>
      </c>
      <c r="FG107" s="39">
        <v>0</v>
      </c>
      <c r="FH107" s="39">
        <v>0</v>
      </c>
      <c r="FI107" s="39">
        <v>0</v>
      </c>
      <c r="FJ107" s="39">
        <v>0</v>
      </c>
      <c r="FK107" s="39">
        <v>0</v>
      </c>
      <c r="FL107" s="39">
        <v>0</v>
      </c>
      <c r="FM107" s="39">
        <v>0</v>
      </c>
      <c r="FN107" s="39">
        <v>0</v>
      </c>
      <c r="FO107" s="39">
        <v>0</v>
      </c>
      <c r="FP107" s="39">
        <v>0</v>
      </c>
      <c r="FQ107" s="39">
        <v>0</v>
      </c>
      <c r="FR107" s="39">
        <v>0</v>
      </c>
      <c r="FS107" s="39">
        <v>0</v>
      </c>
      <c r="FT107" s="39">
        <v>0</v>
      </c>
      <c r="FU107" s="39">
        <v>0</v>
      </c>
      <c r="FV107" s="39">
        <v>0</v>
      </c>
      <c r="FW107" s="39">
        <v>0</v>
      </c>
      <c r="FX107" s="39">
        <v>0</v>
      </c>
      <c r="FY107" s="39">
        <v>0</v>
      </c>
      <c r="FZ107" s="39">
        <v>0</v>
      </c>
      <c r="GA107" s="39">
        <v>0</v>
      </c>
      <c r="GB107" s="39">
        <v>0</v>
      </c>
      <c r="GC107" s="39">
        <v>0</v>
      </c>
      <c r="GD107" s="39">
        <v>0</v>
      </c>
      <c r="GE107" s="39">
        <v>0</v>
      </c>
      <c r="GF107" s="39">
        <v>0</v>
      </c>
      <c r="GG107" s="39">
        <v>0</v>
      </c>
      <c r="GH107" s="39">
        <v>0</v>
      </c>
      <c r="GI107" s="39">
        <v>0</v>
      </c>
      <c r="GJ107" s="39">
        <v>0</v>
      </c>
    </row>
    <row r="108" spans="1:192" ht="15" x14ac:dyDescent="0.25">
      <c r="A108" s="38"/>
      <c r="B108" s="88"/>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c r="AV108" s="13"/>
      <c r="AW108" s="13"/>
      <c r="AX108" s="13"/>
      <c r="AY108" s="13"/>
      <c r="AZ108" s="13"/>
      <c r="BA108" s="13"/>
      <c r="BB108" s="13"/>
      <c r="BC108" s="13"/>
      <c r="BD108" s="13"/>
      <c r="BE108" s="13"/>
      <c r="BF108" s="13"/>
      <c r="BG108" s="13"/>
      <c r="BH108" s="13"/>
      <c r="BI108" s="13"/>
      <c r="BJ108" s="13"/>
      <c r="BK108" s="13"/>
      <c r="BL108" s="13"/>
      <c r="BM108" s="13"/>
      <c r="BN108" s="13"/>
      <c r="BO108" s="13"/>
      <c r="BP108" s="13"/>
      <c r="BQ108" s="13"/>
      <c r="BR108" s="13"/>
      <c r="BS108" s="13"/>
      <c r="BT108" s="13"/>
      <c r="BU108" s="13"/>
      <c r="BV108" s="13"/>
      <c r="BW108" s="13"/>
      <c r="BX108" s="13"/>
      <c r="BY108" s="13"/>
      <c r="BZ108" s="13"/>
      <c r="CA108" s="13"/>
      <c r="CB108" s="13"/>
      <c r="CC108" s="13"/>
      <c r="CD108" s="13"/>
      <c r="CE108" s="13"/>
      <c r="CF108" s="13"/>
      <c r="CG108" s="13"/>
      <c r="CH108" s="13"/>
      <c r="CI108" s="13"/>
      <c r="CJ108" s="13"/>
      <c r="CK108" s="13"/>
      <c r="CL108" s="13"/>
      <c r="CM108" s="13"/>
      <c r="CN108" s="13"/>
      <c r="CO108" s="13"/>
      <c r="CP108" s="13"/>
      <c r="CQ108" s="13"/>
      <c r="CR108" s="13"/>
      <c r="CS108" s="13"/>
      <c r="CT108" s="13"/>
      <c r="CU108" s="13"/>
      <c r="CV108" s="13"/>
      <c r="CW108" s="13"/>
      <c r="CX108" s="13"/>
      <c r="CY108" s="13"/>
      <c r="CZ108" s="13"/>
      <c r="DA108" s="13"/>
      <c r="DB108" s="13"/>
      <c r="DC108" s="13"/>
      <c r="DD108" s="13"/>
      <c r="DE108" s="13"/>
      <c r="DF108" s="13"/>
      <c r="DG108" s="13"/>
      <c r="DH108" s="13"/>
      <c r="DI108" s="13"/>
      <c r="DJ108" s="13"/>
      <c r="DK108" s="13"/>
      <c r="DL108" s="13"/>
      <c r="DM108" s="13"/>
      <c r="DN108" s="13"/>
      <c r="DO108" s="13"/>
      <c r="DP108" s="13"/>
      <c r="DQ108" s="13"/>
      <c r="DR108" s="13"/>
      <c r="DS108" s="13"/>
      <c r="DT108" s="13"/>
      <c r="DU108" s="13"/>
      <c r="DV108" s="13"/>
      <c r="DW108" s="13"/>
      <c r="DX108" s="13"/>
      <c r="DY108" s="13"/>
      <c r="DZ108" s="13"/>
      <c r="EA108" s="13"/>
      <c r="EB108" s="13"/>
      <c r="EC108" s="13"/>
      <c r="ED108" s="13"/>
      <c r="EE108" s="13"/>
      <c r="EF108" s="13"/>
      <c r="EG108" s="13"/>
      <c r="EH108" s="13"/>
      <c r="EI108" s="13"/>
      <c r="EJ108" s="13"/>
      <c r="EK108" s="13"/>
      <c r="EL108" s="13"/>
      <c r="EM108" s="13"/>
      <c r="EN108" s="13"/>
      <c r="EO108" s="13"/>
      <c r="EP108" s="13"/>
      <c r="EQ108" s="13"/>
      <c r="ER108" s="13"/>
      <c r="ES108" s="13"/>
      <c r="ET108" s="13"/>
      <c r="EU108" s="13"/>
      <c r="EV108" s="13"/>
      <c r="EW108" s="13"/>
      <c r="EX108" s="13"/>
      <c r="EY108" s="13"/>
      <c r="EZ108" s="13"/>
      <c r="FA108" s="13"/>
      <c r="FB108" s="13"/>
      <c r="FC108" s="13"/>
      <c r="FD108" s="13"/>
      <c r="FE108" s="13"/>
      <c r="FF108" s="13"/>
      <c r="FG108" s="13"/>
      <c r="FH108" s="13"/>
      <c r="FI108" s="13"/>
      <c r="FJ108" s="13"/>
      <c r="FK108" s="13"/>
      <c r="FL108" s="13"/>
      <c r="FM108" s="13"/>
      <c r="FN108" s="13"/>
      <c r="FO108" s="13"/>
      <c r="FP108" s="13"/>
      <c r="FQ108" s="13"/>
      <c r="FR108" s="13"/>
      <c r="FS108" s="13"/>
      <c r="FT108" s="13"/>
      <c r="FU108" s="13"/>
      <c r="FV108" s="13"/>
      <c r="FW108" s="13"/>
      <c r="FX108" s="13"/>
      <c r="FY108" s="13"/>
      <c r="FZ108" s="13"/>
      <c r="GA108" s="13"/>
      <c r="GB108" s="13"/>
      <c r="GC108" s="13"/>
      <c r="GD108" s="13"/>
      <c r="GE108" s="13"/>
      <c r="GF108" s="13"/>
      <c r="GG108" s="13"/>
      <c r="GH108" s="13"/>
      <c r="GI108" s="13"/>
      <c r="GJ108" s="13"/>
    </row>
    <row r="109" spans="1:192" ht="15" x14ac:dyDescent="0.25">
      <c r="A109" s="32" t="s">
        <v>155</v>
      </c>
      <c r="B109" s="85">
        <v>7</v>
      </c>
      <c r="C109" s="142">
        <v>47.411000000000001</v>
      </c>
      <c r="D109" s="142">
        <v>29.617000000000001</v>
      </c>
      <c r="E109" s="142">
        <v>18.067</v>
      </c>
      <c r="F109" s="142">
        <v>33.896000000000001</v>
      </c>
      <c r="G109" s="142">
        <v>42.594000000000001</v>
      </c>
      <c r="H109" s="142">
        <v>33.706000000000003</v>
      </c>
      <c r="I109" s="142">
        <v>24.041</v>
      </c>
      <c r="J109" s="142">
        <v>14.978</v>
      </c>
      <c r="K109" s="142">
        <v>31.041</v>
      </c>
      <c r="L109" s="142">
        <v>20.963000000000001</v>
      </c>
      <c r="M109" s="142">
        <v>9.6660000000000004</v>
      </c>
      <c r="N109" s="142">
        <v>24.67</v>
      </c>
      <c r="O109" s="142">
        <v>30.853999999999999</v>
      </c>
      <c r="P109" s="142">
        <v>17.454999999999998</v>
      </c>
      <c r="Q109" s="142">
        <v>15.978</v>
      </c>
      <c r="R109" s="142">
        <v>23.436</v>
      </c>
      <c r="S109" s="142">
        <v>14.535</v>
      </c>
      <c r="T109" s="142">
        <v>7.726</v>
      </c>
      <c r="U109" s="142">
        <v>19.788</v>
      </c>
      <c r="V109" s="142">
        <v>27.245999999999999</v>
      </c>
      <c r="W109" s="142">
        <v>26.381</v>
      </c>
      <c r="X109" s="142">
        <v>12.382999999999999</v>
      </c>
      <c r="Y109" s="142">
        <v>16.751000000000001</v>
      </c>
      <c r="Z109" s="142">
        <v>42.134999999999998</v>
      </c>
      <c r="AA109" s="142">
        <v>45.962000000000003</v>
      </c>
      <c r="AB109" s="142">
        <v>34.271000000000001</v>
      </c>
      <c r="AC109" s="142">
        <v>19.138999999999999</v>
      </c>
      <c r="AD109" s="142">
        <v>35.177</v>
      </c>
      <c r="AE109" s="142">
        <v>49.067</v>
      </c>
      <c r="AF109" s="142">
        <v>31.425999999999998</v>
      </c>
      <c r="AG109" s="142">
        <v>20.213000000000001</v>
      </c>
      <c r="AH109" s="142">
        <v>48.429000000000002</v>
      </c>
      <c r="AI109" s="142">
        <v>54.826999999999998</v>
      </c>
      <c r="AJ109" s="142">
        <v>23.548999999999999</v>
      </c>
      <c r="AK109" s="142">
        <v>20.585999999999999</v>
      </c>
      <c r="AL109" s="142">
        <v>43.920999999999999</v>
      </c>
      <c r="AM109" s="142">
        <v>47.902999999999999</v>
      </c>
      <c r="AN109" s="142">
        <v>21.867999999999999</v>
      </c>
      <c r="AO109" s="142">
        <v>20.879000000000001</v>
      </c>
      <c r="AP109" s="142">
        <v>46.843000000000004</v>
      </c>
      <c r="AQ109" s="142">
        <v>62.451000000000001</v>
      </c>
      <c r="AR109" s="142">
        <v>28.346</v>
      </c>
      <c r="AS109" s="142">
        <v>15.692</v>
      </c>
      <c r="AT109" s="142">
        <v>57.563000000000002</v>
      </c>
      <c r="AU109" s="142">
        <v>47.323999999999998</v>
      </c>
      <c r="AV109" s="142">
        <v>2.964</v>
      </c>
      <c r="AW109" s="142">
        <v>25.178000000000001</v>
      </c>
      <c r="AX109" s="142">
        <v>51.396000000000001</v>
      </c>
      <c r="AY109" s="142">
        <v>40.235999999999997</v>
      </c>
      <c r="AZ109" s="142">
        <v>24.663</v>
      </c>
      <c r="BA109" s="142">
        <v>14.317</v>
      </c>
      <c r="BB109" s="142">
        <v>31.295000000000002</v>
      </c>
      <c r="BC109" s="142">
        <v>19.335999999999999</v>
      </c>
      <c r="BD109" s="142">
        <v>-3.6520000000000001</v>
      </c>
      <c r="BE109" s="142">
        <v>-9.7859999999999996</v>
      </c>
      <c r="BF109" s="142">
        <v>17.818999999999999</v>
      </c>
      <c r="BG109" s="142">
        <v>30.768999999999998</v>
      </c>
      <c r="BH109" s="142">
        <v>10.106</v>
      </c>
      <c r="BI109" s="142">
        <v>9.8219999999999992</v>
      </c>
      <c r="BJ109" s="142">
        <v>42.043999999999997</v>
      </c>
      <c r="BK109" s="142">
        <v>38.93</v>
      </c>
      <c r="BL109" s="142">
        <v>13.851000000000001</v>
      </c>
      <c r="BM109" s="142">
        <v>17.106999999999999</v>
      </c>
      <c r="BN109" s="142">
        <v>41.558999999999997</v>
      </c>
      <c r="BO109" s="142">
        <v>76.516999999999996</v>
      </c>
      <c r="BP109" s="142">
        <v>48.956000000000003</v>
      </c>
      <c r="BQ109" s="142">
        <v>42.966999999999999</v>
      </c>
      <c r="BR109" s="142">
        <v>86.792000000000002</v>
      </c>
      <c r="BS109" s="142">
        <v>62.366999999999997</v>
      </c>
      <c r="BT109" s="142">
        <v>53.984999999999999</v>
      </c>
      <c r="BU109" s="142">
        <v>31.446999999999999</v>
      </c>
      <c r="BV109" s="142">
        <v>75.965000000000003</v>
      </c>
      <c r="BW109" s="142">
        <v>81.111999999999995</v>
      </c>
      <c r="BX109" s="142">
        <v>45.588999999999999</v>
      </c>
      <c r="BY109" s="142">
        <v>35.256</v>
      </c>
      <c r="BZ109" s="142">
        <v>66.679000000000002</v>
      </c>
      <c r="CA109" s="142">
        <v>60.494999999999997</v>
      </c>
      <c r="CB109" s="142">
        <v>57.057000000000002</v>
      </c>
      <c r="CC109" s="142">
        <v>26.021999999999998</v>
      </c>
      <c r="CD109" s="142">
        <v>85.69</v>
      </c>
      <c r="CE109" s="142">
        <v>88.058999999999997</v>
      </c>
      <c r="CF109" s="142">
        <v>74.766000000000005</v>
      </c>
      <c r="CG109" s="142">
        <v>50.734999999999999</v>
      </c>
      <c r="CH109" s="142">
        <v>68.67</v>
      </c>
      <c r="CI109" s="142">
        <v>80.676000000000002</v>
      </c>
      <c r="CJ109" s="142">
        <v>44.582000000000001</v>
      </c>
      <c r="CK109" s="142">
        <v>60.128999999999998</v>
      </c>
      <c r="CL109" s="142">
        <v>61.485999999999997</v>
      </c>
      <c r="CM109" s="142">
        <v>83.025999999999996</v>
      </c>
      <c r="CN109" s="142">
        <v>71.697000000000003</v>
      </c>
      <c r="CO109" s="142">
        <v>41.033999999999999</v>
      </c>
      <c r="CP109" s="142">
        <v>58.362000000000002</v>
      </c>
      <c r="CQ109" s="142">
        <v>106.34399999999999</v>
      </c>
      <c r="CR109" s="142">
        <v>56.41</v>
      </c>
      <c r="CS109" s="142">
        <v>62.536000000000001</v>
      </c>
      <c r="CT109" s="142">
        <v>60.495399993896498</v>
      </c>
      <c r="CU109" s="142">
        <v>83.316999999999993</v>
      </c>
      <c r="CV109" s="142">
        <v>46.088999999999999</v>
      </c>
      <c r="CW109" s="142">
        <v>53.372999999999998</v>
      </c>
      <c r="CX109" s="142">
        <v>68.778000000000006</v>
      </c>
      <c r="CY109" s="142">
        <v>76.905599998474102</v>
      </c>
      <c r="CZ109" s="142">
        <v>59.039399999618503</v>
      </c>
      <c r="DA109" s="142">
        <v>30.869</v>
      </c>
      <c r="DB109" s="142">
        <v>70.822000000000003</v>
      </c>
      <c r="DC109" s="142">
        <v>94.900034988403306</v>
      </c>
      <c r="DD109" s="142">
        <v>43.274000000000001</v>
      </c>
      <c r="DE109" s="142">
        <v>45.639000000000003</v>
      </c>
      <c r="DF109" s="142">
        <v>76.763999999999996</v>
      </c>
      <c r="DG109" s="142">
        <v>51.631</v>
      </c>
      <c r="DH109" s="142">
        <v>47.399000000000001</v>
      </c>
      <c r="DI109" s="142">
        <v>28.628</v>
      </c>
      <c r="DJ109" s="142">
        <v>46.779000000000003</v>
      </c>
      <c r="DK109" s="142">
        <v>64.894000000000005</v>
      </c>
      <c r="DL109" s="142">
        <v>47.814</v>
      </c>
      <c r="DM109" s="142">
        <v>52.72</v>
      </c>
      <c r="DN109" s="142">
        <v>52.195</v>
      </c>
      <c r="DO109" s="142">
        <v>75.349999999999994</v>
      </c>
      <c r="DP109" s="142">
        <v>30.071000000000002</v>
      </c>
      <c r="DQ109" s="142">
        <v>49.465000000000003</v>
      </c>
      <c r="DR109" s="142">
        <v>58.975999999999999</v>
      </c>
      <c r="DS109" s="142">
        <v>68.317999999999998</v>
      </c>
      <c r="DT109" s="142">
        <v>49.415999999999997</v>
      </c>
      <c r="DU109" s="142">
        <v>43.631</v>
      </c>
      <c r="DV109" s="142">
        <v>86.697999999999993</v>
      </c>
      <c r="DW109" s="142">
        <v>73.759</v>
      </c>
      <c r="DX109" s="142">
        <v>39.832000000000001</v>
      </c>
      <c r="DY109" s="142">
        <v>48.235999999999997</v>
      </c>
      <c r="DZ109" s="142">
        <v>75.709000000000003</v>
      </c>
      <c r="EA109" s="142">
        <v>84.549000000000007</v>
      </c>
      <c r="EB109" s="142">
        <v>56.497</v>
      </c>
      <c r="EC109" s="142">
        <v>55.951000000000001</v>
      </c>
      <c r="ED109" s="142">
        <v>86.802000000000007</v>
      </c>
      <c r="EE109" s="142">
        <v>84.688000000000002</v>
      </c>
      <c r="EF109" s="142">
        <v>55.692999999999998</v>
      </c>
      <c r="EG109" s="142">
        <v>52.036000000000001</v>
      </c>
      <c r="EH109" s="142">
        <v>80.1689090520115</v>
      </c>
      <c r="EI109" s="142">
        <v>75.756242936306506</v>
      </c>
      <c r="EJ109" s="142">
        <v>81.1779995196149</v>
      </c>
      <c r="EK109" s="142">
        <v>51.356547424679199</v>
      </c>
      <c r="EL109" s="142">
        <v>113.34382104413</v>
      </c>
      <c r="EM109" s="142">
        <v>84.760525084211395</v>
      </c>
      <c r="EN109" s="142">
        <v>70.879814186593293</v>
      </c>
      <c r="EO109" s="142">
        <v>47.650569379537103</v>
      </c>
      <c r="EP109" s="142">
        <v>64.332838264659003</v>
      </c>
      <c r="EQ109" s="142">
        <v>100.181054966883</v>
      </c>
      <c r="ER109" s="142">
        <v>26.62662822814</v>
      </c>
      <c r="ES109" s="142">
        <v>33.090649816941102</v>
      </c>
      <c r="ET109" s="142">
        <v>71.238785238276094</v>
      </c>
      <c r="EU109" s="142">
        <v>93.717259346489996</v>
      </c>
      <c r="EV109" s="142">
        <v>59.293714193468702</v>
      </c>
      <c r="EW109" s="142">
        <v>51.760560032490098</v>
      </c>
      <c r="EX109" s="142">
        <v>89.420254486474605</v>
      </c>
      <c r="EY109" s="142">
        <v>96.385333667411402</v>
      </c>
      <c r="EZ109" s="142">
        <v>60.208024838689802</v>
      </c>
      <c r="FA109" s="142">
        <v>52.9905849700856</v>
      </c>
      <c r="FB109" s="142">
        <v>80.451072152548605</v>
      </c>
      <c r="FC109" s="142">
        <v>103.80945416136301</v>
      </c>
      <c r="FD109" s="142">
        <v>67.742263473194001</v>
      </c>
      <c r="FE109" s="142">
        <v>46.258310509174301</v>
      </c>
      <c r="FF109" s="142">
        <v>68.891911661457897</v>
      </c>
      <c r="FG109" s="142">
        <v>111.803081014376</v>
      </c>
      <c r="FH109" s="142">
        <v>68.758160353791197</v>
      </c>
      <c r="FI109" s="142">
        <v>44.572244156848001</v>
      </c>
      <c r="FJ109" s="142">
        <v>77.466960560665697</v>
      </c>
      <c r="FK109" s="142">
        <v>91.347831986168202</v>
      </c>
      <c r="FL109" s="142">
        <v>60.440196419819699</v>
      </c>
      <c r="FM109" s="142">
        <v>60.706058918325198</v>
      </c>
      <c r="FN109" s="142">
        <v>136.57656762102701</v>
      </c>
      <c r="FO109" s="142">
        <v>81.1911157963345</v>
      </c>
      <c r="FP109" s="142">
        <v>123.913035080562</v>
      </c>
      <c r="FQ109" s="142">
        <v>85.031257301960295</v>
      </c>
      <c r="FR109" s="142">
        <v>85.847222737824893</v>
      </c>
      <c r="FS109" s="142">
        <v>126.450390509676</v>
      </c>
      <c r="FT109" s="142">
        <v>98.250833696226707</v>
      </c>
      <c r="FU109" s="142">
        <v>143.834203825852</v>
      </c>
      <c r="FV109" s="142">
        <v>118.761166259771</v>
      </c>
      <c r="FW109" s="142">
        <v>84.522491381762194</v>
      </c>
      <c r="FX109" s="142">
        <v>105.374596128897</v>
      </c>
      <c r="FY109" s="142">
        <v>95.821381824568107</v>
      </c>
      <c r="FZ109" s="142">
        <v>102.089459023198</v>
      </c>
      <c r="GA109" s="142">
        <v>103.383488497716</v>
      </c>
      <c r="GB109" s="142">
        <v>78.055068584208797</v>
      </c>
      <c r="GC109" s="142">
        <v>60.411933268091097</v>
      </c>
      <c r="GD109" s="142">
        <v>187.01024646493201</v>
      </c>
      <c r="GE109" s="142">
        <v>105.1769045888</v>
      </c>
      <c r="GF109" s="142">
        <v>84.859238933863097</v>
      </c>
      <c r="GG109" s="142">
        <v>64.974575238416506</v>
      </c>
      <c r="GH109" s="142">
        <v>84.9233229139288</v>
      </c>
      <c r="GI109" s="142">
        <v>153.21524078309699</v>
      </c>
      <c r="GJ109" s="142">
        <v>77.471819201441306</v>
      </c>
    </row>
    <row r="110" spans="1:192" ht="15" x14ac:dyDescent="0.25">
      <c r="A110" s="45"/>
      <c r="B110" s="88"/>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c r="AV110" s="13"/>
      <c r="AW110" s="13"/>
      <c r="AX110" s="13"/>
      <c r="AY110" s="13"/>
      <c r="AZ110" s="13"/>
      <c r="BA110" s="13"/>
      <c r="BB110" s="13"/>
      <c r="BC110" s="13"/>
      <c r="BD110" s="13"/>
      <c r="BE110" s="13"/>
      <c r="BF110" s="13"/>
      <c r="BG110" s="13"/>
      <c r="BH110" s="13"/>
      <c r="BI110" s="13"/>
      <c r="BJ110" s="13"/>
      <c r="BK110" s="13"/>
      <c r="BL110" s="13"/>
      <c r="BM110" s="13"/>
      <c r="BN110" s="13"/>
      <c r="BO110" s="13"/>
      <c r="BP110" s="13"/>
      <c r="BQ110" s="13"/>
      <c r="BR110" s="13"/>
      <c r="BS110" s="13"/>
      <c r="BT110" s="13"/>
      <c r="BU110" s="13"/>
      <c r="BV110" s="13"/>
      <c r="BW110" s="13"/>
      <c r="BX110" s="13"/>
      <c r="BY110" s="13"/>
      <c r="BZ110" s="13"/>
      <c r="CA110" s="13"/>
      <c r="CB110" s="13"/>
      <c r="CC110" s="13"/>
      <c r="CD110" s="13"/>
      <c r="CE110" s="13"/>
      <c r="CF110" s="13"/>
      <c r="CG110" s="13"/>
      <c r="CH110" s="13"/>
      <c r="CI110" s="13"/>
      <c r="CJ110" s="13"/>
      <c r="CK110" s="13"/>
      <c r="CL110" s="13"/>
      <c r="CM110" s="13"/>
      <c r="CN110" s="13"/>
      <c r="CO110" s="13"/>
      <c r="CP110" s="13"/>
      <c r="CQ110" s="13"/>
      <c r="CR110" s="13"/>
      <c r="CS110" s="13"/>
      <c r="CT110" s="13"/>
      <c r="CU110" s="13"/>
      <c r="CV110" s="13"/>
      <c r="CW110" s="13"/>
      <c r="CX110" s="13"/>
      <c r="CY110" s="13"/>
      <c r="CZ110" s="13"/>
      <c r="DA110" s="13"/>
      <c r="DB110" s="13"/>
      <c r="DC110" s="13"/>
      <c r="DD110" s="13"/>
      <c r="DE110" s="13"/>
      <c r="DF110" s="13"/>
      <c r="DG110" s="13"/>
      <c r="DH110" s="13"/>
      <c r="DI110" s="13"/>
      <c r="DJ110" s="13"/>
      <c r="DK110" s="13"/>
      <c r="DL110" s="13"/>
      <c r="DM110" s="13"/>
      <c r="DN110" s="13"/>
      <c r="DO110" s="13"/>
      <c r="DP110" s="13"/>
      <c r="DQ110" s="13"/>
      <c r="DR110" s="13"/>
      <c r="DS110" s="13"/>
      <c r="DT110" s="13"/>
      <c r="DU110" s="13"/>
      <c r="DV110" s="13"/>
      <c r="DW110" s="13"/>
      <c r="DX110" s="13"/>
      <c r="DY110" s="13"/>
      <c r="DZ110" s="13"/>
      <c r="EA110" s="13"/>
      <c r="EB110" s="13"/>
      <c r="EC110" s="13"/>
      <c r="ED110" s="13"/>
      <c r="EE110" s="13"/>
      <c r="EF110" s="13"/>
      <c r="EG110" s="13"/>
      <c r="EH110" s="13"/>
      <c r="EI110" s="13"/>
      <c r="EJ110" s="13"/>
      <c r="EK110" s="13"/>
      <c r="EL110" s="13"/>
      <c r="EM110" s="13"/>
      <c r="EN110" s="13"/>
      <c r="EO110" s="13"/>
      <c r="EP110" s="13"/>
      <c r="EQ110" s="13"/>
      <c r="ER110" s="13"/>
      <c r="ES110" s="13"/>
      <c r="ET110" s="13"/>
      <c r="EU110" s="13"/>
      <c r="EV110" s="13"/>
      <c r="EW110" s="13"/>
      <c r="EX110" s="13"/>
      <c r="EY110" s="13"/>
      <c r="EZ110" s="13"/>
      <c r="FA110" s="13"/>
      <c r="FB110" s="13"/>
      <c r="FC110" s="13"/>
      <c r="FD110" s="13"/>
      <c r="FE110" s="13"/>
      <c r="FF110" s="13"/>
      <c r="FG110" s="13"/>
      <c r="FH110" s="13"/>
      <c r="FI110" s="13"/>
      <c r="FJ110" s="13"/>
      <c r="FK110" s="13"/>
      <c r="FL110" s="13"/>
      <c r="FM110" s="13"/>
      <c r="FN110" s="13"/>
      <c r="FO110" s="13"/>
      <c r="FP110" s="13"/>
      <c r="FQ110" s="13"/>
      <c r="FR110" s="13"/>
      <c r="FS110" s="13"/>
      <c r="FT110" s="13"/>
      <c r="FU110" s="13"/>
      <c r="FV110" s="13"/>
      <c r="FW110" s="13"/>
      <c r="FX110" s="13"/>
      <c r="FY110" s="13"/>
      <c r="FZ110" s="13"/>
      <c r="GA110" s="13"/>
      <c r="GB110" s="13"/>
      <c r="GC110" s="13"/>
      <c r="GD110" s="13"/>
      <c r="GE110" s="13"/>
      <c r="GF110" s="13"/>
      <c r="GG110" s="13"/>
      <c r="GH110" s="13"/>
      <c r="GI110" s="13"/>
      <c r="GJ110" s="13"/>
    </row>
    <row r="111" spans="1:192" ht="15" x14ac:dyDescent="0.25">
      <c r="A111" s="32" t="s">
        <v>51</v>
      </c>
      <c r="B111" s="85"/>
      <c r="C111" s="14">
        <v>37.053392007060694</v>
      </c>
      <c r="D111" s="16">
        <f t="shared" ref="D111:BO111" si="139">D112+D120+D128+D136+D144</f>
        <v>748.22238758399999</v>
      </c>
      <c r="E111" s="16">
        <f t="shared" si="139"/>
        <v>826.39974784799995</v>
      </c>
      <c r="F111" s="16">
        <f t="shared" si="139"/>
        <v>779.31824101099994</v>
      </c>
      <c r="G111" s="16">
        <f t="shared" si="139"/>
        <v>763.28568797399998</v>
      </c>
      <c r="H111" s="16">
        <f t="shared" si="139"/>
        <v>822.10114278500009</v>
      </c>
      <c r="I111" s="16">
        <f t="shared" si="139"/>
        <v>831.40239835500006</v>
      </c>
      <c r="J111" s="16">
        <f t="shared" si="139"/>
        <v>858.22450754900001</v>
      </c>
      <c r="K111" s="16">
        <f t="shared" si="139"/>
        <v>768.29038531500009</v>
      </c>
      <c r="L111" s="16">
        <f t="shared" si="139"/>
        <v>819.53081684299991</v>
      </c>
      <c r="M111" s="16">
        <f t="shared" si="139"/>
        <v>773.03704015599999</v>
      </c>
      <c r="N111" s="16">
        <f t="shared" si="139"/>
        <v>870.30553702500015</v>
      </c>
      <c r="O111" s="16">
        <f t="shared" si="139"/>
        <v>845.83044696800016</v>
      </c>
      <c r="P111" s="16">
        <f t="shared" si="139"/>
        <v>824.25231107800005</v>
      </c>
      <c r="Q111" s="16">
        <f t="shared" si="139"/>
        <v>880.86821710000004</v>
      </c>
      <c r="R111" s="16">
        <f t="shared" si="139"/>
        <v>862.96876150100002</v>
      </c>
      <c r="S111" s="16">
        <f t="shared" si="139"/>
        <v>830.63135475399997</v>
      </c>
      <c r="T111" s="16">
        <f t="shared" si="139"/>
        <v>785.59687847999999</v>
      </c>
      <c r="U111" s="16">
        <f t="shared" si="139"/>
        <v>858.74644013200009</v>
      </c>
      <c r="V111" s="16">
        <f t="shared" si="139"/>
        <v>879.351113747</v>
      </c>
      <c r="W111" s="16">
        <f t="shared" si="139"/>
        <v>842.78656788299998</v>
      </c>
      <c r="X111" s="16">
        <f t="shared" si="139"/>
        <v>797.90405592399998</v>
      </c>
      <c r="Y111" s="16">
        <f t="shared" si="139"/>
        <v>761.81258980600001</v>
      </c>
      <c r="Z111" s="16">
        <f t="shared" si="139"/>
        <v>829.60196851499995</v>
      </c>
      <c r="AA111" s="16">
        <f t="shared" si="139"/>
        <v>798.7690444320001</v>
      </c>
      <c r="AB111" s="16">
        <f t="shared" si="139"/>
        <v>823.05916323199995</v>
      </c>
      <c r="AC111" s="16">
        <f t="shared" si="139"/>
        <v>806.13097135399994</v>
      </c>
      <c r="AD111" s="16">
        <f t="shared" si="139"/>
        <v>823.80625756799986</v>
      </c>
      <c r="AE111" s="16">
        <f t="shared" si="139"/>
        <v>780.22946502399998</v>
      </c>
      <c r="AF111" s="16">
        <f t="shared" si="139"/>
        <v>765.76637113499999</v>
      </c>
      <c r="AG111" s="16">
        <f t="shared" si="139"/>
        <v>753.55123111499984</v>
      </c>
      <c r="AH111" s="16">
        <f t="shared" si="139"/>
        <v>769.57230080900001</v>
      </c>
      <c r="AI111" s="16">
        <f t="shared" si="139"/>
        <v>791.59536085100012</v>
      </c>
      <c r="AJ111" s="16">
        <f t="shared" si="139"/>
        <v>790.25828482599991</v>
      </c>
      <c r="AK111" s="16">
        <f t="shared" si="139"/>
        <v>771.47891539199986</v>
      </c>
      <c r="AL111" s="16">
        <f t="shared" si="139"/>
        <v>759.69655767300003</v>
      </c>
      <c r="AM111" s="16">
        <f t="shared" si="139"/>
        <v>728.29158476700002</v>
      </c>
      <c r="AN111" s="16">
        <f t="shared" si="139"/>
        <v>713.41825086800009</v>
      </c>
      <c r="AO111" s="16">
        <f t="shared" si="139"/>
        <v>754.490258294</v>
      </c>
      <c r="AP111" s="16">
        <f t="shared" si="139"/>
        <v>759.42443734199992</v>
      </c>
      <c r="AQ111" s="16">
        <f t="shared" si="139"/>
        <v>776.11892448000003</v>
      </c>
      <c r="AR111" s="16">
        <f t="shared" si="139"/>
        <v>752.10997325099993</v>
      </c>
      <c r="AS111" s="16">
        <f t="shared" si="139"/>
        <v>735.56893644700006</v>
      </c>
      <c r="AT111" s="16">
        <f t="shared" si="139"/>
        <v>772.86470461900001</v>
      </c>
      <c r="AU111" s="16">
        <f t="shared" si="139"/>
        <v>762.41954748499995</v>
      </c>
      <c r="AV111" s="16">
        <f t="shared" si="139"/>
        <v>731.97459355499996</v>
      </c>
      <c r="AW111" s="16">
        <f t="shared" si="139"/>
        <v>733.66443623600003</v>
      </c>
      <c r="AX111" s="16">
        <f t="shared" si="139"/>
        <v>756.58343925700001</v>
      </c>
      <c r="AY111" s="16">
        <f t="shared" si="139"/>
        <v>719.53595743899996</v>
      </c>
      <c r="AZ111" s="16">
        <f t="shared" si="139"/>
        <v>757.153664241</v>
      </c>
      <c r="BA111" s="16">
        <f t="shared" si="139"/>
        <v>768.79523390600002</v>
      </c>
      <c r="BB111" s="16">
        <f t="shared" si="139"/>
        <v>783.18962927899997</v>
      </c>
      <c r="BC111" s="16">
        <f t="shared" si="139"/>
        <v>814.44940386999997</v>
      </c>
      <c r="BD111" s="16">
        <f t="shared" si="139"/>
        <v>784.98315050000008</v>
      </c>
      <c r="BE111" s="16">
        <f t="shared" si="139"/>
        <v>756.76326688600011</v>
      </c>
      <c r="BF111" s="16">
        <f t="shared" si="139"/>
        <v>801.68263100800004</v>
      </c>
      <c r="BG111" s="16">
        <f t="shared" si="139"/>
        <v>800.22561328400002</v>
      </c>
      <c r="BH111" s="16">
        <f t="shared" si="139"/>
        <v>772.52278987299997</v>
      </c>
      <c r="BI111" s="16">
        <f t="shared" si="139"/>
        <v>776.59888130499996</v>
      </c>
      <c r="BJ111" s="16">
        <f t="shared" si="139"/>
        <v>828.95503773399992</v>
      </c>
      <c r="BK111" s="16">
        <f t="shared" si="139"/>
        <v>827.22180435900009</v>
      </c>
      <c r="BL111" s="16">
        <f t="shared" si="139"/>
        <v>814.60544631500011</v>
      </c>
      <c r="BM111" s="16">
        <f t="shared" si="139"/>
        <v>810.56714469700012</v>
      </c>
      <c r="BN111" s="16">
        <f t="shared" si="139"/>
        <v>851.79437425799995</v>
      </c>
      <c r="BO111" s="16">
        <f t="shared" si="139"/>
        <v>856.71426968700007</v>
      </c>
      <c r="BP111" s="16">
        <f t="shared" ref="BP111:EA111" si="140">BP112+BP120+BP128+BP136+BP144</f>
        <v>861.10358565499996</v>
      </c>
      <c r="BQ111" s="16">
        <f t="shared" si="140"/>
        <v>898.59321400599993</v>
      </c>
      <c r="BR111" s="16">
        <f t="shared" si="140"/>
        <v>897.83902396200017</v>
      </c>
      <c r="BS111" s="16">
        <f t="shared" si="140"/>
        <v>886.94032248500002</v>
      </c>
      <c r="BT111" s="16">
        <f t="shared" si="140"/>
        <v>848.65973995399997</v>
      </c>
      <c r="BU111" s="16">
        <f t="shared" si="140"/>
        <v>864.76452408499995</v>
      </c>
      <c r="BV111" s="16">
        <f t="shared" si="140"/>
        <v>867.62556910900003</v>
      </c>
      <c r="BW111" s="16">
        <f t="shared" si="140"/>
        <v>887.21033654699988</v>
      </c>
      <c r="BX111" s="16">
        <f t="shared" si="140"/>
        <v>903.30940446699992</v>
      </c>
      <c r="BY111" s="16">
        <f t="shared" si="140"/>
        <v>962.14757140000006</v>
      </c>
      <c r="BZ111" s="16">
        <f t="shared" si="140"/>
        <v>953.30221251400008</v>
      </c>
      <c r="CA111" s="16">
        <f t="shared" si="140"/>
        <v>916.34270645200002</v>
      </c>
      <c r="CB111" s="16">
        <f t="shared" si="140"/>
        <v>904.67797349399996</v>
      </c>
      <c r="CC111" s="16">
        <f t="shared" si="140"/>
        <v>928.24685030300009</v>
      </c>
      <c r="CD111" s="16">
        <f t="shared" si="140"/>
        <v>953.795374122</v>
      </c>
      <c r="CE111" s="16">
        <f t="shared" si="140"/>
        <v>1023.1733001270002</v>
      </c>
      <c r="CF111" s="16">
        <f t="shared" si="140"/>
        <v>987.90049792400009</v>
      </c>
      <c r="CG111" s="16">
        <f t="shared" si="140"/>
        <v>985.16714687000012</v>
      </c>
      <c r="CH111" s="16">
        <f t="shared" si="140"/>
        <v>1046.2097415140001</v>
      </c>
      <c r="CI111" s="16">
        <f t="shared" si="140"/>
        <v>1030.655222932</v>
      </c>
      <c r="CJ111" s="16">
        <f t="shared" si="140"/>
        <v>1050.299397775</v>
      </c>
      <c r="CK111" s="16">
        <f t="shared" si="140"/>
        <v>1072.4657684899998</v>
      </c>
      <c r="CL111" s="16">
        <f t="shared" si="140"/>
        <v>1080.6425382509999</v>
      </c>
      <c r="CM111" s="16">
        <f t="shared" si="140"/>
        <v>1059.8706580410001</v>
      </c>
      <c r="CN111" s="16">
        <f t="shared" si="140"/>
        <v>1071.617433999</v>
      </c>
      <c r="CO111" s="16">
        <f t="shared" si="140"/>
        <v>1026.3379049969999</v>
      </c>
      <c r="CP111" s="16">
        <f t="shared" si="140"/>
        <v>1118.7156681070001</v>
      </c>
      <c r="CQ111" s="16">
        <f t="shared" si="140"/>
        <v>1075.5143763159999</v>
      </c>
      <c r="CR111" s="16">
        <f t="shared" si="140"/>
        <v>1087.539609126</v>
      </c>
      <c r="CS111" s="16">
        <f t="shared" si="140"/>
        <v>1065.056767885</v>
      </c>
      <c r="CT111" s="16">
        <f t="shared" si="140"/>
        <v>1136.231980865</v>
      </c>
      <c r="CU111" s="16">
        <f t="shared" si="140"/>
        <v>1124.894812533</v>
      </c>
      <c r="CV111" s="16">
        <f t="shared" si="140"/>
        <v>1085.555152933</v>
      </c>
      <c r="CW111" s="16">
        <f t="shared" si="140"/>
        <v>1076.386310203</v>
      </c>
      <c r="CX111" s="16">
        <f t="shared" si="140"/>
        <v>1144.936805648</v>
      </c>
      <c r="CY111" s="16">
        <f t="shared" si="140"/>
        <v>1135.1729915589999</v>
      </c>
      <c r="CZ111" s="16">
        <f t="shared" si="140"/>
        <v>1104.313554712</v>
      </c>
      <c r="DA111" s="16">
        <f t="shared" si="140"/>
        <v>1117.901333196</v>
      </c>
      <c r="DB111" s="16">
        <f t="shared" si="140"/>
        <v>1169.2015398650001</v>
      </c>
      <c r="DC111" s="16">
        <f t="shared" si="140"/>
        <v>1223.5226697129999</v>
      </c>
      <c r="DD111" s="16">
        <f t="shared" si="140"/>
        <v>1151.7354177519999</v>
      </c>
      <c r="DE111" s="16">
        <f t="shared" si="140"/>
        <v>1150.5544178119999</v>
      </c>
      <c r="DF111" s="16">
        <f t="shared" si="140"/>
        <v>1228.8513401290002</v>
      </c>
      <c r="DG111" s="16">
        <f t="shared" si="140"/>
        <v>1205.3771414149999</v>
      </c>
      <c r="DH111" s="16">
        <f t="shared" si="140"/>
        <v>1175.2275816680001</v>
      </c>
      <c r="DI111" s="16">
        <f t="shared" si="140"/>
        <v>1189.241598393</v>
      </c>
      <c r="DJ111" s="16">
        <f t="shared" si="140"/>
        <v>1221.1822430930001</v>
      </c>
      <c r="DK111" s="16">
        <f t="shared" si="140"/>
        <v>1210.3242362030001</v>
      </c>
      <c r="DL111" s="16">
        <f t="shared" si="140"/>
        <v>1219.3427370659999</v>
      </c>
      <c r="DM111" s="16">
        <f t="shared" si="140"/>
        <v>1251.0690593849997</v>
      </c>
      <c r="DN111" s="16">
        <f t="shared" si="140"/>
        <v>1325.8567370579999</v>
      </c>
      <c r="DO111" s="16">
        <f t="shared" si="140"/>
        <v>1328.0373960259999</v>
      </c>
      <c r="DP111" s="16">
        <f t="shared" si="140"/>
        <v>1287.172646532</v>
      </c>
      <c r="DQ111" s="16">
        <f t="shared" si="140"/>
        <v>1271.5174277509998</v>
      </c>
      <c r="DR111" s="16">
        <f t="shared" si="140"/>
        <v>1352.787493632</v>
      </c>
      <c r="DS111" s="16">
        <f t="shared" si="140"/>
        <v>1365.9129556999999</v>
      </c>
      <c r="DT111" s="16">
        <f t="shared" si="140"/>
        <v>1309.076618114</v>
      </c>
      <c r="DU111" s="16">
        <f t="shared" si="140"/>
        <v>1324.5376657530001</v>
      </c>
      <c r="DV111" s="16">
        <f t="shared" si="140"/>
        <v>1371.72477198</v>
      </c>
      <c r="DW111" s="16">
        <f t="shared" si="140"/>
        <v>1396.6595076180001</v>
      </c>
      <c r="DX111" s="16">
        <f t="shared" si="140"/>
        <v>1338.0795205909999</v>
      </c>
      <c r="DY111" s="16">
        <f t="shared" si="140"/>
        <v>1310.1887954959998</v>
      </c>
      <c r="DZ111" s="16">
        <f t="shared" si="140"/>
        <v>1394.128805844</v>
      </c>
      <c r="EA111" s="16">
        <f t="shared" si="140"/>
        <v>1377.41532084</v>
      </c>
      <c r="EB111" s="16">
        <f t="shared" ref="EB111:GE111" si="141">EB112+EB120+EB128+EB136+EB144</f>
        <v>1360.0549511030001</v>
      </c>
      <c r="EC111" s="16">
        <f t="shared" si="141"/>
        <v>1304.7965107780001</v>
      </c>
      <c r="ED111" s="16">
        <f t="shared" si="141"/>
        <v>1412.0231827380003</v>
      </c>
      <c r="EE111" s="16">
        <f t="shared" si="141"/>
        <v>1405.312935489</v>
      </c>
      <c r="EF111" s="16">
        <f t="shared" si="141"/>
        <v>1330.429050642</v>
      </c>
      <c r="EG111" s="16">
        <f t="shared" si="141"/>
        <v>1344.735794837</v>
      </c>
      <c r="EH111" s="16">
        <f t="shared" si="141"/>
        <v>1453.1779890010002</v>
      </c>
      <c r="EI111" s="16">
        <f t="shared" si="141"/>
        <v>1415.7214695740001</v>
      </c>
      <c r="EJ111" s="16">
        <f t="shared" si="141"/>
        <v>1401.17697129</v>
      </c>
      <c r="EK111" s="16">
        <f t="shared" si="141"/>
        <v>1291.9169312260001</v>
      </c>
      <c r="EL111" s="16">
        <f t="shared" si="141"/>
        <v>1368.4750162300002</v>
      </c>
      <c r="EM111" s="16">
        <f t="shared" si="141"/>
        <v>1315.837164002</v>
      </c>
      <c r="EN111" s="16">
        <f t="shared" si="141"/>
        <v>1298.545364266</v>
      </c>
      <c r="EO111" s="16">
        <f t="shared" si="141"/>
        <v>1299.5594434210002</v>
      </c>
      <c r="EP111" s="16">
        <f t="shared" si="141"/>
        <v>1385.3437699899998</v>
      </c>
      <c r="EQ111" s="16">
        <f t="shared" si="141"/>
        <v>1297.8151833917532</v>
      </c>
      <c r="ER111" s="16">
        <f t="shared" si="141"/>
        <v>1305.8107390473317</v>
      </c>
      <c r="ES111" s="16">
        <f t="shared" si="141"/>
        <v>1285.5011933600772</v>
      </c>
      <c r="ET111" s="16">
        <f t="shared" si="141"/>
        <v>1390.2843964448798</v>
      </c>
      <c r="EU111" s="16">
        <f t="shared" si="141"/>
        <v>1377.5063898840381</v>
      </c>
      <c r="EV111" s="16">
        <f t="shared" si="141"/>
        <v>1319.9184501486245</v>
      </c>
      <c r="EW111" s="16">
        <f t="shared" si="141"/>
        <v>1311.4387136623163</v>
      </c>
      <c r="EX111" s="16">
        <f t="shared" si="141"/>
        <v>1345.1711751530379</v>
      </c>
      <c r="EY111" s="16">
        <f t="shared" si="141"/>
        <v>1334.9590386629245</v>
      </c>
      <c r="EZ111" s="16">
        <f t="shared" si="141"/>
        <v>1304.0565441495019</v>
      </c>
      <c r="FA111" s="16">
        <f t="shared" si="141"/>
        <v>1271.0154261846992</v>
      </c>
      <c r="FB111" s="16">
        <f t="shared" si="141"/>
        <v>1379.3408459216448</v>
      </c>
      <c r="FC111" s="16">
        <f t="shared" si="141"/>
        <v>1350.746258733117</v>
      </c>
      <c r="FD111" s="16">
        <f t="shared" si="141"/>
        <v>1324.8246684012249</v>
      </c>
      <c r="FE111" s="16">
        <f t="shared" si="141"/>
        <v>1307.8332159932388</v>
      </c>
      <c r="FF111" s="16">
        <f t="shared" si="141"/>
        <v>1428.5825547483223</v>
      </c>
      <c r="FG111" s="16">
        <f t="shared" si="141"/>
        <v>1371.6003195204062</v>
      </c>
      <c r="FH111" s="16">
        <f t="shared" si="141"/>
        <v>1319.629939059736</v>
      </c>
      <c r="FI111" s="16">
        <f t="shared" si="141"/>
        <v>1376.5801389991334</v>
      </c>
      <c r="FJ111" s="16">
        <f t="shared" si="141"/>
        <v>1440.9906558756547</v>
      </c>
      <c r="FK111" s="16">
        <f t="shared" si="141"/>
        <v>1433.7162130914412</v>
      </c>
      <c r="FL111" s="16">
        <f t="shared" si="141"/>
        <v>1362.0674725414192</v>
      </c>
      <c r="FM111" s="16">
        <f t="shared" si="141"/>
        <v>1371.526518858841</v>
      </c>
      <c r="FN111" s="16">
        <f t="shared" si="141"/>
        <v>1485.8219866065704</v>
      </c>
      <c r="FO111" s="16">
        <f t="shared" si="141"/>
        <v>1442.6580285595185</v>
      </c>
      <c r="FP111" s="16">
        <f t="shared" si="141"/>
        <v>1381.2475167670082</v>
      </c>
      <c r="FQ111" s="16">
        <f t="shared" si="141"/>
        <v>1407.9361504541953</v>
      </c>
      <c r="FR111" s="16">
        <f t="shared" si="141"/>
        <v>1514.4890056212316</v>
      </c>
      <c r="FS111" s="16">
        <f t="shared" si="141"/>
        <v>1509.5872592262051</v>
      </c>
      <c r="FT111" s="16">
        <f t="shared" si="141"/>
        <v>1466.089106175494</v>
      </c>
      <c r="FU111" s="16">
        <f t="shared" si="141"/>
        <v>1457.3006079154418</v>
      </c>
      <c r="FV111" s="16">
        <f t="shared" si="141"/>
        <v>1592.777505129455</v>
      </c>
      <c r="FW111" s="16">
        <f t="shared" si="141"/>
        <v>1554.0649042683499</v>
      </c>
      <c r="FX111" s="16">
        <f t="shared" si="141"/>
        <v>1493.1352506755397</v>
      </c>
      <c r="FY111" s="16">
        <f t="shared" si="141"/>
        <v>1459.8951269989709</v>
      </c>
      <c r="FZ111" s="16">
        <f t="shared" si="141"/>
        <v>1601.1448865311309</v>
      </c>
      <c r="GA111" s="16">
        <f t="shared" si="141"/>
        <v>1572.9743249624926</v>
      </c>
      <c r="GB111" s="16">
        <f t="shared" si="141"/>
        <v>1506.5986100531368</v>
      </c>
      <c r="GC111" s="16">
        <f t="shared" si="141"/>
        <v>1501.3842266587731</v>
      </c>
      <c r="GD111" s="16">
        <f t="shared" si="141"/>
        <v>1611.3122922459679</v>
      </c>
      <c r="GE111" s="16">
        <f t="shared" si="141"/>
        <v>1535.3183567538031</v>
      </c>
      <c r="GF111" s="16">
        <f t="shared" ref="GF111:GG111" si="142">GF112+GF120+GF128+GF136+GF144</f>
        <v>1082.863546080998</v>
      </c>
      <c r="GG111" s="16">
        <f t="shared" si="142"/>
        <v>1463.9939558852111</v>
      </c>
      <c r="GH111" s="16">
        <f t="shared" ref="GH111:GI111" si="143">GH112+GH120+GH128+GH136+GH144</f>
        <v>1599.4964092221999</v>
      </c>
      <c r="GI111" s="16">
        <f t="shared" si="143"/>
        <v>1522.1658759859822</v>
      </c>
      <c r="GJ111" s="16">
        <f t="shared" ref="GJ111" si="144">GJ112+GJ120+GJ128+GJ136+GJ144</f>
        <v>1542.1462957007843</v>
      </c>
    </row>
    <row r="112" spans="1:192" ht="15" x14ac:dyDescent="0.2">
      <c r="A112" s="25" t="s">
        <v>52</v>
      </c>
      <c r="B112" s="84"/>
      <c r="C112" s="15">
        <f>SUM(C114:C118)</f>
        <v>69.524358876999997</v>
      </c>
      <c r="D112" s="15">
        <f t="shared" ref="D112:BO112" si="145">SUM(D114:D118)</f>
        <v>60.062725575000002</v>
      </c>
      <c r="E112" s="15">
        <f t="shared" si="145"/>
        <v>65.039637460999998</v>
      </c>
      <c r="F112" s="15">
        <f t="shared" si="145"/>
        <v>77.008330139000009</v>
      </c>
      <c r="G112" s="15">
        <f t="shared" si="145"/>
        <v>66.042060557999989</v>
      </c>
      <c r="H112" s="15">
        <f t="shared" si="145"/>
        <v>62.173028160999998</v>
      </c>
      <c r="I112" s="15">
        <f t="shared" si="145"/>
        <v>65.504890885999998</v>
      </c>
      <c r="J112" s="15">
        <f t="shared" si="145"/>
        <v>80.006765479999999</v>
      </c>
      <c r="K112" s="15">
        <f t="shared" si="145"/>
        <v>64.775207249000005</v>
      </c>
      <c r="L112" s="15">
        <f t="shared" si="145"/>
        <v>61.665952041000004</v>
      </c>
      <c r="M112" s="15">
        <f t="shared" si="145"/>
        <v>67.745806462999994</v>
      </c>
      <c r="N112" s="15">
        <f t="shared" si="145"/>
        <v>79.845388019000012</v>
      </c>
      <c r="O112" s="15">
        <f t="shared" si="145"/>
        <v>81.00214227299999</v>
      </c>
      <c r="P112" s="15">
        <f t="shared" si="145"/>
        <v>61.350710801999995</v>
      </c>
      <c r="Q112" s="15">
        <f t="shared" si="145"/>
        <v>91.338188642999995</v>
      </c>
      <c r="R112" s="15">
        <f t="shared" si="145"/>
        <v>76.426455630000007</v>
      </c>
      <c r="S112" s="15">
        <f t="shared" si="145"/>
        <v>70.574670323000007</v>
      </c>
      <c r="T112" s="15">
        <f t="shared" si="145"/>
        <v>63.422073993000005</v>
      </c>
      <c r="U112" s="15">
        <f t="shared" si="145"/>
        <v>62.278950831000003</v>
      </c>
      <c r="V112" s="15">
        <f t="shared" si="145"/>
        <v>77.401191398000009</v>
      </c>
      <c r="W112" s="15">
        <f t="shared" si="145"/>
        <v>81.426403969999996</v>
      </c>
      <c r="X112" s="15">
        <f t="shared" si="145"/>
        <v>62.899641035000002</v>
      </c>
      <c r="Y112" s="15">
        <f t="shared" si="145"/>
        <v>60.120773387</v>
      </c>
      <c r="Z112" s="15">
        <f t="shared" si="145"/>
        <v>79.955629208000005</v>
      </c>
      <c r="AA112" s="15">
        <f t="shared" si="145"/>
        <v>88.586047106999985</v>
      </c>
      <c r="AB112" s="15">
        <f t="shared" si="145"/>
        <v>81.070971290000017</v>
      </c>
      <c r="AC112" s="15">
        <f t="shared" si="145"/>
        <v>73.891911050999994</v>
      </c>
      <c r="AD112" s="15">
        <f t="shared" si="145"/>
        <v>81.362203235999999</v>
      </c>
      <c r="AE112" s="15">
        <f t="shared" si="145"/>
        <v>80.310872474999996</v>
      </c>
      <c r="AF112" s="15">
        <f t="shared" si="145"/>
        <v>77.008356504999995</v>
      </c>
      <c r="AG112" s="15">
        <f t="shared" si="145"/>
        <v>72.120840554999987</v>
      </c>
      <c r="AH112" s="15">
        <f t="shared" si="145"/>
        <v>75.890074353999992</v>
      </c>
      <c r="AI112" s="15">
        <f t="shared" si="145"/>
        <v>88.882915611000001</v>
      </c>
      <c r="AJ112" s="15">
        <f t="shared" si="145"/>
        <v>86.387031084</v>
      </c>
      <c r="AK112" s="15">
        <f t="shared" si="145"/>
        <v>78.151756969999994</v>
      </c>
      <c r="AL112" s="15">
        <f t="shared" si="145"/>
        <v>78.528698751999997</v>
      </c>
      <c r="AM112" s="15">
        <f t="shared" si="145"/>
        <v>77.125706172999998</v>
      </c>
      <c r="AN112" s="15">
        <f t="shared" si="145"/>
        <v>80.593165737999996</v>
      </c>
      <c r="AO112" s="15">
        <f t="shared" si="145"/>
        <v>74.804011029999998</v>
      </c>
      <c r="AP112" s="15">
        <f t="shared" si="145"/>
        <v>82.236943445000009</v>
      </c>
      <c r="AQ112" s="15">
        <f t="shared" si="145"/>
        <v>83.367267878000007</v>
      </c>
      <c r="AR112" s="15">
        <f t="shared" si="145"/>
        <v>78.696546538999996</v>
      </c>
      <c r="AS112" s="15">
        <f t="shared" si="145"/>
        <v>77.503815801000002</v>
      </c>
      <c r="AT112" s="15">
        <f t="shared" si="145"/>
        <v>78.857379421000005</v>
      </c>
      <c r="AU112" s="15">
        <f t="shared" si="145"/>
        <v>83.890253057999985</v>
      </c>
      <c r="AV112" s="15">
        <f t="shared" si="145"/>
        <v>77.884362088999993</v>
      </c>
      <c r="AW112" s="15">
        <f t="shared" si="145"/>
        <v>73.235799106000002</v>
      </c>
      <c r="AX112" s="15">
        <f t="shared" si="145"/>
        <v>81.954806500999993</v>
      </c>
      <c r="AY112" s="15">
        <f t="shared" si="145"/>
        <v>79.275478966000009</v>
      </c>
      <c r="AZ112" s="15">
        <f t="shared" si="145"/>
        <v>70.563049731000007</v>
      </c>
      <c r="BA112" s="15">
        <f t="shared" si="145"/>
        <v>76.354616935999999</v>
      </c>
      <c r="BB112" s="15">
        <f t="shared" si="145"/>
        <v>77.397289399000002</v>
      </c>
      <c r="BC112" s="15">
        <f t="shared" si="145"/>
        <v>110.44837875499999</v>
      </c>
      <c r="BD112" s="15">
        <f t="shared" si="145"/>
        <v>88.619109868999985</v>
      </c>
      <c r="BE112" s="15">
        <f t="shared" si="145"/>
        <v>65.300779524000006</v>
      </c>
      <c r="BF112" s="15">
        <f t="shared" si="145"/>
        <v>74.770127290000005</v>
      </c>
      <c r="BG112" s="15">
        <f t="shared" si="145"/>
        <v>73.423697872000005</v>
      </c>
      <c r="BH112" s="15">
        <f t="shared" si="145"/>
        <v>65.08884978799999</v>
      </c>
      <c r="BI112" s="15">
        <f t="shared" si="145"/>
        <v>66.693431661999995</v>
      </c>
      <c r="BJ112" s="15">
        <f t="shared" si="145"/>
        <v>66.208968592999994</v>
      </c>
      <c r="BK112" s="15">
        <f t="shared" si="145"/>
        <v>79.743770859000008</v>
      </c>
      <c r="BL112" s="15">
        <f t="shared" si="145"/>
        <v>74.636649973999994</v>
      </c>
      <c r="BM112" s="15">
        <f t="shared" si="145"/>
        <v>80.792907052000004</v>
      </c>
      <c r="BN112" s="15">
        <f t="shared" si="145"/>
        <v>78.877492888000006</v>
      </c>
      <c r="BO112" s="15">
        <f t="shared" si="145"/>
        <v>86.386892244000009</v>
      </c>
      <c r="BP112" s="15">
        <f t="shared" ref="BP112:EA112" si="146">SUM(BP114:BP118)</f>
        <v>80.22687998100001</v>
      </c>
      <c r="BQ112" s="15">
        <f t="shared" si="146"/>
        <v>95.108938230000007</v>
      </c>
      <c r="BR112" s="15">
        <f t="shared" si="146"/>
        <v>78.185167888999999</v>
      </c>
      <c r="BS112" s="15">
        <f t="shared" si="146"/>
        <v>80.86977120600001</v>
      </c>
      <c r="BT112" s="15">
        <f t="shared" si="146"/>
        <v>77.933715610000021</v>
      </c>
      <c r="BU112" s="15">
        <f t="shared" si="146"/>
        <v>71.892148836000004</v>
      </c>
      <c r="BV112" s="15">
        <f t="shared" si="146"/>
        <v>72.539651570000004</v>
      </c>
      <c r="BW112" s="15">
        <f t="shared" si="146"/>
        <v>86.382609324000001</v>
      </c>
      <c r="BX112" s="15">
        <f t="shared" si="146"/>
        <v>69.863078643999998</v>
      </c>
      <c r="BY112" s="15">
        <f t="shared" si="146"/>
        <v>92.91483479499999</v>
      </c>
      <c r="BZ112" s="15">
        <f t="shared" si="146"/>
        <v>88.791418129999997</v>
      </c>
      <c r="CA112" s="15">
        <f t="shared" si="146"/>
        <v>92.366029138000002</v>
      </c>
      <c r="CB112" s="15">
        <f t="shared" si="146"/>
        <v>82.23148748200002</v>
      </c>
      <c r="CC112" s="15">
        <f t="shared" si="146"/>
        <v>82.52613164600001</v>
      </c>
      <c r="CD112" s="15">
        <f t="shared" si="146"/>
        <v>85.390404532000005</v>
      </c>
      <c r="CE112" s="15">
        <f t="shared" si="146"/>
        <v>91.293500465999998</v>
      </c>
      <c r="CF112" s="15">
        <f t="shared" si="146"/>
        <v>82.541416263999992</v>
      </c>
      <c r="CG112" s="15">
        <f t="shared" si="146"/>
        <v>89.572884033999998</v>
      </c>
      <c r="CH112" s="15">
        <f t="shared" si="146"/>
        <v>91.860011243000002</v>
      </c>
      <c r="CI112" s="15">
        <f t="shared" si="146"/>
        <v>98.470687361000003</v>
      </c>
      <c r="CJ112" s="15">
        <f t="shared" si="146"/>
        <v>96.780495932000008</v>
      </c>
      <c r="CK112" s="15">
        <f t="shared" si="146"/>
        <v>79.673487739999999</v>
      </c>
      <c r="CL112" s="15">
        <f t="shared" si="146"/>
        <v>92.720255101999996</v>
      </c>
      <c r="CM112" s="15">
        <f t="shared" si="146"/>
        <v>101.30818414100001</v>
      </c>
      <c r="CN112" s="15">
        <f t="shared" si="146"/>
        <v>95.656424442000016</v>
      </c>
      <c r="CO112" s="15">
        <f t="shared" si="146"/>
        <v>87.575809394000004</v>
      </c>
      <c r="CP112" s="15">
        <f t="shared" si="146"/>
        <v>94.394815043999998</v>
      </c>
      <c r="CQ112" s="15">
        <f t="shared" si="146"/>
        <v>101.79621368100001</v>
      </c>
      <c r="CR112" s="15">
        <f t="shared" si="146"/>
        <v>106.387594013</v>
      </c>
      <c r="CS112" s="15">
        <f t="shared" si="146"/>
        <v>102.49970827500002</v>
      </c>
      <c r="CT112" s="15">
        <f t="shared" si="146"/>
        <v>99.038336107000006</v>
      </c>
      <c r="CU112" s="15">
        <f t="shared" si="146"/>
        <v>108.2446647</v>
      </c>
      <c r="CV112" s="15">
        <f t="shared" si="146"/>
        <v>112.27842063</v>
      </c>
      <c r="CW112" s="15">
        <f t="shared" si="146"/>
        <v>103.465504549</v>
      </c>
      <c r="CX112" s="15">
        <f t="shared" si="146"/>
        <v>108.35774154400001</v>
      </c>
      <c r="CY112" s="15">
        <f t="shared" si="146"/>
        <v>115.180122723</v>
      </c>
      <c r="CZ112" s="15">
        <f t="shared" si="146"/>
        <v>110.55203048999999</v>
      </c>
      <c r="DA112" s="15">
        <f t="shared" si="146"/>
        <v>116.15467897400001</v>
      </c>
      <c r="DB112" s="15">
        <f t="shared" si="146"/>
        <v>110.21771390600001</v>
      </c>
      <c r="DC112" s="15">
        <f t="shared" si="146"/>
        <v>112.13631595300001</v>
      </c>
      <c r="DD112" s="15">
        <f t="shared" si="146"/>
        <v>105.43881852600001</v>
      </c>
      <c r="DE112" s="15">
        <f t="shared" si="146"/>
        <v>101.493209611</v>
      </c>
      <c r="DF112" s="15">
        <f t="shared" si="146"/>
        <v>109.026470909</v>
      </c>
      <c r="DG112" s="15">
        <f t="shared" si="146"/>
        <v>110.029733955</v>
      </c>
      <c r="DH112" s="15">
        <f t="shared" si="146"/>
        <v>100.70137318900001</v>
      </c>
      <c r="DI112" s="15">
        <f t="shared" si="146"/>
        <v>111.090964364</v>
      </c>
      <c r="DJ112" s="15">
        <f t="shared" si="146"/>
        <v>111.28882852599999</v>
      </c>
      <c r="DK112" s="15">
        <f t="shared" si="146"/>
        <v>117.47171670900001</v>
      </c>
      <c r="DL112" s="15">
        <f t="shared" si="146"/>
        <v>117.24812378599999</v>
      </c>
      <c r="DM112" s="15">
        <f t="shared" si="146"/>
        <v>116.80244649299999</v>
      </c>
      <c r="DN112" s="15">
        <f t="shared" si="146"/>
        <v>126.21877468699999</v>
      </c>
      <c r="DO112" s="15">
        <f t="shared" si="146"/>
        <v>139.72405825599998</v>
      </c>
      <c r="DP112" s="15">
        <f t="shared" si="146"/>
        <v>133.03301608199999</v>
      </c>
      <c r="DQ112" s="15">
        <f t="shared" si="146"/>
        <v>115.52334806400002</v>
      </c>
      <c r="DR112" s="15">
        <f t="shared" si="146"/>
        <v>122.00432029900001</v>
      </c>
      <c r="DS112" s="15">
        <f t="shared" si="146"/>
        <v>121.919429366</v>
      </c>
      <c r="DT112" s="15">
        <f t="shared" si="146"/>
        <v>114.613886138</v>
      </c>
      <c r="DU112" s="15">
        <f t="shared" si="146"/>
        <v>103.37330740900001</v>
      </c>
      <c r="DV112" s="15">
        <f t="shared" si="146"/>
        <v>117.27130244</v>
      </c>
      <c r="DW112" s="15">
        <f t="shared" si="146"/>
        <v>126.95006345900001</v>
      </c>
      <c r="DX112" s="15">
        <f t="shared" si="146"/>
        <v>120.25165212500001</v>
      </c>
      <c r="DY112" s="15">
        <f t="shared" si="146"/>
        <v>120.01398094700001</v>
      </c>
      <c r="DZ112" s="15">
        <f t="shared" si="146"/>
        <v>121.63315902100001</v>
      </c>
      <c r="EA112" s="15">
        <f t="shared" si="146"/>
        <v>126.183604785</v>
      </c>
      <c r="EB112" s="15">
        <f t="shared" ref="EB112:GE112" si="147">SUM(EB114:EB118)</f>
        <v>113.73121997999999</v>
      </c>
      <c r="EC112" s="15">
        <f t="shared" si="147"/>
        <v>119.215926008</v>
      </c>
      <c r="ED112" s="15">
        <f t="shared" si="147"/>
        <v>119.739077505</v>
      </c>
      <c r="EE112" s="15">
        <f t="shared" si="147"/>
        <v>123.897134709</v>
      </c>
      <c r="EF112" s="15">
        <f t="shared" si="147"/>
        <v>111.57611281300001</v>
      </c>
      <c r="EG112" s="15">
        <f t="shared" si="147"/>
        <v>117.745517491</v>
      </c>
      <c r="EH112" s="15">
        <f t="shared" si="147"/>
        <v>119.823158241</v>
      </c>
      <c r="EI112" s="15">
        <f t="shared" si="147"/>
        <v>120.44840302899999</v>
      </c>
      <c r="EJ112" s="15">
        <f t="shared" si="147"/>
        <v>99.080014226999992</v>
      </c>
      <c r="EK112" s="15">
        <f t="shared" si="147"/>
        <v>118.291348394</v>
      </c>
      <c r="EL112" s="15">
        <f t="shared" si="147"/>
        <v>101.931639319</v>
      </c>
      <c r="EM112" s="15">
        <f t="shared" si="147"/>
        <v>114.11673967500001</v>
      </c>
      <c r="EN112" s="15">
        <f t="shared" si="147"/>
        <v>104.564519965</v>
      </c>
      <c r="EO112" s="15">
        <f t="shared" si="147"/>
        <v>92.236114489000016</v>
      </c>
      <c r="EP112" s="15">
        <f t="shared" si="147"/>
        <v>88.347602975000015</v>
      </c>
      <c r="EQ112" s="15">
        <f t="shared" si="147"/>
        <v>84.090542068684996</v>
      </c>
      <c r="ER112" s="15">
        <f t="shared" si="147"/>
        <v>84.97480390257077</v>
      </c>
      <c r="ES112" s="15">
        <f t="shared" si="147"/>
        <v>82.810776686587658</v>
      </c>
      <c r="ET112" s="15">
        <f t="shared" si="147"/>
        <v>94.146283516721013</v>
      </c>
      <c r="EU112" s="15">
        <f t="shared" si="147"/>
        <v>99.386262403073019</v>
      </c>
      <c r="EV112" s="15">
        <f t="shared" si="147"/>
        <v>85.809413517177362</v>
      </c>
      <c r="EW112" s="15">
        <f t="shared" si="147"/>
        <v>95.259657495498502</v>
      </c>
      <c r="EX112" s="15">
        <f t="shared" si="147"/>
        <v>103.54440781170499</v>
      </c>
      <c r="EY112" s="15">
        <f t="shared" si="147"/>
        <v>102.52963760525166</v>
      </c>
      <c r="EZ112" s="15">
        <f t="shared" si="147"/>
        <v>98.345636693442771</v>
      </c>
      <c r="FA112" s="15">
        <f t="shared" si="147"/>
        <v>94.406893800557</v>
      </c>
      <c r="FB112" s="15">
        <f t="shared" si="147"/>
        <v>107.59974300445454</v>
      </c>
      <c r="FC112" s="15">
        <f t="shared" si="147"/>
        <v>108.08209467376793</v>
      </c>
      <c r="FD112" s="15">
        <f t="shared" si="147"/>
        <v>111.02262921704013</v>
      </c>
      <c r="FE112" s="15">
        <f t="shared" si="147"/>
        <v>96.573552574862447</v>
      </c>
      <c r="FF112" s="15">
        <f t="shared" si="147"/>
        <v>114.91749768670658</v>
      </c>
      <c r="FG112" s="15">
        <f t="shared" si="147"/>
        <v>111.81850263753748</v>
      </c>
      <c r="FH112" s="15">
        <f t="shared" si="147"/>
        <v>109.4198258889198</v>
      </c>
      <c r="FI112" s="15">
        <f t="shared" si="147"/>
        <v>98.350425317344673</v>
      </c>
      <c r="FJ112" s="15">
        <f t="shared" si="147"/>
        <v>122.81510791840346</v>
      </c>
      <c r="FK112" s="15">
        <f t="shared" si="147"/>
        <v>107.56557644016961</v>
      </c>
      <c r="FL112" s="15">
        <f t="shared" si="147"/>
        <v>93.714425721269265</v>
      </c>
      <c r="FM112" s="15">
        <f t="shared" si="147"/>
        <v>101.78741489608525</v>
      </c>
      <c r="FN112" s="15">
        <f t="shared" si="147"/>
        <v>111.49533799811313</v>
      </c>
      <c r="FO112" s="15">
        <f t="shared" si="147"/>
        <v>108.55262496438098</v>
      </c>
      <c r="FP112" s="15">
        <f t="shared" si="147"/>
        <v>97.554665785759966</v>
      </c>
      <c r="FQ112" s="15">
        <f t="shared" si="147"/>
        <v>99.574836214175306</v>
      </c>
      <c r="FR112" s="15">
        <f t="shared" si="147"/>
        <v>106.72382095044777</v>
      </c>
      <c r="FS112" s="15">
        <f t="shared" si="147"/>
        <v>86.730706284300695</v>
      </c>
      <c r="FT112" s="15">
        <f t="shared" si="147"/>
        <v>86.903652719058002</v>
      </c>
      <c r="FU112" s="15">
        <f t="shared" si="147"/>
        <v>87.132927275715744</v>
      </c>
      <c r="FV112" s="15">
        <f t="shared" si="147"/>
        <v>106.37705913021378</v>
      </c>
      <c r="FW112" s="15">
        <f t="shared" si="147"/>
        <v>93.466599471045001</v>
      </c>
      <c r="FX112" s="15">
        <f t="shared" si="147"/>
        <v>89.883872167792788</v>
      </c>
      <c r="FY112" s="15">
        <f t="shared" si="147"/>
        <v>93.37031460510876</v>
      </c>
      <c r="FZ112" s="15">
        <f t="shared" si="147"/>
        <v>86.105131768059209</v>
      </c>
      <c r="GA112" s="15">
        <f t="shared" si="147"/>
        <v>122.65656034129786</v>
      </c>
      <c r="GB112" s="15">
        <f t="shared" si="147"/>
        <v>112.22194423842112</v>
      </c>
      <c r="GC112" s="15">
        <f t="shared" si="147"/>
        <v>119.29521605200898</v>
      </c>
      <c r="GD112" s="15">
        <f t="shared" si="147"/>
        <v>127.20268183833629</v>
      </c>
      <c r="GE112" s="15">
        <f t="shared" si="147"/>
        <v>126.67751344203786</v>
      </c>
      <c r="GF112" s="15">
        <f t="shared" ref="GF112:GG112" si="148">SUM(GF114:GF118)</f>
        <v>102.00187612221116</v>
      </c>
      <c r="GG112" s="15">
        <f t="shared" si="148"/>
        <v>121.9277425749887</v>
      </c>
      <c r="GH112" s="15">
        <f t="shared" ref="GH112:GI112" si="149">SUM(GH114:GH118)</f>
        <v>125.22561821740565</v>
      </c>
      <c r="GI112" s="15">
        <f t="shared" si="149"/>
        <v>125.93569640408819</v>
      </c>
      <c r="GJ112" s="15">
        <f t="shared" ref="GJ112" si="150">SUM(GJ114:GJ118)</f>
        <v>120.86747572351697</v>
      </c>
    </row>
    <row r="113" spans="1:192" ht="15" x14ac:dyDescent="0.25">
      <c r="A113" s="35" t="s">
        <v>24</v>
      </c>
      <c r="B113" s="88"/>
      <c r="C113" s="13">
        <f>SUM(C114:C115)</f>
        <v>29.624623290999999</v>
      </c>
      <c r="D113" s="13">
        <f t="shared" ref="D113:BO113" si="151">SUM(D114:D115)</f>
        <v>27.378882610999998</v>
      </c>
      <c r="E113" s="13">
        <f t="shared" si="151"/>
        <v>29.353737582999997</v>
      </c>
      <c r="F113" s="13">
        <f t="shared" si="151"/>
        <v>33.336424792999999</v>
      </c>
      <c r="G113" s="13">
        <f t="shared" si="151"/>
        <v>30.839392095999997</v>
      </c>
      <c r="H113" s="13">
        <f t="shared" si="151"/>
        <v>29.521424796000002</v>
      </c>
      <c r="I113" s="13">
        <f t="shared" si="151"/>
        <v>29.667073911000003</v>
      </c>
      <c r="J113" s="13">
        <f t="shared" si="151"/>
        <v>34.946034017000002</v>
      </c>
      <c r="K113" s="13">
        <f t="shared" si="151"/>
        <v>28.185324074999997</v>
      </c>
      <c r="L113" s="13">
        <f t="shared" si="151"/>
        <v>28.056643238000003</v>
      </c>
      <c r="M113" s="13">
        <f t="shared" si="151"/>
        <v>30.328153696999998</v>
      </c>
      <c r="N113" s="13">
        <f t="shared" si="151"/>
        <v>32.384944253</v>
      </c>
      <c r="O113" s="13">
        <f t="shared" si="151"/>
        <v>36.139879012999998</v>
      </c>
      <c r="P113" s="13">
        <f t="shared" si="151"/>
        <v>25.738956024</v>
      </c>
      <c r="Q113" s="13">
        <f t="shared" si="151"/>
        <v>30.313731203</v>
      </c>
      <c r="R113" s="13">
        <f t="shared" si="151"/>
        <v>31.597067531</v>
      </c>
      <c r="S113" s="13">
        <f t="shared" si="151"/>
        <v>31.388755567</v>
      </c>
      <c r="T113" s="13">
        <f t="shared" si="151"/>
        <v>30.158905172000001</v>
      </c>
      <c r="U113" s="13">
        <f t="shared" si="151"/>
        <v>28.529383749000001</v>
      </c>
      <c r="V113" s="13">
        <f t="shared" si="151"/>
        <v>31.413769134999999</v>
      </c>
      <c r="W113" s="13">
        <f t="shared" si="151"/>
        <v>33.941592215</v>
      </c>
      <c r="X113" s="13">
        <f t="shared" si="151"/>
        <v>25.863711909000003</v>
      </c>
      <c r="Y113" s="13">
        <f t="shared" si="151"/>
        <v>25.951309350000002</v>
      </c>
      <c r="Z113" s="13">
        <f t="shared" si="151"/>
        <v>28.557341071</v>
      </c>
      <c r="AA113" s="13">
        <f t="shared" si="151"/>
        <v>29.946866907</v>
      </c>
      <c r="AB113" s="13">
        <f t="shared" si="151"/>
        <v>27.664825215</v>
      </c>
      <c r="AC113" s="13">
        <f t="shared" si="151"/>
        <v>28.033207820000001</v>
      </c>
      <c r="AD113" s="13">
        <f t="shared" si="151"/>
        <v>30.951147975000001</v>
      </c>
      <c r="AE113" s="13">
        <f t="shared" si="151"/>
        <v>29.453653863</v>
      </c>
      <c r="AF113" s="13">
        <f t="shared" si="151"/>
        <v>26.429815237</v>
      </c>
      <c r="AG113" s="13">
        <f t="shared" si="151"/>
        <v>28.083988391999998</v>
      </c>
      <c r="AH113" s="13">
        <f t="shared" si="151"/>
        <v>27.000129828999999</v>
      </c>
      <c r="AI113" s="13">
        <f t="shared" si="151"/>
        <v>30.244211410999998</v>
      </c>
      <c r="AJ113" s="13">
        <f t="shared" si="151"/>
        <v>28.650101705000001</v>
      </c>
      <c r="AK113" s="13">
        <f t="shared" si="151"/>
        <v>29.268777138999997</v>
      </c>
      <c r="AL113" s="13">
        <f t="shared" si="151"/>
        <v>29.096930345000001</v>
      </c>
      <c r="AM113" s="13">
        <f t="shared" si="151"/>
        <v>28.036982015</v>
      </c>
      <c r="AN113" s="13">
        <f t="shared" si="151"/>
        <v>27.210143392999999</v>
      </c>
      <c r="AO113" s="13">
        <f t="shared" si="151"/>
        <v>27.840454385000001</v>
      </c>
      <c r="AP113" s="13">
        <f t="shared" si="151"/>
        <v>27.614396335000002</v>
      </c>
      <c r="AQ113" s="13">
        <f t="shared" si="151"/>
        <v>28.714922170000001</v>
      </c>
      <c r="AR113" s="13">
        <f t="shared" si="151"/>
        <v>26.073497879000001</v>
      </c>
      <c r="AS113" s="13">
        <f t="shared" si="151"/>
        <v>27.416830612000002</v>
      </c>
      <c r="AT113" s="13">
        <f t="shared" si="151"/>
        <v>26.705579468</v>
      </c>
      <c r="AU113" s="13">
        <f t="shared" si="151"/>
        <v>26.931862324999997</v>
      </c>
      <c r="AV113" s="13">
        <f t="shared" si="151"/>
        <v>24.428609388000002</v>
      </c>
      <c r="AW113" s="13">
        <f t="shared" si="151"/>
        <v>23.555720898000001</v>
      </c>
      <c r="AX113" s="13">
        <f t="shared" si="151"/>
        <v>32.65153746</v>
      </c>
      <c r="AY113" s="13">
        <f t="shared" si="151"/>
        <v>26.066453075999998</v>
      </c>
      <c r="AZ113" s="13">
        <f t="shared" si="151"/>
        <v>20.215844176000001</v>
      </c>
      <c r="BA113" s="13">
        <f t="shared" si="151"/>
        <v>23.610298398000001</v>
      </c>
      <c r="BB113" s="13">
        <f t="shared" si="151"/>
        <v>22.492797424999999</v>
      </c>
      <c r="BC113" s="13">
        <f t="shared" si="151"/>
        <v>59.121428287999997</v>
      </c>
      <c r="BD113" s="13">
        <f t="shared" si="151"/>
        <v>37.058376421999995</v>
      </c>
      <c r="BE113" s="13">
        <f t="shared" si="151"/>
        <v>19.592225798000001</v>
      </c>
      <c r="BF113" s="13">
        <f t="shared" si="151"/>
        <v>20.608428879000002</v>
      </c>
      <c r="BG113" s="13">
        <f t="shared" si="151"/>
        <v>20.481580276999999</v>
      </c>
      <c r="BH113" s="13">
        <f t="shared" si="151"/>
        <v>18.149771583</v>
      </c>
      <c r="BI113" s="13">
        <f t="shared" si="151"/>
        <v>18.636640119999999</v>
      </c>
      <c r="BJ113" s="13">
        <f t="shared" si="151"/>
        <v>18.680651895</v>
      </c>
      <c r="BK113" s="13">
        <f t="shared" si="151"/>
        <v>20.202190984000001</v>
      </c>
      <c r="BL113" s="13">
        <f t="shared" si="151"/>
        <v>18.909312469</v>
      </c>
      <c r="BM113" s="13">
        <f t="shared" si="151"/>
        <v>19.466077677000001</v>
      </c>
      <c r="BN113" s="13">
        <f t="shared" si="151"/>
        <v>20.26170325</v>
      </c>
      <c r="BO113" s="13">
        <f t="shared" si="151"/>
        <v>20.191675112999999</v>
      </c>
      <c r="BP113" s="13">
        <f t="shared" ref="BP113:EA113" si="152">SUM(BP114:BP115)</f>
        <v>18.860171029</v>
      </c>
      <c r="BQ113" s="13">
        <f t="shared" si="152"/>
        <v>19.942210923000001</v>
      </c>
      <c r="BR113" s="13">
        <f t="shared" si="152"/>
        <v>18.141676909999997</v>
      </c>
      <c r="BS113" s="13">
        <f t="shared" si="152"/>
        <v>18.779375390999999</v>
      </c>
      <c r="BT113" s="13">
        <f t="shared" si="152"/>
        <v>17.083719901999999</v>
      </c>
      <c r="BU113" s="13">
        <f t="shared" si="152"/>
        <v>18.214969242000002</v>
      </c>
      <c r="BV113" s="13">
        <f t="shared" si="152"/>
        <v>17.371632911999999</v>
      </c>
      <c r="BW113" s="13">
        <f t="shared" si="152"/>
        <v>16.994920385</v>
      </c>
      <c r="BX113" s="13">
        <f t="shared" si="152"/>
        <v>15.867266691999999</v>
      </c>
      <c r="BY113" s="13">
        <f t="shared" si="152"/>
        <v>16.099637519999998</v>
      </c>
      <c r="BZ113" s="13">
        <f t="shared" si="152"/>
        <v>16.611406329999998</v>
      </c>
      <c r="CA113" s="13">
        <f t="shared" si="152"/>
        <v>16.262482602999999</v>
      </c>
      <c r="CB113" s="13">
        <f t="shared" si="152"/>
        <v>14.954058310000001</v>
      </c>
      <c r="CC113" s="13">
        <f t="shared" si="152"/>
        <v>15.147472633</v>
      </c>
      <c r="CD113" s="13">
        <f t="shared" si="152"/>
        <v>15.353604084000001</v>
      </c>
      <c r="CE113" s="13">
        <f t="shared" si="152"/>
        <v>15.076467502</v>
      </c>
      <c r="CF113" s="13">
        <f t="shared" si="152"/>
        <v>14.288730423000001</v>
      </c>
      <c r="CG113" s="13">
        <f t="shared" si="152"/>
        <v>14.250184639</v>
      </c>
      <c r="CH113" s="13">
        <f t="shared" si="152"/>
        <v>14.638003311</v>
      </c>
      <c r="CI113" s="13">
        <f t="shared" si="152"/>
        <v>14.487850791</v>
      </c>
      <c r="CJ113" s="13">
        <f t="shared" si="152"/>
        <v>13.603101123999998</v>
      </c>
      <c r="CK113" s="13">
        <f t="shared" si="152"/>
        <v>14.006617800000001</v>
      </c>
      <c r="CL113" s="13">
        <f t="shared" si="152"/>
        <v>13.483528034999999</v>
      </c>
      <c r="CM113" s="13">
        <f t="shared" si="152"/>
        <v>12.756184982000001</v>
      </c>
      <c r="CN113" s="13">
        <f t="shared" si="152"/>
        <v>11.315477821</v>
      </c>
      <c r="CO113" s="13">
        <f t="shared" si="152"/>
        <v>11.539437925</v>
      </c>
      <c r="CP113" s="13">
        <f t="shared" si="152"/>
        <v>11.912276545000001</v>
      </c>
      <c r="CQ113" s="13">
        <f t="shared" si="152"/>
        <v>12.1109028</v>
      </c>
      <c r="CR113" s="13">
        <f t="shared" si="152"/>
        <v>10.536237331999999</v>
      </c>
      <c r="CS113" s="13">
        <f t="shared" si="152"/>
        <v>11.393621734</v>
      </c>
      <c r="CT113" s="13">
        <f t="shared" si="152"/>
        <v>11.864924545999999</v>
      </c>
      <c r="CU113" s="13">
        <f t="shared" si="152"/>
        <v>11.915525798000001</v>
      </c>
      <c r="CV113" s="13">
        <f t="shared" si="152"/>
        <v>11.067203037999999</v>
      </c>
      <c r="CW113" s="13">
        <f t="shared" si="152"/>
        <v>11.392900227</v>
      </c>
      <c r="CX113" s="13">
        <f t="shared" si="152"/>
        <v>11.778455982000001</v>
      </c>
      <c r="CY113" s="13">
        <f t="shared" si="152"/>
        <v>12.216263579</v>
      </c>
      <c r="CZ113" s="13">
        <f t="shared" si="152"/>
        <v>11.299638006</v>
      </c>
      <c r="DA113" s="13">
        <f t="shared" si="152"/>
        <v>11.800486599999999</v>
      </c>
      <c r="DB113" s="13">
        <f t="shared" si="152"/>
        <v>11.562213709</v>
      </c>
      <c r="DC113" s="13">
        <f t="shared" si="152"/>
        <v>12.123081567</v>
      </c>
      <c r="DD113" s="13">
        <f t="shared" si="152"/>
        <v>10.998252920000001</v>
      </c>
      <c r="DE113" s="13">
        <f t="shared" si="152"/>
        <v>11.510292815</v>
      </c>
      <c r="DF113" s="13">
        <f t="shared" si="152"/>
        <v>11.418565705999999</v>
      </c>
      <c r="DG113" s="13">
        <f t="shared" si="152"/>
        <v>12.058933743000001</v>
      </c>
      <c r="DH113" s="13">
        <f t="shared" si="152"/>
        <v>11.139338091999999</v>
      </c>
      <c r="DI113" s="13">
        <f t="shared" si="152"/>
        <v>11.719499471999999</v>
      </c>
      <c r="DJ113" s="13">
        <f t="shared" si="152"/>
        <v>11.669883874</v>
      </c>
      <c r="DK113" s="13">
        <f t="shared" si="152"/>
        <v>11.981397889</v>
      </c>
      <c r="DL113" s="13">
        <f t="shared" si="152"/>
        <v>11.852519374</v>
      </c>
      <c r="DM113" s="13">
        <f t="shared" si="152"/>
        <v>12.190973592999999</v>
      </c>
      <c r="DN113" s="13">
        <f t="shared" si="152"/>
        <v>12.569650833000001</v>
      </c>
      <c r="DO113" s="13">
        <f t="shared" si="152"/>
        <v>12.428095064000001</v>
      </c>
      <c r="DP113" s="13">
        <f t="shared" si="152"/>
        <v>11.345650819999999</v>
      </c>
      <c r="DQ113" s="13">
        <f t="shared" si="152"/>
        <v>11.592226521999999</v>
      </c>
      <c r="DR113" s="13">
        <f t="shared" si="152"/>
        <v>12.168216549</v>
      </c>
      <c r="DS113" s="13">
        <f t="shared" si="152"/>
        <v>12.467581195999999</v>
      </c>
      <c r="DT113" s="13">
        <f t="shared" si="152"/>
        <v>11.345752547</v>
      </c>
      <c r="DU113" s="13">
        <f t="shared" si="152"/>
        <v>11.650874031999999</v>
      </c>
      <c r="DV113" s="13">
        <f t="shared" si="152"/>
        <v>12.268186816</v>
      </c>
      <c r="DW113" s="13">
        <f t="shared" si="152"/>
        <v>12.564215430999999</v>
      </c>
      <c r="DX113" s="13">
        <f t="shared" si="152"/>
        <v>11.648336916</v>
      </c>
      <c r="DY113" s="13">
        <f t="shared" si="152"/>
        <v>12.240771184</v>
      </c>
      <c r="DZ113" s="13">
        <f t="shared" si="152"/>
        <v>12.274508271</v>
      </c>
      <c r="EA113" s="13">
        <f t="shared" si="152"/>
        <v>13.020701809</v>
      </c>
      <c r="EB113" s="13">
        <f t="shared" ref="EB113:GE113" si="153">SUM(EB114:EB115)</f>
        <v>11.966116139</v>
      </c>
      <c r="EC113" s="13">
        <f t="shared" si="153"/>
        <v>12.348994654</v>
      </c>
      <c r="ED113" s="13">
        <f t="shared" si="153"/>
        <v>12.311277520999999</v>
      </c>
      <c r="EE113" s="13">
        <f t="shared" si="153"/>
        <v>12.026491161000001</v>
      </c>
      <c r="EF113" s="13">
        <f t="shared" si="153"/>
        <v>11.490218263000001</v>
      </c>
      <c r="EG113" s="13">
        <f t="shared" si="153"/>
        <v>11.694783993000001</v>
      </c>
      <c r="EH113" s="13">
        <f t="shared" si="153"/>
        <v>12.066228242999999</v>
      </c>
      <c r="EI113" s="13">
        <f t="shared" si="153"/>
        <v>11.851974939</v>
      </c>
      <c r="EJ113" s="13">
        <f t="shared" si="153"/>
        <v>9.1438434819999994</v>
      </c>
      <c r="EK113" s="13">
        <f t="shared" si="153"/>
        <v>11.227257803999999</v>
      </c>
      <c r="EL113" s="13">
        <f t="shared" si="153"/>
        <v>9.9921063990000007</v>
      </c>
      <c r="EM113" s="13">
        <f t="shared" si="153"/>
        <v>10.893804747000001</v>
      </c>
      <c r="EN113" s="13">
        <f t="shared" si="153"/>
        <v>10.479895317</v>
      </c>
      <c r="EO113" s="13">
        <f t="shared" si="153"/>
        <v>8.0075081610000005</v>
      </c>
      <c r="EP113" s="13">
        <f t="shared" si="153"/>
        <v>7.9983957669999999</v>
      </c>
      <c r="EQ113" s="13">
        <f t="shared" si="153"/>
        <v>5.5001197764926477</v>
      </c>
      <c r="ER113" s="13">
        <f t="shared" si="153"/>
        <v>6.7717282343834349</v>
      </c>
      <c r="ES113" s="13">
        <f t="shared" si="153"/>
        <v>7.5688946489453013</v>
      </c>
      <c r="ET113" s="13">
        <f t="shared" si="153"/>
        <v>8.9968076441806293</v>
      </c>
      <c r="EU113" s="13">
        <f t="shared" si="153"/>
        <v>7.8228234323921226</v>
      </c>
      <c r="EV113" s="13">
        <f t="shared" si="153"/>
        <v>6.9760447885122074</v>
      </c>
      <c r="EW113" s="13">
        <f t="shared" si="153"/>
        <v>11.223949908405839</v>
      </c>
      <c r="EX113" s="13">
        <f t="shared" si="153"/>
        <v>8.9146989636542671</v>
      </c>
      <c r="EY113" s="13">
        <f t="shared" si="153"/>
        <v>8.3360183054045613</v>
      </c>
      <c r="EZ113" s="13">
        <f t="shared" si="153"/>
        <v>7.4407688845558599</v>
      </c>
      <c r="FA113" s="13">
        <f t="shared" si="153"/>
        <v>7.5558040906051689</v>
      </c>
      <c r="FB113" s="13">
        <f t="shared" si="153"/>
        <v>8.5730960137713055</v>
      </c>
      <c r="FC113" s="13">
        <f t="shared" si="153"/>
        <v>8.4845883703362635</v>
      </c>
      <c r="FD113" s="13">
        <f t="shared" si="153"/>
        <v>24.943486882421098</v>
      </c>
      <c r="FE113" s="13">
        <f t="shared" si="153"/>
        <v>7.7242377353545892</v>
      </c>
      <c r="FF113" s="13">
        <f t="shared" si="153"/>
        <v>9.2167090395084426</v>
      </c>
      <c r="FG113" s="13">
        <f t="shared" si="153"/>
        <v>8.1346174151012551</v>
      </c>
      <c r="FH113" s="13">
        <f t="shared" si="153"/>
        <v>7.441169148577008</v>
      </c>
      <c r="FI113" s="13">
        <f t="shared" si="153"/>
        <v>7.7408543436720274</v>
      </c>
      <c r="FJ113" s="13">
        <f t="shared" si="153"/>
        <v>8.8056735663774983</v>
      </c>
      <c r="FK113" s="13">
        <f t="shared" si="153"/>
        <v>6.9804896966655869</v>
      </c>
      <c r="FL113" s="13">
        <f t="shared" si="153"/>
        <v>6.1391140343302109</v>
      </c>
      <c r="FM113" s="13">
        <f t="shared" si="153"/>
        <v>6.4260463320032866</v>
      </c>
      <c r="FN113" s="13">
        <f t="shared" si="153"/>
        <v>7.7178002254406586</v>
      </c>
      <c r="FO113" s="13">
        <f t="shared" si="153"/>
        <v>10.47872171174766</v>
      </c>
      <c r="FP113" s="13">
        <f t="shared" si="153"/>
        <v>6.7869982469741901</v>
      </c>
      <c r="FQ113" s="13">
        <f t="shared" si="153"/>
        <v>7.1314517950805856</v>
      </c>
      <c r="FR113" s="13">
        <f t="shared" si="153"/>
        <v>8.5217626391570462</v>
      </c>
      <c r="FS113" s="13">
        <f t="shared" si="153"/>
        <v>6.1616061029751306</v>
      </c>
      <c r="FT113" s="13">
        <f t="shared" si="153"/>
        <v>5.8069608359814655</v>
      </c>
      <c r="FU113" s="13">
        <f t="shared" si="153"/>
        <v>5.6919892738071107</v>
      </c>
      <c r="FV113" s="13">
        <f t="shared" si="153"/>
        <v>7.7216834580825404</v>
      </c>
      <c r="FW113" s="13">
        <f t="shared" si="153"/>
        <v>5.9057833610096999</v>
      </c>
      <c r="FX113" s="13">
        <f t="shared" si="153"/>
        <v>5.2577878620550447</v>
      </c>
      <c r="FY113" s="13">
        <f t="shared" si="153"/>
        <v>5.4544732736000494</v>
      </c>
      <c r="FZ113" s="13">
        <f t="shared" si="153"/>
        <v>6.7986841104809832</v>
      </c>
      <c r="GA113" s="13">
        <f t="shared" si="153"/>
        <v>8.2432484254912488</v>
      </c>
      <c r="GB113" s="13">
        <f t="shared" si="153"/>
        <v>7.3318420304697884</v>
      </c>
      <c r="GC113" s="13">
        <f t="shared" si="153"/>
        <v>8.2258086012001126</v>
      </c>
      <c r="GD113" s="13">
        <f t="shared" si="153"/>
        <v>9.7173824535173665</v>
      </c>
      <c r="GE113" s="13">
        <f t="shared" si="153"/>
        <v>10.079555794585083</v>
      </c>
      <c r="GF113" s="13">
        <f t="shared" ref="GF113:GG113" si="154">SUM(GF114:GF115)</f>
        <v>6.4480653403270942</v>
      </c>
      <c r="GG113" s="13">
        <f t="shared" si="154"/>
        <v>9.1890089569829101</v>
      </c>
      <c r="GH113" s="13">
        <f t="shared" ref="GH113:GI113" si="155">SUM(GH114:GH115)</f>
        <v>9.2176746459575121</v>
      </c>
      <c r="GI113" s="13">
        <f t="shared" si="155"/>
        <v>9.0621782149086254</v>
      </c>
      <c r="GJ113" s="13">
        <f t="shared" ref="GJ113" si="156">SUM(GJ114:GJ115)</f>
        <v>8.55673589395089</v>
      </c>
    </row>
    <row r="114" spans="1:192" ht="15" x14ac:dyDescent="0.25">
      <c r="A114" s="36" t="s">
        <v>38</v>
      </c>
      <c r="B114" s="88">
        <v>8</v>
      </c>
      <c r="C114" s="39">
        <v>6.7621805110000004</v>
      </c>
      <c r="D114" s="39">
        <v>5.4736963709999999</v>
      </c>
      <c r="E114" s="39">
        <v>5.6854035329999997</v>
      </c>
      <c r="F114" s="39">
        <v>6.617515043</v>
      </c>
      <c r="G114" s="39">
        <v>5.9183654360000002</v>
      </c>
      <c r="H114" s="39">
        <v>4.9446881960000004</v>
      </c>
      <c r="I114" s="39">
        <v>4.9870825710000002</v>
      </c>
      <c r="J114" s="39">
        <v>5.9259112170000003</v>
      </c>
      <c r="K114" s="39">
        <v>4.5054787449999996</v>
      </c>
      <c r="L114" s="39">
        <v>3.905054448</v>
      </c>
      <c r="M114" s="39">
        <v>4.1282974169999997</v>
      </c>
      <c r="N114" s="39">
        <v>4.4851759329999998</v>
      </c>
      <c r="O114" s="39">
        <v>4.7903373130000002</v>
      </c>
      <c r="P114" s="39">
        <v>2.940076194</v>
      </c>
      <c r="Q114" s="39">
        <v>3.3436419229999998</v>
      </c>
      <c r="R114" s="39">
        <v>3.6006618709999998</v>
      </c>
      <c r="S114" s="39">
        <v>3.4291994770000001</v>
      </c>
      <c r="T114" s="39">
        <v>2.8881595820000001</v>
      </c>
      <c r="U114" s="39">
        <v>2.5566953890000002</v>
      </c>
      <c r="V114" s="39">
        <v>2.7186854149999999</v>
      </c>
      <c r="W114" s="39">
        <v>2.8755240350000002</v>
      </c>
      <c r="X114" s="39">
        <v>1.7102611190000001</v>
      </c>
      <c r="Y114" s="39">
        <v>1.6668069000000001</v>
      </c>
      <c r="Z114" s="39">
        <v>1.858241171</v>
      </c>
      <c r="AA114" s="39">
        <v>1.814392577</v>
      </c>
      <c r="AB114" s="39">
        <v>1.3703626550000001</v>
      </c>
      <c r="AC114" s="39">
        <v>1.3438068999999999</v>
      </c>
      <c r="AD114" s="39">
        <v>1.3865240350000001</v>
      </c>
      <c r="AE114" s="39">
        <v>1.2473826029999999</v>
      </c>
      <c r="AF114" s="39">
        <v>0.83623119700000004</v>
      </c>
      <c r="AG114" s="39">
        <v>0.726625572</v>
      </c>
      <c r="AH114" s="39">
        <v>0.83821124899999999</v>
      </c>
      <c r="AI114" s="39">
        <v>0.88807979100000001</v>
      </c>
      <c r="AJ114" s="39">
        <v>0.67992838499999997</v>
      </c>
      <c r="AK114" s="39">
        <v>0.58421124899999999</v>
      </c>
      <c r="AL114" s="39">
        <v>0.57820127499999996</v>
      </c>
      <c r="AM114" s="39">
        <v>0.42020127499999999</v>
      </c>
      <c r="AN114" s="39">
        <v>0.37289846300000001</v>
      </c>
      <c r="AO114" s="39">
        <v>0.40020127500000002</v>
      </c>
      <c r="AP114" s="39">
        <v>1.0759283850000001</v>
      </c>
      <c r="AQ114" s="39">
        <v>1.41796828</v>
      </c>
      <c r="AR114" s="39">
        <v>1.098534009</v>
      </c>
      <c r="AS114" s="39">
        <v>1.1521097119999999</v>
      </c>
      <c r="AT114" s="39">
        <v>1.1969383579999999</v>
      </c>
      <c r="AU114" s="39">
        <v>1.2578467950000001</v>
      </c>
      <c r="AV114" s="39">
        <v>1.030826848</v>
      </c>
      <c r="AW114" s="39">
        <v>0.99793835799999997</v>
      </c>
      <c r="AX114" s="39">
        <v>0.99809793999999996</v>
      </c>
      <c r="AY114" s="39">
        <v>0.94879692599999998</v>
      </c>
      <c r="AZ114" s="39">
        <v>0.78663554599999996</v>
      </c>
      <c r="BA114" s="39">
        <v>0.92134270799999995</v>
      </c>
      <c r="BB114" s="39">
        <v>0.71420127499999997</v>
      </c>
      <c r="BC114" s="39">
        <v>0.41345421799999998</v>
      </c>
      <c r="BD114" s="39">
        <v>0.19146419200000001</v>
      </c>
      <c r="BE114" s="39">
        <v>0.132019948</v>
      </c>
      <c r="BF114" s="39">
        <v>0.105727109</v>
      </c>
      <c r="BG114" s="39">
        <v>0.18474705699999999</v>
      </c>
      <c r="BH114" s="39">
        <v>0.18089846300000001</v>
      </c>
      <c r="BI114" s="39">
        <v>0.20432275999999999</v>
      </c>
      <c r="BJ114" s="39">
        <v>0.22987851500000001</v>
      </c>
      <c r="BK114" s="39">
        <v>0.25142762400000002</v>
      </c>
      <c r="BL114" s="39">
        <v>0.266710489</v>
      </c>
      <c r="BM114" s="39">
        <v>0.38373043699999998</v>
      </c>
      <c r="BN114" s="39">
        <v>0.54646751999999998</v>
      </c>
      <c r="BO114" s="39">
        <v>0.72918480299999999</v>
      </c>
      <c r="BP114" s="39">
        <v>0.81801344899999995</v>
      </c>
      <c r="BQ114" s="39">
        <v>1.4044576929999999</v>
      </c>
      <c r="BR114" s="39">
        <v>1.4832047500000001</v>
      </c>
      <c r="BS114" s="39">
        <v>2.0658502009999999</v>
      </c>
      <c r="BT114" s="39">
        <v>2.1532844720000002</v>
      </c>
      <c r="BU114" s="39">
        <v>2.6197686120000001</v>
      </c>
      <c r="BV114" s="39">
        <v>2.637171162</v>
      </c>
      <c r="BW114" s="39">
        <v>2.7000022850000001</v>
      </c>
      <c r="BX114" s="39">
        <v>2.7973767120000002</v>
      </c>
      <c r="BY114" s="39">
        <v>3.0848808000000001</v>
      </c>
      <c r="BZ114" s="39">
        <v>3.2907194199999998</v>
      </c>
      <c r="CA114" s="39">
        <v>3.3305606029999999</v>
      </c>
      <c r="CB114" s="39">
        <v>3.3321462799999999</v>
      </c>
      <c r="CC114" s="39">
        <v>3.5825606030000001</v>
      </c>
      <c r="CD114" s="39">
        <v>3.753994874</v>
      </c>
      <c r="CE114" s="39">
        <v>3.899727902</v>
      </c>
      <c r="CF114" s="39">
        <v>3.8000007930000002</v>
      </c>
      <c r="CG114" s="39">
        <v>3.9744749590000001</v>
      </c>
      <c r="CH114" s="39">
        <v>4.1254550109999997</v>
      </c>
      <c r="CI114" s="39">
        <v>4.2412255410000004</v>
      </c>
      <c r="CJ114" s="39">
        <v>4.2083316569999996</v>
      </c>
      <c r="CK114" s="39">
        <v>4.3924068690000002</v>
      </c>
      <c r="CL114" s="39">
        <v>4.2988012439999999</v>
      </c>
      <c r="CM114" s="39">
        <v>4.5197954170000001</v>
      </c>
      <c r="CN114" s="39">
        <v>5.3167138280000001</v>
      </c>
      <c r="CO114" s="39">
        <v>5.6872496349999997</v>
      </c>
      <c r="CP114" s="39">
        <v>6.0695225260000001</v>
      </c>
      <c r="CQ114" s="39">
        <v>5.9165509309999997</v>
      </c>
      <c r="CR114" s="39">
        <v>6.2957938999999996</v>
      </c>
      <c r="CS114" s="39">
        <v>6.4632082239999997</v>
      </c>
      <c r="CT114" s="39">
        <v>6.8233596299999997</v>
      </c>
      <c r="CU114" s="39">
        <v>7.0678570409999999</v>
      </c>
      <c r="CV114" s="39">
        <v>6.611534281</v>
      </c>
      <c r="CW114" s="39">
        <v>6.9238171460000002</v>
      </c>
      <c r="CX114" s="39">
        <v>7.2903928489999998</v>
      </c>
      <c r="CY114" s="39">
        <v>7.6745734519999997</v>
      </c>
      <c r="CZ114" s="39">
        <v>7.1301192330000003</v>
      </c>
      <c r="DA114" s="39">
        <v>7.5922506920000004</v>
      </c>
      <c r="DB114" s="39">
        <v>7.4441292069999996</v>
      </c>
      <c r="DC114" s="39">
        <v>8.0234380160000001</v>
      </c>
      <c r="DD114" s="39">
        <v>7.3358922340000001</v>
      </c>
      <c r="DE114" s="39">
        <v>7.8637906969999998</v>
      </c>
      <c r="DF114" s="39">
        <v>7.8812149939999996</v>
      </c>
      <c r="DG114" s="39">
        <v>8.6337219780000005</v>
      </c>
      <c r="DH114" s="39">
        <v>7.9145605979999996</v>
      </c>
      <c r="DI114" s="39">
        <v>8.4727219779999992</v>
      </c>
      <c r="DJ114" s="39">
        <v>8.4572478120000003</v>
      </c>
      <c r="DK114" s="39">
        <v>8.9595754979999995</v>
      </c>
      <c r="DL114" s="39">
        <v>8.8774141180000008</v>
      </c>
      <c r="DM114" s="39">
        <v>9.1830097689999999</v>
      </c>
      <c r="DN114" s="39">
        <v>9.59012128</v>
      </c>
      <c r="DO114" s="39">
        <v>9.6541086390000004</v>
      </c>
      <c r="DP114" s="39">
        <v>8.8688058269999992</v>
      </c>
      <c r="DQ114" s="39">
        <v>9.1165229619999995</v>
      </c>
      <c r="DR114" s="39">
        <v>9.6388058270000005</v>
      </c>
      <c r="DS114" s="39">
        <v>10.10963269</v>
      </c>
      <c r="DT114" s="39">
        <v>9.4943797439999997</v>
      </c>
      <c r="DU114" s="39">
        <v>9.8620669579999998</v>
      </c>
      <c r="DV114" s="39">
        <v>10.365238310000001</v>
      </c>
      <c r="DW114" s="39">
        <v>10.8579016</v>
      </c>
      <c r="DX114" s="39">
        <v>10.08630595</v>
      </c>
      <c r="DY114" s="39">
        <v>10.67388165</v>
      </c>
      <c r="DZ114" s="39">
        <v>10.71119444</v>
      </c>
      <c r="EA114" s="39">
        <v>11.61819421</v>
      </c>
      <c r="EB114" s="39">
        <v>10.70560854</v>
      </c>
      <c r="EC114" s="39">
        <v>11.104769920000001</v>
      </c>
      <c r="ED114" s="39">
        <v>11.066628489999999</v>
      </c>
      <c r="EE114" s="39">
        <v>11.09819433</v>
      </c>
      <c r="EF114" s="39">
        <v>10.60378</v>
      </c>
      <c r="EG114" s="39">
        <v>10.831345730000001</v>
      </c>
      <c r="EH114" s="39">
        <v>11.15178998</v>
      </c>
      <c r="EI114" s="39">
        <v>11.18585878</v>
      </c>
      <c r="EJ114" s="39">
        <v>8.444868756</v>
      </c>
      <c r="EK114" s="39">
        <v>10.57542451</v>
      </c>
      <c r="EL114" s="39">
        <v>9.4147073760000008</v>
      </c>
      <c r="EM114" s="39">
        <v>10.693624310000001</v>
      </c>
      <c r="EN114" s="39">
        <v>10.31405269</v>
      </c>
      <c r="EO114" s="39">
        <v>7.823157084</v>
      </c>
      <c r="EP114" s="39">
        <v>7.8127650769999999</v>
      </c>
      <c r="EQ114" s="39">
        <v>4.9613366489349797</v>
      </c>
      <c r="ER114" s="39">
        <v>6.1046102018306199</v>
      </c>
      <c r="ES114" s="39">
        <v>6.8308596443895899</v>
      </c>
      <c r="ET114" s="39">
        <v>8.0815878941274608</v>
      </c>
      <c r="EU114" s="39">
        <v>7.2368654777058197</v>
      </c>
      <c r="EV114" s="39">
        <v>6.5007763787443</v>
      </c>
      <c r="EW114" s="39">
        <v>10.7415256799591</v>
      </c>
      <c r="EX114" s="39">
        <v>8.3295866532764506</v>
      </c>
      <c r="EY114" s="39">
        <v>7.9518918827579297</v>
      </c>
      <c r="EZ114" s="39">
        <v>7.1294900547733802</v>
      </c>
      <c r="FA114" s="39">
        <v>7.2569642458932702</v>
      </c>
      <c r="FB114" s="39">
        <v>8.21712016324744</v>
      </c>
      <c r="FC114" s="39">
        <v>8.15313445151736</v>
      </c>
      <c r="FD114" s="39">
        <v>24.075028373576998</v>
      </c>
      <c r="FE114" s="39">
        <v>7.4465042075033603</v>
      </c>
      <c r="FF114" s="39">
        <v>8.8495846437379697</v>
      </c>
      <c r="FG114" s="39">
        <v>7.62184758823543</v>
      </c>
      <c r="FH114" s="39">
        <v>6.9806515884768503</v>
      </c>
      <c r="FI114" s="39">
        <v>6.8210645121201097</v>
      </c>
      <c r="FJ114" s="39">
        <v>8.1827136701225403</v>
      </c>
      <c r="FK114" s="39">
        <v>6.5132638176338897</v>
      </c>
      <c r="FL114" s="39">
        <v>5.7393572814285099</v>
      </c>
      <c r="FM114" s="39">
        <v>6.0143267892605401</v>
      </c>
      <c r="FN114" s="39">
        <v>7.2332867061882702</v>
      </c>
      <c r="FO114" s="39">
        <v>7.3126982072702704</v>
      </c>
      <c r="FP114" s="39">
        <v>6.2530893153968004</v>
      </c>
      <c r="FQ114" s="39">
        <v>6.5701334484147997</v>
      </c>
      <c r="FR114" s="39">
        <v>7.8114573749334397</v>
      </c>
      <c r="FS114" s="39">
        <v>5.8036585298534602</v>
      </c>
      <c r="FT114" s="39">
        <v>5.4818081801080201</v>
      </c>
      <c r="FU114" s="39">
        <v>5.3347465132090397</v>
      </c>
      <c r="FV114" s="39">
        <v>7.2791690497508901</v>
      </c>
      <c r="FW114" s="39">
        <v>5.7297142935180601</v>
      </c>
      <c r="FX114" s="39">
        <v>5.10423824072865</v>
      </c>
      <c r="FY114" s="39">
        <v>5.28637866677151</v>
      </c>
      <c r="FZ114" s="39">
        <v>6.58790276255462</v>
      </c>
      <c r="GA114" s="39">
        <v>7.6993701004971902</v>
      </c>
      <c r="GB114" s="39">
        <v>6.8519672369375701</v>
      </c>
      <c r="GC114" s="39">
        <v>7.7180175178018899</v>
      </c>
      <c r="GD114" s="39">
        <v>8.9869697784343394</v>
      </c>
      <c r="GE114" s="39">
        <v>9.3096186356999606</v>
      </c>
      <c r="GF114" s="39">
        <v>5.9424513024500802</v>
      </c>
      <c r="GG114" s="39">
        <v>8.3975724745844094</v>
      </c>
      <c r="GH114" s="39">
        <v>8.3806750792969797</v>
      </c>
      <c r="GI114" s="39">
        <v>8.1907890415467399</v>
      </c>
      <c r="GJ114" s="39">
        <v>7.7446672165013304</v>
      </c>
    </row>
    <row r="115" spans="1:192" ht="15" x14ac:dyDescent="0.25">
      <c r="A115" s="36" t="s">
        <v>39</v>
      </c>
      <c r="B115" s="88">
        <v>9</v>
      </c>
      <c r="C115" s="39">
        <v>22.862442779999999</v>
      </c>
      <c r="D115" s="39">
        <v>21.905186239999999</v>
      </c>
      <c r="E115" s="39">
        <v>23.668334049999999</v>
      </c>
      <c r="F115" s="39">
        <v>26.718909750000002</v>
      </c>
      <c r="G115" s="39">
        <v>24.921026659999999</v>
      </c>
      <c r="H115" s="39">
        <v>24.5767366</v>
      </c>
      <c r="I115" s="39">
        <v>24.679991340000001</v>
      </c>
      <c r="J115" s="39">
        <v>29.020122799999999</v>
      </c>
      <c r="K115" s="39">
        <v>23.679845329999999</v>
      </c>
      <c r="L115" s="39">
        <v>24.151588790000002</v>
      </c>
      <c r="M115" s="39">
        <v>26.199856279999999</v>
      </c>
      <c r="N115" s="39">
        <v>27.89976832</v>
      </c>
      <c r="O115" s="39">
        <v>31.3495417</v>
      </c>
      <c r="P115" s="39">
        <v>22.798879830000001</v>
      </c>
      <c r="Q115" s="39">
        <v>26.97008928</v>
      </c>
      <c r="R115" s="39">
        <v>27.996405660000001</v>
      </c>
      <c r="S115" s="39">
        <v>27.95955609</v>
      </c>
      <c r="T115" s="39">
        <v>27.270745590000001</v>
      </c>
      <c r="U115" s="39">
        <v>25.972688359999999</v>
      </c>
      <c r="V115" s="39">
        <v>28.69508372</v>
      </c>
      <c r="W115" s="39">
        <v>31.066068179999998</v>
      </c>
      <c r="X115" s="39">
        <v>24.153450790000001</v>
      </c>
      <c r="Y115" s="39">
        <v>24.284502450000002</v>
      </c>
      <c r="Z115" s="39">
        <v>26.6990999</v>
      </c>
      <c r="AA115" s="39">
        <v>28.132474330000001</v>
      </c>
      <c r="AB115" s="39">
        <v>26.294462559999999</v>
      </c>
      <c r="AC115" s="39">
        <v>26.689400920000001</v>
      </c>
      <c r="AD115" s="39">
        <v>29.564623940000001</v>
      </c>
      <c r="AE115" s="39">
        <v>28.206271260000001</v>
      </c>
      <c r="AF115" s="39">
        <v>25.59358404</v>
      </c>
      <c r="AG115" s="39">
        <v>27.357362819999999</v>
      </c>
      <c r="AH115" s="39">
        <v>26.161918579999998</v>
      </c>
      <c r="AI115" s="39">
        <v>29.356131619999999</v>
      </c>
      <c r="AJ115" s="39">
        <v>27.970173320000001</v>
      </c>
      <c r="AK115" s="39">
        <v>28.684565889999998</v>
      </c>
      <c r="AL115" s="39">
        <v>28.518729069999999</v>
      </c>
      <c r="AM115" s="39">
        <v>27.616780739999999</v>
      </c>
      <c r="AN115" s="39">
        <v>26.837244930000001</v>
      </c>
      <c r="AO115" s="39">
        <v>27.44025311</v>
      </c>
      <c r="AP115" s="39">
        <v>26.538467950000001</v>
      </c>
      <c r="AQ115" s="39">
        <v>27.296953890000001</v>
      </c>
      <c r="AR115" s="39">
        <v>24.97496387</v>
      </c>
      <c r="AS115" s="39">
        <v>26.2647209</v>
      </c>
      <c r="AT115" s="39">
        <v>25.508641109999999</v>
      </c>
      <c r="AU115" s="39">
        <v>25.674015529999998</v>
      </c>
      <c r="AV115" s="39">
        <v>23.397782540000001</v>
      </c>
      <c r="AW115" s="39">
        <v>22.557782540000002</v>
      </c>
      <c r="AX115" s="39">
        <v>31.653439519999999</v>
      </c>
      <c r="AY115" s="39">
        <v>25.117656149999998</v>
      </c>
      <c r="AZ115" s="39">
        <v>19.429208630000002</v>
      </c>
      <c r="BA115" s="39">
        <v>22.68895569</v>
      </c>
      <c r="BB115" s="39">
        <v>21.778596149999998</v>
      </c>
      <c r="BC115" s="39">
        <v>58.707974069999999</v>
      </c>
      <c r="BD115" s="39">
        <v>36.866912229999997</v>
      </c>
      <c r="BE115" s="39">
        <v>19.460205850000001</v>
      </c>
      <c r="BF115" s="39">
        <v>20.502701770000002</v>
      </c>
      <c r="BG115" s="39">
        <v>20.29683322</v>
      </c>
      <c r="BH115" s="39">
        <v>17.968873120000001</v>
      </c>
      <c r="BI115" s="39">
        <v>18.432317359999999</v>
      </c>
      <c r="BJ115" s="39">
        <v>18.450773380000001</v>
      </c>
      <c r="BK115" s="39">
        <v>19.95076336</v>
      </c>
      <c r="BL115" s="39">
        <v>18.642601979999998</v>
      </c>
      <c r="BM115" s="39">
        <v>19.082347240000001</v>
      </c>
      <c r="BN115" s="39">
        <v>19.71523573</v>
      </c>
      <c r="BO115" s="39">
        <v>19.46249031</v>
      </c>
      <c r="BP115" s="39">
        <v>18.042157580000001</v>
      </c>
      <c r="BQ115" s="39">
        <v>18.53775323</v>
      </c>
      <c r="BR115" s="39">
        <v>16.658472159999999</v>
      </c>
      <c r="BS115" s="39">
        <v>16.713525189999999</v>
      </c>
      <c r="BT115" s="39">
        <v>14.930435429999999</v>
      </c>
      <c r="BU115" s="39">
        <v>15.595200630000001</v>
      </c>
      <c r="BV115" s="39">
        <v>14.734461749999999</v>
      </c>
      <c r="BW115" s="39">
        <v>14.2949181</v>
      </c>
      <c r="BX115" s="39">
        <v>13.069889979999999</v>
      </c>
      <c r="BY115" s="39">
        <v>13.014756719999999</v>
      </c>
      <c r="BZ115" s="39">
        <v>13.320686909999999</v>
      </c>
      <c r="CA115" s="39">
        <v>12.931922</v>
      </c>
      <c r="CB115" s="39">
        <v>11.621912030000001</v>
      </c>
      <c r="CC115" s="39">
        <v>11.56491203</v>
      </c>
      <c r="CD115" s="39">
        <v>11.599609210000001</v>
      </c>
      <c r="CE115" s="39">
        <v>11.176739599999999</v>
      </c>
      <c r="CF115" s="39">
        <v>10.48872963</v>
      </c>
      <c r="CG115" s="39">
        <v>10.27570968</v>
      </c>
      <c r="CH115" s="39">
        <v>10.512548300000001</v>
      </c>
      <c r="CI115" s="39">
        <v>10.246625249999999</v>
      </c>
      <c r="CJ115" s="39">
        <v>9.3947694669999997</v>
      </c>
      <c r="CK115" s="39">
        <v>9.6142109310000006</v>
      </c>
      <c r="CL115" s="39">
        <v>9.1847267909999992</v>
      </c>
      <c r="CM115" s="39">
        <v>8.2363895649999996</v>
      </c>
      <c r="CN115" s="39">
        <v>5.9987639929999999</v>
      </c>
      <c r="CO115" s="39">
        <v>5.85218829</v>
      </c>
      <c r="CP115" s="39">
        <v>5.842754019</v>
      </c>
      <c r="CQ115" s="39">
        <v>6.1943518690000001</v>
      </c>
      <c r="CR115" s="39">
        <v>4.2404434320000002</v>
      </c>
      <c r="CS115" s="39">
        <v>4.9304135100000002</v>
      </c>
      <c r="CT115" s="39">
        <v>5.0415649159999996</v>
      </c>
      <c r="CU115" s="39">
        <v>4.8476687570000001</v>
      </c>
      <c r="CV115" s="39">
        <v>4.4556687569999998</v>
      </c>
      <c r="CW115" s="39">
        <v>4.469083081</v>
      </c>
      <c r="CX115" s="39">
        <v>4.4880631329999998</v>
      </c>
      <c r="CY115" s="39">
        <v>4.5416901269999999</v>
      </c>
      <c r="CZ115" s="39">
        <v>4.1695187730000001</v>
      </c>
      <c r="DA115" s="39">
        <v>4.2082359079999998</v>
      </c>
      <c r="DB115" s="39">
        <v>4.1180845020000003</v>
      </c>
      <c r="DC115" s="39">
        <v>4.0996435509999998</v>
      </c>
      <c r="DD115" s="39">
        <v>3.662360686</v>
      </c>
      <c r="DE115" s="39">
        <v>3.6465021179999999</v>
      </c>
      <c r="DF115" s="39">
        <v>3.5373507119999998</v>
      </c>
      <c r="DG115" s="39">
        <v>3.4252117649999998</v>
      </c>
      <c r="DH115" s="39">
        <v>3.224777494</v>
      </c>
      <c r="DI115" s="39">
        <v>3.2467774939999998</v>
      </c>
      <c r="DJ115" s="39">
        <v>3.2126360620000001</v>
      </c>
      <c r="DK115" s="39">
        <v>3.0218223910000002</v>
      </c>
      <c r="DL115" s="39">
        <v>2.975105256</v>
      </c>
      <c r="DM115" s="39">
        <v>3.007963824</v>
      </c>
      <c r="DN115" s="39">
        <v>2.9795295529999999</v>
      </c>
      <c r="DO115" s="39">
        <v>2.7739864249999999</v>
      </c>
      <c r="DP115" s="39">
        <v>2.4768449929999998</v>
      </c>
      <c r="DQ115" s="39">
        <v>2.4757035599999999</v>
      </c>
      <c r="DR115" s="39">
        <v>2.5294107220000002</v>
      </c>
      <c r="DS115" s="39">
        <v>2.3579485060000001</v>
      </c>
      <c r="DT115" s="39">
        <v>1.8513728030000001</v>
      </c>
      <c r="DU115" s="39">
        <v>1.7888070739999999</v>
      </c>
      <c r="DV115" s="39">
        <v>1.902948506</v>
      </c>
      <c r="DW115" s="39">
        <v>1.7063138309999999</v>
      </c>
      <c r="DX115" s="39">
        <v>1.562030966</v>
      </c>
      <c r="DY115" s="39">
        <v>1.566889534</v>
      </c>
      <c r="DZ115" s="39">
        <v>1.5633138310000001</v>
      </c>
      <c r="EA115" s="39">
        <v>1.402507599</v>
      </c>
      <c r="EB115" s="39">
        <v>1.2605075990000001</v>
      </c>
      <c r="EC115" s="39">
        <v>1.2442247340000001</v>
      </c>
      <c r="ED115" s="39">
        <v>1.244649031</v>
      </c>
      <c r="EE115" s="39">
        <v>0.92829683100000004</v>
      </c>
      <c r="EF115" s="39">
        <v>0.88643826299999995</v>
      </c>
      <c r="EG115" s="39">
        <v>0.86343826300000004</v>
      </c>
      <c r="EH115" s="39">
        <v>0.91443826299999997</v>
      </c>
      <c r="EI115" s="39">
        <v>0.66611615899999999</v>
      </c>
      <c r="EJ115" s="39">
        <v>0.69897472599999999</v>
      </c>
      <c r="EK115" s="39">
        <v>0.65183329400000001</v>
      </c>
      <c r="EL115" s="39">
        <v>0.57739902300000001</v>
      </c>
      <c r="EM115" s="39">
        <v>0.20018043699999999</v>
      </c>
      <c r="EN115" s="39">
        <v>0.16584262699999999</v>
      </c>
      <c r="EO115" s="39">
        <v>0.184351077</v>
      </c>
      <c r="EP115" s="39">
        <v>0.18563068999999999</v>
      </c>
      <c r="EQ115" s="39">
        <v>0.538783127557668</v>
      </c>
      <c r="ER115" s="39">
        <v>0.66711803255281499</v>
      </c>
      <c r="ES115" s="39">
        <v>0.73803500455571103</v>
      </c>
      <c r="ET115" s="39">
        <v>0.91521975005316902</v>
      </c>
      <c r="EU115" s="39">
        <v>0.58595795468630296</v>
      </c>
      <c r="EV115" s="39">
        <v>0.47526840976790702</v>
      </c>
      <c r="EW115" s="39">
        <v>0.48242422844673899</v>
      </c>
      <c r="EX115" s="39">
        <v>0.58511231037781697</v>
      </c>
      <c r="EY115" s="39">
        <v>0.38412642264663099</v>
      </c>
      <c r="EZ115" s="39">
        <v>0.31127882978248</v>
      </c>
      <c r="FA115" s="39">
        <v>0.29883984471189901</v>
      </c>
      <c r="FB115" s="39">
        <v>0.35597585052386499</v>
      </c>
      <c r="FC115" s="39">
        <v>0.33145391881890401</v>
      </c>
      <c r="FD115" s="39">
        <v>0.86845850884410103</v>
      </c>
      <c r="FE115" s="39">
        <v>0.27773352785122901</v>
      </c>
      <c r="FF115" s="39">
        <v>0.36712439577047201</v>
      </c>
      <c r="FG115" s="39">
        <v>0.51276982686582495</v>
      </c>
      <c r="FH115" s="39">
        <v>0.46051756010015799</v>
      </c>
      <c r="FI115" s="39">
        <v>0.91978983155191796</v>
      </c>
      <c r="FJ115" s="39">
        <v>0.62295989625495796</v>
      </c>
      <c r="FK115" s="39">
        <v>0.46722587903169699</v>
      </c>
      <c r="FL115" s="39">
        <v>0.39975675290170098</v>
      </c>
      <c r="FM115" s="39">
        <v>0.41171954274274603</v>
      </c>
      <c r="FN115" s="39">
        <v>0.484513519252388</v>
      </c>
      <c r="FO115" s="39">
        <v>3.1660235044773901</v>
      </c>
      <c r="FP115" s="39">
        <v>0.53390893157738994</v>
      </c>
      <c r="FQ115" s="39">
        <v>0.56131834666578595</v>
      </c>
      <c r="FR115" s="39">
        <v>0.71030526422360596</v>
      </c>
      <c r="FS115" s="39">
        <v>0.35794757312167003</v>
      </c>
      <c r="FT115" s="39">
        <v>0.325152655873445</v>
      </c>
      <c r="FU115" s="39">
        <v>0.35724276059807097</v>
      </c>
      <c r="FV115" s="39">
        <v>0.44251440833165001</v>
      </c>
      <c r="FW115" s="39">
        <v>0.17606906749164</v>
      </c>
      <c r="FX115" s="39">
        <v>0.15354962132639499</v>
      </c>
      <c r="FY115" s="39">
        <v>0.16809460682853899</v>
      </c>
      <c r="FZ115" s="39">
        <v>0.21078134792636299</v>
      </c>
      <c r="GA115" s="39">
        <v>0.54387832499405897</v>
      </c>
      <c r="GB115" s="39">
        <v>0.47987479353221801</v>
      </c>
      <c r="GC115" s="39">
        <v>0.50779108339822199</v>
      </c>
      <c r="GD115" s="39">
        <v>0.73041267508302699</v>
      </c>
      <c r="GE115" s="39">
        <v>0.76993715888512204</v>
      </c>
      <c r="GF115" s="39">
        <v>0.50561403787701398</v>
      </c>
      <c r="GG115" s="39">
        <v>0.79143648239849995</v>
      </c>
      <c r="GH115" s="39">
        <v>0.83699956666053299</v>
      </c>
      <c r="GI115" s="39">
        <v>0.87138917336188604</v>
      </c>
      <c r="GJ115" s="39">
        <v>0.81206867744956002</v>
      </c>
    </row>
    <row r="116" spans="1:192" ht="15" x14ac:dyDescent="0.25">
      <c r="A116" s="35" t="s">
        <v>25</v>
      </c>
      <c r="B116" s="88"/>
      <c r="C116" s="39">
        <v>33.957207439999998</v>
      </c>
      <c r="D116" s="39">
        <v>27.547055919999998</v>
      </c>
      <c r="E116" s="39">
        <v>30.733538159999998</v>
      </c>
      <c r="F116" s="39">
        <v>38.24334691</v>
      </c>
      <c r="G116" s="39">
        <v>31.219179610000001</v>
      </c>
      <c r="H116" s="39">
        <v>28.97481792</v>
      </c>
      <c r="I116" s="39">
        <v>31.565347389999999</v>
      </c>
      <c r="J116" s="39">
        <v>40.69198935</v>
      </c>
      <c r="K116" s="39">
        <v>32.094946110000002</v>
      </c>
      <c r="L116" s="39">
        <v>30.902532529999998</v>
      </c>
      <c r="M116" s="39">
        <v>32.493816080000002</v>
      </c>
      <c r="N116" s="39">
        <v>40.638181670000002</v>
      </c>
      <c r="O116" s="39">
        <v>39.427400069999997</v>
      </c>
      <c r="P116" s="39">
        <v>32.360506059999999</v>
      </c>
      <c r="Q116" s="39">
        <v>34.195458100000003</v>
      </c>
      <c r="R116" s="39">
        <v>41.95020358</v>
      </c>
      <c r="S116" s="39">
        <v>37.03028741</v>
      </c>
      <c r="T116" s="39">
        <v>32.202048079999997</v>
      </c>
      <c r="U116" s="39">
        <v>31.699590220000001</v>
      </c>
      <c r="V116" s="39">
        <v>40.50767973</v>
      </c>
      <c r="W116" s="39">
        <v>45.391225890000001</v>
      </c>
      <c r="X116" s="39">
        <v>35.122579610000003</v>
      </c>
      <c r="Y116" s="39">
        <v>32.73488768</v>
      </c>
      <c r="Z116" s="39">
        <v>49.411246740000003</v>
      </c>
      <c r="AA116" s="39">
        <v>57.067382639999998</v>
      </c>
      <c r="AB116" s="39">
        <v>51.650068750000003</v>
      </c>
      <c r="AC116" s="39">
        <v>43.707678829999999</v>
      </c>
      <c r="AD116" s="39">
        <v>47.870760519999997</v>
      </c>
      <c r="AE116" s="39">
        <v>47.835118569999999</v>
      </c>
      <c r="AF116" s="39">
        <v>47.827176690000002</v>
      </c>
      <c r="AG116" s="39">
        <v>40.683188889999997</v>
      </c>
      <c r="AH116" s="39">
        <v>45.639925929999997</v>
      </c>
      <c r="AI116" s="39">
        <v>53.716528599999997</v>
      </c>
      <c r="AJ116" s="39">
        <v>53.19248529</v>
      </c>
      <c r="AK116" s="39">
        <v>45.979781430000003</v>
      </c>
      <c r="AL116" s="39">
        <v>46.96031481</v>
      </c>
      <c r="AM116" s="39">
        <v>45.347535180000001</v>
      </c>
      <c r="AN116" s="39">
        <v>49.07406778</v>
      </c>
      <c r="AO116" s="39">
        <v>44.060318530000004</v>
      </c>
      <c r="AP116" s="39">
        <v>51.280280640000001</v>
      </c>
      <c r="AQ116" s="39">
        <v>50.965929889999998</v>
      </c>
      <c r="AR116" s="39">
        <v>47.876167969999997</v>
      </c>
      <c r="AS116" s="39">
        <v>46.791654520000002</v>
      </c>
      <c r="AT116" s="39">
        <v>48.902144</v>
      </c>
      <c r="AU116" s="39">
        <v>52.314585180000002</v>
      </c>
      <c r="AV116" s="39">
        <v>47.59652586</v>
      </c>
      <c r="AW116" s="39">
        <v>44.547280479999998</v>
      </c>
      <c r="AX116" s="39">
        <v>45.185042199999998</v>
      </c>
      <c r="AY116" s="39">
        <v>48.645855760000003</v>
      </c>
      <c r="AZ116" s="39">
        <v>45.088007070000003</v>
      </c>
      <c r="BA116" s="39">
        <v>46.994747650000001</v>
      </c>
      <c r="BB116" s="39">
        <v>49.663439050000001</v>
      </c>
      <c r="BC116" s="39">
        <v>44.518820050000002</v>
      </c>
      <c r="BD116" s="39">
        <v>45.329784519999997</v>
      </c>
      <c r="BE116" s="39">
        <v>42.296115190000002</v>
      </c>
      <c r="BF116" s="39">
        <v>48.153823189999997</v>
      </c>
      <c r="BG116" s="39">
        <v>47.165724410000003</v>
      </c>
      <c r="BH116" s="39">
        <v>40.583685019999997</v>
      </c>
      <c r="BI116" s="39">
        <v>40.723405929999998</v>
      </c>
      <c r="BJ116" s="39">
        <v>42.869689100000002</v>
      </c>
      <c r="BK116" s="39">
        <v>53.709551519999998</v>
      </c>
      <c r="BL116" s="39">
        <v>48.790887609999999</v>
      </c>
      <c r="BM116" s="39">
        <v>55.523844519999997</v>
      </c>
      <c r="BN116" s="39">
        <v>53.353513659999997</v>
      </c>
      <c r="BO116" s="39">
        <v>59.614503159999998</v>
      </c>
      <c r="BP116" s="39">
        <v>53.844654720000001</v>
      </c>
      <c r="BQ116" s="39">
        <v>67.450588010000004</v>
      </c>
      <c r="BR116" s="39">
        <v>56.312149410000004</v>
      </c>
      <c r="BS116" s="39">
        <v>56.698111320000002</v>
      </c>
      <c r="BT116" s="39">
        <v>55.093111970000002</v>
      </c>
      <c r="BU116" s="39">
        <v>49.63275711</v>
      </c>
      <c r="BV116" s="39">
        <v>51.855248340000003</v>
      </c>
      <c r="BW116" s="39">
        <v>64.215792690000001</v>
      </c>
      <c r="BX116" s="39">
        <v>50.94400607</v>
      </c>
      <c r="BY116" s="39">
        <v>67.006745199999997</v>
      </c>
      <c r="BZ116" s="39">
        <v>62.733531370000001</v>
      </c>
      <c r="CA116" s="39">
        <v>69.636947410000005</v>
      </c>
      <c r="CB116" s="39">
        <v>60.072911410000003</v>
      </c>
      <c r="CC116" s="39">
        <v>58.947078820000002</v>
      </c>
      <c r="CD116" s="39">
        <v>62.663178690000002</v>
      </c>
      <c r="CE116" s="39">
        <v>68.916483339999999</v>
      </c>
      <c r="CF116" s="39">
        <v>60.39659949</v>
      </c>
      <c r="CG116" s="39">
        <v>63.915348340000001</v>
      </c>
      <c r="CH116" s="39">
        <v>69.639339250000006</v>
      </c>
      <c r="CI116" s="39">
        <v>76.831684280000005</v>
      </c>
      <c r="CJ116" s="39">
        <v>71.479800280000006</v>
      </c>
      <c r="CK116" s="39">
        <v>62.311402209999997</v>
      </c>
      <c r="CL116" s="39">
        <v>70.447372590000001</v>
      </c>
      <c r="CM116" s="39">
        <v>77.868861339999995</v>
      </c>
      <c r="CN116" s="39">
        <v>74.537181290000007</v>
      </c>
      <c r="CO116" s="39">
        <v>63.847439710000003</v>
      </c>
      <c r="CP116" s="39">
        <v>70.423867659999999</v>
      </c>
      <c r="CQ116" s="39">
        <v>77.914646669999996</v>
      </c>
      <c r="CR116" s="39">
        <v>83.61373605</v>
      </c>
      <c r="CS116" s="39">
        <v>76.693792880000004</v>
      </c>
      <c r="CT116" s="39">
        <v>72.612647140000007</v>
      </c>
      <c r="CU116" s="39">
        <v>78.377517249999997</v>
      </c>
      <c r="CV116" s="39">
        <v>82.031130989999994</v>
      </c>
      <c r="CW116" s="39">
        <v>73.469306110000005</v>
      </c>
      <c r="CX116" s="39">
        <v>83.779781040000003</v>
      </c>
      <c r="CY116" s="39">
        <v>87.213792299999994</v>
      </c>
      <c r="CZ116" s="39">
        <v>84.960467499999993</v>
      </c>
      <c r="DA116" s="39">
        <v>88.747588719999996</v>
      </c>
      <c r="DB116" s="39">
        <v>89.925520349999999</v>
      </c>
      <c r="DC116" s="39">
        <v>89.52124628</v>
      </c>
      <c r="DD116" s="39">
        <v>83.766923309999996</v>
      </c>
      <c r="DE116" s="39">
        <v>78.280007949999998</v>
      </c>
      <c r="DF116" s="39">
        <v>88.658346039999998</v>
      </c>
      <c r="DG116" s="39">
        <v>87.543265969999993</v>
      </c>
      <c r="DH116" s="39">
        <v>80.707222860000002</v>
      </c>
      <c r="DI116" s="39">
        <v>85.530828510000006</v>
      </c>
      <c r="DJ116" s="39">
        <v>90.159669309999998</v>
      </c>
      <c r="DK116" s="39">
        <v>94.796386150000004</v>
      </c>
      <c r="DL116" s="39">
        <v>95.633845910000005</v>
      </c>
      <c r="DM116" s="39">
        <v>92.864249020000003</v>
      </c>
      <c r="DN116" s="39">
        <v>104.03471469999999</v>
      </c>
      <c r="DO116" s="39">
        <v>102.14749879999999</v>
      </c>
      <c r="DP116" s="39">
        <v>92.267602170000004</v>
      </c>
      <c r="DQ116" s="39">
        <v>92.482687440000007</v>
      </c>
      <c r="DR116" s="39">
        <v>100.4870911</v>
      </c>
      <c r="DS116" s="39">
        <v>97.028990300000004</v>
      </c>
      <c r="DT116" s="39">
        <v>95.156459150000003</v>
      </c>
      <c r="DU116" s="39">
        <v>82.452038700000003</v>
      </c>
      <c r="DV116" s="39">
        <v>97.948189690000007</v>
      </c>
      <c r="DW116" s="39">
        <v>104.97108590000001</v>
      </c>
      <c r="DX116" s="39">
        <v>100.3111864</v>
      </c>
      <c r="DY116" s="39">
        <v>96.647141450000007</v>
      </c>
      <c r="DZ116" s="39">
        <v>100.5911646</v>
      </c>
      <c r="EA116" s="39">
        <v>103.66257280000001</v>
      </c>
      <c r="EB116" s="39">
        <v>92.719280269999999</v>
      </c>
      <c r="EC116" s="39">
        <v>94.450922590000005</v>
      </c>
      <c r="ED116" s="39">
        <v>95.844456600000001</v>
      </c>
      <c r="EE116" s="39">
        <v>98.720424030000004</v>
      </c>
      <c r="EF116" s="39">
        <v>92.850181050000003</v>
      </c>
      <c r="EG116" s="39">
        <v>91.357920379999996</v>
      </c>
      <c r="EH116" s="39">
        <v>96.388041240000007</v>
      </c>
      <c r="EI116" s="39">
        <v>95.707975390000001</v>
      </c>
      <c r="EJ116" s="39">
        <v>80.238574330000006</v>
      </c>
      <c r="EK116" s="39">
        <v>94.812853369999999</v>
      </c>
      <c r="EL116" s="39">
        <v>80.111397760000003</v>
      </c>
      <c r="EM116" s="39">
        <v>88.977349399999994</v>
      </c>
      <c r="EN116" s="39">
        <v>82.260373540000003</v>
      </c>
      <c r="EO116" s="39">
        <v>65.865294680000005</v>
      </c>
      <c r="EP116" s="39">
        <v>67.168193110000004</v>
      </c>
      <c r="EQ116" s="39">
        <v>62.681259586384897</v>
      </c>
      <c r="ER116" s="39">
        <v>64.773106609436397</v>
      </c>
      <c r="ES116" s="39">
        <v>60.995826062124799</v>
      </c>
      <c r="ET116" s="39">
        <v>72.5084178813741</v>
      </c>
      <c r="EU116" s="39">
        <v>75.372469996204401</v>
      </c>
      <c r="EV116" s="39">
        <v>64.660700871201698</v>
      </c>
      <c r="EW116" s="39">
        <v>70.210943445830694</v>
      </c>
      <c r="EX116" s="39">
        <v>83.162527373189604</v>
      </c>
      <c r="EY116" s="39">
        <v>80.326090167915495</v>
      </c>
      <c r="EZ116" s="39">
        <v>77.249374670934799</v>
      </c>
      <c r="FA116" s="39">
        <v>71.997388488969307</v>
      </c>
      <c r="FB116" s="39">
        <v>86.768694554674994</v>
      </c>
      <c r="FC116" s="39">
        <v>85.0744996368485</v>
      </c>
      <c r="FD116" s="39">
        <v>74.840478827752605</v>
      </c>
      <c r="FE116" s="39">
        <v>77.731158758960703</v>
      </c>
      <c r="FF116" s="39">
        <v>95.944870189094502</v>
      </c>
      <c r="FG116" s="39">
        <v>91.719094064403194</v>
      </c>
      <c r="FH116" s="39">
        <v>86.351351394922503</v>
      </c>
      <c r="FI116" s="39">
        <v>77.383233274009001</v>
      </c>
      <c r="FJ116" s="39">
        <v>99.795827934747095</v>
      </c>
      <c r="FK116" s="39">
        <v>89.477190484088098</v>
      </c>
      <c r="FL116" s="39">
        <v>79.630647862996994</v>
      </c>
      <c r="FM116" s="39">
        <v>82.896624291106207</v>
      </c>
      <c r="FN116" s="39">
        <v>96.648340298073407</v>
      </c>
      <c r="FO116" s="39">
        <v>87.358339915348907</v>
      </c>
      <c r="FP116" s="39">
        <v>83.094361926136301</v>
      </c>
      <c r="FQ116" s="39">
        <v>82.950900632501202</v>
      </c>
      <c r="FR116" s="39">
        <v>92.734362215046005</v>
      </c>
      <c r="FS116" s="39">
        <v>74.482220583855906</v>
      </c>
      <c r="FT116" s="39">
        <v>76.004393987754895</v>
      </c>
      <c r="FU116" s="39">
        <v>74.458857298409598</v>
      </c>
      <c r="FV116" s="39">
        <v>94.104964288002506</v>
      </c>
      <c r="FW116" s="39">
        <v>79.154609995909397</v>
      </c>
      <c r="FX116" s="39">
        <v>79.041058798312307</v>
      </c>
      <c r="FY116" s="39">
        <v>80.1237450577175</v>
      </c>
      <c r="FZ116" s="39">
        <v>72.858634943084994</v>
      </c>
      <c r="GA116" s="39">
        <v>108.46182997020701</v>
      </c>
      <c r="GB116" s="39">
        <v>98.404602532924002</v>
      </c>
      <c r="GC116" s="39">
        <v>104.908979708323</v>
      </c>
      <c r="GD116" s="39">
        <v>112.031121307345</v>
      </c>
      <c r="GE116" s="39">
        <v>109.13462351108799</v>
      </c>
      <c r="GF116" s="39">
        <v>90.108268671517493</v>
      </c>
      <c r="GG116" s="39">
        <v>108.35294402417099</v>
      </c>
      <c r="GH116" s="39">
        <v>112.661856768379</v>
      </c>
      <c r="GI116" s="39">
        <v>111.67477897732201</v>
      </c>
      <c r="GJ116" s="39">
        <v>108.64596550882</v>
      </c>
    </row>
    <row r="117" spans="1:192" ht="15" x14ac:dyDescent="0.25">
      <c r="A117" s="35" t="s">
        <v>26</v>
      </c>
      <c r="B117" s="88"/>
      <c r="C117" s="39">
        <v>5.9425281459999999</v>
      </c>
      <c r="D117" s="39">
        <v>5.1367870440000001</v>
      </c>
      <c r="E117" s="39">
        <v>4.9523617179999997</v>
      </c>
      <c r="F117" s="39">
        <v>5.4285584360000003</v>
      </c>
      <c r="G117" s="39">
        <v>3.9834888519999998</v>
      </c>
      <c r="H117" s="39">
        <v>3.6767854450000002</v>
      </c>
      <c r="I117" s="39">
        <v>4.2724695849999996</v>
      </c>
      <c r="J117" s="39">
        <v>4.3687421129999997</v>
      </c>
      <c r="K117" s="39">
        <v>4.4949370640000001</v>
      </c>
      <c r="L117" s="39">
        <v>2.706776273</v>
      </c>
      <c r="M117" s="39">
        <v>4.9238366859999996</v>
      </c>
      <c r="N117" s="39">
        <v>6.8222620960000002</v>
      </c>
      <c r="O117" s="39">
        <v>5.4348631899999997</v>
      </c>
      <c r="P117" s="39">
        <v>3.2512487179999998</v>
      </c>
      <c r="Q117" s="39">
        <v>26.828999339999999</v>
      </c>
      <c r="R117" s="39">
        <v>2.8791845189999998</v>
      </c>
      <c r="S117" s="39">
        <v>2.1556273460000002</v>
      </c>
      <c r="T117" s="39">
        <v>1.0611207410000001</v>
      </c>
      <c r="U117" s="39">
        <v>2.0499768619999998</v>
      </c>
      <c r="V117" s="39">
        <v>5.4797425329999996</v>
      </c>
      <c r="W117" s="39">
        <v>2.0935858650000001</v>
      </c>
      <c r="X117" s="39">
        <v>1.913349516</v>
      </c>
      <c r="Y117" s="39">
        <v>1.4345763570000001</v>
      </c>
      <c r="Z117" s="39">
        <v>1.987041397</v>
      </c>
      <c r="AA117" s="39">
        <v>1.57179756</v>
      </c>
      <c r="AB117" s="39">
        <v>1.7560773249999999</v>
      </c>
      <c r="AC117" s="39">
        <v>2.1510244009999999</v>
      </c>
      <c r="AD117" s="39">
        <v>2.5402947409999999</v>
      </c>
      <c r="AE117" s="39">
        <v>3.0221000419999999</v>
      </c>
      <c r="AF117" s="39">
        <v>2.751364578</v>
      </c>
      <c r="AG117" s="39">
        <v>3.353663273</v>
      </c>
      <c r="AH117" s="39">
        <v>3.2500185949999998</v>
      </c>
      <c r="AI117" s="39">
        <v>4.9221756000000001</v>
      </c>
      <c r="AJ117" s="39">
        <v>4.5444440889999997</v>
      </c>
      <c r="AK117" s="39">
        <v>2.903198401</v>
      </c>
      <c r="AL117" s="39">
        <v>2.471453597</v>
      </c>
      <c r="AM117" s="39">
        <v>3.7411889779999998</v>
      </c>
      <c r="AN117" s="39">
        <v>4.3089545649999996</v>
      </c>
      <c r="AO117" s="39">
        <v>2.9032381150000002</v>
      </c>
      <c r="AP117" s="39">
        <v>3.3422664700000002</v>
      </c>
      <c r="AQ117" s="39">
        <v>3.686415818</v>
      </c>
      <c r="AR117" s="39">
        <v>4.7468806900000002</v>
      </c>
      <c r="AS117" s="39">
        <v>3.2953306690000002</v>
      </c>
      <c r="AT117" s="39">
        <v>3.249655953</v>
      </c>
      <c r="AU117" s="39">
        <v>4.643805553</v>
      </c>
      <c r="AV117" s="39">
        <v>5.8592268409999999</v>
      </c>
      <c r="AW117" s="39">
        <v>5.1327977279999999</v>
      </c>
      <c r="AX117" s="39">
        <v>4.1182268410000002</v>
      </c>
      <c r="AY117" s="39">
        <v>4.5631701299999996</v>
      </c>
      <c r="AZ117" s="39">
        <v>5.2591984849999998</v>
      </c>
      <c r="BA117" s="39">
        <v>5.749570888</v>
      </c>
      <c r="BB117" s="39">
        <v>5.2410529239999999</v>
      </c>
      <c r="BC117" s="39">
        <v>6.8081304170000001</v>
      </c>
      <c r="BD117" s="39">
        <v>6.230948927</v>
      </c>
      <c r="BE117" s="39">
        <v>3.4124385359999998</v>
      </c>
      <c r="BF117" s="39">
        <v>6.0078752209999999</v>
      </c>
      <c r="BG117" s="39">
        <v>5.7763931849999999</v>
      </c>
      <c r="BH117" s="39">
        <v>6.3553931849999996</v>
      </c>
      <c r="BI117" s="39">
        <v>7.3333856119999998</v>
      </c>
      <c r="BJ117" s="39">
        <v>4.6586275979999998</v>
      </c>
      <c r="BK117" s="39">
        <v>5.8320283550000003</v>
      </c>
      <c r="BL117" s="39">
        <v>6.936449895</v>
      </c>
      <c r="BM117" s="39">
        <v>5.8029848550000001</v>
      </c>
      <c r="BN117" s="39">
        <v>5.2622759779999999</v>
      </c>
      <c r="BO117" s="39">
        <v>6.443219268</v>
      </c>
      <c r="BP117" s="39">
        <v>7.3845595289999997</v>
      </c>
      <c r="BQ117" s="39">
        <v>7.578644594</v>
      </c>
      <c r="BR117" s="39">
        <v>3.5938468659999998</v>
      </c>
      <c r="BS117" s="39">
        <v>5.2467863689999996</v>
      </c>
      <c r="BT117" s="39">
        <v>5.6113856120000003</v>
      </c>
      <c r="BU117" s="39">
        <v>3.8989243579999999</v>
      </c>
      <c r="BV117" s="39">
        <v>3.167272192</v>
      </c>
      <c r="BW117" s="39">
        <v>5.0183947</v>
      </c>
      <c r="BX117" s="39">
        <v>2.898304333</v>
      </c>
      <c r="BY117" s="39">
        <v>9.6549505260000004</v>
      </c>
      <c r="BZ117" s="39">
        <v>9.2929788809999998</v>
      </c>
      <c r="CA117" s="39">
        <v>6.3050941529999998</v>
      </c>
      <c r="CB117" s="39">
        <v>7.0430127899999997</v>
      </c>
      <c r="CC117" s="39">
        <v>8.2700752210000008</v>
      </c>
      <c r="CD117" s="39">
        <v>7.2121167860000002</v>
      </c>
      <c r="CE117" s="39">
        <v>7.131041229</v>
      </c>
      <c r="CF117" s="39">
        <v>7.6865779559999998</v>
      </c>
      <c r="CG117" s="39">
        <v>11.23784266</v>
      </c>
      <c r="CH117" s="39">
        <v>7.4131602870000002</v>
      </c>
      <c r="CI117" s="39">
        <v>6.9736404719999996</v>
      </c>
      <c r="CJ117" s="39">
        <v>11.520082710000001</v>
      </c>
      <c r="CK117" s="39">
        <v>3.1779559119999998</v>
      </c>
      <c r="CL117" s="39">
        <v>8.6118426590000006</v>
      </c>
      <c r="CM117" s="39">
        <v>10.50548919</v>
      </c>
      <c r="CN117" s="39">
        <v>9.6261167019999991</v>
      </c>
      <c r="CO117" s="39">
        <v>12.011283130000001</v>
      </c>
      <c r="CP117" s="39">
        <v>11.881022209999999</v>
      </c>
      <c r="CQ117" s="39">
        <v>11.58477274</v>
      </c>
      <c r="CR117" s="39">
        <v>12.051729160000001</v>
      </c>
      <c r="CS117" s="39">
        <v>14.22640219</v>
      </c>
      <c r="CT117" s="39">
        <v>14.37487295</v>
      </c>
      <c r="CU117" s="39">
        <v>17.757487340000001</v>
      </c>
      <c r="CV117" s="39">
        <v>18.98595229</v>
      </c>
      <c r="CW117" s="39">
        <v>18.409163899999999</v>
      </c>
      <c r="CX117" s="39">
        <v>12.60537021</v>
      </c>
      <c r="CY117" s="39">
        <v>15.54768969</v>
      </c>
      <c r="CZ117" s="39">
        <v>14.089547830000001</v>
      </c>
      <c r="DA117" s="39">
        <v>15.4042265</v>
      </c>
      <c r="DB117" s="39">
        <v>8.5276026930000004</v>
      </c>
      <c r="DC117" s="39">
        <v>10.281368110000001</v>
      </c>
      <c r="DD117" s="39">
        <v>10.4630223</v>
      </c>
      <c r="DE117" s="39">
        <v>11.49228885</v>
      </c>
      <c r="DF117" s="39">
        <v>8.7389391669999998</v>
      </c>
      <c r="DG117" s="39">
        <v>10.211441819999999</v>
      </c>
      <c r="DH117" s="39">
        <v>8.638719815</v>
      </c>
      <c r="DI117" s="39">
        <v>13.62454396</v>
      </c>
      <c r="DJ117" s="39">
        <v>9.2431829200000006</v>
      </c>
      <c r="DK117" s="39">
        <v>10.461422969999999</v>
      </c>
      <c r="DL117" s="39">
        <v>9.5292488019999997</v>
      </c>
      <c r="DM117" s="39">
        <v>11.51471418</v>
      </c>
      <c r="DN117" s="39">
        <v>9.3818994539999991</v>
      </c>
      <c r="DO117" s="39">
        <v>24.904873030000001</v>
      </c>
      <c r="DP117" s="39">
        <v>29.17617173</v>
      </c>
      <c r="DQ117" s="39">
        <v>11.20484274</v>
      </c>
      <c r="DR117" s="39">
        <v>9.1054212880000005</v>
      </c>
      <c r="DS117" s="39">
        <v>12.17004889</v>
      </c>
      <c r="DT117" s="39">
        <v>7.8588654609999997</v>
      </c>
      <c r="DU117" s="39">
        <v>9.0175856969999995</v>
      </c>
      <c r="DV117" s="39">
        <v>6.8021169539999997</v>
      </c>
      <c r="DW117" s="39">
        <v>9.1343002949999992</v>
      </c>
      <c r="DX117" s="39">
        <v>8.0116669760000008</v>
      </c>
      <c r="DY117" s="39">
        <v>10.845606480000001</v>
      </c>
      <c r="DZ117" s="39">
        <v>8.4870243169999995</v>
      </c>
      <c r="EA117" s="39">
        <v>9.2138144719999993</v>
      </c>
      <c r="EB117" s="39">
        <v>8.7593078670000004</v>
      </c>
      <c r="EC117" s="39">
        <v>12.12949306</v>
      </c>
      <c r="ED117" s="39">
        <v>11.29682768</v>
      </c>
      <c r="EE117" s="39">
        <v>12.845542200000001</v>
      </c>
      <c r="EF117" s="39">
        <v>6.9310361819999997</v>
      </c>
      <c r="EG117" s="39">
        <v>14.388135800000001</v>
      </c>
      <c r="EH117" s="39">
        <v>11.064211439999999</v>
      </c>
      <c r="EI117" s="39">
        <v>12.57667833</v>
      </c>
      <c r="EJ117" s="39">
        <v>9.3858220449999994</v>
      </c>
      <c r="EK117" s="39">
        <v>11.93946285</v>
      </c>
      <c r="EL117" s="39">
        <v>11.51636079</v>
      </c>
      <c r="EM117" s="39">
        <v>13.912520000000001</v>
      </c>
      <c r="EN117" s="39">
        <v>11.49118558</v>
      </c>
      <c r="EO117" s="39">
        <v>18.030246120000001</v>
      </c>
      <c r="EP117" s="39">
        <v>12.84794857</v>
      </c>
      <c r="EQ117" s="39">
        <v>15.635807317865099</v>
      </c>
      <c r="ER117" s="39">
        <v>13.0841306231438</v>
      </c>
      <c r="ES117" s="39">
        <v>13.855767037377399</v>
      </c>
      <c r="ET117" s="39">
        <v>12.316978941171</v>
      </c>
      <c r="EU117" s="39">
        <v>15.9159521948023</v>
      </c>
      <c r="EV117" s="39">
        <v>13.8207012036553</v>
      </c>
      <c r="EW117" s="39">
        <v>13.4256044480551</v>
      </c>
      <c r="EX117" s="39">
        <v>11.1378211790888</v>
      </c>
      <c r="EY117" s="39">
        <v>13.592449020721199</v>
      </c>
      <c r="EZ117" s="39">
        <v>13.3009008124027</v>
      </c>
      <c r="FA117" s="39">
        <v>14.451090378888701</v>
      </c>
      <c r="FB117" s="39">
        <v>11.927043196538801</v>
      </c>
      <c r="FC117" s="39">
        <v>14.2262824420859</v>
      </c>
      <c r="FD117" s="39">
        <v>10.838005502832299</v>
      </c>
      <c r="FE117" s="39">
        <v>10.6889206671929</v>
      </c>
      <c r="FF117" s="39">
        <v>9.3997617876565798</v>
      </c>
      <c r="FG117" s="39">
        <v>11.6527251221044</v>
      </c>
      <c r="FH117" s="39">
        <v>15.2298139576131</v>
      </c>
      <c r="FI117" s="39">
        <v>12.761567858579999</v>
      </c>
      <c r="FJ117" s="39">
        <v>13.8288843449751</v>
      </c>
      <c r="FK117" s="39">
        <v>10.771577548805499</v>
      </c>
      <c r="FL117" s="39">
        <v>7.4837718118514296</v>
      </c>
      <c r="FM117" s="39">
        <v>11.9287369798017</v>
      </c>
      <c r="FN117" s="39">
        <v>6.7166162070208504</v>
      </c>
      <c r="FO117" s="39">
        <v>10.3496740300601</v>
      </c>
      <c r="FP117" s="39">
        <v>7.1933178042748702</v>
      </c>
      <c r="FQ117" s="39">
        <v>8.9294815503394904</v>
      </c>
      <c r="FR117" s="39">
        <v>5.0196209790184101</v>
      </c>
      <c r="FS117" s="39">
        <v>5.6799024077843496</v>
      </c>
      <c r="FT117" s="39">
        <v>4.5371656312178903</v>
      </c>
      <c r="FU117" s="39">
        <v>6.3797585573315496</v>
      </c>
      <c r="FV117" s="39">
        <v>4.0641133370049101</v>
      </c>
      <c r="FW117" s="39">
        <v>7.98026994497791</v>
      </c>
      <c r="FX117" s="39">
        <v>4.9751424194617604</v>
      </c>
      <c r="FY117" s="39">
        <v>7.1374143501880196</v>
      </c>
      <c r="FZ117" s="39">
        <v>5.8937545557925999</v>
      </c>
      <c r="GA117" s="39">
        <v>5.4960007189520796</v>
      </c>
      <c r="GB117" s="39">
        <v>5.8734966530409896</v>
      </c>
      <c r="GC117" s="39">
        <v>5.4697069404976801</v>
      </c>
      <c r="GD117" s="39">
        <v>4.8914817968074296</v>
      </c>
      <c r="GE117" s="39">
        <v>6.9717896642745201</v>
      </c>
      <c r="GF117" s="39">
        <v>4.9130000636429196</v>
      </c>
      <c r="GG117" s="39">
        <v>3.7036094455815101</v>
      </c>
      <c r="GH117" s="39">
        <v>2.7954400324509199</v>
      </c>
      <c r="GI117" s="39">
        <v>4.7259086401051302</v>
      </c>
      <c r="GJ117" s="39">
        <v>3.03951561935378</v>
      </c>
    </row>
    <row r="118" spans="1:192" ht="15" x14ac:dyDescent="0.25">
      <c r="A118" s="35" t="s">
        <v>23</v>
      </c>
      <c r="B118" s="88"/>
      <c r="C118" s="39">
        <v>0</v>
      </c>
      <c r="D118" s="39">
        <v>0</v>
      </c>
      <c r="E118" s="39">
        <v>0</v>
      </c>
      <c r="F118" s="39">
        <v>0</v>
      </c>
      <c r="G118" s="39">
        <v>0</v>
      </c>
      <c r="H118" s="39">
        <v>0</v>
      </c>
      <c r="I118" s="39">
        <v>0</v>
      </c>
      <c r="J118" s="39">
        <v>0</v>
      </c>
      <c r="K118" s="39">
        <v>0</v>
      </c>
      <c r="L118" s="39">
        <v>0</v>
      </c>
      <c r="M118" s="39">
        <v>0</v>
      </c>
      <c r="N118" s="39">
        <v>0</v>
      </c>
      <c r="O118" s="39">
        <v>0</v>
      </c>
      <c r="P118" s="39">
        <v>0</v>
      </c>
      <c r="Q118" s="39">
        <v>0</v>
      </c>
      <c r="R118" s="39">
        <v>0</v>
      </c>
      <c r="S118" s="39">
        <v>0</v>
      </c>
      <c r="T118" s="39">
        <v>0</v>
      </c>
      <c r="U118" s="39">
        <v>0</v>
      </c>
      <c r="V118" s="39">
        <v>0</v>
      </c>
      <c r="W118" s="39">
        <v>0</v>
      </c>
      <c r="X118" s="39">
        <v>0</v>
      </c>
      <c r="Y118" s="39">
        <v>0</v>
      </c>
      <c r="Z118" s="39">
        <v>0</v>
      </c>
      <c r="AA118" s="39">
        <v>0</v>
      </c>
      <c r="AB118" s="39">
        <v>0</v>
      </c>
      <c r="AC118" s="39">
        <v>0</v>
      </c>
      <c r="AD118" s="39">
        <v>0</v>
      </c>
      <c r="AE118" s="39">
        <v>0</v>
      </c>
      <c r="AF118" s="39">
        <v>0</v>
      </c>
      <c r="AG118" s="39">
        <v>0</v>
      </c>
      <c r="AH118" s="39">
        <v>0</v>
      </c>
      <c r="AI118" s="39">
        <v>0</v>
      </c>
      <c r="AJ118" s="39">
        <v>0</v>
      </c>
      <c r="AK118" s="39">
        <v>0</v>
      </c>
      <c r="AL118" s="39">
        <v>0</v>
      </c>
      <c r="AM118" s="39">
        <v>0</v>
      </c>
      <c r="AN118" s="39">
        <v>0</v>
      </c>
      <c r="AO118" s="39">
        <v>0</v>
      </c>
      <c r="AP118" s="39">
        <v>0</v>
      </c>
      <c r="AQ118" s="39">
        <v>0</v>
      </c>
      <c r="AR118" s="39">
        <v>0</v>
      </c>
      <c r="AS118" s="39">
        <v>0</v>
      </c>
      <c r="AT118" s="39">
        <v>0</v>
      </c>
      <c r="AU118" s="39">
        <v>0</v>
      </c>
      <c r="AV118" s="39">
        <v>0</v>
      </c>
      <c r="AW118" s="39">
        <v>0</v>
      </c>
      <c r="AX118" s="39">
        <v>0</v>
      </c>
      <c r="AY118" s="39">
        <v>0</v>
      </c>
      <c r="AZ118" s="39">
        <v>0</v>
      </c>
      <c r="BA118" s="39">
        <v>0</v>
      </c>
      <c r="BB118" s="39">
        <v>0</v>
      </c>
      <c r="BC118" s="39">
        <v>0</v>
      </c>
      <c r="BD118" s="39">
        <v>0</v>
      </c>
      <c r="BE118" s="39">
        <v>0</v>
      </c>
      <c r="BF118" s="39">
        <v>0</v>
      </c>
      <c r="BG118" s="39">
        <v>0</v>
      </c>
      <c r="BH118" s="39">
        <v>0</v>
      </c>
      <c r="BI118" s="39">
        <v>0</v>
      </c>
      <c r="BJ118" s="39">
        <v>0</v>
      </c>
      <c r="BK118" s="39">
        <v>0</v>
      </c>
      <c r="BL118" s="39">
        <v>0</v>
      </c>
      <c r="BM118" s="39">
        <v>0</v>
      </c>
      <c r="BN118" s="39">
        <v>0</v>
      </c>
      <c r="BO118" s="39">
        <v>0.137494703</v>
      </c>
      <c r="BP118" s="39">
        <v>0.137494703</v>
      </c>
      <c r="BQ118" s="39">
        <v>0.137494703</v>
      </c>
      <c r="BR118" s="39">
        <v>0.137494703</v>
      </c>
      <c r="BS118" s="39">
        <v>0.14549812600000001</v>
      </c>
      <c r="BT118" s="39">
        <v>0.14549812600000001</v>
      </c>
      <c r="BU118" s="39">
        <v>0.14549812600000001</v>
      </c>
      <c r="BV118" s="39">
        <v>0.14549812600000001</v>
      </c>
      <c r="BW118" s="39">
        <v>0.15350154899999999</v>
      </c>
      <c r="BX118" s="39">
        <v>0.15350154899999999</v>
      </c>
      <c r="BY118" s="39">
        <v>0.15350154899999999</v>
      </c>
      <c r="BZ118" s="39">
        <v>0.15350154899999999</v>
      </c>
      <c r="CA118" s="39">
        <v>0.161504972</v>
      </c>
      <c r="CB118" s="39">
        <v>0.161504972</v>
      </c>
      <c r="CC118" s="39">
        <v>0.161504972</v>
      </c>
      <c r="CD118" s="39">
        <v>0.161504972</v>
      </c>
      <c r="CE118" s="39">
        <v>0.16950839500000001</v>
      </c>
      <c r="CF118" s="39">
        <v>0.16950839500000001</v>
      </c>
      <c r="CG118" s="39">
        <v>0.16950839500000001</v>
      </c>
      <c r="CH118" s="39">
        <v>0.16950839500000001</v>
      </c>
      <c r="CI118" s="39">
        <v>0.17751181799999999</v>
      </c>
      <c r="CJ118" s="39">
        <v>0.17751181799999999</v>
      </c>
      <c r="CK118" s="39">
        <v>0.17751181799999999</v>
      </c>
      <c r="CL118" s="39">
        <v>0.17751181799999999</v>
      </c>
      <c r="CM118" s="39">
        <v>0.177648629</v>
      </c>
      <c r="CN118" s="39">
        <v>0.177648629</v>
      </c>
      <c r="CO118" s="39">
        <v>0.177648629</v>
      </c>
      <c r="CP118" s="39">
        <v>0.177648629</v>
      </c>
      <c r="CQ118" s="39">
        <v>0.185891471</v>
      </c>
      <c r="CR118" s="39">
        <v>0.185891471</v>
      </c>
      <c r="CS118" s="39">
        <v>0.185891471</v>
      </c>
      <c r="CT118" s="39">
        <v>0.185891471</v>
      </c>
      <c r="CU118" s="39">
        <v>0.194134312</v>
      </c>
      <c r="CV118" s="39">
        <v>0.194134312</v>
      </c>
      <c r="CW118" s="39">
        <v>0.194134312</v>
      </c>
      <c r="CX118" s="39">
        <v>0.194134312</v>
      </c>
      <c r="CY118" s="39">
        <v>0.202377154</v>
      </c>
      <c r="CZ118" s="39">
        <v>0.202377154</v>
      </c>
      <c r="DA118" s="39">
        <v>0.202377154</v>
      </c>
      <c r="DB118" s="39">
        <v>0.202377154</v>
      </c>
      <c r="DC118" s="39">
        <v>0.210619996</v>
      </c>
      <c r="DD118" s="39">
        <v>0.210619996</v>
      </c>
      <c r="DE118" s="39">
        <v>0.210619996</v>
      </c>
      <c r="DF118" s="39">
        <v>0.210619996</v>
      </c>
      <c r="DG118" s="39">
        <v>0.21609242200000001</v>
      </c>
      <c r="DH118" s="39">
        <v>0.21609242200000001</v>
      </c>
      <c r="DI118" s="39">
        <v>0.21609242200000001</v>
      </c>
      <c r="DJ118" s="39">
        <v>0.21609242200000001</v>
      </c>
      <c r="DK118" s="39">
        <v>0.23250970000000001</v>
      </c>
      <c r="DL118" s="39">
        <v>0.23250970000000001</v>
      </c>
      <c r="DM118" s="39">
        <v>0.23250970000000001</v>
      </c>
      <c r="DN118" s="39">
        <v>0.23250970000000001</v>
      </c>
      <c r="DO118" s="39">
        <v>0.24359136200000001</v>
      </c>
      <c r="DP118" s="39">
        <v>0.24359136200000001</v>
      </c>
      <c r="DQ118" s="39">
        <v>0.24359136200000001</v>
      </c>
      <c r="DR118" s="39">
        <v>0.24359136200000001</v>
      </c>
      <c r="DS118" s="39">
        <v>0.25280898000000002</v>
      </c>
      <c r="DT118" s="39">
        <v>0.25280898000000002</v>
      </c>
      <c r="DU118" s="39">
        <v>0.25280898000000002</v>
      </c>
      <c r="DV118" s="39">
        <v>0.25280898000000002</v>
      </c>
      <c r="DW118" s="39">
        <v>0.28046183299999999</v>
      </c>
      <c r="DX118" s="39">
        <v>0.28046183299999999</v>
      </c>
      <c r="DY118" s="39">
        <v>0.28046183299999999</v>
      </c>
      <c r="DZ118" s="39">
        <v>0.28046183299999999</v>
      </c>
      <c r="EA118" s="39">
        <v>0.28651570399999998</v>
      </c>
      <c r="EB118" s="39">
        <v>0.28651570399999998</v>
      </c>
      <c r="EC118" s="39">
        <v>0.28651570399999998</v>
      </c>
      <c r="ED118" s="39">
        <v>0.28651570399999998</v>
      </c>
      <c r="EE118" s="39">
        <v>0.30467731799999997</v>
      </c>
      <c r="EF118" s="39">
        <v>0.30467731799999997</v>
      </c>
      <c r="EG118" s="39">
        <v>0.30467731799999997</v>
      </c>
      <c r="EH118" s="39">
        <v>0.30467731799999997</v>
      </c>
      <c r="EI118" s="39">
        <v>0.31177437000000002</v>
      </c>
      <c r="EJ118" s="39">
        <v>0.31177437000000002</v>
      </c>
      <c r="EK118" s="39">
        <v>0.31177437000000002</v>
      </c>
      <c r="EL118" s="39">
        <v>0.31177437000000002</v>
      </c>
      <c r="EM118" s="39">
        <v>0.333065528</v>
      </c>
      <c r="EN118" s="39">
        <v>0.333065528</v>
      </c>
      <c r="EO118" s="39">
        <v>0.333065528</v>
      </c>
      <c r="EP118" s="39">
        <v>0.333065528</v>
      </c>
      <c r="EQ118" s="39">
        <v>0.27335538794234299</v>
      </c>
      <c r="ER118" s="39">
        <v>0.34583843560715599</v>
      </c>
      <c r="ES118" s="39">
        <v>0.39028893814016402</v>
      </c>
      <c r="ET118" s="39">
        <v>0.32407904999527098</v>
      </c>
      <c r="EU118" s="39">
        <v>0.27501677967418803</v>
      </c>
      <c r="EV118" s="39">
        <v>0.35196665380815401</v>
      </c>
      <c r="EW118" s="39">
        <v>0.399159693206873</v>
      </c>
      <c r="EX118" s="39">
        <v>0.32936029577231701</v>
      </c>
      <c r="EY118" s="39">
        <v>0.27508011121039599</v>
      </c>
      <c r="EZ118" s="39">
        <v>0.354592325549409</v>
      </c>
      <c r="FA118" s="39">
        <v>0.40261084209383502</v>
      </c>
      <c r="FB118" s="39">
        <v>0.33090923946943401</v>
      </c>
      <c r="FC118" s="39">
        <v>0.296724224497252</v>
      </c>
      <c r="FD118" s="39">
        <v>0.40065800403412699</v>
      </c>
      <c r="FE118" s="39">
        <v>0.42923541335424997</v>
      </c>
      <c r="FF118" s="39">
        <v>0.35615667044707</v>
      </c>
      <c r="FG118" s="39">
        <v>0.31206603592862298</v>
      </c>
      <c r="FH118" s="39">
        <v>0.39749138780719501</v>
      </c>
      <c r="FI118" s="39">
        <v>0.46476984108365799</v>
      </c>
      <c r="FJ118" s="39">
        <v>0.38472207230377098</v>
      </c>
      <c r="FK118" s="39">
        <v>0.33631871061042601</v>
      </c>
      <c r="FL118" s="39">
        <v>0.46089201209063801</v>
      </c>
      <c r="FM118" s="39">
        <v>0.53600729317406803</v>
      </c>
      <c r="FN118" s="39">
        <v>0.412581267578218</v>
      </c>
      <c r="FO118" s="39">
        <v>0.36588930722431401</v>
      </c>
      <c r="FP118" s="39">
        <v>0.47998780837459998</v>
      </c>
      <c r="FQ118" s="39">
        <v>0.56300223625403401</v>
      </c>
      <c r="FR118" s="39">
        <v>0.448075117226307</v>
      </c>
      <c r="FS118" s="39">
        <v>0.406977189685305</v>
      </c>
      <c r="FT118" s="39">
        <v>0.55513226410374905</v>
      </c>
      <c r="FU118" s="39">
        <v>0.60232214616747803</v>
      </c>
      <c r="FV118" s="39">
        <v>0.48629804712383001</v>
      </c>
      <c r="FW118" s="39">
        <v>0.42593616914799698</v>
      </c>
      <c r="FX118" s="39">
        <v>0.60988308796368595</v>
      </c>
      <c r="FY118" s="39">
        <v>0.65468192360319299</v>
      </c>
      <c r="FZ118" s="39">
        <v>0.55405815870063801</v>
      </c>
      <c r="GA118" s="39">
        <v>0.45548122664753599</v>
      </c>
      <c r="GB118" s="39">
        <v>0.61200302198633305</v>
      </c>
      <c r="GC118" s="39">
        <v>0.69072080198819796</v>
      </c>
      <c r="GD118" s="39">
        <v>0.56269628066648303</v>
      </c>
      <c r="GE118" s="39">
        <v>0.49154447209027302</v>
      </c>
      <c r="GF118" s="39">
        <v>0.53254204672365402</v>
      </c>
      <c r="GG118" s="39">
        <v>0.68218014825327999</v>
      </c>
      <c r="GH118" s="39">
        <v>0.55064677061821699</v>
      </c>
      <c r="GI118" s="39">
        <v>0.47283057175242099</v>
      </c>
      <c r="GJ118" s="39">
        <v>0.62525870139231199</v>
      </c>
    </row>
    <row r="119" spans="1:192" x14ac:dyDescent="0.2">
      <c r="A119" s="23"/>
      <c r="B119" s="9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22"/>
      <c r="AJ119" s="22"/>
      <c r="AK119" s="22"/>
      <c r="AL119" s="22"/>
      <c r="AM119" s="22"/>
      <c r="AN119" s="22"/>
      <c r="AO119" s="22"/>
      <c r="AP119" s="22"/>
      <c r="AQ119" s="22"/>
      <c r="AR119" s="22"/>
      <c r="AS119" s="22"/>
      <c r="AT119" s="22"/>
      <c r="AU119" s="22"/>
      <c r="AV119" s="22"/>
      <c r="AW119" s="22"/>
      <c r="AX119" s="22"/>
      <c r="AY119" s="22"/>
      <c r="AZ119" s="22"/>
      <c r="BA119" s="22"/>
      <c r="BB119" s="22"/>
      <c r="BC119" s="22"/>
      <c r="BD119" s="22"/>
      <c r="BE119" s="22"/>
      <c r="BF119" s="22"/>
      <c r="BG119" s="22"/>
      <c r="BH119" s="22"/>
      <c r="BI119" s="22"/>
      <c r="BJ119" s="22"/>
      <c r="BK119" s="22"/>
      <c r="BL119" s="22"/>
      <c r="BM119" s="22"/>
      <c r="BN119" s="22"/>
      <c r="BO119" s="22"/>
      <c r="BP119" s="22"/>
      <c r="BQ119" s="22"/>
      <c r="BR119" s="22"/>
      <c r="BS119" s="22"/>
      <c r="BT119" s="22"/>
      <c r="BU119" s="22"/>
      <c r="BV119" s="22"/>
      <c r="BW119" s="22"/>
      <c r="BX119" s="22"/>
      <c r="BY119" s="22"/>
      <c r="BZ119" s="22"/>
      <c r="CA119" s="22"/>
      <c r="CB119" s="22"/>
      <c r="CC119" s="22"/>
      <c r="CD119" s="22"/>
      <c r="CE119" s="22"/>
      <c r="CF119" s="22"/>
      <c r="CG119" s="22"/>
      <c r="CH119" s="22"/>
      <c r="CI119" s="22"/>
      <c r="CJ119" s="22"/>
      <c r="CK119" s="22"/>
      <c r="CL119" s="22"/>
      <c r="CM119" s="22"/>
      <c r="CN119" s="22"/>
      <c r="CO119" s="22"/>
      <c r="CP119" s="22"/>
      <c r="CQ119" s="22"/>
      <c r="CR119" s="22"/>
      <c r="CS119" s="22"/>
      <c r="CT119" s="22"/>
      <c r="CU119" s="22"/>
      <c r="CV119" s="22"/>
      <c r="CW119" s="22"/>
      <c r="CX119" s="22"/>
      <c r="CY119" s="22"/>
      <c r="CZ119" s="22"/>
      <c r="DA119" s="22"/>
      <c r="DB119" s="22"/>
      <c r="DC119" s="22"/>
      <c r="DD119" s="22"/>
      <c r="DE119" s="22"/>
      <c r="DF119" s="22"/>
      <c r="DG119" s="22"/>
      <c r="DH119" s="22"/>
      <c r="DI119" s="22"/>
      <c r="DJ119" s="22"/>
      <c r="DK119" s="22"/>
      <c r="DL119" s="22"/>
      <c r="DM119" s="22"/>
      <c r="DN119" s="22"/>
      <c r="DO119" s="22"/>
      <c r="DP119" s="22"/>
      <c r="DQ119" s="22"/>
      <c r="DR119" s="22"/>
      <c r="DS119" s="22"/>
      <c r="DT119" s="22"/>
      <c r="DU119" s="22"/>
      <c r="DV119" s="22"/>
      <c r="DW119" s="22"/>
      <c r="DX119" s="22"/>
      <c r="DY119" s="22"/>
      <c r="DZ119" s="22"/>
      <c r="EA119" s="22"/>
      <c r="EB119" s="22"/>
      <c r="EC119" s="22"/>
      <c r="ED119" s="22"/>
      <c r="EE119" s="22"/>
      <c r="EF119" s="22"/>
      <c r="EG119" s="22"/>
      <c r="EH119" s="22"/>
      <c r="EI119" s="22"/>
      <c r="EJ119" s="22"/>
      <c r="EK119" s="22"/>
      <c r="EL119" s="22"/>
      <c r="EM119" s="22"/>
      <c r="EN119" s="22"/>
      <c r="EO119" s="22"/>
      <c r="EP119" s="22"/>
      <c r="EQ119" s="22"/>
      <c r="ER119" s="22"/>
      <c r="ES119" s="22"/>
      <c r="ET119" s="22"/>
      <c r="EU119" s="22"/>
      <c r="EV119" s="22"/>
      <c r="EW119" s="22"/>
      <c r="EX119" s="22"/>
      <c r="EY119" s="22"/>
      <c r="EZ119" s="22"/>
      <c r="FA119" s="22"/>
      <c r="FB119" s="22"/>
      <c r="FC119" s="22"/>
      <c r="FD119" s="22"/>
      <c r="FE119" s="22"/>
      <c r="FF119" s="22"/>
      <c r="FG119" s="22"/>
      <c r="FH119" s="22"/>
      <c r="FI119" s="22"/>
      <c r="FJ119" s="22"/>
      <c r="FK119" s="22"/>
      <c r="FL119" s="22"/>
      <c r="FM119" s="22"/>
      <c r="FN119" s="22"/>
      <c r="FO119" s="22"/>
      <c r="FP119" s="22"/>
      <c r="FQ119" s="22"/>
      <c r="FR119" s="22"/>
      <c r="FS119" s="22"/>
      <c r="FT119" s="22"/>
      <c r="FU119" s="22"/>
      <c r="FV119" s="22"/>
      <c r="FW119" s="22"/>
      <c r="FX119" s="22"/>
      <c r="FY119" s="22"/>
      <c r="FZ119" s="22"/>
      <c r="GA119" s="22"/>
      <c r="GB119" s="22"/>
      <c r="GC119" s="22"/>
      <c r="GD119" s="22"/>
      <c r="GE119" s="22"/>
      <c r="GF119" s="22"/>
      <c r="GG119" s="22"/>
      <c r="GH119" s="22"/>
      <c r="GI119" s="22"/>
      <c r="GJ119" s="22"/>
    </row>
    <row r="120" spans="1:192" ht="15" x14ac:dyDescent="0.2">
      <c r="A120" s="25" t="s">
        <v>157</v>
      </c>
      <c r="B120" s="84">
        <v>10</v>
      </c>
      <c r="C120" s="15">
        <f>SUM(C122:C126)</f>
        <v>192.42921805200001</v>
      </c>
      <c r="D120" s="15">
        <f t="shared" ref="D120:BO120" si="157">SUM(D122:D126)</f>
        <v>124.000286429</v>
      </c>
      <c r="E120" s="15">
        <f t="shared" si="157"/>
        <v>160.15664206700001</v>
      </c>
      <c r="F120" s="15">
        <f t="shared" si="157"/>
        <v>112.981886147</v>
      </c>
      <c r="G120" s="15">
        <f t="shared" si="157"/>
        <v>147.95371555400001</v>
      </c>
      <c r="H120" s="15">
        <f t="shared" si="157"/>
        <v>175.50818328399998</v>
      </c>
      <c r="I120" s="15">
        <f t="shared" si="157"/>
        <v>153.01422570900002</v>
      </c>
      <c r="J120" s="15">
        <f t="shared" si="157"/>
        <v>174.96739759299999</v>
      </c>
      <c r="K120" s="15">
        <f t="shared" si="157"/>
        <v>131.42803821500002</v>
      </c>
      <c r="L120" s="15">
        <f t="shared" si="157"/>
        <v>170.91865120200001</v>
      </c>
      <c r="M120" s="15">
        <f t="shared" si="157"/>
        <v>119.02115445299999</v>
      </c>
      <c r="N120" s="15">
        <f t="shared" si="157"/>
        <v>178.20271849700001</v>
      </c>
      <c r="O120" s="15">
        <f t="shared" si="157"/>
        <v>159.41656957700002</v>
      </c>
      <c r="P120" s="15">
        <f t="shared" si="157"/>
        <v>192.78388538600001</v>
      </c>
      <c r="Q120" s="15">
        <f t="shared" si="157"/>
        <v>195.048166987</v>
      </c>
      <c r="R120" s="15">
        <f t="shared" si="157"/>
        <v>190.13354382900002</v>
      </c>
      <c r="S120" s="15">
        <f t="shared" si="157"/>
        <v>181.911528933</v>
      </c>
      <c r="T120" s="15">
        <f t="shared" si="157"/>
        <v>143.78374071799999</v>
      </c>
      <c r="U120" s="15">
        <f t="shared" si="157"/>
        <v>217.48146387100002</v>
      </c>
      <c r="V120" s="15">
        <f t="shared" si="157"/>
        <v>185.936491485</v>
      </c>
      <c r="W120" s="15">
        <f t="shared" si="157"/>
        <v>179.517362375</v>
      </c>
      <c r="X120" s="15">
        <f t="shared" si="157"/>
        <v>171.62755396099999</v>
      </c>
      <c r="Y120" s="15">
        <f t="shared" si="157"/>
        <v>167.45883308000001</v>
      </c>
      <c r="Z120" s="15">
        <f t="shared" si="157"/>
        <v>174.56613799899998</v>
      </c>
      <c r="AA120" s="15">
        <f t="shared" si="157"/>
        <v>142.42049182300002</v>
      </c>
      <c r="AB120" s="15">
        <f t="shared" si="157"/>
        <v>166.17200786500001</v>
      </c>
      <c r="AC120" s="15">
        <f t="shared" si="157"/>
        <v>164.03766008000002</v>
      </c>
      <c r="AD120" s="15">
        <f t="shared" si="157"/>
        <v>163.85313679500001</v>
      </c>
      <c r="AE120" s="15">
        <f t="shared" si="157"/>
        <v>149.57410378699998</v>
      </c>
      <c r="AF120" s="15">
        <f t="shared" si="157"/>
        <v>144.990143593</v>
      </c>
      <c r="AG120" s="15">
        <f t="shared" si="157"/>
        <v>137.07142823800001</v>
      </c>
      <c r="AH120" s="15">
        <f t="shared" si="157"/>
        <v>132.09245590099999</v>
      </c>
      <c r="AI120" s="15">
        <f t="shared" si="157"/>
        <v>131.55751542900001</v>
      </c>
      <c r="AJ120" s="15">
        <f t="shared" si="157"/>
        <v>140.61227532499998</v>
      </c>
      <c r="AK120" s="15">
        <f t="shared" si="157"/>
        <v>143.45574331099999</v>
      </c>
      <c r="AL120" s="15">
        <f t="shared" si="157"/>
        <v>131.06126248499999</v>
      </c>
      <c r="AM120" s="15">
        <f t="shared" si="157"/>
        <v>101.876832944</v>
      </c>
      <c r="AN120" s="15">
        <f t="shared" si="157"/>
        <v>85.596301494000002</v>
      </c>
      <c r="AO120" s="15">
        <f t="shared" si="157"/>
        <v>132.55019521700001</v>
      </c>
      <c r="AP120" s="15">
        <f t="shared" si="157"/>
        <v>109.22770771099999</v>
      </c>
      <c r="AQ120" s="15">
        <f t="shared" si="157"/>
        <v>107.957946701</v>
      </c>
      <c r="AR120" s="15">
        <f t="shared" si="157"/>
        <v>96.002088127999983</v>
      </c>
      <c r="AS120" s="15">
        <f t="shared" si="157"/>
        <v>93.385903905000006</v>
      </c>
      <c r="AT120" s="15">
        <f t="shared" si="157"/>
        <v>91.048170598999988</v>
      </c>
      <c r="AU120" s="15">
        <f t="shared" si="157"/>
        <v>93.013426355999997</v>
      </c>
      <c r="AV120" s="15">
        <f t="shared" si="157"/>
        <v>91.018098238000007</v>
      </c>
      <c r="AW120" s="15">
        <f t="shared" si="157"/>
        <v>83.144185168000007</v>
      </c>
      <c r="AX120" s="15">
        <f t="shared" si="157"/>
        <v>85.22009878499999</v>
      </c>
      <c r="AY120" s="15">
        <f t="shared" si="157"/>
        <v>74.623291762999997</v>
      </c>
      <c r="AZ120" s="15">
        <f t="shared" si="157"/>
        <v>83.508759624000007</v>
      </c>
      <c r="BA120" s="15">
        <f t="shared" si="157"/>
        <v>79.660475555000005</v>
      </c>
      <c r="BB120" s="15">
        <f t="shared" si="157"/>
        <v>79.647428531999992</v>
      </c>
      <c r="BC120" s="15">
        <f t="shared" si="157"/>
        <v>78.068489015999987</v>
      </c>
      <c r="BD120" s="15">
        <f t="shared" si="157"/>
        <v>83.143119783999992</v>
      </c>
      <c r="BE120" s="15">
        <f t="shared" si="157"/>
        <v>79.040397982000002</v>
      </c>
      <c r="BF120" s="15">
        <f t="shared" si="157"/>
        <v>73.852021039000007</v>
      </c>
      <c r="BG120" s="15">
        <f t="shared" si="157"/>
        <v>71.553835481999997</v>
      </c>
      <c r="BH120" s="15">
        <f t="shared" si="157"/>
        <v>75.408317971000002</v>
      </c>
      <c r="BI120" s="15">
        <f t="shared" si="157"/>
        <v>73.853857379000004</v>
      </c>
      <c r="BJ120" s="15">
        <f t="shared" si="157"/>
        <v>69.642342307000007</v>
      </c>
      <c r="BK120" s="15">
        <f t="shared" si="157"/>
        <v>67.966988595999993</v>
      </c>
      <c r="BL120" s="15">
        <f t="shared" si="157"/>
        <v>69.304466241</v>
      </c>
      <c r="BM120" s="15">
        <f t="shared" si="157"/>
        <v>68.989620915000003</v>
      </c>
      <c r="BN120" s="15">
        <f t="shared" si="157"/>
        <v>66.482857092000003</v>
      </c>
      <c r="BO120" s="15">
        <f t="shared" si="157"/>
        <v>65.274119380999991</v>
      </c>
      <c r="BP120" s="15">
        <f t="shared" ref="BP120:EA120" si="158">SUM(BP122:BP126)</f>
        <v>63.407025499999996</v>
      </c>
      <c r="BQ120" s="15">
        <f t="shared" si="158"/>
        <v>66.313369184999999</v>
      </c>
      <c r="BR120" s="15">
        <f t="shared" si="158"/>
        <v>67.292665483999997</v>
      </c>
      <c r="BS120" s="15">
        <f t="shared" si="158"/>
        <v>65.811149530999998</v>
      </c>
      <c r="BT120" s="15">
        <f t="shared" si="158"/>
        <v>64.816244265000009</v>
      </c>
      <c r="BU120" s="15">
        <f t="shared" si="158"/>
        <v>59.601819884000001</v>
      </c>
      <c r="BV120" s="15">
        <f t="shared" si="158"/>
        <v>60.742960755999995</v>
      </c>
      <c r="BW120" s="15">
        <f t="shared" si="158"/>
        <v>61.623916078000001</v>
      </c>
      <c r="BX120" s="15">
        <f t="shared" si="158"/>
        <v>38.259862317999996</v>
      </c>
      <c r="BY120" s="15">
        <f t="shared" si="158"/>
        <v>123.88316190200001</v>
      </c>
      <c r="BZ120" s="15">
        <f t="shared" si="158"/>
        <v>64.724386723999999</v>
      </c>
      <c r="CA120" s="15">
        <f t="shared" si="158"/>
        <v>64.440457885000001</v>
      </c>
      <c r="CB120" s="15">
        <f t="shared" si="158"/>
        <v>58.549224723999998</v>
      </c>
      <c r="CC120" s="15">
        <f t="shared" si="158"/>
        <v>57.941755510999997</v>
      </c>
      <c r="CD120" s="15">
        <f t="shared" si="158"/>
        <v>61.481147156999995</v>
      </c>
      <c r="CE120" s="15">
        <f t="shared" si="158"/>
        <v>61.214550895000002</v>
      </c>
      <c r="CF120" s="15">
        <f t="shared" si="158"/>
        <v>66.697139518</v>
      </c>
      <c r="CG120" s="15">
        <f t="shared" si="158"/>
        <v>72.947795960000008</v>
      </c>
      <c r="CH120" s="15">
        <f t="shared" si="158"/>
        <v>71.374626937000002</v>
      </c>
      <c r="CI120" s="15">
        <f t="shared" si="158"/>
        <v>67.602872387999994</v>
      </c>
      <c r="CJ120" s="15">
        <f t="shared" si="158"/>
        <v>64.895587423999999</v>
      </c>
      <c r="CK120" s="15">
        <f t="shared" si="158"/>
        <v>68.344511941999997</v>
      </c>
      <c r="CL120" s="15">
        <f t="shared" si="158"/>
        <v>75.183664151000002</v>
      </c>
      <c r="CM120" s="15">
        <f t="shared" si="158"/>
        <v>70.159904949999998</v>
      </c>
      <c r="CN120" s="15">
        <f t="shared" si="158"/>
        <v>71.364442756999992</v>
      </c>
      <c r="CO120" s="15">
        <f t="shared" si="158"/>
        <v>73.238292702999999</v>
      </c>
      <c r="CP120" s="15">
        <f t="shared" si="158"/>
        <v>85.761812462999998</v>
      </c>
      <c r="CQ120" s="15">
        <f t="shared" si="158"/>
        <v>78.954843062999998</v>
      </c>
      <c r="CR120" s="15">
        <f t="shared" si="158"/>
        <v>71.022400240999985</v>
      </c>
      <c r="CS120" s="15">
        <f t="shared" si="158"/>
        <v>73.780587737999994</v>
      </c>
      <c r="CT120" s="15">
        <f t="shared" si="158"/>
        <v>71.911818385999993</v>
      </c>
      <c r="CU120" s="15">
        <f t="shared" si="158"/>
        <v>74.474641504999994</v>
      </c>
      <c r="CV120" s="15">
        <f t="shared" si="158"/>
        <v>62.766136775</v>
      </c>
      <c r="CW120" s="15">
        <f t="shared" si="158"/>
        <v>63.328254026000003</v>
      </c>
      <c r="CX120" s="15">
        <f t="shared" si="158"/>
        <v>62.998740675999997</v>
      </c>
      <c r="CY120" s="15">
        <f t="shared" si="158"/>
        <v>65.784379211000001</v>
      </c>
      <c r="CZ120" s="15">
        <f t="shared" si="158"/>
        <v>66.168429396999997</v>
      </c>
      <c r="DA120" s="15">
        <f t="shared" si="158"/>
        <v>50.765437996999992</v>
      </c>
      <c r="DB120" s="15">
        <f t="shared" si="158"/>
        <v>55.221942134000003</v>
      </c>
      <c r="DC120" s="15">
        <f t="shared" si="158"/>
        <v>74.616985897999996</v>
      </c>
      <c r="DD120" s="15">
        <f t="shared" si="158"/>
        <v>76.215213463999987</v>
      </c>
      <c r="DE120" s="15">
        <f t="shared" si="158"/>
        <v>73.253804438999992</v>
      </c>
      <c r="DF120" s="15">
        <f t="shared" si="158"/>
        <v>81.121992457999994</v>
      </c>
      <c r="DG120" s="15">
        <f t="shared" si="158"/>
        <v>78.056992244</v>
      </c>
      <c r="DH120" s="15">
        <f t="shared" si="158"/>
        <v>75.508963062999996</v>
      </c>
      <c r="DI120" s="15">
        <f t="shared" si="158"/>
        <v>78.005405413000005</v>
      </c>
      <c r="DJ120" s="15">
        <f t="shared" si="158"/>
        <v>77.191999351000007</v>
      </c>
      <c r="DK120" s="15">
        <f t="shared" si="158"/>
        <v>78.372763311</v>
      </c>
      <c r="DL120" s="15">
        <f t="shared" si="158"/>
        <v>81.633653697</v>
      </c>
      <c r="DM120" s="15">
        <f t="shared" si="158"/>
        <v>80.763856708999995</v>
      </c>
      <c r="DN120" s="15">
        <f t="shared" si="158"/>
        <v>88.432206188000009</v>
      </c>
      <c r="DO120" s="15">
        <f t="shared" si="158"/>
        <v>85.451879793000003</v>
      </c>
      <c r="DP120" s="15">
        <f t="shared" si="158"/>
        <v>82.459172472999995</v>
      </c>
      <c r="DQ120" s="15">
        <f t="shared" si="158"/>
        <v>83.604621710000004</v>
      </c>
      <c r="DR120" s="15">
        <f t="shared" si="158"/>
        <v>82.310715356000003</v>
      </c>
      <c r="DS120" s="15">
        <f t="shared" si="158"/>
        <v>102.59505669400001</v>
      </c>
      <c r="DT120" s="15">
        <f t="shared" si="158"/>
        <v>87.684262336000003</v>
      </c>
      <c r="DU120" s="15">
        <f t="shared" si="158"/>
        <v>99.519888703999996</v>
      </c>
      <c r="DV120" s="15">
        <f t="shared" si="158"/>
        <v>98.3409999</v>
      </c>
      <c r="DW120" s="15">
        <f t="shared" si="158"/>
        <v>101.03028014500001</v>
      </c>
      <c r="DX120" s="15">
        <f t="shared" si="158"/>
        <v>99.445704452000001</v>
      </c>
      <c r="DY120" s="15">
        <f t="shared" si="158"/>
        <v>100.144650535</v>
      </c>
      <c r="DZ120" s="15">
        <f t="shared" si="158"/>
        <v>104.410482809</v>
      </c>
      <c r="EA120" s="15">
        <f t="shared" si="158"/>
        <v>100.307294348</v>
      </c>
      <c r="EB120" s="15">
        <f t="shared" ref="EB120:GE120" si="159">SUM(EB122:EB126)</f>
        <v>104.989309416</v>
      </c>
      <c r="EC120" s="15">
        <f t="shared" si="159"/>
        <v>101.59316306300001</v>
      </c>
      <c r="ED120" s="15">
        <f t="shared" si="159"/>
        <v>105.696683526</v>
      </c>
      <c r="EE120" s="15">
        <f t="shared" si="159"/>
        <v>108.04502259099999</v>
      </c>
      <c r="EF120" s="15">
        <f t="shared" si="159"/>
        <v>112.06615964</v>
      </c>
      <c r="EG120" s="15">
        <f t="shared" si="159"/>
        <v>112.740499157</v>
      </c>
      <c r="EH120" s="15">
        <f t="shared" si="159"/>
        <v>116.608052571</v>
      </c>
      <c r="EI120" s="15">
        <f t="shared" si="159"/>
        <v>105.46355255900001</v>
      </c>
      <c r="EJ120" s="15">
        <f t="shared" si="159"/>
        <v>108.25544307700001</v>
      </c>
      <c r="EK120" s="15">
        <f t="shared" si="159"/>
        <v>105.833068846</v>
      </c>
      <c r="EL120" s="15">
        <f t="shared" si="159"/>
        <v>115.767862925</v>
      </c>
      <c r="EM120" s="15">
        <f t="shared" si="159"/>
        <v>105.63850058999999</v>
      </c>
      <c r="EN120" s="15">
        <f t="shared" si="159"/>
        <v>92.486080641000015</v>
      </c>
      <c r="EO120" s="15">
        <f t="shared" si="159"/>
        <v>91.380616907000004</v>
      </c>
      <c r="EP120" s="15">
        <f t="shared" si="159"/>
        <v>93.626597926000017</v>
      </c>
      <c r="EQ120" s="15">
        <f t="shared" si="159"/>
        <v>78.273446361097186</v>
      </c>
      <c r="ER120" s="15">
        <f t="shared" si="159"/>
        <v>78.08734301079231</v>
      </c>
      <c r="ES120" s="15">
        <f t="shared" si="159"/>
        <v>75.338277283751353</v>
      </c>
      <c r="ET120" s="15">
        <f t="shared" si="159"/>
        <v>78.150420296751633</v>
      </c>
      <c r="EU120" s="15">
        <f t="shared" si="159"/>
        <v>87.131401418083883</v>
      </c>
      <c r="EV120" s="15">
        <f t="shared" si="159"/>
        <v>77.090476302006223</v>
      </c>
      <c r="EW120" s="15">
        <f t="shared" si="159"/>
        <v>83.384298986979516</v>
      </c>
      <c r="EX120" s="15">
        <f t="shared" si="159"/>
        <v>78.498716059264979</v>
      </c>
      <c r="EY120" s="15">
        <f t="shared" si="159"/>
        <v>85.337355604952052</v>
      </c>
      <c r="EZ120" s="15">
        <f t="shared" si="159"/>
        <v>81.509462908004352</v>
      </c>
      <c r="FA120" s="15">
        <f t="shared" si="159"/>
        <v>80.027505235727162</v>
      </c>
      <c r="FB120" s="15">
        <f t="shared" si="159"/>
        <v>95.249828027377163</v>
      </c>
      <c r="FC120" s="15">
        <f t="shared" si="159"/>
        <v>95.677087845985596</v>
      </c>
      <c r="FD120" s="15">
        <f t="shared" si="159"/>
        <v>104.53451681793582</v>
      </c>
      <c r="FE120" s="15">
        <f t="shared" si="159"/>
        <v>95.026540225315301</v>
      </c>
      <c r="FF120" s="15">
        <f t="shared" si="159"/>
        <v>108.59581374562791</v>
      </c>
      <c r="FG120" s="15">
        <f t="shared" si="159"/>
        <v>99.565974555625559</v>
      </c>
      <c r="FH120" s="15">
        <f t="shared" si="159"/>
        <v>90.171059230624451</v>
      </c>
      <c r="FI120" s="15">
        <f t="shared" si="159"/>
        <v>115.43220034294288</v>
      </c>
      <c r="FJ120" s="15">
        <f t="shared" si="159"/>
        <v>96.621223135727874</v>
      </c>
      <c r="FK120" s="15">
        <f t="shared" si="159"/>
        <v>97.840375970606004</v>
      </c>
      <c r="FL120" s="15">
        <f t="shared" si="159"/>
        <v>99.116496084725355</v>
      </c>
      <c r="FM120" s="15">
        <f t="shared" si="159"/>
        <v>99.495889156925159</v>
      </c>
      <c r="FN120" s="15">
        <f t="shared" si="159"/>
        <v>104.26709944089541</v>
      </c>
      <c r="FO120" s="15">
        <f t="shared" si="159"/>
        <v>100.004181853483</v>
      </c>
      <c r="FP120" s="15">
        <f t="shared" si="159"/>
        <v>106.94560519303671</v>
      </c>
      <c r="FQ120" s="15">
        <f t="shared" si="159"/>
        <v>107.84095592970306</v>
      </c>
      <c r="FR120" s="15">
        <f t="shared" si="159"/>
        <v>116.90069060435899</v>
      </c>
      <c r="FS120" s="15">
        <f t="shared" si="159"/>
        <v>119.5860462077309</v>
      </c>
      <c r="FT120" s="15">
        <f t="shared" si="159"/>
        <v>96.745322213681504</v>
      </c>
      <c r="FU120" s="15">
        <f t="shared" si="159"/>
        <v>100.11985369561519</v>
      </c>
      <c r="FV120" s="15">
        <f t="shared" si="159"/>
        <v>119.7934993833187</v>
      </c>
      <c r="FW120" s="15">
        <f t="shared" si="159"/>
        <v>107.09268247354842</v>
      </c>
      <c r="FX120" s="15">
        <f t="shared" si="159"/>
        <v>114.91898650630992</v>
      </c>
      <c r="FY120" s="15">
        <f t="shared" si="159"/>
        <v>111.96657976871293</v>
      </c>
      <c r="FZ120" s="15">
        <f t="shared" si="159"/>
        <v>100.29517008342498</v>
      </c>
      <c r="GA120" s="15">
        <f t="shared" si="159"/>
        <v>117.64950088641815</v>
      </c>
      <c r="GB120" s="15">
        <f t="shared" si="159"/>
        <v>114.56554929354499</v>
      </c>
      <c r="GC120" s="15">
        <f t="shared" si="159"/>
        <v>114.01906070697984</v>
      </c>
      <c r="GD120" s="15">
        <f t="shared" si="159"/>
        <v>127.07215908780503</v>
      </c>
      <c r="GE120" s="15">
        <f t="shared" si="159"/>
        <v>113.03658651816522</v>
      </c>
      <c r="GF120" s="15">
        <f t="shared" ref="GF120:GG120" si="160">SUM(GF122:GF126)</f>
        <v>89.942162076804095</v>
      </c>
      <c r="GG120" s="15">
        <f t="shared" si="160"/>
        <v>115.86281205840885</v>
      </c>
      <c r="GH120" s="15">
        <f t="shared" ref="GH120:GI120" si="161">SUM(GH122:GH126)</f>
        <v>109.90899494753003</v>
      </c>
      <c r="GI120" s="15">
        <f t="shared" si="161"/>
        <v>107.06725922161557</v>
      </c>
      <c r="GJ120" s="15">
        <f t="shared" ref="GJ120" si="162">SUM(GJ122:GJ126)</f>
        <v>109.91720086930188</v>
      </c>
    </row>
    <row r="121" spans="1:192" ht="15" x14ac:dyDescent="0.25">
      <c r="A121" s="35" t="s">
        <v>24</v>
      </c>
      <c r="B121" s="88"/>
      <c r="C121" s="13">
        <f>SUM(C122:C123)</f>
        <v>11.261376712000001</v>
      </c>
      <c r="D121" s="13">
        <f t="shared" ref="D121:BO121" si="163">SUM(D122:D123)</f>
        <v>11.950117389000001</v>
      </c>
      <c r="E121" s="13">
        <f t="shared" si="163"/>
        <v>12.136262416999999</v>
      </c>
      <c r="F121" s="13">
        <f t="shared" si="163"/>
        <v>12.623575207</v>
      </c>
      <c r="G121" s="13">
        <f t="shared" si="163"/>
        <v>11.389607904</v>
      </c>
      <c r="H121" s="13">
        <f t="shared" si="163"/>
        <v>12.636575204</v>
      </c>
      <c r="I121" s="13">
        <f t="shared" si="163"/>
        <v>12.596926089</v>
      </c>
      <c r="J121" s="13">
        <f t="shared" si="163"/>
        <v>13.156965982999999</v>
      </c>
      <c r="K121" s="13">
        <f t="shared" si="163"/>
        <v>11.616675924999999</v>
      </c>
      <c r="L121" s="13">
        <f t="shared" si="163"/>
        <v>11.801356762000001</v>
      </c>
      <c r="M121" s="13">
        <f t="shared" si="163"/>
        <v>11.943846302999999</v>
      </c>
      <c r="N121" s="13">
        <f t="shared" si="163"/>
        <v>12.128055746999999</v>
      </c>
      <c r="O121" s="13">
        <f t="shared" si="163"/>
        <v>12.331120986999998</v>
      </c>
      <c r="P121" s="13">
        <f t="shared" si="163"/>
        <v>11.241043976</v>
      </c>
      <c r="Q121" s="13">
        <f t="shared" si="163"/>
        <v>11.911268797</v>
      </c>
      <c r="R121" s="13">
        <f t="shared" si="163"/>
        <v>11.878932469</v>
      </c>
      <c r="S121" s="13">
        <f t="shared" si="163"/>
        <v>10.727244433000001</v>
      </c>
      <c r="T121" s="13">
        <f t="shared" si="163"/>
        <v>11.269094828</v>
      </c>
      <c r="U121" s="13">
        <f t="shared" si="163"/>
        <v>11.206616251</v>
      </c>
      <c r="V121" s="13">
        <f t="shared" si="163"/>
        <v>11.324230865000001</v>
      </c>
      <c r="W121" s="13">
        <f t="shared" si="163"/>
        <v>13.285407785</v>
      </c>
      <c r="X121" s="13">
        <f t="shared" si="163"/>
        <v>12.323288090999998</v>
      </c>
      <c r="Y121" s="13">
        <f t="shared" si="163"/>
        <v>12.01769065</v>
      </c>
      <c r="Z121" s="13">
        <f t="shared" si="163"/>
        <v>12.077658929</v>
      </c>
      <c r="AA121" s="13">
        <f t="shared" si="163"/>
        <v>12.097133093</v>
      </c>
      <c r="AB121" s="13">
        <f t="shared" si="163"/>
        <v>12.055174785</v>
      </c>
      <c r="AC121" s="13">
        <f t="shared" si="163"/>
        <v>12.042792179999999</v>
      </c>
      <c r="AD121" s="13">
        <f t="shared" si="163"/>
        <v>12.953852025</v>
      </c>
      <c r="AE121" s="13">
        <f t="shared" si="163"/>
        <v>10.386346136999999</v>
      </c>
      <c r="AF121" s="13">
        <f t="shared" si="163"/>
        <v>10.708184763</v>
      </c>
      <c r="AG121" s="13">
        <f t="shared" si="163"/>
        <v>10.638011607999999</v>
      </c>
      <c r="AH121" s="13">
        <f t="shared" si="163"/>
        <v>10.539870171</v>
      </c>
      <c r="AI121" s="13">
        <f t="shared" si="163"/>
        <v>10.448788589000001</v>
      </c>
      <c r="AJ121" s="13">
        <f t="shared" si="163"/>
        <v>11.091898295</v>
      </c>
      <c r="AK121" s="13">
        <f t="shared" si="163"/>
        <v>10.913222861000001</v>
      </c>
      <c r="AL121" s="13">
        <f t="shared" si="163"/>
        <v>10.645069654999999</v>
      </c>
      <c r="AM121" s="13">
        <f t="shared" si="163"/>
        <v>9.5000179839999994</v>
      </c>
      <c r="AN121" s="13">
        <f t="shared" si="163"/>
        <v>9.7148566039999995</v>
      </c>
      <c r="AO121" s="13">
        <f t="shared" si="163"/>
        <v>10.040545616999999</v>
      </c>
      <c r="AP121" s="13">
        <f t="shared" si="163"/>
        <v>9.5156036610000001</v>
      </c>
      <c r="AQ121" s="13">
        <f t="shared" si="163"/>
        <v>9.4500778269999994</v>
      </c>
      <c r="AR121" s="13">
        <f t="shared" si="163"/>
        <v>9.3345021240000001</v>
      </c>
      <c r="AS121" s="13">
        <f t="shared" si="163"/>
        <v>9.3281693910000012</v>
      </c>
      <c r="AT121" s="13">
        <f t="shared" si="163"/>
        <v>9.1044205349999991</v>
      </c>
      <c r="AU121" s="13">
        <f t="shared" si="163"/>
        <v>8.3491376710000011</v>
      </c>
      <c r="AV121" s="13">
        <f t="shared" si="163"/>
        <v>8.520390613</v>
      </c>
      <c r="AW121" s="13">
        <f t="shared" si="163"/>
        <v>7.8982791030000001</v>
      </c>
      <c r="AX121" s="13">
        <f t="shared" si="163"/>
        <v>9.1274625399999998</v>
      </c>
      <c r="AY121" s="13">
        <f t="shared" si="163"/>
        <v>7.0345469190000003</v>
      </c>
      <c r="AZ121" s="13">
        <f t="shared" si="163"/>
        <v>7.0281558200000003</v>
      </c>
      <c r="BA121" s="13">
        <f t="shared" si="163"/>
        <v>7.1077016009999996</v>
      </c>
      <c r="BB121" s="13">
        <f t="shared" si="163"/>
        <v>7.8702025779999998</v>
      </c>
      <c r="BC121" s="13">
        <f t="shared" si="163"/>
        <v>12.386571712</v>
      </c>
      <c r="BD121" s="13">
        <f t="shared" si="163"/>
        <v>8.5946235799999986</v>
      </c>
      <c r="BE121" s="13">
        <f t="shared" si="163"/>
        <v>5.6447741980000004</v>
      </c>
      <c r="BF121" s="13">
        <f t="shared" si="163"/>
        <v>5.4825711250000007</v>
      </c>
      <c r="BG121" s="13">
        <f t="shared" si="163"/>
        <v>5.0844197179999995</v>
      </c>
      <c r="BH121" s="13">
        <f t="shared" si="163"/>
        <v>4.8032284169999997</v>
      </c>
      <c r="BI121" s="13">
        <f t="shared" si="163"/>
        <v>4.5143598750000002</v>
      </c>
      <c r="BJ121" s="13">
        <f t="shared" si="163"/>
        <v>5.3713481029999999</v>
      </c>
      <c r="BK121" s="13">
        <f t="shared" si="163"/>
        <v>5.1078895390000003</v>
      </c>
      <c r="BL121" s="13">
        <f t="shared" si="163"/>
        <v>5.003768054</v>
      </c>
      <c r="BM121" s="13">
        <f t="shared" si="163"/>
        <v>4.8020028479999999</v>
      </c>
      <c r="BN121" s="13">
        <f t="shared" si="163"/>
        <v>4.7783772749999995</v>
      </c>
      <c r="BO121" s="13">
        <f t="shared" si="163"/>
        <v>4.5640968619999995</v>
      </c>
      <c r="BP121" s="13">
        <f t="shared" ref="BP121:EA121" si="164">SUM(BP122:BP123)</f>
        <v>4.3746009490000004</v>
      </c>
      <c r="BQ121" s="13">
        <f t="shared" si="164"/>
        <v>4.3685610540000006</v>
      </c>
      <c r="BR121" s="13">
        <f t="shared" si="164"/>
        <v>4.0080950629999998</v>
      </c>
      <c r="BS121" s="13">
        <f t="shared" si="164"/>
        <v>3.6817475630000001</v>
      </c>
      <c r="BT121" s="13">
        <f t="shared" si="164"/>
        <v>3.353403057</v>
      </c>
      <c r="BU121" s="13">
        <f t="shared" si="164"/>
        <v>3.3641537100000001</v>
      </c>
      <c r="BV121" s="13">
        <f t="shared" si="164"/>
        <v>3.1434900419999998</v>
      </c>
      <c r="BW121" s="13">
        <f t="shared" si="164"/>
        <v>2.5124014309999998</v>
      </c>
      <c r="BX121" s="13">
        <f t="shared" si="164"/>
        <v>9.8810551259999997</v>
      </c>
      <c r="BY121" s="13">
        <f t="shared" si="164"/>
        <v>13.1636843</v>
      </c>
      <c r="BZ121" s="13">
        <f t="shared" si="164"/>
        <v>2.337915492</v>
      </c>
      <c r="CA121" s="13">
        <f t="shared" si="164"/>
        <v>2.0051574030000001</v>
      </c>
      <c r="CB121" s="13">
        <f t="shared" si="164"/>
        <v>2.0055817</v>
      </c>
      <c r="CC121" s="13">
        <f t="shared" si="164"/>
        <v>3.9361673769999999</v>
      </c>
      <c r="CD121" s="13">
        <f t="shared" si="164"/>
        <v>1.8280359179999999</v>
      </c>
      <c r="CE121" s="13">
        <f t="shared" si="164"/>
        <v>1.892792102</v>
      </c>
      <c r="CF121" s="13">
        <f t="shared" si="164"/>
        <v>1.8395291839999999</v>
      </c>
      <c r="CG121" s="13">
        <f t="shared" si="164"/>
        <v>1.711074966</v>
      </c>
      <c r="CH121" s="13">
        <f t="shared" si="164"/>
        <v>1.7522562929999999</v>
      </c>
      <c r="CI121" s="13">
        <f t="shared" si="164"/>
        <v>1.606350795</v>
      </c>
      <c r="CJ121" s="13">
        <f t="shared" si="164"/>
        <v>1.5011004680000002</v>
      </c>
      <c r="CK121" s="13">
        <f t="shared" si="164"/>
        <v>1.3775837909999999</v>
      </c>
      <c r="CL121" s="13">
        <f t="shared" si="164"/>
        <v>1.4256735549999999</v>
      </c>
      <c r="CM121" s="13">
        <f t="shared" si="164"/>
        <v>1.335828765</v>
      </c>
      <c r="CN121" s="13">
        <f t="shared" si="164"/>
        <v>1.252535927</v>
      </c>
      <c r="CO121" s="13">
        <f t="shared" si="164"/>
        <v>1.171575823</v>
      </c>
      <c r="CP121" s="13">
        <f t="shared" si="164"/>
        <v>6.2847372030000006</v>
      </c>
      <c r="CQ121" s="13">
        <f t="shared" si="164"/>
        <v>2.613542324</v>
      </c>
      <c r="CR121" s="13">
        <f t="shared" si="164"/>
        <v>1.180207792</v>
      </c>
      <c r="CS121" s="13">
        <f t="shared" si="164"/>
        <v>1.129823389</v>
      </c>
      <c r="CT121" s="13">
        <f t="shared" si="164"/>
        <v>1.1935205769999999</v>
      </c>
      <c r="CU121" s="13">
        <f t="shared" si="164"/>
        <v>1.238571592</v>
      </c>
      <c r="CV121" s="13">
        <f t="shared" si="164"/>
        <v>0.90089435200000001</v>
      </c>
      <c r="CW121" s="13">
        <f t="shared" si="164"/>
        <v>0.84219716300000003</v>
      </c>
      <c r="CX121" s="13">
        <f t="shared" si="164"/>
        <v>0.87364140800000012</v>
      </c>
      <c r="CY121" s="13">
        <f t="shared" si="164"/>
        <v>0.904178064</v>
      </c>
      <c r="CZ121" s="13">
        <f t="shared" si="164"/>
        <v>0.72680363699999995</v>
      </c>
      <c r="DA121" s="13">
        <f t="shared" si="164"/>
        <v>0.76195504300000005</v>
      </c>
      <c r="DB121" s="13">
        <f t="shared" si="164"/>
        <v>0.86622793399999998</v>
      </c>
      <c r="DC121" s="13">
        <f t="shared" si="164"/>
        <v>1.092101516</v>
      </c>
      <c r="DD121" s="13">
        <f t="shared" si="164"/>
        <v>1.0299301620000001</v>
      </c>
      <c r="DE121" s="13">
        <f t="shared" si="164"/>
        <v>0.97689026700000003</v>
      </c>
      <c r="DF121" s="13">
        <f t="shared" si="164"/>
        <v>1.019617376</v>
      </c>
      <c r="DG121" s="13">
        <f t="shared" si="164"/>
        <v>1.131973881</v>
      </c>
      <c r="DH121" s="13">
        <f t="shared" si="164"/>
        <v>0.84656953200000007</v>
      </c>
      <c r="DI121" s="13">
        <f t="shared" si="164"/>
        <v>0.83540815200000007</v>
      </c>
      <c r="DJ121" s="13">
        <f t="shared" si="164"/>
        <v>0.97302375000000008</v>
      </c>
      <c r="DK121" s="13">
        <f t="shared" si="164"/>
        <v>1.0456078820000001</v>
      </c>
      <c r="DL121" s="13">
        <f t="shared" si="164"/>
        <v>0.87848639700000009</v>
      </c>
      <c r="DM121" s="13">
        <f t="shared" si="164"/>
        <v>0.85403217900000006</v>
      </c>
      <c r="DN121" s="13">
        <f t="shared" si="164"/>
        <v>0.98035493800000006</v>
      </c>
      <c r="DO121" s="13">
        <f t="shared" si="164"/>
        <v>1.012817987</v>
      </c>
      <c r="DP121" s="13">
        <f t="shared" si="164"/>
        <v>0.88126223200000009</v>
      </c>
      <c r="DQ121" s="13">
        <f t="shared" si="164"/>
        <v>0.85968652899999998</v>
      </c>
      <c r="DR121" s="13">
        <f t="shared" si="164"/>
        <v>1.0186965030000001</v>
      </c>
      <c r="DS121" s="13">
        <f t="shared" si="164"/>
        <v>1.2417995290000001</v>
      </c>
      <c r="DT121" s="13">
        <f t="shared" si="164"/>
        <v>2.566628176</v>
      </c>
      <c r="DU121" s="13">
        <f t="shared" si="164"/>
        <v>2.4465066910000002</v>
      </c>
      <c r="DV121" s="13">
        <f t="shared" si="164"/>
        <v>2.7571939040000002</v>
      </c>
      <c r="DW121" s="13">
        <f t="shared" si="164"/>
        <v>2.8475201000000001</v>
      </c>
      <c r="DX121" s="13">
        <f t="shared" si="164"/>
        <v>2.3513986149999999</v>
      </c>
      <c r="DY121" s="13">
        <f t="shared" si="164"/>
        <v>2.4529643440000002</v>
      </c>
      <c r="DZ121" s="13">
        <f t="shared" si="164"/>
        <v>2.9152272610000001</v>
      </c>
      <c r="EA121" s="13">
        <f t="shared" si="164"/>
        <v>3.05311025</v>
      </c>
      <c r="EB121" s="13">
        <f t="shared" ref="EB121:GE121" si="165">SUM(EB122:EB123)</f>
        <v>2.4366959270000002</v>
      </c>
      <c r="EC121" s="13">
        <f t="shared" si="165"/>
        <v>2.5838174120000001</v>
      </c>
      <c r="ED121" s="13">
        <f t="shared" si="165"/>
        <v>2.8185345479999997</v>
      </c>
      <c r="EE121" s="13">
        <f t="shared" si="165"/>
        <v>2.5466334370000001</v>
      </c>
      <c r="EF121" s="13">
        <f t="shared" si="165"/>
        <v>2.2269063280000001</v>
      </c>
      <c r="EG121" s="13">
        <f t="shared" si="165"/>
        <v>2.216340599</v>
      </c>
      <c r="EH121" s="13">
        <f t="shared" si="165"/>
        <v>2.5378963539999999</v>
      </c>
      <c r="EI121" s="13">
        <f t="shared" si="165"/>
        <v>2.1218587430000002</v>
      </c>
      <c r="EJ121" s="13">
        <f t="shared" si="165"/>
        <v>1.8089902020000002</v>
      </c>
      <c r="EK121" s="13">
        <f t="shared" si="165"/>
        <v>1.781575879</v>
      </c>
      <c r="EL121" s="13">
        <f t="shared" si="165"/>
        <v>2.1287272850000001</v>
      </c>
      <c r="EM121" s="13">
        <f t="shared" si="165"/>
        <v>2.8323248900000002</v>
      </c>
      <c r="EN121" s="13">
        <f t="shared" si="165"/>
        <v>0.52695230300000007</v>
      </c>
      <c r="EO121" s="13">
        <f t="shared" si="165"/>
        <v>0.527640726</v>
      </c>
      <c r="EP121" s="13">
        <f t="shared" si="165"/>
        <v>1.970544528</v>
      </c>
      <c r="EQ121" s="13">
        <f t="shared" si="165"/>
        <v>0.46235282661610799</v>
      </c>
      <c r="ER121" s="13">
        <f t="shared" si="165"/>
        <v>0.44067003441564767</v>
      </c>
      <c r="ES121" s="13">
        <f t="shared" si="165"/>
        <v>0.46592823275429507</v>
      </c>
      <c r="ET121" s="13">
        <f t="shared" si="165"/>
        <v>0.53828210959621048</v>
      </c>
      <c r="EU121" s="13">
        <f t="shared" si="165"/>
        <v>2.2729257131154412</v>
      </c>
      <c r="EV121" s="13">
        <f t="shared" si="165"/>
        <v>0.41139491324595978</v>
      </c>
      <c r="EW121" s="13">
        <f t="shared" si="165"/>
        <v>0.48362109377629198</v>
      </c>
      <c r="EX121" s="13">
        <f t="shared" si="165"/>
        <v>1.3922173288689843</v>
      </c>
      <c r="EY121" s="13">
        <f t="shared" si="165"/>
        <v>0.62607514459681013</v>
      </c>
      <c r="EZ121" s="13">
        <f t="shared" si="165"/>
        <v>0.33499357468540081</v>
      </c>
      <c r="FA121" s="13">
        <f t="shared" si="165"/>
        <v>0.34699395459620364</v>
      </c>
      <c r="FB121" s="13">
        <f t="shared" si="165"/>
        <v>0.39672807442371072</v>
      </c>
      <c r="FC121" s="13">
        <f t="shared" si="165"/>
        <v>0.62297339603708102</v>
      </c>
      <c r="FD121" s="13">
        <f t="shared" si="165"/>
        <v>1.2782057185183722</v>
      </c>
      <c r="FE121" s="13">
        <f t="shared" si="165"/>
        <v>0.57374796309320719</v>
      </c>
      <c r="FF121" s="13">
        <f t="shared" si="165"/>
        <v>0.660322313822576</v>
      </c>
      <c r="FG121" s="13">
        <f t="shared" si="165"/>
        <v>0.74935671836939299</v>
      </c>
      <c r="FH121" s="13">
        <f t="shared" si="165"/>
        <v>0.44110529600129716</v>
      </c>
      <c r="FI121" s="13">
        <f t="shared" si="165"/>
        <v>0.758319228162734</v>
      </c>
      <c r="FJ121" s="13">
        <f t="shared" si="165"/>
        <v>1.0685783572483369</v>
      </c>
      <c r="FK121" s="13">
        <f t="shared" si="165"/>
        <v>2.0263664062722881</v>
      </c>
      <c r="FL121" s="13">
        <f t="shared" si="165"/>
        <v>2.4356350310253916</v>
      </c>
      <c r="FM121" s="13">
        <f t="shared" si="165"/>
        <v>2.0721553396402941</v>
      </c>
      <c r="FN121" s="13">
        <f t="shared" si="165"/>
        <v>2.0286143549654141</v>
      </c>
      <c r="FO121" s="13">
        <f t="shared" si="165"/>
        <v>2.94133972094706</v>
      </c>
      <c r="FP121" s="13">
        <f t="shared" si="165"/>
        <v>1.857965421287453</v>
      </c>
      <c r="FQ121" s="13">
        <f t="shared" si="165"/>
        <v>1.9629601760299009</v>
      </c>
      <c r="FR121" s="13">
        <f t="shared" si="165"/>
        <v>2.7612893117132971</v>
      </c>
      <c r="FS121" s="13">
        <f t="shared" si="165"/>
        <v>2.531928280231265</v>
      </c>
      <c r="FT121" s="13">
        <f t="shared" si="165"/>
        <v>0.51806656942349494</v>
      </c>
      <c r="FU121" s="13">
        <f t="shared" si="165"/>
        <v>0.53114279905403006</v>
      </c>
      <c r="FV121" s="13">
        <f t="shared" si="165"/>
        <v>0.66372480006560597</v>
      </c>
      <c r="FW121" s="13">
        <f t="shared" si="165"/>
        <v>0.38122440679209868</v>
      </c>
      <c r="FX121" s="13">
        <f t="shared" si="165"/>
        <v>0.32473783647193255</v>
      </c>
      <c r="FY121" s="13">
        <f t="shared" si="165"/>
        <v>0.325332424415812</v>
      </c>
      <c r="FZ121" s="13">
        <f t="shared" si="165"/>
        <v>0.39775566796824668</v>
      </c>
      <c r="GA121" s="13">
        <f t="shared" si="165"/>
        <v>0.46812248601826434</v>
      </c>
      <c r="GB121" s="13">
        <f t="shared" si="165"/>
        <v>0.40716775500909003</v>
      </c>
      <c r="GC121" s="13">
        <f t="shared" si="165"/>
        <v>0.4422408671465714</v>
      </c>
      <c r="GD121" s="13">
        <f t="shared" si="165"/>
        <v>0.54459153522321702</v>
      </c>
      <c r="GE121" s="13">
        <f t="shared" si="165"/>
        <v>0.60180556099785099</v>
      </c>
      <c r="GF121" s="13">
        <f t="shared" ref="GF121:GG121" si="166">SUM(GF122:GF123)</f>
        <v>0.38583137196526179</v>
      </c>
      <c r="GG121" s="13">
        <f t="shared" si="166"/>
        <v>0.55308986458766196</v>
      </c>
      <c r="GH121" s="13">
        <f t="shared" ref="GH121:GI121" si="167">SUM(GH122:GH123)</f>
        <v>0.56320346676664601</v>
      </c>
      <c r="GI121" s="13">
        <f t="shared" si="167"/>
        <v>0.55375090631331303</v>
      </c>
      <c r="GJ121" s="13">
        <f t="shared" ref="GJ121" si="168">SUM(GJ122:GJ123)</f>
        <v>0.52876273021446596</v>
      </c>
    </row>
    <row r="122" spans="1:192" ht="15" x14ac:dyDescent="0.25">
      <c r="A122" s="36" t="s">
        <v>38</v>
      </c>
      <c r="B122" s="88">
        <v>8</v>
      </c>
      <c r="C122" s="39">
        <v>1.4828194889999999</v>
      </c>
      <c r="D122" s="39">
        <v>1.2713036289999999</v>
      </c>
      <c r="E122" s="39">
        <v>1.192596467</v>
      </c>
      <c r="F122" s="39">
        <v>1.2484849570000001</v>
      </c>
      <c r="G122" s="39">
        <v>1.025634564</v>
      </c>
      <c r="H122" s="39">
        <v>1.0823118039999999</v>
      </c>
      <c r="I122" s="39">
        <v>0.968917429</v>
      </c>
      <c r="J122" s="39">
        <v>1.0210887829999999</v>
      </c>
      <c r="K122" s="39">
        <v>0.85452125499999998</v>
      </c>
      <c r="L122" s="39">
        <v>0.77994555200000004</v>
      </c>
      <c r="M122" s="39">
        <v>0.67970258299999997</v>
      </c>
      <c r="N122" s="39">
        <v>0.68282406699999998</v>
      </c>
      <c r="O122" s="39">
        <v>0.71066268700000002</v>
      </c>
      <c r="P122" s="39">
        <v>0.50792380599999998</v>
      </c>
      <c r="Q122" s="39">
        <v>0.50035807700000001</v>
      </c>
      <c r="R122" s="39">
        <v>0.51433812899999998</v>
      </c>
      <c r="S122" s="39">
        <v>0.43080052299999999</v>
      </c>
      <c r="T122" s="39">
        <v>0.37784041800000001</v>
      </c>
      <c r="U122" s="39">
        <v>0.37730461100000001</v>
      </c>
      <c r="V122" s="39">
        <v>0.37731458499999998</v>
      </c>
      <c r="W122" s="39">
        <v>0.40147596499999999</v>
      </c>
      <c r="X122" s="39">
        <v>0.36773888100000002</v>
      </c>
      <c r="Y122" s="39">
        <v>0.30219309999999999</v>
      </c>
      <c r="Z122" s="39">
        <v>0.32275882900000002</v>
      </c>
      <c r="AA122" s="39">
        <v>0.446607423</v>
      </c>
      <c r="AB122" s="39">
        <v>0.429637345</v>
      </c>
      <c r="AC122" s="39">
        <v>0.46119310000000002</v>
      </c>
      <c r="AD122" s="39">
        <v>0.38747596499999998</v>
      </c>
      <c r="AE122" s="39">
        <v>0.29861739700000001</v>
      </c>
      <c r="AF122" s="39">
        <v>0.19576880299999999</v>
      </c>
      <c r="AG122" s="39">
        <v>0.18837442800000001</v>
      </c>
      <c r="AH122" s="39">
        <v>0.19278875100000001</v>
      </c>
      <c r="AI122" s="39">
        <v>0.16692020900000001</v>
      </c>
      <c r="AJ122" s="39">
        <v>0.161071615</v>
      </c>
      <c r="AK122" s="39">
        <v>0.12778875100000001</v>
      </c>
      <c r="AL122" s="39">
        <v>0.160798725</v>
      </c>
      <c r="AM122" s="39">
        <v>0.109798725</v>
      </c>
      <c r="AN122" s="39">
        <v>8.5101537000000005E-2</v>
      </c>
      <c r="AO122" s="39">
        <v>0.10279872499999999</v>
      </c>
      <c r="AP122" s="39">
        <v>0.39907161499999999</v>
      </c>
      <c r="AQ122" s="39">
        <v>0.54403172</v>
      </c>
      <c r="AR122" s="39">
        <v>0.69446599099999995</v>
      </c>
      <c r="AS122" s="39">
        <v>0.81889028799999997</v>
      </c>
      <c r="AT122" s="39">
        <v>0.85706164200000001</v>
      </c>
      <c r="AU122" s="39">
        <v>0.74915320500000004</v>
      </c>
      <c r="AV122" s="39">
        <v>0.744173152</v>
      </c>
      <c r="AW122" s="39">
        <v>0.73306164200000001</v>
      </c>
      <c r="AX122" s="39">
        <v>0.66890205999999997</v>
      </c>
      <c r="AY122" s="39">
        <v>0.51420307399999998</v>
      </c>
      <c r="AZ122" s="39">
        <v>0.51036445399999997</v>
      </c>
      <c r="BA122" s="39">
        <v>0.49565729200000003</v>
      </c>
      <c r="BB122" s="39">
        <v>0.47379872499999998</v>
      </c>
      <c r="BC122" s="39">
        <v>0.253545782</v>
      </c>
      <c r="BD122" s="39">
        <v>0.127535808</v>
      </c>
      <c r="BE122" s="39">
        <v>0.120980052</v>
      </c>
      <c r="BF122" s="39">
        <v>0.14527289099999999</v>
      </c>
      <c r="BG122" s="39">
        <v>0.15725294300000001</v>
      </c>
      <c r="BH122" s="39">
        <v>0.18810153700000001</v>
      </c>
      <c r="BI122" s="39">
        <v>0.26267723999999998</v>
      </c>
      <c r="BJ122" s="39">
        <v>0.37212148499999997</v>
      </c>
      <c r="BK122" s="39">
        <v>0.31310716100000002</v>
      </c>
      <c r="BL122" s="39">
        <v>0.39782429600000002</v>
      </c>
      <c r="BM122" s="39">
        <v>0.360804348</v>
      </c>
      <c r="BN122" s="39">
        <v>0.42406726500000003</v>
      </c>
      <c r="BO122" s="39">
        <v>0.39957030199999999</v>
      </c>
      <c r="BP122" s="39">
        <v>0.42274165499999999</v>
      </c>
      <c r="BQ122" s="39">
        <v>0.64129741100000004</v>
      </c>
      <c r="BR122" s="39">
        <v>0.83155035399999999</v>
      </c>
      <c r="BS122" s="39">
        <v>0.76162620999999997</v>
      </c>
      <c r="BT122" s="39">
        <v>0.76519193900000004</v>
      </c>
      <c r="BU122" s="39">
        <v>0.93770779900000001</v>
      </c>
      <c r="BV122" s="39">
        <v>0.934305249</v>
      </c>
      <c r="BW122" s="39">
        <v>0.78373793599999997</v>
      </c>
      <c r="BX122" s="39">
        <v>0.72636350800000005</v>
      </c>
      <c r="BY122" s="39">
        <v>0.80885942</v>
      </c>
      <c r="BZ122" s="39">
        <v>0.86002080000000003</v>
      </c>
      <c r="CA122" s="39">
        <v>0.75814652800000004</v>
      </c>
      <c r="CB122" s="39">
        <v>0.81456085099999997</v>
      </c>
      <c r="CC122" s="39">
        <v>0.715146528</v>
      </c>
      <c r="CD122" s="39">
        <v>0.77771225700000002</v>
      </c>
      <c r="CE122" s="39">
        <v>0.80801037399999998</v>
      </c>
      <c r="CF122" s="39">
        <v>0.85873748299999997</v>
      </c>
      <c r="CG122" s="39">
        <v>0.84626331700000001</v>
      </c>
      <c r="CH122" s="39">
        <v>0.85228326399999998</v>
      </c>
      <c r="CI122" s="39">
        <v>0.755161478</v>
      </c>
      <c r="CJ122" s="39">
        <v>0.70605536300000005</v>
      </c>
      <c r="CK122" s="39">
        <v>0.701980151</v>
      </c>
      <c r="CL122" s="39">
        <v>0.77958577500000004</v>
      </c>
      <c r="CM122" s="39">
        <v>0.73422393200000002</v>
      </c>
      <c r="CN122" s="39">
        <v>0.81130552099999997</v>
      </c>
      <c r="CO122" s="39">
        <v>0.76876971400000005</v>
      </c>
      <c r="CP122" s="39">
        <v>5.8474968230000002</v>
      </c>
      <c r="CQ122" s="39">
        <v>1.617317442</v>
      </c>
      <c r="CR122" s="39">
        <v>0.791074473</v>
      </c>
      <c r="CS122" s="39">
        <v>0.78766014900000003</v>
      </c>
      <c r="CT122" s="39">
        <v>0.82850874299999999</v>
      </c>
      <c r="CU122" s="39">
        <v>0.84942886100000004</v>
      </c>
      <c r="CV122" s="39">
        <v>0.59475162100000001</v>
      </c>
      <c r="CW122" s="39">
        <v>0.57446875600000002</v>
      </c>
      <c r="CX122" s="39">
        <v>0.58189305300000005</v>
      </c>
      <c r="CY122" s="39">
        <v>0.55738290800000001</v>
      </c>
      <c r="CZ122" s="39">
        <v>0.47783712699999997</v>
      </c>
      <c r="DA122" s="39">
        <v>0.50570566800000005</v>
      </c>
      <c r="DB122" s="39">
        <v>0.58682715299999999</v>
      </c>
      <c r="DC122" s="39">
        <v>0.78776286200000001</v>
      </c>
      <c r="DD122" s="39">
        <v>0.78630864300000003</v>
      </c>
      <c r="DE122" s="39">
        <v>0.74541018000000003</v>
      </c>
      <c r="DF122" s="39">
        <v>0.77898588300000005</v>
      </c>
      <c r="DG122" s="39">
        <v>0.85156230300000002</v>
      </c>
      <c r="DH122" s="39">
        <v>0.62672368300000003</v>
      </c>
      <c r="DI122" s="39">
        <v>0.574562303</v>
      </c>
      <c r="DJ122" s="39">
        <v>0.66403646900000002</v>
      </c>
      <c r="DK122" s="39">
        <v>0.66520316899999998</v>
      </c>
      <c r="DL122" s="39">
        <v>0.62836454900000005</v>
      </c>
      <c r="DM122" s="39">
        <v>0.59076889799999999</v>
      </c>
      <c r="DN122" s="39">
        <v>0.60665738700000005</v>
      </c>
      <c r="DO122" s="39">
        <v>0.59785191000000004</v>
      </c>
      <c r="DP122" s="39">
        <v>0.54415472300000001</v>
      </c>
      <c r="DQ122" s="39">
        <v>0.52043758699999998</v>
      </c>
      <c r="DR122" s="39">
        <v>0.57815472300000004</v>
      </c>
      <c r="DS122" s="39">
        <v>0.71590340500000005</v>
      </c>
      <c r="DT122" s="39">
        <v>1.633156348</v>
      </c>
      <c r="DU122" s="39">
        <v>1.6914691340000001</v>
      </c>
      <c r="DV122" s="39">
        <v>2.02329778</v>
      </c>
      <c r="DW122" s="39">
        <v>2.0838652600000001</v>
      </c>
      <c r="DX122" s="39">
        <v>1.7764609099999999</v>
      </c>
      <c r="DY122" s="39">
        <v>1.859885207</v>
      </c>
      <c r="DZ122" s="39">
        <v>2.268572421</v>
      </c>
      <c r="EA122" s="39">
        <v>2.3429831160000001</v>
      </c>
      <c r="EB122" s="39">
        <v>1.9215687930000001</v>
      </c>
      <c r="EC122" s="39">
        <v>2.0914074130000002</v>
      </c>
      <c r="ED122" s="39">
        <v>2.2275488459999999</v>
      </c>
      <c r="EE122" s="39">
        <v>1.939748596</v>
      </c>
      <c r="EF122" s="39">
        <v>1.7881629189999999</v>
      </c>
      <c r="EG122" s="39">
        <v>1.7785971899999999</v>
      </c>
      <c r="EH122" s="39">
        <v>1.939152945</v>
      </c>
      <c r="EI122" s="39">
        <v>1.608943038</v>
      </c>
      <c r="EJ122" s="39">
        <v>1.4569330650000001</v>
      </c>
      <c r="EK122" s="39">
        <v>1.4333773089999999</v>
      </c>
      <c r="EL122" s="39">
        <v>1.6120944450000001</v>
      </c>
      <c r="EM122" s="39">
        <v>0.22429395299999999</v>
      </c>
      <c r="EN122" s="39">
        <v>0.34789814600000002</v>
      </c>
      <c r="EO122" s="39">
        <v>0.35860646200000001</v>
      </c>
      <c r="EP122" s="39">
        <v>1.813883594</v>
      </c>
      <c r="EQ122" s="39">
        <v>0.349376611002227</v>
      </c>
      <c r="ER122" s="39">
        <v>0.34974590245186299</v>
      </c>
      <c r="ES122" s="39">
        <v>0.372098205183923</v>
      </c>
      <c r="ET122" s="39">
        <v>0.44312705488753501</v>
      </c>
      <c r="EU122" s="39">
        <v>0.33532804158729101</v>
      </c>
      <c r="EV122" s="39">
        <v>0.32392188432313401</v>
      </c>
      <c r="EW122" s="39">
        <v>0.39300170284505098</v>
      </c>
      <c r="EX122" s="39">
        <v>1.3001394678281299</v>
      </c>
      <c r="EY122" s="39">
        <v>0.53813557892720398</v>
      </c>
      <c r="EZ122" s="39">
        <v>0.267681308379495</v>
      </c>
      <c r="FA122" s="39">
        <v>0.27577507201248203</v>
      </c>
      <c r="FB122" s="39">
        <v>0.31907104634137801</v>
      </c>
      <c r="FC122" s="39">
        <v>0.51877744497162004</v>
      </c>
      <c r="FD122" s="39">
        <v>1.14524517573238</v>
      </c>
      <c r="FE122" s="39">
        <v>0.47982928807924002</v>
      </c>
      <c r="FF122" s="39">
        <v>0.54918156029394105</v>
      </c>
      <c r="FG122" s="39">
        <v>0.60634238120866402</v>
      </c>
      <c r="FH122" s="39">
        <v>0.38274821316135799</v>
      </c>
      <c r="FI122" s="39">
        <v>0.487887073095636</v>
      </c>
      <c r="FJ122" s="39">
        <v>0.90553423233659402</v>
      </c>
      <c r="FK122" s="39">
        <v>1.6905265768250499</v>
      </c>
      <c r="FL122" s="39">
        <v>2.2134204513052098</v>
      </c>
      <c r="FM122" s="39">
        <v>1.8844691715503199</v>
      </c>
      <c r="FN122" s="39">
        <v>1.84452032674928</v>
      </c>
      <c r="FO122" s="39">
        <v>1.73222438186307</v>
      </c>
      <c r="FP122" s="39">
        <v>1.6549517203764601</v>
      </c>
      <c r="FQ122" s="39">
        <v>1.75013305149833</v>
      </c>
      <c r="FR122" s="39">
        <v>2.4940920026230402</v>
      </c>
      <c r="FS122" s="39">
        <v>2.4177706738849301</v>
      </c>
      <c r="FT122" s="39">
        <v>0.412366904099847</v>
      </c>
      <c r="FU122" s="39">
        <v>0.41711221776528001</v>
      </c>
      <c r="FV122" s="39">
        <v>0.52210438259657299</v>
      </c>
      <c r="FW122" s="39">
        <v>0.316848109007555</v>
      </c>
      <c r="FX122" s="39">
        <v>0.26854532690592903</v>
      </c>
      <c r="FY122" s="39">
        <v>0.26650473143362502</v>
      </c>
      <c r="FZ122" s="39">
        <v>0.32217119359563501</v>
      </c>
      <c r="GA122" s="39">
        <v>0.37676029433417302</v>
      </c>
      <c r="GB122" s="39">
        <v>0.32324564802461803</v>
      </c>
      <c r="GC122" s="39">
        <v>0.35760448541706502</v>
      </c>
      <c r="GD122" s="39">
        <v>0.42214257559910501</v>
      </c>
      <c r="GE122" s="39">
        <v>0.49046254549888502</v>
      </c>
      <c r="GF122" s="39">
        <v>0.31363457904217201</v>
      </c>
      <c r="GG122" s="39">
        <v>0.43883396974112399</v>
      </c>
      <c r="GH122" s="39">
        <v>0.444585113976598</v>
      </c>
      <c r="GI122" s="39">
        <v>0.43020881793639398</v>
      </c>
      <c r="GJ122" s="39">
        <v>0.41348159718931998</v>
      </c>
    </row>
    <row r="123" spans="1:192" ht="15" x14ac:dyDescent="0.25">
      <c r="A123" s="36" t="s">
        <v>39</v>
      </c>
      <c r="B123" s="88">
        <v>9</v>
      </c>
      <c r="C123" s="39">
        <v>9.778557223</v>
      </c>
      <c r="D123" s="39">
        <v>10.678813760000001</v>
      </c>
      <c r="E123" s="39">
        <v>10.94366595</v>
      </c>
      <c r="F123" s="39">
        <v>11.37509025</v>
      </c>
      <c r="G123" s="39">
        <v>10.363973339999999</v>
      </c>
      <c r="H123" s="39">
        <v>11.5542634</v>
      </c>
      <c r="I123" s="39">
        <v>11.628008660000001</v>
      </c>
      <c r="J123" s="39">
        <v>12.135877199999999</v>
      </c>
      <c r="K123" s="39">
        <v>10.762154669999999</v>
      </c>
      <c r="L123" s="39">
        <v>11.02141121</v>
      </c>
      <c r="M123" s="39">
        <v>11.26414372</v>
      </c>
      <c r="N123" s="39">
        <v>11.445231679999999</v>
      </c>
      <c r="O123" s="39">
        <v>11.620458299999999</v>
      </c>
      <c r="P123" s="39">
        <v>10.733120169999999</v>
      </c>
      <c r="Q123" s="39">
        <v>11.41091072</v>
      </c>
      <c r="R123" s="39">
        <v>11.36459434</v>
      </c>
      <c r="S123" s="39">
        <v>10.296443910000001</v>
      </c>
      <c r="T123" s="39">
        <v>10.89125441</v>
      </c>
      <c r="U123" s="39">
        <v>10.82931164</v>
      </c>
      <c r="V123" s="39">
        <v>10.94691628</v>
      </c>
      <c r="W123" s="39">
        <v>12.883931820000001</v>
      </c>
      <c r="X123" s="39">
        <v>11.955549209999999</v>
      </c>
      <c r="Y123" s="39">
        <v>11.71549755</v>
      </c>
      <c r="Z123" s="39">
        <v>11.7549001</v>
      </c>
      <c r="AA123" s="39">
        <v>11.65052567</v>
      </c>
      <c r="AB123" s="39">
        <v>11.62553744</v>
      </c>
      <c r="AC123" s="39">
        <v>11.58159908</v>
      </c>
      <c r="AD123" s="39">
        <v>12.56637606</v>
      </c>
      <c r="AE123" s="39">
        <v>10.087728739999999</v>
      </c>
      <c r="AF123" s="39">
        <v>10.51241596</v>
      </c>
      <c r="AG123" s="39">
        <v>10.44963718</v>
      </c>
      <c r="AH123" s="39">
        <v>10.34708142</v>
      </c>
      <c r="AI123" s="39">
        <v>10.281868380000001</v>
      </c>
      <c r="AJ123" s="39">
        <v>10.930826679999999</v>
      </c>
      <c r="AK123" s="39">
        <v>10.785434110000001</v>
      </c>
      <c r="AL123" s="39">
        <v>10.484270929999999</v>
      </c>
      <c r="AM123" s="39">
        <v>9.3902192590000002</v>
      </c>
      <c r="AN123" s="39">
        <v>9.6297550669999996</v>
      </c>
      <c r="AO123" s="39">
        <v>9.9377468919999998</v>
      </c>
      <c r="AP123" s="39">
        <v>9.1165320459999997</v>
      </c>
      <c r="AQ123" s="39">
        <v>8.9060461069999999</v>
      </c>
      <c r="AR123" s="39">
        <v>8.6400361330000006</v>
      </c>
      <c r="AS123" s="39">
        <v>8.5092791030000008</v>
      </c>
      <c r="AT123" s="39">
        <v>8.2473588929999995</v>
      </c>
      <c r="AU123" s="39">
        <v>7.5999844660000004</v>
      </c>
      <c r="AV123" s="39">
        <v>7.7762174609999999</v>
      </c>
      <c r="AW123" s="39">
        <v>7.1652174610000001</v>
      </c>
      <c r="AX123" s="39">
        <v>8.4585604799999992</v>
      </c>
      <c r="AY123" s="39">
        <v>6.5203438450000002</v>
      </c>
      <c r="AZ123" s="39">
        <v>6.517791366</v>
      </c>
      <c r="BA123" s="39">
        <v>6.6120443089999998</v>
      </c>
      <c r="BB123" s="39">
        <v>7.3964038529999998</v>
      </c>
      <c r="BC123" s="39">
        <v>12.133025930000001</v>
      </c>
      <c r="BD123" s="39">
        <v>8.4670877719999993</v>
      </c>
      <c r="BE123" s="39">
        <v>5.5237941460000002</v>
      </c>
      <c r="BF123" s="39">
        <v>5.3372982340000004</v>
      </c>
      <c r="BG123" s="39">
        <v>4.9271667749999999</v>
      </c>
      <c r="BH123" s="39">
        <v>4.61512688</v>
      </c>
      <c r="BI123" s="39">
        <v>4.2516826349999999</v>
      </c>
      <c r="BJ123" s="39">
        <v>4.9992266179999998</v>
      </c>
      <c r="BK123" s="39">
        <v>4.7947823779999998</v>
      </c>
      <c r="BL123" s="39">
        <v>4.6059437580000004</v>
      </c>
      <c r="BM123" s="39">
        <v>4.4411984999999996</v>
      </c>
      <c r="BN123" s="39">
        <v>4.3543100099999998</v>
      </c>
      <c r="BO123" s="39">
        <v>4.1645265599999997</v>
      </c>
      <c r="BP123" s="39">
        <v>3.9518592940000001</v>
      </c>
      <c r="BQ123" s="39">
        <v>3.7272636430000001</v>
      </c>
      <c r="BR123" s="39">
        <v>3.1765447089999999</v>
      </c>
      <c r="BS123" s="39">
        <v>2.9201213529999999</v>
      </c>
      <c r="BT123" s="39">
        <v>2.5882111179999998</v>
      </c>
      <c r="BU123" s="39">
        <v>2.4264459110000001</v>
      </c>
      <c r="BV123" s="39">
        <v>2.2091847929999999</v>
      </c>
      <c r="BW123" s="39">
        <v>1.7286634949999999</v>
      </c>
      <c r="BX123" s="39">
        <v>9.1546916179999993</v>
      </c>
      <c r="BY123" s="39">
        <v>12.354824880000001</v>
      </c>
      <c r="BZ123" s="39">
        <v>1.477894692</v>
      </c>
      <c r="CA123" s="39">
        <v>1.247010875</v>
      </c>
      <c r="CB123" s="39">
        <v>1.191020849</v>
      </c>
      <c r="CC123" s="39">
        <v>3.2210208489999999</v>
      </c>
      <c r="CD123" s="39">
        <v>1.050323661</v>
      </c>
      <c r="CE123" s="39">
        <v>1.0847817280000001</v>
      </c>
      <c r="CF123" s="39">
        <v>0.98079170100000002</v>
      </c>
      <c r="CG123" s="39">
        <v>0.86481164899999996</v>
      </c>
      <c r="CH123" s="39">
        <v>0.89997302899999998</v>
      </c>
      <c r="CI123" s="39">
        <v>0.851189317</v>
      </c>
      <c r="CJ123" s="39">
        <v>0.79504510500000003</v>
      </c>
      <c r="CK123" s="39">
        <v>0.67560363999999995</v>
      </c>
      <c r="CL123" s="39">
        <v>0.64608778</v>
      </c>
      <c r="CM123" s="39">
        <v>0.60160483300000001</v>
      </c>
      <c r="CN123" s="39">
        <v>0.44123040600000002</v>
      </c>
      <c r="CO123" s="39">
        <v>0.40280610900000002</v>
      </c>
      <c r="CP123" s="39">
        <v>0.43724037999999998</v>
      </c>
      <c r="CQ123" s="39">
        <v>0.99622488200000003</v>
      </c>
      <c r="CR123" s="39">
        <v>0.38913331899999998</v>
      </c>
      <c r="CS123" s="39">
        <v>0.34216323999999998</v>
      </c>
      <c r="CT123" s="39">
        <v>0.36501183399999998</v>
      </c>
      <c r="CU123" s="39">
        <v>0.38914273100000002</v>
      </c>
      <c r="CV123" s="39">
        <v>0.306142731</v>
      </c>
      <c r="CW123" s="39">
        <v>0.267728407</v>
      </c>
      <c r="CX123" s="39">
        <v>0.29174835500000001</v>
      </c>
      <c r="CY123" s="39">
        <v>0.34679515599999999</v>
      </c>
      <c r="CZ123" s="39">
        <v>0.24896651</v>
      </c>
      <c r="DA123" s="39">
        <v>0.256249375</v>
      </c>
      <c r="DB123" s="39">
        <v>0.27940078099999999</v>
      </c>
      <c r="DC123" s="39">
        <v>0.30433865399999999</v>
      </c>
      <c r="DD123" s="39">
        <v>0.24362151900000001</v>
      </c>
      <c r="DE123" s="39">
        <v>0.231480087</v>
      </c>
      <c r="DF123" s="39">
        <v>0.240631493</v>
      </c>
      <c r="DG123" s="39">
        <v>0.28041157799999999</v>
      </c>
      <c r="DH123" s="39">
        <v>0.21984584900000001</v>
      </c>
      <c r="DI123" s="39">
        <v>0.26084584900000002</v>
      </c>
      <c r="DJ123" s="39">
        <v>0.308987281</v>
      </c>
      <c r="DK123" s="39">
        <v>0.38040471300000001</v>
      </c>
      <c r="DL123" s="39">
        <v>0.25012184799999998</v>
      </c>
      <c r="DM123" s="39">
        <v>0.26326328100000002</v>
      </c>
      <c r="DN123" s="39">
        <v>0.37369755100000002</v>
      </c>
      <c r="DO123" s="39">
        <v>0.41496607699999999</v>
      </c>
      <c r="DP123" s="39">
        <v>0.33710750900000003</v>
      </c>
      <c r="DQ123" s="39">
        <v>0.339248942</v>
      </c>
      <c r="DR123" s="39">
        <v>0.44054177999999999</v>
      </c>
      <c r="DS123" s="39">
        <v>0.52589612399999996</v>
      </c>
      <c r="DT123" s="39">
        <v>0.93347182799999995</v>
      </c>
      <c r="DU123" s="39">
        <v>0.75503755699999997</v>
      </c>
      <c r="DV123" s="39">
        <v>0.73389612400000004</v>
      </c>
      <c r="DW123" s="39">
        <v>0.76365483999999995</v>
      </c>
      <c r="DX123" s="39">
        <v>0.57493770499999997</v>
      </c>
      <c r="DY123" s="39">
        <v>0.59307913700000003</v>
      </c>
      <c r="DZ123" s="39">
        <v>0.64665483999999995</v>
      </c>
      <c r="EA123" s="39">
        <v>0.71012713400000005</v>
      </c>
      <c r="EB123" s="39">
        <v>0.51512713399999999</v>
      </c>
      <c r="EC123" s="39">
        <v>0.49240999899999999</v>
      </c>
      <c r="ED123" s="39">
        <v>0.590985702</v>
      </c>
      <c r="EE123" s="39">
        <v>0.60688484099999995</v>
      </c>
      <c r="EF123" s="39">
        <v>0.43874340899999997</v>
      </c>
      <c r="EG123" s="39">
        <v>0.43774340899999997</v>
      </c>
      <c r="EH123" s="39">
        <v>0.598743409</v>
      </c>
      <c r="EI123" s="39">
        <v>0.51291570500000006</v>
      </c>
      <c r="EJ123" s="39">
        <v>0.35205713700000002</v>
      </c>
      <c r="EK123" s="39">
        <v>0.34819856999999999</v>
      </c>
      <c r="EL123" s="39">
        <v>0.51663283999999998</v>
      </c>
      <c r="EM123" s="39">
        <v>2.6080309370000001</v>
      </c>
      <c r="EN123" s="39">
        <v>0.17905415699999999</v>
      </c>
      <c r="EO123" s="39">
        <v>0.16903426399999999</v>
      </c>
      <c r="EP123" s="39">
        <v>0.156660934</v>
      </c>
      <c r="EQ123" s="39">
        <v>0.11297621561388101</v>
      </c>
      <c r="ER123" s="39">
        <v>9.0924131963784696E-2</v>
      </c>
      <c r="ES123" s="39">
        <v>9.3830027570372093E-2</v>
      </c>
      <c r="ET123" s="39">
        <v>9.5155054708675496E-2</v>
      </c>
      <c r="EU123" s="39">
        <v>1.93759767152815</v>
      </c>
      <c r="EV123" s="39">
        <v>8.7473028922825796E-2</v>
      </c>
      <c r="EW123" s="39">
        <v>9.0619390931240995E-2</v>
      </c>
      <c r="EX123" s="39">
        <v>9.2077861040854303E-2</v>
      </c>
      <c r="EY123" s="39">
        <v>8.7939565669606104E-2</v>
      </c>
      <c r="EZ123" s="39">
        <v>6.7312266305905796E-2</v>
      </c>
      <c r="FA123" s="39">
        <v>7.1218882583721596E-2</v>
      </c>
      <c r="FB123" s="39">
        <v>7.7657028082332699E-2</v>
      </c>
      <c r="FC123" s="39">
        <v>0.10419595106546101</v>
      </c>
      <c r="FD123" s="39">
        <v>0.13296054278599201</v>
      </c>
      <c r="FE123" s="39">
        <v>9.3918675013967196E-2</v>
      </c>
      <c r="FF123" s="39">
        <v>0.11114075352863501</v>
      </c>
      <c r="FG123" s="39">
        <v>0.143014337160729</v>
      </c>
      <c r="FH123" s="39">
        <v>5.8357082839939199E-2</v>
      </c>
      <c r="FI123" s="39">
        <v>0.270432155067098</v>
      </c>
      <c r="FJ123" s="39">
        <v>0.163044124911743</v>
      </c>
      <c r="FK123" s="39">
        <v>0.335839829447238</v>
      </c>
      <c r="FL123" s="39">
        <v>0.22221457972018199</v>
      </c>
      <c r="FM123" s="39">
        <v>0.18768616808997399</v>
      </c>
      <c r="FN123" s="39">
        <v>0.18409402821613399</v>
      </c>
      <c r="FO123" s="39">
        <v>1.2091153390839899</v>
      </c>
      <c r="FP123" s="39">
        <v>0.20301370091099299</v>
      </c>
      <c r="FQ123" s="39">
        <v>0.21282712453157099</v>
      </c>
      <c r="FR123" s="39">
        <v>0.26719730909025702</v>
      </c>
      <c r="FS123" s="39">
        <v>0.114157606346335</v>
      </c>
      <c r="FT123" s="39">
        <v>0.105699665323648</v>
      </c>
      <c r="FU123" s="39">
        <v>0.11403058128875</v>
      </c>
      <c r="FV123" s="39">
        <v>0.14162041746903301</v>
      </c>
      <c r="FW123" s="39">
        <v>6.4376297784543707E-2</v>
      </c>
      <c r="FX123" s="39">
        <v>5.6192509566003503E-2</v>
      </c>
      <c r="FY123" s="39">
        <v>5.8827692982186999E-2</v>
      </c>
      <c r="FZ123" s="39">
        <v>7.5584474372611704E-2</v>
      </c>
      <c r="GA123" s="39">
        <v>9.1362191684091307E-2</v>
      </c>
      <c r="GB123" s="39">
        <v>8.3922106984472E-2</v>
      </c>
      <c r="GC123" s="39">
        <v>8.4636381729506396E-2</v>
      </c>
      <c r="GD123" s="39">
        <v>0.12244895962411199</v>
      </c>
      <c r="GE123" s="39">
        <v>0.111343015498966</v>
      </c>
      <c r="GF123" s="39">
        <v>7.2196792923089795E-2</v>
      </c>
      <c r="GG123" s="39">
        <v>0.114255894846538</v>
      </c>
      <c r="GH123" s="39">
        <v>0.118618352790048</v>
      </c>
      <c r="GI123" s="39">
        <v>0.123542088376919</v>
      </c>
      <c r="GJ123" s="39">
        <v>0.115281133025146</v>
      </c>
    </row>
    <row r="124" spans="1:192" ht="15" x14ac:dyDescent="0.25">
      <c r="A124" s="35" t="s">
        <v>25</v>
      </c>
      <c r="B124" s="88"/>
      <c r="C124" s="39">
        <v>51.224755340000002</v>
      </c>
      <c r="D124" s="39">
        <v>55.687969699999996</v>
      </c>
      <c r="E124" s="39">
        <v>72.382888440000002</v>
      </c>
      <c r="F124" s="39">
        <v>60.509917489999999</v>
      </c>
      <c r="G124" s="39">
        <v>49.5679029</v>
      </c>
      <c r="H124" s="39">
        <v>54.972610979999999</v>
      </c>
      <c r="I124" s="39">
        <v>56.969372470000003</v>
      </c>
      <c r="J124" s="39">
        <v>56.234208209999998</v>
      </c>
      <c r="K124" s="39">
        <v>51.892016560000002</v>
      </c>
      <c r="L124" s="39">
        <v>52.975094740000003</v>
      </c>
      <c r="M124" s="39">
        <v>55.915559719999997</v>
      </c>
      <c r="N124" s="39">
        <v>57.241379649999999</v>
      </c>
      <c r="O124" s="39">
        <v>57.379786590000002</v>
      </c>
      <c r="P124" s="39">
        <v>63.325540009999997</v>
      </c>
      <c r="Q124" s="39">
        <v>65.184154489999997</v>
      </c>
      <c r="R124" s="39">
        <v>55.438370059999997</v>
      </c>
      <c r="S124" s="39">
        <v>48.059154200000002</v>
      </c>
      <c r="T124" s="39">
        <v>50.041112980000001</v>
      </c>
      <c r="U124" s="39">
        <v>73.044027420000006</v>
      </c>
      <c r="V124" s="39">
        <v>60.681948720000001</v>
      </c>
      <c r="W124" s="39">
        <v>50.968327590000001</v>
      </c>
      <c r="X124" s="39">
        <v>56.425610370000001</v>
      </c>
      <c r="Y124" s="39">
        <v>55.12660983</v>
      </c>
      <c r="Z124" s="39">
        <v>54.984045170000002</v>
      </c>
      <c r="AA124" s="39">
        <v>51.328156290000003</v>
      </c>
      <c r="AB124" s="39">
        <v>53.234910380000002</v>
      </c>
      <c r="AC124" s="39">
        <v>58.996892299999999</v>
      </c>
      <c r="AD124" s="39">
        <v>56.665841880000002</v>
      </c>
      <c r="AE124" s="39">
        <v>51.338857689999998</v>
      </c>
      <c r="AF124" s="39">
        <v>56.224323409999997</v>
      </c>
      <c r="AG124" s="39">
        <v>56.579342269999998</v>
      </c>
      <c r="AH124" s="39">
        <v>57.520604329999998</v>
      </c>
      <c r="AI124" s="39">
        <v>52.886531130000002</v>
      </c>
      <c r="AJ124" s="39">
        <v>56.216821119999999</v>
      </c>
      <c r="AK124" s="39">
        <v>63.194402009999997</v>
      </c>
      <c r="AL124" s="39">
        <v>58.894646430000002</v>
      </c>
      <c r="AM124" s="39">
        <v>47.236419730000001</v>
      </c>
      <c r="AN124" s="39">
        <v>47.70226555</v>
      </c>
      <c r="AO124" s="39">
        <v>55.852041139999997</v>
      </c>
      <c r="AP124" s="39">
        <v>53.077370520000002</v>
      </c>
      <c r="AQ124" s="39">
        <v>53.990694980000001</v>
      </c>
      <c r="AR124" s="39">
        <v>52.559876979999999</v>
      </c>
      <c r="AS124" s="39">
        <v>52.730737840000003</v>
      </c>
      <c r="AT124" s="39">
        <v>54.846657880000002</v>
      </c>
      <c r="AU124" s="39">
        <v>51.89891815</v>
      </c>
      <c r="AV124" s="39">
        <v>51.612360289999998</v>
      </c>
      <c r="AW124" s="39">
        <v>49.429135510000002</v>
      </c>
      <c r="AX124" s="39">
        <v>50.801314329999997</v>
      </c>
      <c r="AY124" s="39">
        <v>43.946101710000001</v>
      </c>
      <c r="AZ124" s="39">
        <v>47.30913537</v>
      </c>
      <c r="BA124" s="39">
        <v>46.730162540000002</v>
      </c>
      <c r="BB124" s="39">
        <v>46.960374809999998</v>
      </c>
      <c r="BC124" s="39">
        <v>42.48289097</v>
      </c>
      <c r="BD124" s="39">
        <v>42.630040989999998</v>
      </c>
      <c r="BE124" s="39">
        <v>44.224366760000002</v>
      </c>
      <c r="BF124" s="39">
        <v>46.140670880000002</v>
      </c>
      <c r="BG124" s="39">
        <v>44.807721309999998</v>
      </c>
      <c r="BH124" s="39">
        <v>42.929230769999997</v>
      </c>
      <c r="BI124" s="39">
        <v>40.423631149999999</v>
      </c>
      <c r="BJ124" s="39">
        <v>39.69282286</v>
      </c>
      <c r="BK124" s="39">
        <v>45.85499205</v>
      </c>
      <c r="BL124" s="39">
        <v>44.277012710000001</v>
      </c>
      <c r="BM124" s="39">
        <v>45.633467549999999</v>
      </c>
      <c r="BN124" s="39">
        <v>45.404620430000001</v>
      </c>
      <c r="BO124" s="39">
        <v>46.499765949999997</v>
      </c>
      <c r="BP124" s="39">
        <v>43.953806419999999</v>
      </c>
      <c r="BQ124" s="39">
        <v>45.008275060000003</v>
      </c>
      <c r="BR124" s="39">
        <v>44.896239620000003</v>
      </c>
      <c r="BS124" s="39">
        <v>42.91413919</v>
      </c>
      <c r="BT124" s="39">
        <v>42.011813940000003</v>
      </c>
      <c r="BU124" s="39">
        <v>42.519465080000003</v>
      </c>
      <c r="BV124" s="39">
        <v>45.06183068</v>
      </c>
      <c r="BW124" s="39">
        <v>44.659904879999999</v>
      </c>
      <c r="BX124" s="39">
        <v>37.924093749999997</v>
      </c>
      <c r="BY124" s="39">
        <v>61.870079830000002</v>
      </c>
      <c r="BZ124" s="39">
        <v>45.753655719999998</v>
      </c>
      <c r="CA124" s="39">
        <v>46.838023450000001</v>
      </c>
      <c r="CB124" s="39">
        <v>43.532508010000001</v>
      </c>
      <c r="CC124" s="39">
        <v>44.790658280000002</v>
      </c>
      <c r="CD124" s="39">
        <v>47.386222949999997</v>
      </c>
      <c r="CE124" s="39">
        <v>47.051548740000001</v>
      </c>
      <c r="CF124" s="39">
        <v>45.753703469999998</v>
      </c>
      <c r="CG124" s="39">
        <v>45.636075929999997</v>
      </c>
      <c r="CH124" s="39">
        <v>50.741043210000001</v>
      </c>
      <c r="CI124" s="39">
        <v>51.165581439999997</v>
      </c>
      <c r="CJ124" s="39">
        <v>47.875431519999999</v>
      </c>
      <c r="CK124" s="39">
        <v>54.638382790000001</v>
      </c>
      <c r="CL124" s="39">
        <v>54.865331980000001</v>
      </c>
      <c r="CM124" s="39">
        <v>55.651327850000001</v>
      </c>
      <c r="CN124" s="39">
        <v>48.349223670000001</v>
      </c>
      <c r="CO124" s="39">
        <v>51.001200150000003</v>
      </c>
      <c r="CP124" s="39">
        <v>52.589297610000003</v>
      </c>
      <c r="CQ124" s="39">
        <v>55.782094700000002</v>
      </c>
      <c r="CR124" s="39">
        <v>48.406556819999999</v>
      </c>
      <c r="CS124" s="39">
        <v>49.770801749999997</v>
      </c>
      <c r="CT124" s="39">
        <v>57.533805970000003</v>
      </c>
      <c r="CU124" s="39">
        <v>56.872532069999998</v>
      </c>
      <c r="CV124" s="39">
        <v>45.106156800000001</v>
      </c>
      <c r="CW124" s="39">
        <v>46.20931727</v>
      </c>
      <c r="CX124" s="39">
        <v>49.633444300000001</v>
      </c>
      <c r="CY124" s="39">
        <v>53.072417090000002</v>
      </c>
      <c r="CZ124" s="39">
        <v>50.517345409999997</v>
      </c>
      <c r="DA124" s="39">
        <v>35.654312779999998</v>
      </c>
      <c r="DB124" s="39">
        <v>38.923381139999996</v>
      </c>
      <c r="DC124" s="39">
        <v>55.404747890000003</v>
      </c>
      <c r="DD124" s="39">
        <v>53.585286119999999</v>
      </c>
      <c r="DE124" s="39">
        <v>52.655183540000003</v>
      </c>
      <c r="DF124" s="39">
        <v>58.318294770000001</v>
      </c>
      <c r="DG124" s="39">
        <v>57.342474230000001</v>
      </c>
      <c r="DH124" s="39">
        <v>53.5291274</v>
      </c>
      <c r="DI124" s="39">
        <v>53.648555270000003</v>
      </c>
      <c r="DJ124" s="39">
        <v>56.83117257</v>
      </c>
      <c r="DK124" s="39">
        <v>57.88240596</v>
      </c>
      <c r="DL124" s="39">
        <v>56.469243659999997</v>
      </c>
      <c r="DM124" s="39">
        <v>57.30536627</v>
      </c>
      <c r="DN124" s="39">
        <v>63.867578260000002</v>
      </c>
      <c r="DO124" s="39">
        <v>65.103324729999997</v>
      </c>
      <c r="DP124" s="39">
        <v>61.785471860000001</v>
      </c>
      <c r="DQ124" s="39">
        <v>62.314455549999998</v>
      </c>
      <c r="DR124" s="39">
        <v>64.924982940000007</v>
      </c>
      <c r="DS124" s="39">
        <v>82.452412879999997</v>
      </c>
      <c r="DT124" s="39">
        <v>66.609505839999997</v>
      </c>
      <c r="DU124" s="39">
        <v>76.703074540000003</v>
      </c>
      <c r="DV124" s="39">
        <v>76.906029779999997</v>
      </c>
      <c r="DW124" s="39">
        <v>78.570116679999998</v>
      </c>
      <c r="DX124" s="39">
        <v>77.807716380000002</v>
      </c>
      <c r="DY124" s="39">
        <v>77.154349010000004</v>
      </c>
      <c r="DZ124" s="39">
        <v>81.195997750000004</v>
      </c>
      <c r="EA124" s="39">
        <v>77.371929440000002</v>
      </c>
      <c r="EB124" s="39">
        <v>81.682863879999999</v>
      </c>
      <c r="EC124" s="39">
        <v>77.733769580000001</v>
      </c>
      <c r="ED124" s="39">
        <v>82.327907530000004</v>
      </c>
      <c r="EE124" s="39">
        <v>82.71387</v>
      </c>
      <c r="EF124" s="39">
        <v>83.431254339999995</v>
      </c>
      <c r="EG124" s="39">
        <v>88.506233010000003</v>
      </c>
      <c r="EH124" s="39">
        <v>90.819306310000002</v>
      </c>
      <c r="EI124" s="39">
        <v>81.464084529999994</v>
      </c>
      <c r="EJ124" s="39">
        <v>83.755987300000001</v>
      </c>
      <c r="EK124" s="39">
        <v>79.444668199999995</v>
      </c>
      <c r="EL124" s="39">
        <v>75.931208810000001</v>
      </c>
      <c r="EM124" s="39">
        <v>83.507032319999993</v>
      </c>
      <c r="EN124" s="39">
        <v>73.452144790000006</v>
      </c>
      <c r="EO124" s="39">
        <v>69.445315350000001</v>
      </c>
      <c r="EP124" s="39">
        <v>66.575326520000004</v>
      </c>
      <c r="EQ124" s="39">
        <v>60.591417829514199</v>
      </c>
      <c r="ER124" s="39">
        <v>55.963580374882397</v>
      </c>
      <c r="ES124" s="39">
        <v>57.3993980459339</v>
      </c>
      <c r="ET124" s="39">
        <v>62.373656183007697</v>
      </c>
      <c r="EU124" s="39">
        <v>72.487964515949997</v>
      </c>
      <c r="EV124" s="39">
        <v>57.900792035274002</v>
      </c>
      <c r="EW124" s="39">
        <v>58.975427091153001</v>
      </c>
      <c r="EX124" s="39">
        <v>59.422405152725901</v>
      </c>
      <c r="EY124" s="39">
        <v>64.337890206600804</v>
      </c>
      <c r="EZ124" s="39">
        <v>61.594449323311501</v>
      </c>
      <c r="FA124" s="39">
        <v>58.461884171385897</v>
      </c>
      <c r="FB124" s="39">
        <v>76.612361233965203</v>
      </c>
      <c r="FC124" s="39">
        <v>78.656350663829201</v>
      </c>
      <c r="FD124" s="39">
        <v>78.852250456240498</v>
      </c>
      <c r="FE124" s="39">
        <v>74.472206552050295</v>
      </c>
      <c r="FF124" s="39">
        <v>88.212907689527995</v>
      </c>
      <c r="FG124" s="39">
        <v>77.042556238815195</v>
      </c>
      <c r="FH124" s="39">
        <v>70.267309249663299</v>
      </c>
      <c r="FI124" s="39">
        <v>86.717898896978397</v>
      </c>
      <c r="FJ124" s="39">
        <v>76.544705930292906</v>
      </c>
      <c r="FK124" s="39">
        <v>76.906968289903304</v>
      </c>
      <c r="FL124" s="39">
        <v>72.941645618132696</v>
      </c>
      <c r="FM124" s="39">
        <v>70.918160828132002</v>
      </c>
      <c r="FN124" s="39">
        <v>77.569500449623305</v>
      </c>
      <c r="FO124" s="39">
        <v>78.125712546282401</v>
      </c>
      <c r="FP124" s="39">
        <v>79.914003459238103</v>
      </c>
      <c r="FQ124" s="39">
        <v>81.142399076424894</v>
      </c>
      <c r="FR124" s="39">
        <v>92.268418014799707</v>
      </c>
      <c r="FS124" s="39">
        <v>93.656179738599903</v>
      </c>
      <c r="FT124" s="39">
        <v>71.542214578279101</v>
      </c>
      <c r="FU124" s="39">
        <v>72.549155882912501</v>
      </c>
      <c r="FV124" s="39">
        <v>85.474043856273397</v>
      </c>
      <c r="FW124" s="39">
        <v>87.6435818795335</v>
      </c>
      <c r="FX124" s="39">
        <v>88.345582575034598</v>
      </c>
      <c r="FY124" s="39">
        <v>85.915870586495402</v>
      </c>
      <c r="FZ124" s="39">
        <v>76.248090772712104</v>
      </c>
      <c r="GA124" s="39">
        <v>95.824616922182301</v>
      </c>
      <c r="GB124" s="39">
        <v>86.102749362063605</v>
      </c>
      <c r="GC124" s="39">
        <v>89.034700883424307</v>
      </c>
      <c r="GD124" s="39">
        <v>99.194784929875993</v>
      </c>
      <c r="GE124" s="39">
        <v>90.9584663133666</v>
      </c>
      <c r="GF124" s="39">
        <v>70.867759037904804</v>
      </c>
      <c r="GG124" s="39">
        <v>87.605308409043801</v>
      </c>
      <c r="GH124" s="39">
        <v>89.989647017609897</v>
      </c>
      <c r="GI124" s="39">
        <v>90.040437934063704</v>
      </c>
      <c r="GJ124" s="39">
        <v>88.440367295583798</v>
      </c>
    </row>
    <row r="125" spans="1:192" ht="15" x14ac:dyDescent="0.25">
      <c r="A125" s="35" t="s">
        <v>26</v>
      </c>
      <c r="B125" s="88"/>
      <c r="C125" s="39">
        <v>129.94308599999999</v>
      </c>
      <c r="D125" s="39">
        <v>56.362199339999997</v>
      </c>
      <c r="E125" s="39">
        <v>75.637491209999993</v>
      </c>
      <c r="F125" s="39">
        <v>39.848393450000003</v>
      </c>
      <c r="G125" s="39">
        <v>86.996204750000004</v>
      </c>
      <c r="H125" s="39">
        <v>107.8989971</v>
      </c>
      <c r="I125" s="39">
        <v>83.447927149999998</v>
      </c>
      <c r="J125" s="39">
        <v>105.5762234</v>
      </c>
      <c r="K125" s="39">
        <v>67.919345730000003</v>
      </c>
      <c r="L125" s="39">
        <v>106.14219970000001</v>
      </c>
      <c r="M125" s="39">
        <v>51.161748430000003</v>
      </c>
      <c r="N125" s="39">
        <v>108.8332831</v>
      </c>
      <c r="O125" s="39">
        <v>89.705662000000004</v>
      </c>
      <c r="P125" s="39">
        <v>118.2173014</v>
      </c>
      <c r="Q125" s="39">
        <v>117.9527437</v>
      </c>
      <c r="R125" s="39">
        <v>122.8162413</v>
      </c>
      <c r="S125" s="39">
        <v>123.1251303</v>
      </c>
      <c r="T125" s="39">
        <v>82.473532910000003</v>
      </c>
      <c r="U125" s="39">
        <v>133.23082020000001</v>
      </c>
      <c r="V125" s="39">
        <v>113.93031190000001</v>
      </c>
      <c r="W125" s="39">
        <v>115.263627</v>
      </c>
      <c r="X125" s="39">
        <v>102.87865549999999</v>
      </c>
      <c r="Y125" s="39">
        <v>100.31453260000001</v>
      </c>
      <c r="Z125" s="39">
        <v>107.5044339</v>
      </c>
      <c r="AA125" s="39">
        <v>78.99520244</v>
      </c>
      <c r="AB125" s="39">
        <v>100.8819227</v>
      </c>
      <c r="AC125" s="39">
        <v>92.997975600000004</v>
      </c>
      <c r="AD125" s="39">
        <v>94.233442890000006</v>
      </c>
      <c r="AE125" s="39">
        <v>87.848899959999997</v>
      </c>
      <c r="AF125" s="39">
        <v>78.057635419999997</v>
      </c>
      <c r="AG125" s="39">
        <v>69.854074359999998</v>
      </c>
      <c r="AH125" s="39">
        <v>64.031981400000006</v>
      </c>
      <c r="AI125" s="39">
        <v>68.222195709999994</v>
      </c>
      <c r="AJ125" s="39">
        <v>73.30355591</v>
      </c>
      <c r="AK125" s="39">
        <v>69.348118439999993</v>
      </c>
      <c r="AL125" s="39">
        <v>61.521546399999998</v>
      </c>
      <c r="AM125" s="39">
        <v>45.140395230000003</v>
      </c>
      <c r="AN125" s="39">
        <v>28.179179340000001</v>
      </c>
      <c r="AO125" s="39">
        <v>66.657608460000006</v>
      </c>
      <c r="AP125" s="39">
        <v>46.634733529999998</v>
      </c>
      <c r="AQ125" s="39">
        <v>43.38358418</v>
      </c>
      <c r="AR125" s="39">
        <v>32.974119309999999</v>
      </c>
      <c r="AS125" s="39">
        <v>30.193406960000001</v>
      </c>
      <c r="AT125" s="39">
        <v>25.963502470000002</v>
      </c>
      <c r="AU125" s="39">
        <v>30.45582813</v>
      </c>
      <c r="AV125" s="39">
        <v>28.57580493</v>
      </c>
      <c r="AW125" s="39">
        <v>23.50722815</v>
      </c>
      <c r="AX125" s="39">
        <v>22.981779509999999</v>
      </c>
      <c r="AY125" s="39">
        <v>20.637460829999998</v>
      </c>
      <c r="AZ125" s="39">
        <v>26.16628613</v>
      </c>
      <c r="BA125" s="39">
        <v>22.817429109999999</v>
      </c>
      <c r="BB125" s="39">
        <v>21.811668839999999</v>
      </c>
      <c r="BC125" s="39">
        <v>19.901917699999998</v>
      </c>
      <c r="BD125" s="39">
        <v>28.621346580000001</v>
      </c>
      <c r="BE125" s="39">
        <v>25.874148389999998</v>
      </c>
      <c r="BF125" s="39">
        <v>18.931670400000002</v>
      </c>
      <c r="BG125" s="39">
        <v>17.884442490000001</v>
      </c>
      <c r="BH125" s="39">
        <v>23.898606820000001</v>
      </c>
      <c r="BI125" s="39">
        <v>25.138614390000001</v>
      </c>
      <c r="BJ125" s="39">
        <v>20.80091938</v>
      </c>
      <c r="BK125" s="39">
        <v>13.09897164</v>
      </c>
      <c r="BL125" s="39">
        <v>16.118550110000001</v>
      </c>
      <c r="BM125" s="39">
        <v>14.64901515</v>
      </c>
      <c r="BN125" s="39">
        <v>12.39472402</v>
      </c>
      <c r="BO125" s="39">
        <v>9.9297256780000005</v>
      </c>
      <c r="BP125" s="39">
        <v>10.798087239999999</v>
      </c>
      <c r="BQ125" s="39">
        <v>12.65600218</v>
      </c>
      <c r="BR125" s="39">
        <v>14.107799910000001</v>
      </c>
      <c r="BS125" s="39">
        <v>14.069849899999999</v>
      </c>
      <c r="BT125" s="39">
        <v>14.305614390000001</v>
      </c>
      <c r="BU125" s="39">
        <v>8.5727882159999993</v>
      </c>
      <c r="BV125" s="39">
        <v>7.3922271559999997</v>
      </c>
      <c r="BW125" s="39">
        <v>9.292815375</v>
      </c>
      <c r="BX125" s="39">
        <v>-14.70408095</v>
      </c>
      <c r="BY125" s="39">
        <v>43.690603379999999</v>
      </c>
      <c r="BZ125" s="39">
        <v>11.47402112</v>
      </c>
      <c r="CA125" s="39">
        <v>10.16190585</v>
      </c>
      <c r="CB125" s="39">
        <v>7.5757638319999998</v>
      </c>
      <c r="CC125" s="39">
        <v>3.7795586719999998</v>
      </c>
      <c r="CD125" s="39">
        <v>6.8315171069999998</v>
      </c>
      <c r="CE125" s="39">
        <v>6.2707223289999998</v>
      </c>
      <c r="CF125" s="39">
        <v>13.104419139999999</v>
      </c>
      <c r="CG125" s="39">
        <v>19.60115734</v>
      </c>
      <c r="CH125" s="39">
        <v>12.881839709999999</v>
      </c>
      <c r="CI125" s="39">
        <v>9.4226357969999999</v>
      </c>
      <c r="CJ125" s="39">
        <v>10.11075108</v>
      </c>
      <c r="CK125" s="39">
        <v>6.9202410050000003</v>
      </c>
      <c r="CL125" s="39">
        <v>13.48435426</v>
      </c>
      <c r="CM125" s="39">
        <v>7.8549484749999996</v>
      </c>
      <c r="CN125" s="39">
        <v>16.444883300000001</v>
      </c>
      <c r="CO125" s="39">
        <v>15.74771687</v>
      </c>
      <c r="CP125" s="39">
        <v>21.569977789999999</v>
      </c>
      <c r="CQ125" s="39">
        <v>16.220841249999999</v>
      </c>
      <c r="CR125" s="39">
        <v>17.09727084</v>
      </c>
      <c r="CS125" s="39">
        <v>18.541597809999999</v>
      </c>
      <c r="CT125" s="39">
        <v>8.8461270499999998</v>
      </c>
      <c r="CU125" s="39">
        <v>11.90451266</v>
      </c>
      <c r="CV125" s="39">
        <v>12.300060439999999</v>
      </c>
      <c r="CW125" s="39">
        <v>11.817714410000001</v>
      </c>
      <c r="CX125" s="39">
        <v>8.0326297849999992</v>
      </c>
      <c r="CY125" s="39">
        <v>6.9103103069999996</v>
      </c>
      <c r="CZ125" s="39">
        <v>10.0268066</v>
      </c>
      <c r="DA125" s="39">
        <v>9.4516964239999997</v>
      </c>
      <c r="DB125" s="39">
        <v>10.53485931</v>
      </c>
      <c r="DC125" s="39">
        <v>11.380117009999999</v>
      </c>
      <c r="DD125" s="39">
        <v>14.8599777</v>
      </c>
      <c r="DE125" s="39">
        <v>12.881711149999999</v>
      </c>
      <c r="DF125" s="39">
        <v>15.044060829999999</v>
      </c>
      <c r="DG125" s="39">
        <v>9.8195581819999997</v>
      </c>
      <c r="DH125" s="39">
        <v>11.37028018</v>
      </c>
      <c r="DI125" s="39">
        <v>13.75845604</v>
      </c>
      <c r="DJ125" s="39">
        <v>9.6248170799999997</v>
      </c>
      <c r="DK125" s="39">
        <v>8.331577029</v>
      </c>
      <c r="DL125" s="39">
        <v>13.1727512</v>
      </c>
      <c r="DM125" s="39">
        <v>11.49128582</v>
      </c>
      <c r="DN125" s="39">
        <v>12.471100549999999</v>
      </c>
      <c r="DO125" s="39">
        <v>7.0961269659999999</v>
      </c>
      <c r="DP125" s="39">
        <v>7.5528282710000001</v>
      </c>
      <c r="DQ125" s="39">
        <v>8.1908695209999998</v>
      </c>
      <c r="DR125" s="39">
        <v>4.1274258030000004</v>
      </c>
      <c r="DS125" s="39">
        <v>4.975951115</v>
      </c>
      <c r="DT125" s="39">
        <v>4.5832351500000001</v>
      </c>
      <c r="DU125" s="39">
        <v>6.4454143029999997</v>
      </c>
      <c r="DV125" s="39">
        <v>4.752883046</v>
      </c>
      <c r="DW125" s="39">
        <v>5.0936997049999997</v>
      </c>
      <c r="DX125" s="39">
        <v>4.7676457970000001</v>
      </c>
      <c r="DY125" s="39">
        <v>6.0183935210000001</v>
      </c>
      <c r="DZ125" s="39">
        <v>5.7803141379999996</v>
      </c>
      <c r="EA125" s="39">
        <v>4.656185528</v>
      </c>
      <c r="EB125" s="39">
        <v>5.6436804790000004</v>
      </c>
      <c r="EC125" s="39">
        <v>6.0495069409999997</v>
      </c>
      <c r="ED125" s="39">
        <v>5.3241723179999996</v>
      </c>
      <c r="EE125" s="39">
        <v>5.9324578040000002</v>
      </c>
      <c r="EF125" s="39">
        <v>9.5559376220000001</v>
      </c>
      <c r="EG125" s="39">
        <v>5.1658641980000004</v>
      </c>
      <c r="EH125" s="39">
        <v>6.3987885569999996</v>
      </c>
      <c r="EI125" s="39">
        <v>5.7413216660000002</v>
      </c>
      <c r="EJ125" s="39">
        <v>6.5541779550000001</v>
      </c>
      <c r="EK125" s="39">
        <v>8.4705371469999999</v>
      </c>
      <c r="EL125" s="39">
        <v>21.571639210000001</v>
      </c>
      <c r="EM125" s="39">
        <v>3.3336299999999999</v>
      </c>
      <c r="EN125" s="39">
        <v>2.541470168</v>
      </c>
      <c r="EO125" s="39">
        <v>5.4421474510000003</v>
      </c>
      <c r="EP125" s="39">
        <v>9.1152134979999992</v>
      </c>
      <c r="EQ125" s="39">
        <v>6.2898908449840798</v>
      </c>
      <c r="ER125" s="39">
        <v>7.8551606702733698</v>
      </c>
      <c r="ES125" s="39">
        <v>1.86771944473676</v>
      </c>
      <c r="ET125" s="39">
        <v>2.2805728122388298</v>
      </c>
      <c r="EU125" s="39">
        <v>2.0540661592409499</v>
      </c>
      <c r="EV125" s="39">
        <v>5.57529628292437</v>
      </c>
      <c r="EW125" s="39">
        <v>8.9519497622008206</v>
      </c>
      <c r="EX125" s="39">
        <v>5.3291114912978896</v>
      </c>
      <c r="EY125" s="39">
        <v>8.6623332066020495</v>
      </c>
      <c r="EZ125" s="39">
        <v>4.48386880256745</v>
      </c>
      <c r="FA125" s="39">
        <v>4.0781711210651697</v>
      </c>
      <c r="FB125" s="39">
        <v>4.1528536886804499</v>
      </c>
      <c r="FC125" s="39">
        <v>4.1259957064496096</v>
      </c>
      <c r="FD125" s="39">
        <v>7.8338526896443499</v>
      </c>
      <c r="FE125" s="39">
        <v>2.2284879392892898</v>
      </c>
      <c r="FF125" s="39">
        <v>4.9928390874243496</v>
      </c>
      <c r="FG125" s="39">
        <v>8.9078589128611796</v>
      </c>
      <c r="FH125" s="39">
        <v>3.0744313823449501</v>
      </c>
      <c r="FI125" s="39">
        <v>8.7939386466943397</v>
      </c>
      <c r="FJ125" s="39">
        <v>3.1461929675527198</v>
      </c>
      <c r="FK125" s="39">
        <v>6.2643604690666104</v>
      </c>
      <c r="FL125" s="39">
        <v>6.4136536670060798</v>
      </c>
      <c r="FM125" s="39">
        <v>6.3563249599630698</v>
      </c>
      <c r="FN125" s="39">
        <v>9.1594898990190003</v>
      </c>
      <c r="FO125" s="39">
        <v>5.7411954016260403</v>
      </c>
      <c r="FP125" s="39">
        <v>7.8626971741566702</v>
      </c>
      <c r="FQ125" s="39">
        <v>4.4307112686904597</v>
      </c>
      <c r="FR125" s="39">
        <v>5.7109872354837901</v>
      </c>
      <c r="FS125" s="39">
        <v>9.7396395863248308</v>
      </c>
      <c r="FT125" s="39">
        <v>6.0546057019837098</v>
      </c>
      <c r="FU125" s="39">
        <v>6.8254104969487601</v>
      </c>
      <c r="FV125" s="39">
        <v>17.335396060060798</v>
      </c>
      <c r="FW125" s="39">
        <v>5.3966390675961202</v>
      </c>
      <c r="FX125" s="39">
        <v>6.6733003129306798</v>
      </c>
      <c r="FY125" s="39">
        <v>4.7121065454694202</v>
      </c>
      <c r="FZ125" s="39">
        <v>5.8657658838161399</v>
      </c>
      <c r="GA125" s="39">
        <v>6.73721915220949</v>
      </c>
      <c r="GB125" s="39">
        <v>8.4122230519561008</v>
      </c>
      <c r="GC125" s="39">
        <v>2.37211191913797</v>
      </c>
      <c r="GD125" s="39">
        <v>9.2719677951899193</v>
      </c>
      <c r="GE125" s="39">
        <v>5.6992533854673697</v>
      </c>
      <c r="GF125" s="39">
        <v>1.5956147304672299</v>
      </c>
      <c r="GG125" s="39">
        <v>5.8085353865469802</v>
      </c>
      <c r="GH125" s="39">
        <v>1.68208173836387</v>
      </c>
      <c r="GI125" s="39">
        <v>1.29666759589555</v>
      </c>
      <c r="GJ125" s="39">
        <v>0.87919530061922002</v>
      </c>
    </row>
    <row r="126" spans="1:192" ht="15" x14ac:dyDescent="0.25">
      <c r="A126" s="35" t="s">
        <v>23</v>
      </c>
      <c r="B126" s="88"/>
      <c r="C126" s="39">
        <v>0</v>
      </c>
      <c r="D126" s="39">
        <v>0</v>
      </c>
      <c r="E126" s="39">
        <v>0</v>
      </c>
      <c r="F126" s="39">
        <v>0</v>
      </c>
      <c r="G126" s="39">
        <v>0</v>
      </c>
      <c r="H126" s="39">
        <v>0</v>
      </c>
      <c r="I126" s="39">
        <v>0</v>
      </c>
      <c r="J126" s="39">
        <v>0</v>
      </c>
      <c r="K126" s="39">
        <v>0</v>
      </c>
      <c r="L126" s="39">
        <v>0</v>
      </c>
      <c r="M126" s="39">
        <v>0</v>
      </c>
      <c r="N126" s="39">
        <v>0</v>
      </c>
      <c r="O126" s="39">
        <v>0</v>
      </c>
      <c r="P126" s="39">
        <v>0</v>
      </c>
      <c r="Q126" s="39">
        <v>0</v>
      </c>
      <c r="R126" s="39">
        <v>0</v>
      </c>
      <c r="S126" s="39">
        <v>0</v>
      </c>
      <c r="T126" s="39">
        <v>0</v>
      </c>
      <c r="U126" s="39">
        <v>0</v>
      </c>
      <c r="V126" s="39">
        <v>0</v>
      </c>
      <c r="W126" s="39">
        <v>0</v>
      </c>
      <c r="X126" s="39">
        <v>0</v>
      </c>
      <c r="Y126" s="39">
        <v>0</v>
      </c>
      <c r="Z126" s="39">
        <v>0</v>
      </c>
      <c r="AA126" s="39">
        <v>0</v>
      </c>
      <c r="AB126" s="39">
        <v>0</v>
      </c>
      <c r="AC126" s="39">
        <v>0</v>
      </c>
      <c r="AD126" s="39">
        <v>0</v>
      </c>
      <c r="AE126" s="39">
        <v>0</v>
      </c>
      <c r="AF126" s="39">
        <v>0</v>
      </c>
      <c r="AG126" s="39">
        <v>0</v>
      </c>
      <c r="AH126" s="39">
        <v>0</v>
      </c>
      <c r="AI126" s="39">
        <v>0</v>
      </c>
      <c r="AJ126" s="39">
        <v>0</v>
      </c>
      <c r="AK126" s="39">
        <v>0</v>
      </c>
      <c r="AL126" s="39">
        <v>0</v>
      </c>
      <c r="AM126" s="39">
        <v>0</v>
      </c>
      <c r="AN126" s="39">
        <v>0</v>
      </c>
      <c r="AO126" s="39">
        <v>0</v>
      </c>
      <c r="AP126" s="39">
        <v>0</v>
      </c>
      <c r="AQ126" s="39">
        <v>1.133589714</v>
      </c>
      <c r="AR126" s="39">
        <v>1.133589714</v>
      </c>
      <c r="AS126" s="39">
        <v>1.133589714</v>
      </c>
      <c r="AT126" s="39">
        <v>1.133589714</v>
      </c>
      <c r="AU126" s="39">
        <v>2.3095424050000002</v>
      </c>
      <c r="AV126" s="39">
        <v>2.3095424050000002</v>
      </c>
      <c r="AW126" s="39">
        <v>2.3095424050000002</v>
      </c>
      <c r="AX126" s="39">
        <v>2.3095424050000002</v>
      </c>
      <c r="AY126" s="39">
        <v>3.0051823039999999</v>
      </c>
      <c r="AZ126" s="39">
        <v>3.0051823039999999</v>
      </c>
      <c r="BA126" s="39">
        <v>3.0051823039999999</v>
      </c>
      <c r="BB126" s="39">
        <v>3.0051823039999999</v>
      </c>
      <c r="BC126" s="39">
        <v>3.2971086340000002</v>
      </c>
      <c r="BD126" s="39">
        <v>3.2971086340000002</v>
      </c>
      <c r="BE126" s="39">
        <v>3.2971086340000002</v>
      </c>
      <c r="BF126" s="39">
        <v>3.2971086340000002</v>
      </c>
      <c r="BG126" s="39">
        <v>3.777251964</v>
      </c>
      <c r="BH126" s="39">
        <v>3.777251964</v>
      </c>
      <c r="BI126" s="39">
        <v>3.777251964</v>
      </c>
      <c r="BJ126" s="39">
        <v>3.777251964</v>
      </c>
      <c r="BK126" s="39">
        <v>3.9051353670000002</v>
      </c>
      <c r="BL126" s="39">
        <v>3.9051353670000002</v>
      </c>
      <c r="BM126" s="39">
        <v>3.9051353670000002</v>
      </c>
      <c r="BN126" s="39">
        <v>3.9051353670000002</v>
      </c>
      <c r="BO126" s="39">
        <v>4.2805308909999997</v>
      </c>
      <c r="BP126" s="39">
        <v>4.2805308909999997</v>
      </c>
      <c r="BQ126" s="39">
        <v>4.2805308909999997</v>
      </c>
      <c r="BR126" s="39">
        <v>4.2805308909999997</v>
      </c>
      <c r="BS126" s="39">
        <v>5.1454128780000001</v>
      </c>
      <c r="BT126" s="39">
        <v>5.1454128780000001</v>
      </c>
      <c r="BU126" s="39">
        <v>5.1454128780000001</v>
      </c>
      <c r="BV126" s="39">
        <v>5.1454128780000001</v>
      </c>
      <c r="BW126" s="39">
        <v>5.1587943919999999</v>
      </c>
      <c r="BX126" s="39">
        <v>5.1587943919999999</v>
      </c>
      <c r="BY126" s="39">
        <v>5.1587943919999999</v>
      </c>
      <c r="BZ126" s="39">
        <v>5.1587943919999999</v>
      </c>
      <c r="CA126" s="39">
        <v>5.4353711819999999</v>
      </c>
      <c r="CB126" s="39">
        <v>5.4353711819999999</v>
      </c>
      <c r="CC126" s="39">
        <v>5.4353711819999999</v>
      </c>
      <c r="CD126" s="39">
        <v>5.4353711819999999</v>
      </c>
      <c r="CE126" s="39">
        <v>5.9994877239999997</v>
      </c>
      <c r="CF126" s="39">
        <v>5.9994877239999997</v>
      </c>
      <c r="CG126" s="39">
        <v>5.9994877239999997</v>
      </c>
      <c r="CH126" s="39">
        <v>5.9994877239999997</v>
      </c>
      <c r="CI126" s="39">
        <v>5.4083043560000004</v>
      </c>
      <c r="CJ126" s="39">
        <v>5.4083043560000004</v>
      </c>
      <c r="CK126" s="39">
        <v>5.4083043560000004</v>
      </c>
      <c r="CL126" s="39">
        <v>5.4083043560000004</v>
      </c>
      <c r="CM126" s="39">
        <v>5.31779986</v>
      </c>
      <c r="CN126" s="39">
        <v>5.31779986</v>
      </c>
      <c r="CO126" s="39">
        <v>5.31779986</v>
      </c>
      <c r="CP126" s="39">
        <v>5.31779986</v>
      </c>
      <c r="CQ126" s="39">
        <v>4.3383647889999999</v>
      </c>
      <c r="CR126" s="39">
        <v>4.3383647889999999</v>
      </c>
      <c r="CS126" s="39">
        <v>4.3383647889999999</v>
      </c>
      <c r="CT126" s="39">
        <v>4.3383647889999999</v>
      </c>
      <c r="CU126" s="39">
        <v>4.4590251829999996</v>
      </c>
      <c r="CV126" s="39">
        <v>4.4590251829999996</v>
      </c>
      <c r="CW126" s="39">
        <v>4.4590251829999996</v>
      </c>
      <c r="CX126" s="39">
        <v>4.4590251829999996</v>
      </c>
      <c r="CY126" s="39">
        <v>4.8974737499999996</v>
      </c>
      <c r="CZ126" s="39">
        <v>4.8974737499999996</v>
      </c>
      <c r="DA126" s="39">
        <v>4.8974737499999996</v>
      </c>
      <c r="DB126" s="39">
        <v>4.8974737499999996</v>
      </c>
      <c r="DC126" s="39">
        <v>6.7400194820000001</v>
      </c>
      <c r="DD126" s="39">
        <v>6.7400194820000001</v>
      </c>
      <c r="DE126" s="39">
        <v>6.7400194820000001</v>
      </c>
      <c r="DF126" s="39">
        <v>6.7400194820000001</v>
      </c>
      <c r="DG126" s="39">
        <v>9.7629859509999992</v>
      </c>
      <c r="DH126" s="39">
        <v>9.7629859509999992</v>
      </c>
      <c r="DI126" s="39">
        <v>9.7629859509999992</v>
      </c>
      <c r="DJ126" s="39">
        <v>9.7629859509999992</v>
      </c>
      <c r="DK126" s="39">
        <v>11.11317244</v>
      </c>
      <c r="DL126" s="39">
        <v>11.11317244</v>
      </c>
      <c r="DM126" s="39">
        <v>11.11317244</v>
      </c>
      <c r="DN126" s="39">
        <v>11.11317244</v>
      </c>
      <c r="DO126" s="39">
        <v>12.239610109999999</v>
      </c>
      <c r="DP126" s="39">
        <v>12.239610109999999</v>
      </c>
      <c r="DQ126" s="39">
        <v>12.239610109999999</v>
      </c>
      <c r="DR126" s="39">
        <v>12.239610109999999</v>
      </c>
      <c r="DS126" s="39">
        <v>13.924893170000001</v>
      </c>
      <c r="DT126" s="39">
        <v>13.924893170000001</v>
      </c>
      <c r="DU126" s="39">
        <v>13.924893170000001</v>
      </c>
      <c r="DV126" s="39">
        <v>13.924893170000001</v>
      </c>
      <c r="DW126" s="39">
        <v>14.51894366</v>
      </c>
      <c r="DX126" s="39">
        <v>14.51894366</v>
      </c>
      <c r="DY126" s="39">
        <v>14.51894366</v>
      </c>
      <c r="DZ126" s="39">
        <v>14.51894366</v>
      </c>
      <c r="EA126" s="39">
        <v>15.226069130000001</v>
      </c>
      <c r="EB126" s="39">
        <v>15.226069130000001</v>
      </c>
      <c r="EC126" s="39">
        <v>15.226069130000001</v>
      </c>
      <c r="ED126" s="39">
        <v>15.226069130000001</v>
      </c>
      <c r="EE126" s="39">
        <v>16.85206135</v>
      </c>
      <c r="EF126" s="39">
        <v>16.85206135</v>
      </c>
      <c r="EG126" s="39">
        <v>16.85206135</v>
      </c>
      <c r="EH126" s="39">
        <v>16.85206135</v>
      </c>
      <c r="EI126" s="39">
        <v>16.136287620000001</v>
      </c>
      <c r="EJ126" s="39">
        <v>16.136287620000001</v>
      </c>
      <c r="EK126" s="39">
        <v>16.136287620000001</v>
      </c>
      <c r="EL126" s="39">
        <v>16.136287620000001</v>
      </c>
      <c r="EM126" s="39">
        <v>15.965513380000001</v>
      </c>
      <c r="EN126" s="39">
        <v>15.965513380000001</v>
      </c>
      <c r="EO126" s="39">
        <v>15.965513380000001</v>
      </c>
      <c r="EP126" s="39">
        <v>15.965513380000001</v>
      </c>
      <c r="EQ126" s="39">
        <v>10.929784859982799</v>
      </c>
      <c r="ER126" s="39">
        <v>13.827931931220901</v>
      </c>
      <c r="ES126" s="39">
        <v>15.6052315603264</v>
      </c>
      <c r="ET126" s="39">
        <v>12.9579091919089</v>
      </c>
      <c r="EU126" s="39">
        <v>10.316445029777499</v>
      </c>
      <c r="EV126" s="39">
        <v>13.202993070561901</v>
      </c>
      <c r="EW126" s="39">
        <v>14.9733010398494</v>
      </c>
      <c r="EX126" s="39">
        <v>12.3549820863722</v>
      </c>
      <c r="EY126" s="39">
        <v>11.7110570471524</v>
      </c>
      <c r="EZ126" s="39">
        <v>15.09615120744</v>
      </c>
      <c r="FA126" s="39">
        <v>17.1404559886799</v>
      </c>
      <c r="FB126" s="39">
        <v>14.087885030307801</v>
      </c>
      <c r="FC126" s="39">
        <v>12.2717680796697</v>
      </c>
      <c r="FD126" s="39">
        <v>16.570207953532599</v>
      </c>
      <c r="FE126" s="39">
        <v>17.7520977708825</v>
      </c>
      <c r="FF126" s="39">
        <v>14.729744654853</v>
      </c>
      <c r="FG126" s="39">
        <v>12.8662026855798</v>
      </c>
      <c r="FH126" s="39">
        <v>16.388213302614901</v>
      </c>
      <c r="FI126" s="39">
        <v>19.1620435711074</v>
      </c>
      <c r="FJ126" s="39">
        <v>15.861745880633899</v>
      </c>
      <c r="FK126" s="39">
        <v>12.642680805363799</v>
      </c>
      <c r="FL126" s="39">
        <v>17.325561768561201</v>
      </c>
      <c r="FM126" s="39">
        <v>20.149248029189799</v>
      </c>
      <c r="FN126" s="39">
        <v>15.509494737287699</v>
      </c>
      <c r="FO126" s="39">
        <v>13.1959341846275</v>
      </c>
      <c r="FP126" s="39">
        <v>17.310939138354499</v>
      </c>
      <c r="FQ126" s="39">
        <v>20.304885408557801</v>
      </c>
      <c r="FR126" s="39">
        <v>16.159996042362199</v>
      </c>
      <c r="FS126" s="39">
        <v>13.6582986025749</v>
      </c>
      <c r="FT126" s="39">
        <v>18.630435363995201</v>
      </c>
      <c r="FU126" s="39">
        <v>20.2141445166999</v>
      </c>
      <c r="FV126" s="39">
        <v>16.3203346669189</v>
      </c>
      <c r="FW126" s="39">
        <v>13.671237119626699</v>
      </c>
      <c r="FX126" s="39">
        <v>19.575365781872701</v>
      </c>
      <c r="FY126" s="39">
        <v>21.013270212332301</v>
      </c>
      <c r="FZ126" s="39">
        <v>17.783557758928499</v>
      </c>
      <c r="GA126" s="39">
        <v>14.6195423260081</v>
      </c>
      <c r="GB126" s="39">
        <v>19.6434091245162</v>
      </c>
      <c r="GC126" s="39">
        <v>22.170007037270999</v>
      </c>
      <c r="GD126" s="39">
        <v>18.060814827515902</v>
      </c>
      <c r="GE126" s="39">
        <v>15.777061258333401</v>
      </c>
      <c r="GF126" s="39">
        <v>17.092956936466798</v>
      </c>
      <c r="GG126" s="39">
        <v>21.895878398230401</v>
      </c>
      <c r="GH126" s="39">
        <v>17.6740627247896</v>
      </c>
      <c r="GI126" s="39">
        <v>15.176402785343001</v>
      </c>
      <c r="GJ126" s="39">
        <v>20.068875542884399</v>
      </c>
    </row>
    <row r="127" spans="1:192" x14ac:dyDescent="0.2">
      <c r="A127" s="23"/>
      <c r="B127" s="9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c r="AD127" s="22"/>
      <c r="AE127" s="22"/>
      <c r="AF127" s="22"/>
      <c r="AG127" s="22"/>
      <c r="AH127" s="22"/>
      <c r="AI127" s="22"/>
      <c r="AJ127" s="22"/>
      <c r="AK127" s="22"/>
      <c r="AL127" s="22"/>
      <c r="AM127" s="22"/>
      <c r="AN127" s="22"/>
      <c r="AO127" s="22"/>
      <c r="AP127" s="22"/>
      <c r="AQ127" s="22"/>
      <c r="AR127" s="22"/>
      <c r="AS127" s="22"/>
      <c r="AT127" s="22"/>
      <c r="AU127" s="22"/>
      <c r="AV127" s="22"/>
      <c r="AW127" s="22"/>
      <c r="AX127" s="22"/>
      <c r="AY127" s="22"/>
      <c r="AZ127" s="22"/>
      <c r="BA127" s="22"/>
      <c r="BB127" s="22"/>
      <c r="BC127" s="22"/>
      <c r="BD127" s="22"/>
      <c r="BE127" s="22"/>
      <c r="BF127" s="22"/>
      <c r="BG127" s="22"/>
      <c r="BH127" s="22"/>
      <c r="BI127" s="22"/>
      <c r="BJ127" s="22"/>
      <c r="BK127" s="22"/>
      <c r="BL127" s="22"/>
      <c r="BM127" s="22"/>
      <c r="BN127" s="22"/>
      <c r="BO127" s="22"/>
      <c r="BP127" s="22"/>
      <c r="BQ127" s="22"/>
      <c r="BR127" s="22"/>
      <c r="BS127" s="22"/>
      <c r="BT127" s="22"/>
      <c r="BU127" s="22"/>
      <c r="BV127" s="22"/>
      <c r="BW127" s="22"/>
      <c r="BX127" s="22"/>
      <c r="BY127" s="22"/>
      <c r="BZ127" s="22"/>
      <c r="CA127" s="22"/>
      <c r="CB127" s="22"/>
      <c r="CC127" s="22"/>
      <c r="CD127" s="22"/>
      <c r="CE127" s="22"/>
      <c r="CF127" s="22"/>
      <c r="CG127" s="22"/>
      <c r="CH127" s="22"/>
      <c r="CI127" s="22"/>
      <c r="CJ127" s="22"/>
      <c r="CK127" s="22"/>
      <c r="CL127" s="22"/>
      <c r="CM127" s="22"/>
      <c r="CN127" s="22"/>
      <c r="CO127" s="22"/>
      <c r="CP127" s="22"/>
      <c r="CQ127" s="22"/>
      <c r="CR127" s="22"/>
      <c r="CS127" s="22"/>
      <c r="CT127" s="22"/>
      <c r="CU127" s="22"/>
      <c r="CV127" s="22"/>
      <c r="CW127" s="22"/>
      <c r="CX127" s="22"/>
      <c r="CY127" s="22"/>
      <c r="CZ127" s="22"/>
      <c r="DA127" s="22"/>
      <c r="DB127" s="22"/>
      <c r="DC127" s="22"/>
      <c r="DD127" s="22"/>
      <c r="DE127" s="22"/>
      <c r="DF127" s="22"/>
      <c r="DG127" s="22"/>
      <c r="DH127" s="22"/>
      <c r="DI127" s="22"/>
      <c r="DJ127" s="22"/>
      <c r="DK127" s="22"/>
      <c r="DL127" s="22"/>
      <c r="DM127" s="22"/>
      <c r="DN127" s="22"/>
      <c r="DO127" s="22"/>
      <c r="DP127" s="22"/>
      <c r="DQ127" s="22"/>
      <c r="DR127" s="22"/>
      <c r="DS127" s="22"/>
      <c r="DT127" s="22"/>
      <c r="DU127" s="22"/>
      <c r="DV127" s="22"/>
      <c r="DW127" s="22"/>
      <c r="DX127" s="22"/>
      <c r="DY127" s="22"/>
      <c r="DZ127" s="22"/>
      <c r="EA127" s="22"/>
      <c r="EB127" s="22"/>
      <c r="EC127" s="22"/>
      <c r="ED127" s="22"/>
      <c r="EE127" s="22"/>
      <c r="EF127" s="22"/>
      <c r="EG127" s="22"/>
      <c r="EH127" s="22"/>
      <c r="EI127" s="22"/>
      <c r="EJ127" s="22"/>
      <c r="EK127" s="22"/>
      <c r="EL127" s="22"/>
      <c r="EM127" s="22"/>
      <c r="EN127" s="22"/>
      <c r="EO127" s="22"/>
      <c r="EP127" s="22"/>
      <c r="EQ127" s="22"/>
      <c r="ER127" s="22"/>
      <c r="ES127" s="22"/>
      <c r="ET127" s="22"/>
      <c r="EU127" s="22"/>
      <c r="EV127" s="22"/>
      <c r="EW127" s="22"/>
      <c r="EX127" s="22"/>
      <c r="EY127" s="22"/>
      <c r="EZ127" s="22"/>
      <c r="FA127" s="22"/>
      <c r="FB127" s="22"/>
      <c r="FC127" s="22"/>
      <c r="FD127" s="22"/>
      <c r="FE127" s="22"/>
      <c r="FF127" s="22"/>
      <c r="FG127" s="22"/>
      <c r="FH127" s="22"/>
      <c r="FI127" s="22"/>
      <c r="FJ127" s="22"/>
      <c r="FK127" s="22"/>
      <c r="FL127" s="22"/>
      <c r="FM127" s="22"/>
      <c r="FN127" s="22"/>
      <c r="FO127" s="22"/>
      <c r="FP127" s="22"/>
      <c r="FQ127" s="22"/>
      <c r="FR127" s="22"/>
      <c r="FS127" s="22"/>
      <c r="FT127" s="22"/>
      <c r="FU127" s="22"/>
      <c r="FV127" s="22"/>
      <c r="FW127" s="22"/>
      <c r="FX127" s="22"/>
      <c r="FY127" s="22"/>
      <c r="FZ127" s="22"/>
      <c r="GA127" s="22"/>
      <c r="GB127" s="22"/>
      <c r="GC127" s="22"/>
      <c r="GD127" s="22"/>
      <c r="GE127" s="22"/>
      <c r="GF127" s="22"/>
      <c r="GG127" s="22"/>
      <c r="GH127" s="22"/>
      <c r="GI127" s="22"/>
      <c r="GJ127" s="22"/>
    </row>
    <row r="128" spans="1:192" ht="15" x14ac:dyDescent="0.25">
      <c r="A128" s="40" t="s">
        <v>53</v>
      </c>
      <c r="B128" s="88"/>
      <c r="C128" s="15">
        <f>SUM(C130:C134)</f>
        <v>70.151054779999996</v>
      </c>
      <c r="D128" s="15">
        <f t="shared" ref="D128:BO128" si="169">SUM(D130:D134)</f>
        <v>79.681910240000008</v>
      </c>
      <c r="E128" s="15">
        <f t="shared" si="169"/>
        <v>96.340692009999998</v>
      </c>
      <c r="F128" s="15">
        <f t="shared" si="169"/>
        <v>77.019736850000001</v>
      </c>
      <c r="G128" s="15">
        <f t="shared" si="169"/>
        <v>61.417643549999994</v>
      </c>
      <c r="H128" s="15">
        <f t="shared" si="169"/>
        <v>72.149527059999997</v>
      </c>
      <c r="I128" s="15">
        <f t="shared" si="169"/>
        <v>101.39742018999999</v>
      </c>
      <c r="J128" s="15">
        <f t="shared" si="169"/>
        <v>75.565635709999995</v>
      </c>
      <c r="K128" s="15">
        <f t="shared" si="169"/>
        <v>60.634654789999999</v>
      </c>
      <c r="L128" s="15">
        <f t="shared" si="169"/>
        <v>83.401045120000006</v>
      </c>
      <c r="M128" s="15">
        <f t="shared" si="169"/>
        <v>80.930329709999995</v>
      </c>
      <c r="N128" s="15">
        <f t="shared" si="169"/>
        <v>80.31539798</v>
      </c>
      <c r="O128" s="15">
        <f t="shared" si="169"/>
        <v>70.288685959999995</v>
      </c>
      <c r="P128" s="15">
        <f t="shared" si="169"/>
        <v>78.982494799999998</v>
      </c>
      <c r="Q128" s="15">
        <f t="shared" si="169"/>
        <v>83.52470332</v>
      </c>
      <c r="R128" s="15">
        <f t="shared" si="169"/>
        <v>72.336148629999997</v>
      </c>
      <c r="S128" s="15">
        <f t="shared" si="169"/>
        <v>68.867027570000005</v>
      </c>
      <c r="T128" s="15">
        <f t="shared" si="169"/>
        <v>70.476180560000003</v>
      </c>
      <c r="U128" s="15">
        <f t="shared" si="169"/>
        <v>74.68064244</v>
      </c>
      <c r="V128" s="15">
        <f t="shared" si="169"/>
        <v>75.833414410000017</v>
      </c>
      <c r="W128" s="15">
        <f t="shared" si="169"/>
        <v>48.636488629999995</v>
      </c>
      <c r="X128" s="15">
        <f t="shared" si="169"/>
        <v>51.458447749999998</v>
      </c>
      <c r="Y128" s="15">
        <f t="shared" si="169"/>
        <v>63.240167059999997</v>
      </c>
      <c r="Z128" s="15">
        <f t="shared" si="169"/>
        <v>57.051751350000004</v>
      </c>
      <c r="AA128" s="15">
        <f t="shared" si="169"/>
        <v>71.062089999999998</v>
      </c>
      <c r="AB128" s="15">
        <f t="shared" si="169"/>
        <v>102.96047985999999</v>
      </c>
      <c r="AC128" s="15">
        <f t="shared" si="169"/>
        <v>84.240061140000009</v>
      </c>
      <c r="AD128" s="15">
        <f t="shared" si="169"/>
        <v>55.291940780000004</v>
      </c>
      <c r="AE128" s="15">
        <f t="shared" si="169"/>
        <v>55.910436660000002</v>
      </c>
      <c r="AF128" s="15">
        <f t="shared" si="169"/>
        <v>58.412184799999999</v>
      </c>
      <c r="AG128" s="15">
        <f t="shared" si="169"/>
        <v>59.102567160000007</v>
      </c>
      <c r="AH128" s="15">
        <f t="shared" si="169"/>
        <v>58.627969809999996</v>
      </c>
      <c r="AI128" s="15">
        <f t="shared" si="169"/>
        <v>68.174389130000009</v>
      </c>
      <c r="AJ128" s="15">
        <f t="shared" si="169"/>
        <v>73.006696720000008</v>
      </c>
      <c r="AK128" s="15">
        <f t="shared" si="169"/>
        <v>69.207664960000002</v>
      </c>
      <c r="AL128" s="15">
        <f t="shared" si="169"/>
        <v>57.731928259999997</v>
      </c>
      <c r="AM128" s="15">
        <f t="shared" si="169"/>
        <v>64.972828880000009</v>
      </c>
      <c r="AN128" s="15">
        <f t="shared" si="169"/>
        <v>57.96784598</v>
      </c>
      <c r="AO128" s="15">
        <f t="shared" si="169"/>
        <v>58.908934289999998</v>
      </c>
      <c r="AP128" s="15">
        <f t="shared" si="169"/>
        <v>55.989766009999997</v>
      </c>
      <c r="AQ128" s="15">
        <f t="shared" si="169"/>
        <v>50.614396633000005</v>
      </c>
      <c r="AR128" s="15">
        <f t="shared" si="169"/>
        <v>56.991848743000006</v>
      </c>
      <c r="AS128" s="15">
        <f t="shared" si="169"/>
        <v>55.307067353000001</v>
      </c>
      <c r="AT128" s="15">
        <f t="shared" si="169"/>
        <v>54.276144583000004</v>
      </c>
      <c r="AU128" s="15">
        <f t="shared" si="169"/>
        <v>57.198399013999996</v>
      </c>
      <c r="AV128" s="15">
        <f t="shared" si="169"/>
        <v>50.307493864000001</v>
      </c>
      <c r="AW128" s="15">
        <f t="shared" si="169"/>
        <v>35.253609814000001</v>
      </c>
      <c r="AX128" s="15">
        <f t="shared" si="169"/>
        <v>51.520151353999999</v>
      </c>
      <c r="AY128" s="15">
        <f t="shared" si="169"/>
        <v>40.401898263</v>
      </c>
      <c r="AZ128" s="15">
        <f t="shared" si="169"/>
        <v>50.896320443</v>
      </c>
      <c r="BA128" s="15">
        <f t="shared" si="169"/>
        <v>47.769069922999996</v>
      </c>
      <c r="BB128" s="15">
        <f t="shared" si="169"/>
        <v>42.904161782999992</v>
      </c>
      <c r="BC128" s="15">
        <f t="shared" si="169"/>
        <v>38.307157959000008</v>
      </c>
      <c r="BD128" s="15">
        <f t="shared" si="169"/>
        <v>29.442653639</v>
      </c>
      <c r="BE128" s="15">
        <f t="shared" si="169"/>
        <v>32.559117768999997</v>
      </c>
      <c r="BF128" s="15">
        <f t="shared" si="169"/>
        <v>23.820262779</v>
      </c>
      <c r="BG128" s="15">
        <f t="shared" si="169"/>
        <v>36.633223053999998</v>
      </c>
      <c r="BH128" s="15">
        <f t="shared" si="169"/>
        <v>29.700011304</v>
      </c>
      <c r="BI128" s="15">
        <f t="shared" si="169"/>
        <v>29.145627463999997</v>
      </c>
      <c r="BJ128" s="15">
        <f t="shared" si="169"/>
        <v>28.773080873999998</v>
      </c>
      <c r="BK128" s="15">
        <f t="shared" si="169"/>
        <v>23.270499261000001</v>
      </c>
      <c r="BL128" s="15">
        <f t="shared" si="169"/>
        <v>32.751706161000001</v>
      </c>
      <c r="BM128" s="15">
        <f t="shared" si="169"/>
        <v>30.724844471000001</v>
      </c>
      <c r="BN128" s="15">
        <f t="shared" si="169"/>
        <v>30.762524861000003</v>
      </c>
      <c r="BO128" s="15">
        <f t="shared" si="169"/>
        <v>31.404962749999999</v>
      </c>
      <c r="BP128" s="15">
        <f t="shared" ref="BP128:EA128" si="170">SUM(BP130:BP134)</f>
        <v>37.496747830000004</v>
      </c>
      <c r="BQ128" s="15">
        <f t="shared" si="170"/>
        <v>41.948013650000007</v>
      </c>
      <c r="BR128" s="15">
        <f t="shared" si="170"/>
        <v>48.141468790000005</v>
      </c>
      <c r="BS128" s="15">
        <f t="shared" si="170"/>
        <v>58.215001774000001</v>
      </c>
      <c r="BT128" s="15">
        <f t="shared" si="170"/>
        <v>30.772891004000002</v>
      </c>
      <c r="BU128" s="15">
        <f t="shared" si="170"/>
        <v>43.601892913999997</v>
      </c>
      <c r="BV128" s="15">
        <f t="shared" si="170"/>
        <v>27.640597183999997</v>
      </c>
      <c r="BW128" s="15">
        <f t="shared" si="170"/>
        <v>39.492490452999995</v>
      </c>
      <c r="BX128" s="15">
        <f t="shared" si="170"/>
        <v>88.564237359999993</v>
      </c>
      <c r="BY128" s="15">
        <f t="shared" si="170"/>
        <v>41.780817869999993</v>
      </c>
      <c r="BZ128" s="15">
        <f t="shared" si="170"/>
        <v>37.520692109999999</v>
      </c>
      <c r="CA128" s="15">
        <f t="shared" si="170"/>
        <v>21.495935905</v>
      </c>
      <c r="CB128" s="15">
        <f t="shared" si="170"/>
        <v>30.036978745000003</v>
      </c>
      <c r="CC128" s="15">
        <f t="shared" si="170"/>
        <v>25.427924995000001</v>
      </c>
      <c r="CD128" s="15">
        <f t="shared" si="170"/>
        <v>22.784875195000001</v>
      </c>
      <c r="CE128" s="15">
        <f t="shared" si="170"/>
        <v>55.254499666000001</v>
      </c>
      <c r="CF128" s="15">
        <f t="shared" si="170"/>
        <v>40.107522872000004</v>
      </c>
      <c r="CG128" s="15">
        <f t="shared" si="170"/>
        <v>32.443535822000001</v>
      </c>
      <c r="CH128" s="15">
        <f t="shared" si="170"/>
        <v>48.820490384999999</v>
      </c>
      <c r="CI128" s="15">
        <f t="shared" si="170"/>
        <v>43.755681594000002</v>
      </c>
      <c r="CJ128" s="15">
        <f t="shared" si="170"/>
        <v>46.787676933</v>
      </c>
      <c r="CK128" s="15">
        <f t="shared" si="170"/>
        <v>28.906636209000002</v>
      </c>
      <c r="CL128" s="15">
        <f t="shared" si="170"/>
        <v>25.857717009000002</v>
      </c>
      <c r="CM128" s="15">
        <f t="shared" si="170"/>
        <v>24.311869514000001</v>
      </c>
      <c r="CN128" s="15">
        <f t="shared" si="170"/>
        <v>34.036888464</v>
      </c>
      <c r="CO128" s="15">
        <f t="shared" si="170"/>
        <v>26.758888464000002</v>
      </c>
      <c r="CP128" s="15">
        <f t="shared" si="170"/>
        <v>23.946888464000001</v>
      </c>
      <c r="CQ128" s="15">
        <f t="shared" si="170"/>
        <v>27.918087892000003</v>
      </c>
      <c r="CR128" s="15">
        <f t="shared" si="170"/>
        <v>24.376087891999997</v>
      </c>
      <c r="CS128" s="15">
        <f t="shared" si="170"/>
        <v>24.687087891999997</v>
      </c>
      <c r="CT128" s="15">
        <f t="shared" si="170"/>
        <v>23.331087891999999</v>
      </c>
      <c r="CU128" s="15">
        <f t="shared" si="170"/>
        <v>26.037320732999998</v>
      </c>
      <c r="CV128" s="15">
        <f t="shared" si="170"/>
        <v>25.652320733</v>
      </c>
      <c r="CW128" s="15">
        <f t="shared" si="170"/>
        <v>28.033320733</v>
      </c>
      <c r="CX128" s="15">
        <f t="shared" si="170"/>
        <v>25.791320732999999</v>
      </c>
      <c r="CY128" s="15">
        <f t="shared" si="170"/>
        <v>26.287259835</v>
      </c>
      <c r="CZ128" s="15">
        <f t="shared" si="170"/>
        <v>29.265259834999998</v>
      </c>
      <c r="DA128" s="15">
        <f t="shared" si="170"/>
        <v>25.617259834999999</v>
      </c>
      <c r="DB128" s="15">
        <f t="shared" si="170"/>
        <v>21.307259835</v>
      </c>
      <c r="DC128" s="15">
        <f t="shared" si="170"/>
        <v>28.095262442999999</v>
      </c>
      <c r="DD128" s="15">
        <f t="shared" si="170"/>
        <v>26.635262442999998</v>
      </c>
      <c r="DE128" s="15">
        <f t="shared" si="170"/>
        <v>28.457262443000001</v>
      </c>
      <c r="DF128" s="15">
        <f t="shared" si="170"/>
        <v>25.543262442999996</v>
      </c>
      <c r="DG128" s="15">
        <f t="shared" si="170"/>
        <v>19.972442792999999</v>
      </c>
      <c r="DH128" s="15">
        <f t="shared" si="170"/>
        <v>19.754442792999999</v>
      </c>
      <c r="DI128" s="15">
        <f t="shared" si="170"/>
        <v>30.167442792999999</v>
      </c>
      <c r="DJ128" s="15">
        <f t="shared" si="170"/>
        <v>27.375442793000005</v>
      </c>
      <c r="DK128" s="15">
        <f t="shared" si="170"/>
        <v>22.234139161000002</v>
      </c>
      <c r="DL128" s="15">
        <f t="shared" si="170"/>
        <v>22.726139160999999</v>
      </c>
      <c r="DM128" s="15">
        <f t="shared" si="170"/>
        <v>25.848139161000002</v>
      </c>
      <c r="DN128" s="15">
        <f t="shared" si="170"/>
        <v>21.657139161</v>
      </c>
      <c r="DO128" s="15">
        <f t="shared" si="170"/>
        <v>22.288097222000001</v>
      </c>
      <c r="DP128" s="15">
        <f t="shared" si="170"/>
        <v>30.208097221999999</v>
      </c>
      <c r="DQ128" s="15">
        <f t="shared" si="170"/>
        <v>36.354097222</v>
      </c>
      <c r="DR128" s="15">
        <f t="shared" si="170"/>
        <v>32.825097221999997</v>
      </c>
      <c r="DS128" s="15">
        <f t="shared" si="170"/>
        <v>25.449770073</v>
      </c>
      <c r="DT128" s="15">
        <f t="shared" si="170"/>
        <v>29.243770073</v>
      </c>
      <c r="DU128" s="15">
        <f t="shared" si="170"/>
        <v>59.478770073</v>
      </c>
      <c r="DV128" s="15">
        <f t="shared" si="170"/>
        <v>31.886770073000001</v>
      </c>
      <c r="DW128" s="15">
        <f t="shared" si="170"/>
        <v>38.182013114999997</v>
      </c>
      <c r="DX128" s="15">
        <f t="shared" si="170"/>
        <v>46.788013114999998</v>
      </c>
      <c r="DY128" s="15">
        <f t="shared" si="170"/>
        <v>24.983013115000002</v>
      </c>
      <c r="DZ128" s="15">
        <f t="shared" si="170"/>
        <v>28.433013114999998</v>
      </c>
      <c r="EA128" s="15">
        <f t="shared" si="170"/>
        <v>23.411725301000004</v>
      </c>
      <c r="EB128" s="15">
        <f t="shared" ref="EB128:GE128" si="171">SUM(EB130:EB134)</f>
        <v>31.115725301000005</v>
      </c>
      <c r="EC128" s="15">
        <f t="shared" si="171"/>
        <v>24.713725301000004</v>
      </c>
      <c r="ED128" s="15">
        <f t="shared" si="171"/>
        <v>25.113725301000002</v>
      </c>
      <c r="EE128" s="15">
        <f t="shared" si="171"/>
        <v>26.681145301000001</v>
      </c>
      <c r="EF128" s="15">
        <f t="shared" si="171"/>
        <v>28.598145301000002</v>
      </c>
      <c r="EG128" s="15">
        <f t="shared" si="171"/>
        <v>28.115145301000002</v>
      </c>
      <c r="EH128" s="15">
        <f t="shared" si="171"/>
        <v>29.065145301000001</v>
      </c>
      <c r="EI128" s="15">
        <f t="shared" si="171"/>
        <v>29.146239492999999</v>
      </c>
      <c r="EJ128" s="15">
        <f t="shared" si="171"/>
        <v>29.877239493000001</v>
      </c>
      <c r="EK128" s="15">
        <f t="shared" si="171"/>
        <v>29.694239492999998</v>
      </c>
      <c r="EL128" s="15">
        <f t="shared" si="171"/>
        <v>24.911239493</v>
      </c>
      <c r="EM128" s="15">
        <f t="shared" si="171"/>
        <v>26.872754772</v>
      </c>
      <c r="EN128" s="15">
        <f t="shared" si="171"/>
        <v>20.369621004000003</v>
      </c>
      <c r="EO128" s="15">
        <f t="shared" si="171"/>
        <v>20.747891947999999</v>
      </c>
      <c r="EP128" s="15">
        <f t="shared" si="171"/>
        <v>19.617471134999999</v>
      </c>
      <c r="EQ128" s="15">
        <f t="shared" si="171"/>
        <v>24.683401651924878</v>
      </c>
      <c r="ER128" s="15">
        <f t="shared" si="171"/>
        <v>26.437509484684615</v>
      </c>
      <c r="ES128" s="15">
        <f t="shared" si="171"/>
        <v>27.001145498364522</v>
      </c>
      <c r="ET128" s="15">
        <f t="shared" si="171"/>
        <v>34.375646717248216</v>
      </c>
      <c r="EU128" s="15">
        <f t="shared" si="171"/>
        <v>32.994460827093768</v>
      </c>
      <c r="EV128" s="15">
        <f t="shared" si="171"/>
        <v>31.820460019377808</v>
      </c>
      <c r="EW128" s="15">
        <f t="shared" si="171"/>
        <v>31.581940335709845</v>
      </c>
      <c r="EX128" s="15">
        <f t="shared" si="171"/>
        <v>33.110234609802696</v>
      </c>
      <c r="EY128" s="15">
        <f t="shared" si="171"/>
        <v>28.971399514073536</v>
      </c>
      <c r="EZ128" s="15">
        <f t="shared" si="171"/>
        <v>26.901164280851468</v>
      </c>
      <c r="FA128" s="15">
        <f t="shared" si="171"/>
        <v>26.2346485874079</v>
      </c>
      <c r="FB128" s="15">
        <f t="shared" si="171"/>
        <v>28.290654071525985</v>
      </c>
      <c r="FC128" s="15">
        <f t="shared" si="171"/>
        <v>25.786030861196274</v>
      </c>
      <c r="FD128" s="15">
        <f t="shared" si="171"/>
        <v>28.929725592863761</v>
      </c>
      <c r="FE128" s="15">
        <f t="shared" si="171"/>
        <v>28.648008032429601</v>
      </c>
      <c r="FF128" s="15">
        <f t="shared" si="171"/>
        <v>30.055285121666238</v>
      </c>
      <c r="FG128" s="15">
        <f t="shared" si="171"/>
        <v>28.60784836484855</v>
      </c>
      <c r="FH128" s="15">
        <f t="shared" si="171"/>
        <v>28.741944182041358</v>
      </c>
      <c r="FI128" s="15">
        <f t="shared" si="171"/>
        <v>28.859069698953402</v>
      </c>
      <c r="FJ128" s="15">
        <f t="shared" si="171"/>
        <v>34.974153729546174</v>
      </c>
      <c r="FK128" s="15">
        <f t="shared" si="171"/>
        <v>31.47421254086299</v>
      </c>
      <c r="FL128" s="15">
        <f t="shared" si="171"/>
        <v>30.479721625679375</v>
      </c>
      <c r="FM128" s="15">
        <f t="shared" si="171"/>
        <v>33.637281213107741</v>
      </c>
      <c r="FN128" s="15">
        <f t="shared" si="171"/>
        <v>36.41643435928178</v>
      </c>
      <c r="FO128" s="15">
        <f t="shared" si="171"/>
        <v>35.447515740658041</v>
      </c>
      <c r="FP128" s="15">
        <f t="shared" si="171"/>
        <v>34.567767612119106</v>
      </c>
      <c r="FQ128" s="15">
        <f t="shared" si="171"/>
        <v>36.693009748409743</v>
      </c>
      <c r="FR128" s="15">
        <f t="shared" si="171"/>
        <v>38.818150705509609</v>
      </c>
      <c r="FS128" s="15">
        <f t="shared" si="171"/>
        <v>37.109728505205204</v>
      </c>
      <c r="FT128" s="15">
        <f t="shared" si="171"/>
        <v>40.413007534955639</v>
      </c>
      <c r="FU128" s="15">
        <f t="shared" si="171"/>
        <v>42.191605797725778</v>
      </c>
      <c r="FV128" s="15">
        <f t="shared" si="171"/>
        <v>49.834868381182901</v>
      </c>
      <c r="FW128" s="15">
        <f t="shared" si="171"/>
        <v>36.486452350990923</v>
      </c>
      <c r="FX128" s="15">
        <f t="shared" si="171"/>
        <v>39.359205217142431</v>
      </c>
      <c r="FY128" s="15">
        <f t="shared" si="171"/>
        <v>40.68775996508095</v>
      </c>
      <c r="FZ128" s="15">
        <f t="shared" si="171"/>
        <v>35.415061391120972</v>
      </c>
      <c r="GA128" s="15">
        <f t="shared" si="171"/>
        <v>51.457711384665352</v>
      </c>
      <c r="GB128" s="15">
        <f t="shared" si="171"/>
        <v>51.184407734528719</v>
      </c>
      <c r="GC128" s="15">
        <f t="shared" si="171"/>
        <v>63.144945211650729</v>
      </c>
      <c r="GD128" s="15">
        <f t="shared" si="171"/>
        <v>59.055314151677884</v>
      </c>
      <c r="GE128" s="15">
        <f t="shared" si="171"/>
        <v>50.476110716507101</v>
      </c>
      <c r="GF128" s="15">
        <f t="shared" ref="GF128:GG128" si="172">SUM(GF130:GF134)</f>
        <v>49.865802660298634</v>
      </c>
      <c r="GG128" s="15">
        <f t="shared" si="172"/>
        <v>61.718807125148778</v>
      </c>
      <c r="GH128" s="15">
        <f t="shared" ref="GH128:GI128" si="173">SUM(GH130:GH134)</f>
        <v>64.037660844011228</v>
      </c>
      <c r="GI128" s="15">
        <f t="shared" si="173"/>
        <v>56.144389693572407</v>
      </c>
      <c r="GJ128" s="15">
        <f t="shared" ref="GJ128" si="174">SUM(GJ130:GJ134)</f>
        <v>57.74147349735604</v>
      </c>
    </row>
    <row r="129" spans="1:192" ht="15" x14ac:dyDescent="0.25">
      <c r="A129" s="35" t="s">
        <v>24</v>
      </c>
      <c r="B129" s="88"/>
      <c r="C129" s="13">
        <f>SUM(C130:C131)</f>
        <v>15.372</v>
      </c>
      <c r="D129" s="13">
        <f t="shared" ref="D129:BO129" si="175">SUM(D130:D131)</f>
        <v>15.908999999999999</v>
      </c>
      <c r="E129" s="13">
        <f t="shared" si="175"/>
        <v>16.981999999999999</v>
      </c>
      <c r="F129" s="13">
        <f t="shared" si="175"/>
        <v>17.522000000000002</v>
      </c>
      <c r="G129" s="13">
        <f t="shared" si="175"/>
        <v>15.940999999999999</v>
      </c>
      <c r="H129" s="13">
        <f t="shared" si="175"/>
        <v>17.123999999999999</v>
      </c>
      <c r="I129" s="13">
        <f t="shared" si="175"/>
        <v>17.596</v>
      </c>
      <c r="J129" s="13">
        <f t="shared" si="175"/>
        <v>18.277000000000001</v>
      </c>
      <c r="K129" s="13">
        <f t="shared" si="175"/>
        <v>15.602</v>
      </c>
      <c r="L129" s="13">
        <f t="shared" si="175"/>
        <v>17.131</v>
      </c>
      <c r="M129" s="13">
        <f t="shared" si="175"/>
        <v>16.904</v>
      </c>
      <c r="N129" s="13">
        <f t="shared" si="175"/>
        <v>16.997999999999998</v>
      </c>
      <c r="O129" s="13">
        <f t="shared" si="175"/>
        <v>17.241999999999997</v>
      </c>
      <c r="P129" s="13">
        <f t="shared" si="175"/>
        <v>16.006</v>
      </c>
      <c r="Q129" s="13">
        <f t="shared" si="175"/>
        <v>16.794</v>
      </c>
      <c r="R129" s="13">
        <f t="shared" si="175"/>
        <v>17.518000000000001</v>
      </c>
      <c r="S129" s="13">
        <f t="shared" si="175"/>
        <v>18.345000000000002</v>
      </c>
      <c r="T129" s="13">
        <f t="shared" si="175"/>
        <v>19.771999999999998</v>
      </c>
      <c r="U129" s="13">
        <f t="shared" si="175"/>
        <v>19.129000000000001</v>
      </c>
      <c r="V129" s="13">
        <f t="shared" si="175"/>
        <v>19.350000000000001</v>
      </c>
      <c r="W129" s="13">
        <f t="shared" si="175"/>
        <v>16.884999999999998</v>
      </c>
      <c r="X129" s="13">
        <f t="shared" si="175"/>
        <v>16.363</v>
      </c>
      <c r="Y129" s="13">
        <f t="shared" si="175"/>
        <v>16.756999999999998</v>
      </c>
      <c r="Z129" s="13">
        <f t="shared" si="175"/>
        <v>17.669</v>
      </c>
      <c r="AA129" s="13">
        <f t="shared" si="175"/>
        <v>17.951000000000001</v>
      </c>
      <c r="AB129" s="13">
        <f t="shared" si="175"/>
        <v>18.196000000000002</v>
      </c>
      <c r="AC129" s="13">
        <f t="shared" si="175"/>
        <v>19.616</v>
      </c>
      <c r="AD129" s="13">
        <f t="shared" si="175"/>
        <v>16.178000000000001</v>
      </c>
      <c r="AE129" s="13">
        <f t="shared" si="175"/>
        <v>15.619</v>
      </c>
      <c r="AF129" s="13">
        <f t="shared" si="175"/>
        <v>16.149999999999999</v>
      </c>
      <c r="AG129" s="13">
        <f t="shared" si="175"/>
        <v>16.607000000000003</v>
      </c>
      <c r="AH129" s="13">
        <f t="shared" si="175"/>
        <v>16.674999999999997</v>
      </c>
      <c r="AI129" s="13">
        <f t="shared" si="175"/>
        <v>17.594000000000001</v>
      </c>
      <c r="AJ129" s="13">
        <f t="shared" si="175"/>
        <v>18.743000000000002</v>
      </c>
      <c r="AK129" s="13">
        <f t="shared" si="175"/>
        <v>18.378</v>
      </c>
      <c r="AL129" s="13">
        <f t="shared" si="175"/>
        <v>17.754999999999999</v>
      </c>
      <c r="AM129" s="13">
        <f t="shared" si="175"/>
        <v>16.334</v>
      </c>
      <c r="AN129" s="13">
        <f t="shared" si="175"/>
        <v>16.408999999999999</v>
      </c>
      <c r="AO129" s="13">
        <f t="shared" si="175"/>
        <v>16.787999999999997</v>
      </c>
      <c r="AP129" s="13">
        <f t="shared" si="175"/>
        <v>16.637</v>
      </c>
      <c r="AQ129" s="13">
        <f t="shared" si="175"/>
        <v>15.88</v>
      </c>
      <c r="AR129" s="13">
        <f t="shared" si="175"/>
        <v>15.907</v>
      </c>
      <c r="AS129" s="13">
        <f t="shared" si="175"/>
        <v>15.323</v>
      </c>
      <c r="AT129" s="13">
        <f t="shared" si="175"/>
        <v>15.805</v>
      </c>
      <c r="AU129" s="13">
        <f t="shared" si="175"/>
        <v>13.622999999999999</v>
      </c>
      <c r="AV129" s="13">
        <f t="shared" si="175"/>
        <v>13.911</v>
      </c>
      <c r="AW129" s="13">
        <f t="shared" si="175"/>
        <v>13.516</v>
      </c>
      <c r="AX129" s="13">
        <f t="shared" si="175"/>
        <v>13.759</v>
      </c>
      <c r="AY129" s="13">
        <f t="shared" si="175"/>
        <v>11.882</v>
      </c>
      <c r="AZ129" s="13">
        <f t="shared" si="175"/>
        <v>12.097999999999999</v>
      </c>
      <c r="BA129" s="13">
        <f t="shared" si="175"/>
        <v>12.104999999999999</v>
      </c>
      <c r="BB129" s="13">
        <f t="shared" si="175"/>
        <v>9.843</v>
      </c>
      <c r="BC129" s="13">
        <f t="shared" si="175"/>
        <v>7.4989999999999997</v>
      </c>
      <c r="BD129" s="13">
        <f t="shared" si="175"/>
        <v>7.3409999999999993</v>
      </c>
      <c r="BE129" s="13">
        <f t="shared" si="175"/>
        <v>7.0860000000000003</v>
      </c>
      <c r="BF129" s="13">
        <f t="shared" si="175"/>
        <v>7.2409999999999997</v>
      </c>
      <c r="BG129" s="13">
        <f t="shared" si="175"/>
        <v>6.8609999999999998</v>
      </c>
      <c r="BH129" s="13">
        <f t="shared" si="175"/>
        <v>6.3970000000000002</v>
      </c>
      <c r="BI129" s="13">
        <f t="shared" si="175"/>
        <v>6.0649999999999995</v>
      </c>
      <c r="BJ129" s="13">
        <f t="shared" si="175"/>
        <v>6.2930000000000001</v>
      </c>
      <c r="BK129" s="13">
        <f t="shared" si="175"/>
        <v>5.7726777299999998</v>
      </c>
      <c r="BL129" s="13">
        <f t="shared" si="175"/>
        <v>5.8956777300000001</v>
      </c>
      <c r="BM129" s="13">
        <f t="shared" si="175"/>
        <v>5.6496777300000005</v>
      </c>
      <c r="BN129" s="13">
        <f t="shared" si="175"/>
        <v>6.3186777300000001</v>
      </c>
      <c r="BO129" s="13">
        <f t="shared" si="175"/>
        <v>5.8960241909999995</v>
      </c>
      <c r="BP129" s="13">
        <f t="shared" ref="BP129:EA129" si="176">SUM(BP130:BP131)</f>
        <v>5.7790241909999995</v>
      </c>
      <c r="BQ129" s="13">
        <f t="shared" si="176"/>
        <v>5.8650241909999998</v>
      </c>
      <c r="BR129" s="13">
        <f t="shared" si="176"/>
        <v>5.4920241909999996</v>
      </c>
      <c r="BS129" s="13">
        <f t="shared" si="176"/>
        <v>5.0439722739999997</v>
      </c>
      <c r="BT129" s="13">
        <f t="shared" si="176"/>
        <v>4.831972274</v>
      </c>
      <c r="BU129" s="13">
        <f t="shared" si="176"/>
        <v>4.8609722739999999</v>
      </c>
      <c r="BV129" s="13">
        <f t="shared" si="176"/>
        <v>4.6209722739999997</v>
      </c>
      <c r="BW129" s="13">
        <f t="shared" si="176"/>
        <v>12.491547893</v>
      </c>
      <c r="BX129" s="13">
        <f t="shared" si="176"/>
        <v>11.684547890000001</v>
      </c>
      <c r="BY129" s="13">
        <f t="shared" si="176"/>
        <v>4.0075478899999997</v>
      </c>
      <c r="BZ129" s="13">
        <f t="shared" si="176"/>
        <v>4.13354789</v>
      </c>
      <c r="CA129" s="13">
        <f t="shared" si="176"/>
        <v>4.5530747099999997</v>
      </c>
      <c r="CB129" s="13">
        <f t="shared" si="176"/>
        <v>4.8360747100000001</v>
      </c>
      <c r="CC129" s="13">
        <f t="shared" si="176"/>
        <v>4.1280747099999999</v>
      </c>
      <c r="CD129" s="13">
        <f t="shared" si="176"/>
        <v>4.2920747099999996</v>
      </c>
      <c r="CE129" s="13">
        <f t="shared" si="176"/>
        <v>33.676886531000001</v>
      </c>
      <c r="CF129" s="13">
        <f t="shared" si="176"/>
        <v>8.5298865270000004</v>
      </c>
      <c r="CG129" s="13">
        <f t="shared" si="176"/>
        <v>8.8148865270000005</v>
      </c>
      <c r="CH129" s="13">
        <f t="shared" si="176"/>
        <v>27.598886530000001</v>
      </c>
      <c r="CI129" s="13">
        <f t="shared" si="176"/>
        <v>21.862572839999999</v>
      </c>
      <c r="CJ129" s="13">
        <f t="shared" si="176"/>
        <v>15.454572838999999</v>
      </c>
      <c r="CK129" s="13">
        <f t="shared" si="176"/>
        <v>3.0865728350000001</v>
      </c>
      <c r="CL129" s="13">
        <f t="shared" si="176"/>
        <v>3.5095728350000002</v>
      </c>
      <c r="CM129" s="13">
        <f t="shared" si="176"/>
        <v>3.5478786009999999</v>
      </c>
      <c r="CN129" s="13">
        <f t="shared" si="176"/>
        <v>3.159878601</v>
      </c>
      <c r="CO129" s="13">
        <f t="shared" si="176"/>
        <v>3.2528786009999999</v>
      </c>
      <c r="CP129" s="13">
        <f t="shared" si="176"/>
        <v>3.1818786010000002</v>
      </c>
      <c r="CQ129" s="13">
        <f t="shared" si="176"/>
        <v>4.3574227859999999</v>
      </c>
      <c r="CR129" s="13">
        <f t="shared" si="176"/>
        <v>2.646422786</v>
      </c>
      <c r="CS129" s="13">
        <f t="shared" si="176"/>
        <v>3.5064227859999999</v>
      </c>
      <c r="CT129" s="13">
        <f t="shared" si="176"/>
        <v>3.852422786</v>
      </c>
      <c r="CU129" s="13">
        <f t="shared" si="176"/>
        <v>1.8488985709999999</v>
      </c>
      <c r="CV129" s="13">
        <f t="shared" si="176"/>
        <v>1.843898571</v>
      </c>
      <c r="CW129" s="13">
        <f t="shared" si="176"/>
        <v>1.968898571</v>
      </c>
      <c r="CX129" s="13">
        <f t="shared" si="176"/>
        <v>1.371898571</v>
      </c>
      <c r="CY129" s="13">
        <f t="shared" si="176"/>
        <v>1.164682515</v>
      </c>
      <c r="CZ129" s="13">
        <f t="shared" si="176"/>
        <v>0.86568251500000004</v>
      </c>
      <c r="DA129" s="13">
        <f t="shared" si="176"/>
        <v>0.86268251499999993</v>
      </c>
      <c r="DB129" s="13">
        <f t="shared" si="176"/>
        <v>1.015682515</v>
      </c>
      <c r="DC129" s="13">
        <f t="shared" si="176"/>
        <v>0.86576062800000009</v>
      </c>
      <c r="DD129" s="13">
        <f t="shared" si="176"/>
        <v>0.75476062799999999</v>
      </c>
      <c r="DE129" s="13">
        <f t="shared" si="176"/>
        <v>0.75576062799999999</v>
      </c>
      <c r="DF129" s="13">
        <f t="shared" si="176"/>
        <v>0.75176062799999999</v>
      </c>
      <c r="DG129" s="13">
        <f t="shared" si="176"/>
        <v>0.9151388170000001</v>
      </c>
      <c r="DH129" s="13">
        <f t="shared" si="176"/>
        <v>0.84013881700000004</v>
      </c>
      <c r="DI129" s="13">
        <f t="shared" si="176"/>
        <v>0.98113881699999994</v>
      </c>
      <c r="DJ129" s="13">
        <f t="shared" si="176"/>
        <v>1.138138817</v>
      </c>
      <c r="DK129" s="13">
        <f t="shared" si="176"/>
        <v>1.0864309009999999</v>
      </c>
      <c r="DL129" s="13">
        <f t="shared" si="176"/>
        <v>0.81943090099999993</v>
      </c>
      <c r="DM129" s="13">
        <f t="shared" si="176"/>
        <v>0.86843090099999998</v>
      </c>
      <c r="DN129" s="13">
        <f t="shared" si="176"/>
        <v>0.97743090099999996</v>
      </c>
      <c r="DO129" s="13">
        <f t="shared" si="176"/>
        <v>0.915981512</v>
      </c>
      <c r="DP129" s="13">
        <f t="shared" si="176"/>
        <v>0.671981512</v>
      </c>
      <c r="DQ129" s="13">
        <f t="shared" si="176"/>
        <v>0.69398151199999991</v>
      </c>
      <c r="DR129" s="13">
        <f t="shared" si="176"/>
        <v>0.86398151200000006</v>
      </c>
      <c r="DS129" s="13">
        <f t="shared" si="176"/>
        <v>0.74271896100000001</v>
      </c>
      <c r="DT129" s="13">
        <f t="shared" si="176"/>
        <v>4.1787189609999995</v>
      </c>
      <c r="DU129" s="13">
        <f t="shared" si="176"/>
        <v>5.3257189609999998</v>
      </c>
      <c r="DV129" s="13">
        <f t="shared" si="176"/>
        <v>0.852718961</v>
      </c>
      <c r="DW129" s="13">
        <f t="shared" si="176"/>
        <v>1.024930576</v>
      </c>
      <c r="DX129" s="13">
        <f t="shared" si="176"/>
        <v>0.66193057600000005</v>
      </c>
      <c r="DY129" s="13">
        <f t="shared" si="176"/>
        <v>0.59393057599999999</v>
      </c>
      <c r="DZ129" s="13">
        <f t="shared" si="176"/>
        <v>1.3949305759999999</v>
      </c>
      <c r="EA129" s="13">
        <f t="shared" si="176"/>
        <v>0.84188664499999999</v>
      </c>
      <c r="EB129" s="13">
        <f t="shared" ref="EB129:GE129" si="177">SUM(EB130:EB131)</f>
        <v>0.61688664500000001</v>
      </c>
      <c r="EC129" s="13">
        <f t="shared" si="177"/>
        <v>0.63488664500000003</v>
      </c>
      <c r="ED129" s="13">
        <f t="shared" si="177"/>
        <v>0.77088664500000004</v>
      </c>
      <c r="EE129" s="13">
        <f t="shared" si="177"/>
        <v>0.90821022299999998</v>
      </c>
      <c r="EF129" s="13">
        <f t="shared" si="177"/>
        <v>5.6692102230000003</v>
      </c>
      <c r="EG129" s="13">
        <f t="shared" si="177"/>
        <v>0.65821022299999998</v>
      </c>
      <c r="EH129" s="13">
        <f t="shared" si="177"/>
        <v>0.78221022299999998</v>
      </c>
      <c r="EI129" s="13">
        <f t="shared" si="177"/>
        <v>0.80688758299999996</v>
      </c>
      <c r="EJ129" s="13">
        <f t="shared" si="177"/>
        <v>0.55488758299999996</v>
      </c>
      <c r="EK129" s="13">
        <f t="shared" si="177"/>
        <v>0.52688758300000005</v>
      </c>
      <c r="EL129" s="13">
        <f t="shared" si="177"/>
        <v>0.83888758299999999</v>
      </c>
      <c r="EM129" s="13">
        <f t="shared" si="177"/>
        <v>0.69605933600000003</v>
      </c>
      <c r="EN129" s="13">
        <f t="shared" si="177"/>
        <v>0.54887478199999995</v>
      </c>
      <c r="EO129" s="13">
        <f t="shared" si="177"/>
        <v>0.532264772</v>
      </c>
      <c r="EP129" s="13">
        <f t="shared" si="177"/>
        <v>0.562946222</v>
      </c>
      <c r="EQ129" s="13">
        <f t="shared" si="177"/>
        <v>0.2258566705035413</v>
      </c>
      <c r="ER129" s="13">
        <f t="shared" si="177"/>
        <v>0.2223298386150015</v>
      </c>
      <c r="ES129" s="13">
        <f t="shared" si="177"/>
        <v>0.2546624192885858</v>
      </c>
      <c r="ET129" s="13">
        <f t="shared" si="177"/>
        <v>0.30475945283123995</v>
      </c>
      <c r="EU129" s="13">
        <f t="shared" si="177"/>
        <v>0.3248782601712859</v>
      </c>
      <c r="EV129" s="13">
        <f t="shared" si="177"/>
        <v>0.20715372569679849</v>
      </c>
      <c r="EW129" s="13">
        <f t="shared" si="177"/>
        <v>0.60072452521675102</v>
      </c>
      <c r="EX129" s="13">
        <f t="shared" si="177"/>
        <v>0.77400997183564502</v>
      </c>
      <c r="EY129" s="13">
        <f t="shared" si="177"/>
        <v>1.1580559556110579</v>
      </c>
      <c r="EZ129" s="13">
        <f t="shared" si="177"/>
        <v>0.82091663947506999</v>
      </c>
      <c r="FA129" s="13">
        <f t="shared" si="177"/>
        <v>0.75384633600119699</v>
      </c>
      <c r="FB129" s="13">
        <f t="shared" si="177"/>
        <v>0.90618594427869104</v>
      </c>
      <c r="FC129" s="13">
        <f t="shared" si="177"/>
        <v>1.272510844159656</v>
      </c>
      <c r="FD129" s="13">
        <f t="shared" si="177"/>
        <v>2.706305748846352</v>
      </c>
      <c r="FE129" s="13">
        <f t="shared" si="177"/>
        <v>1.246641862908958</v>
      </c>
      <c r="FF129" s="13">
        <f t="shared" si="177"/>
        <v>1.2955428856511169</v>
      </c>
      <c r="FG129" s="13">
        <f t="shared" si="177"/>
        <v>1.3751321678926831</v>
      </c>
      <c r="FH129" s="13">
        <f t="shared" si="177"/>
        <v>1.2202545797925064</v>
      </c>
      <c r="FI129" s="13">
        <f t="shared" si="177"/>
        <v>1.2157688100961319</v>
      </c>
      <c r="FJ129" s="13">
        <f t="shared" si="177"/>
        <v>1.4948766631168942</v>
      </c>
      <c r="FK129" s="13">
        <f t="shared" si="177"/>
        <v>1.5655582403599371</v>
      </c>
      <c r="FL129" s="13">
        <f t="shared" si="177"/>
        <v>1.3414853755169309</v>
      </c>
      <c r="FM129" s="13">
        <f t="shared" si="177"/>
        <v>1.464976702506501</v>
      </c>
      <c r="FN129" s="13">
        <f t="shared" si="177"/>
        <v>1.89858826453087</v>
      </c>
      <c r="FO129" s="13">
        <f t="shared" si="177"/>
        <v>3.2972011370547598</v>
      </c>
      <c r="FP129" s="13">
        <f t="shared" si="177"/>
        <v>2.0006371241298471</v>
      </c>
      <c r="FQ129" s="13">
        <f t="shared" si="177"/>
        <v>2.1612069321725818</v>
      </c>
      <c r="FR129" s="13">
        <f t="shared" si="177"/>
        <v>2.6054070925564767</v>
      </c>
      <c r="FS129" s="13">
        <f t="shared" si="177"/>
        <v>3.096366788652718</v>
      </c>
      <c r="FT129" s="13">
        <f t="shared" si="177"/>
        <v>2.7857041834608531</v>
      </c>
      <c r="FU129" s="13">
        <f t="shared" si="177"/>
        <v>2.773121970243122</v>
      </c>
      <c r="FV129" s="13">
        <f t="shared" si="177"/>
        <v>4.5559806762808952</v>
      </c>
      <c r="FW129" s="13">
        <f t="shared" si="177"/>
        <v>2.5403439563194024</v>
      </c>
      <c r="FX129" s="13">
        <f t="shared" si="177"/>
        <v>2.9524909560800809</v>
      </c>
      <c r="FY129" s="13">
        <f t="shared" si="177"/>
        <v>2.894411887865818</v>
      </c>
      <c r="FZ129" s="13">
        <f t="shared" si="177"/>
        <v>3.100049311472532</v>
      </c>
      <c r="GA129" s="13">
        <f t="shared" si="177"/>
        <v>2.1050259769636539</v>
      </c>
      <c r="GB129" s="13">
        <f t="shared" si="177"/>
        <v>2.7842156555248017</v>
      </c>
      <c r="GC129" s="13">
        <f t="shared" si="177"/>
        <v>4.0847446915272085</v>
      </c>
      <c r="GD129" s="13">
        <f t="shared" si="177"/>
        <v>4.4666328803188247</v>
      </c>
      <c r="GE129" s="13">
        <f t="shared" si="177"/>
        <v>6.7269163234488385</v>
      </c>
      <c r="GF129" s="13">
        <f t="shared" ref="GF129:GG129" si="178">SUM(GF130:GF131)</f>
        <v>4.5439715071165026</v>
      </c>
      <c r="GG129" s="13">
        <f t="shared" si="178"/>
        <v>5.5097325620415791</v>
      </c>
      <c r="GH129" s="13">
        <f t="shared" ref="GH129:GI129" si="179">SUM(GH130:GH131)</f>
        <v>7.00939525465839</v>
      </c>
      <c r="GI129" s="13">
        <f t="shared" si="179"/>
        <v>7.3413991986163154</v>
      </c>
      <c r="GJ129" s="13">
        <f t="shared" ref="GJ129" si="180">SUM(GJ130:GJ131)</f>
        <v>7.1832830642556829</v>
      </c>
    </row>
    <row r="130" spans="1:192" ht="15" x14ac:dyDescent="0.25">
      <c r="A130" s="36" t="s">
        <v>38</v>
      </c>
      <c r="B130" s="88">
        <v>8</v>
      </c>
      <c r="C130" s="39">
        <v>1.6779999999999999</v>
      </c>
      <c r="D130" s="39">
        <v>1.5209999999999999</v>
      </c>
      <c r="E130" s="39">
        <v>1.5309999999999999</v>
      </c>
      <c r="F130" s="39">
        <v>1.677</v>
      </c>
      <c r="G130" s="39">
        <v>1.427</v>
      </c>
      <c r="H130" s="39">
        <v>1.294</v>
      </c>
      <c r="I130" s="39">
        <v>1.2430000000000001</v>
      </c>
      <c r="J130" s="39">
        <v>1.3560000000000001</v>
      </c>
      <c r="K130" s="39">
        <v>0.96799999999999997</v>
      </c>
      <c r="L130" s="39">
        <v>1.595</v>
      </c>
      <c r="M130" s="39">
        <v>0.79700000000000004</v>
      </c>
      <c r="N130" s="39">
        <v>0.92600000000000005</v>
      </c>
      <c r="O130" s="39">
        <v>0.9</v>
      </c>
      <c r="P130" s="39">
        <v>0.67700000000000005</v>
      </c>
      <c r="Q130" s="39">
        <v>0.68500000000000005</v>
      </c>
      <c r="R130" s="39">
        <v>0.78200000000000003</v>
      </c>
      <c r="S130" s="39">
        <v>0.71299999999999997</v>
      </c>
      <c r="T130" s="39">
        <v>0.624</v>
      </c>
      <c r="U130" s="39">
        <v>0.56699999999999995</v>
      </c>
      <c r="V130" s="39">
        <v>0.65400000000000003</v>
      </c>
      <c r="W130" s="39">
        <v>0.57199999999999995</v>
      </c>
      <c r="X130" s="39">
        <v>0.436</v>
      </c>
      <c r="Y130" s="39">
        <v>0.41799999999999998</v>
      </c>
      <c r="Z130" s="39">
        <v>0.52100000000000002</v>
      </c>
      <c r="AA130" s="39">
        <v>0.47899999999999998</v>
      </c>
      <c r="AB130" s="39">
        <v>0.501</v>
      </c>
      <c r="AC130" s="39">
        <v>0.55200000000000005</v>
      </c>
      <c r="AD130" s="39">
        <v>0.48299999999999998</v>
      </c>
      <c r="AE130" s="39">
        <v>0.34699999999999998</v>
      </c>
      <c r="AF130" s="39">
        <v>0.28199999999999997</v>
      </c>
      <c r="AG130" s="39">
        <v>0.22800000000000001</v>
      </c>
      <c r="AH130" s="39">
        <v>0.34200000000000003</v>
      </c>
      <c r="AI130" s="39">
        <v>0.33500000000000002</v>
      </c>
      <c r="AJ130" s="39">
        <v>0.33800000000000002</v>
      </c>
      <c r="AK130" s="39">
        <v>0.23499999999999999</v>
      </c>
      <c r="AL130" s="39">
        <v>0.311</v>
      </c>
      <c r="AM130" s="39">
        <v>0.23599999999999999</v>
      </c>
      <c r="AN130" s="39">
        <v>0.24299999999999999</v>
      </c>
      <c r="AO130" s="39">
        <v>0.26600000000000001</v>
      </c>
      <c r="AP130" s="39">
        <v>0.89600000000000002</v>
      </c>
      <c r="AQ130" s="39">
        <v>1.159</v>
      </c>
      <c r="AR130" s="39">
        <v>1.0980000000000001</v>
      </c>
      <c r="AS130" s="39">
        <v>1.1439999999999999</v>
      </c>
      <c r="AT130" s="39">
        <v>1.292</v>
      </c>
      <c r="AU130" s="39">
        <v>1.052</v>
      </c>
      <c r="AV130" s="39">
        <v>1.1359999999999999</v>
      </c>
      <c r="AW130" s="39">
        <v>1.0580000000000001</v>
      </c>
      <c r="AX130" s="39">
        <v>1.0249999999999999</v>
      </c>
      <c r="AY130" s="39">
        <v>0.873</v>
      </c>
      <c r="AZ130" s="39">
        <v>0.86699999999999999</v>
      </c>
      <c r="BA130" s="39">
        <v>0.82199999999999995</v>
      </c>
      <c r="BB130" s="39">
        <v>0.78900000000000003</v>
      </c>
      <c r="BC130" s="39">
        <v>0.48899999999999999</v>
      </c>
      <c r="BD130" s="39">
        <v>0.36599999999999999</v>
      </c>
      <c r="BE130" s="39">
        <v>0.36399999999999999</v>
      </c>
      <c r="BF130" s="39">
        <v>0.41899999999999998</v>
      </c>
      <c r="BG130" s="39">
        <v>0.48699999999999999</v>
      </c>
      <c r="BH130" s="39">
        <v>0.497</v>
      </c>
      <c r="BI130" s="39">
        <v>0.505</v>
      </c>
      <c r="BJ130" s="39">
        <v>0.65200000000000002</v>
      </c>
      <c r="BK130" s="39">
        <v>0.576838921</v>
      </c>
      <c r="BL130" s="39">
        <v>0.68283892099999999</v>
      </c>
      <c r="BM130" s="39">
        <v>0.72083892100000002</v>
      </c>
      <c r="BN130" s="39">
        <v>1.0078389210000001</v>
      </c>
      <c r="BO130" s="39">
        <v>0.987685535</v>
      </c>
      <c r="BP130" s="39">
        <v>1.0456855350000001</v>
      </c>
      <c r="BQ130" s="39">
        <v>1.201685535</v>
      </c>
      <c r="BR130" s="39">
        <v>1.402685535</v>
      </c>
      <c r="BS130" s="39">
        <v>1.509929122</v>
      </c>
      <c r="BT130" s="39">
        <v>1.5029291220000001</v>
      </c>
      <c r="BU130" s="39">
        <v>1.9159291220000001</v>
      </c>
      <c r="BV130" s="39">
        <v>2.041929122</v>
      </c>
      <c r="BW130" s="39">
        <v>1.819647783</v>
      </c>
      <c r="BX130" s="39">
        <v>2.3836477829999998</v>
      </c>
      <c r="BY130" s="39">
        <v>2.0276477829999999</v>
      </c>
      <c r="BZ130" s="39">
        <v>2.0896477830000002</v>
      </c>
      <c r="CA130" s="39">
        <v>2.2576763729999998</v>
      </c>
      <c r="CB130" s="39">
        <v>2.2166763729999999</v>
      </c>
      <c r="CC130" s="39">
        <v>2.1936763730000002</v>
      </c>
      <c r="CD130" s="39">
        <v>2.392676373</v>
      </c>
      <c r="CE130" s="39">
        <v>2.2256267209999998</v>
      </c>
      <c r="CF130" s="39">
        <v>6.8826267210000003</v>
      </c>
      <c r="CG130" s="39">
        <v>2.3186267209999998</v>
      </c>
      <c r="CH130" s="39">
        <v>12.07362672</v>
      </c>
      <c r="CI130" s="39">
        <v>10.19109514</v>
      </c>
      <c r="CJ130" s="39">
        <v>2.1720951390000001</v>
      </c>
      <c r="CK130" s="39">
        <v>1.810095139</v>
      </c>
      <c r="CL130" s="39">
        <v>2.2420951389999999</v>
      </c>
      <c r="CM130" s="39">
        <v>2.375508569</v>
      </c>
      <c r="CN130" s="39">
        <v>2.3525085689999998</v>
      </c>
      <c r="CO130" s="39">
        <v>2.4625085690000001</v>
      </c>
      <c r="CP130" s="39">
        <v>2.3585085690000001</v>
      </c>
      <c r="CQ130" s="39">
        <v>2.3792962640000002</v>
      </c>
      <c r="CR130" s="39">
        <v>1.9642962639999999</v>
      </c>
      <c r="CS130" s="39">
        <v>2.6462962640000001</v>
      </c>
      <c r="CT130" s="39">
        <v>2.8782962639999998</v>
      </c>
      <c r="CU130" s="39">
        <v>1.433959306</v>
      </c>
      <c r="CV130" s="39">
        <v>1.3659593059999999</v>
      </c>
      <c r="CW130" s="39">
        <v>1.463959306</v>
      </c>
      <c r="CX130" s="39">
        <v>0.96995930600000002</v>
      </c>
      <c r="CY130" s="39">
        <v>0.75777509899999995</v>
      </c>
      <c r="CZ130" s="39">
        <v>0.58377509900000002</v>
      </c>
      <c r="DA130" s="39">
        <v>0.53977509899999998</v>
      </c>
      <c r="DB130" s="39">
        <v>0.65877509899999998</v>
      </c>
      <c r="DC130" s="39">
        <v>0.45602615200000002</v>
      </c>
      <c r="DD130" s="39">
        <v>0.499026152</v>
      </c>
      <c r="DE130" s="39">
        <v>0.48202615199999999</v>
      </c>
      <c r="DF130" s="39">
        <v>0.497026152</v>
      </c>
      <c r="DG130" s="39">
        <v>0.59593362000000005</v>
      </c>
      <c r="DH130" s="39">
        <v>0.57793362000000004</v>
      </c>
      <c r="DI130" s="39">
        <v>0.68093362000000002</v>
      </c>
      <c r="DJ130" s="39">
        <v>0.78493362</v>
      </c>
      <c r="DK130" s="39">
        <v>0.73909671700000001</v>
      </c>
      <c r="DL130" s="39">
        <v>0.53809671699999995</v>
      </c>
      <c r="DM130" s="39">
        <v>0.55809671699999996</v>
      </c>
      <c r="DN130" s="39">
        <v>0.60409671700000001</v>
      </c>
      <c r="DO130" s="39">
        <v>0.63568448799999999</v>
      </c>
      <c r="DP130" s="39">
        <v>0.46868448800000001</v>
      </c>
      <c r="DQ130" s="39">
        <v>0.48868448799999997</v>
      </c>
      <c r="DR130" s="39">
        <v>0.645684488</v>
      </c>
      <c r="DS130" s="39">
        <v>0.54659348200000002</v>
      </c>
      <c r="DT130" s="39">
        <v>0.41659348200000001</v>
      </c>
      <c r="DU130" s="39">
        <v>1.0855934819999999</v>
      </c>
      <c r="DV130" s="39">
        <v>0.67759348200000002</v>
      </c>
      <c r="DW130" s="39">
        <v>0.78866763299999998</v>
      </c>
      <c r="DX130" s="39">
        <v>0.496667633</v>
      </c>
      <c r="DY130" s="39">
        <v>0.437667633</v>
      </c>
      <c r="DZ130" s="39">
        <v>1.2226676329999999</v>
      </c>
      <c r="EA130" s="39">
        <v>0.56102802100000004</v>
      </c>
      <c r="EB130" s="39">
        <v>0.41702802100000003</v>
      </c>
      <c r="EC130" s="39">
        <v>0.41102802100000002</v>
      </c>
      <c r="ED130" s="39">
        <v>0.454028021</v>
      </c>
      <c r="EE130" s="39">
        <v>0.468258699</v>
      </c>
      <c r="EF130" s="39">
        <v>5.3742586990000003</v>
      </c>
      <c r="EG130" s="39">
        <v>0.38525869899999998</v>
      </c>
      <c r="EH130" s="39">
        <v>0.407258699</v>
      </c>
      <c r="EI130" s="39">
        <v>0.362955162</v>
      </c>
      <c r="EJ130" s="39">
        <v>0.31495516200000001</v>
      </c>
      <c r="EK130" s="39">
        <v>0.26995516200000003</v>
      </c>
      <c r="EL130" s="39">
        <v>0.46295516199999998</v>
      </c>
      <c r="EM130" s="39">
        <v>0.396584451</v>
      </c>
      <c r="EN130" s="39">
        <v>0.332820326</v>
      </c>
      <c r="EO130" s="39">
        <v>0.29093244699999998</v>
      </c>
      <c r="EP130" s="39">
        <v>0.28107165200000001</v>
      </c>
      <c r="EQ130" s="39">
        <v>0.151864815603662</v>
      </c>
      <c r="ER130" s="39">
        <v>0.143716814519008</v>
      </c>
      <c r="ES130" s="39">
        <v>0.16749998147508399</v>
      </c>
      <c r="ET130" s="39">
        <v>0.19694616893925199</v>
      </c>
      <c r="EU130" s="39">
        <v>0.26181747929342802</v>
      </c>
      <c r="EV130" s="39">
        <v>0.15664033577813799</v>
      </c>
      <c r="EW130" s="39">
        <v>0.41442456710469</v>
      </c>
      <c r="EX130" s="39">
        <v>0.56694747562933201</v>
      </c>
      <c r="EY130" s="39">
        <v>0.88244482693061399</v>
      </c>
      <c r="EZ130" s="39">
        <v>0.68366723402009599</v>
      </c>
      <c r="FA130" s="39">
        <v>0.62247743195245797</v>
      </c>
      <c r="FB130" s="39">
        <v>0.69006809121713597</v>
      </c>
      <c r="FC130" s="39">
        <v>1.0944050201683599</v>
      </c>
      <c r="FD130" s="39">
        <v>2.5670834854158402</v>
      </c>
      <c r="FE130" s="39">
        <v>0.97873763603052399</v>
      </c>
      <c r="FF130" s="39">
        <v>1.1797951347442099</v>
      </c>
      <c r="FG130" s="39">
        <v>1.2309294868161</v>
      </c>
      <c r="FH130" s="39">
        <v>1.1270735534529499</v>
      </c>
      <c r="FI130" s="39">
        <v>1.1239157449235899</v>
      </c>
      <c r="FJ130" s="39">
        <v>1.3551920880947601</v>
      </c>
      <c r="FK130" s="39">
        <v>1.38800695340767</v>
      </c>
      <c r="FL130" s="39">
        <v>1.2326596958934399</v>
      </c>
      <c r="FM130" s="39">
        <v>1.37537005066719</v>
      </c>
      <c r="FN130" s="39">
        <v>1.7451584939690601</v>
      </c>
      <c r="FO130" s="39">
        <v>2.0177520858402298</v>
      </c>
      <c r="FP130" s="39">
        <v>1.7608922363534401</v>
      </c>
      <c r="FQ130" s="39">
        <v>1.9174120737014699</v>
      </c>
      <c r="FR130" s="39">
        <v>2.2678444623465399</v>
      </c>
      <c r="FS130" s="39">
        <v>2.5922598989431598</v>
      </c>
      <c r="FT130" s="39">
        <v>2.3969826243413501</v>
      </c>
      <c r="FU130" s="39">
        <v>2.3775402253736599</v>
      </c>
      <c r="FV130" s="39">
        <v>4.0212143941193501</v>
      </c>
      <c r="FW130" s="39">
        <v>2.2614070598354101</v>
      </c>
      <c r="FX130" s="39">
        <v>2.7718350412583801</v>
      </c>
      <c r="FY130" s="39">
        <v>2.7705270377910001</v>
      </c>
      <c r="FZ130" s="39">
        <v>2.9317652010378499</v>
      </c>
      <c r="GA130" s="39">
        <v>1.9999476236342699</v>
      </c>
      <c r="GB130" s="39">
        <v>2.6336533364464398</v>
      </c>
      <c r="GC130" s="39">
        <v>3.9715589426950499</v>
      </c>
      <c r="GD130" s="39">
        <v>4.3232676041318401</v>
      </c>
      <c r="GE130" s="39">
        <v>6.4595286354700896</v>
      </c>
      <c r="GF130" s="39">
        <v>4.2687333578220903</v>
      </c>
      <c r="GG130" s="39">
        <v>5.3146769789326704</v>
      </c>
      <c r="GH130" s="39">
        <v>6.6650522163664201</v>
      </c>
      <c r="GI130" s="39">
        <v>7.0194100699637101</v>
      </c>
      <c r="GJ130" s="39">
        <v>6.8781608638799296</v>
      </c>
    </row>
    <row r="131" spans="1:192" ht="15" x14ac:dyDescent="0.25">
      <c r="A131" s="36" t="s">
        <v>39</v>
      </c>
      <c r="B131" s="88">
        <v>9</v>
      </c>
      <c r="C131" s="39">
        <v>13.694000000000001</v>
      </c>
      <c r="D131" s="39">
        <v>14.388</v>
      </c>
      <c r="E131" s="39">
        <v>15.451000000000001</v>
      </c>
      <c r="F131" s="39">
        <v>15.845000000000001</v>
      </c>
      <c r="G131" s="39">
        <v>14.513999999999999</v>
      </c>
      <c r="H131" s="39">
        <v>15.83</v>
      </c>
      <c r="I131" s="39">
        <v>16.353000000000002</v>
      </c>
      <c r="J131" s="39">
        <v>16.920999999999999</v>
      </c>
      <c r="K131" s="39">
        <v>14.634</v>
      </c>
      <c r="L131" s="39">
        <v>15.536</v>
      </c>
      <c r="M131" s="39">
        <v>16.106999999999999</v>
      </c>
      <c r="N131" s="39">
        <v>16.071999999999999</v>
      </c>
      <c r="O131" s="39">
        <v>16.341999999999999</v>
      </c>
      <c r="P131" s="39">
        <v>15.329000000000001</v>
      </c>
      <c r="Q131" s="39">
        <v>16.109000000000002</v>
      </c>
      <c r="R131" s="39">
        <v>16.736000000000001</v>
      </c>
      <c r="S131" s="39">
        <v>17.632000000000001</v>
      </c>
      <c r="T131" s="39">
        <v>19.148</v>
      </c>
      <c r="U131" s="39">
        <v>18.562000000000001</v>
      </c>
      <c r="V131" s="39">
        <v>18.696000000000002</v>
      </c>
      <c r="W131" s="39">
        <v>16.312999999999999</v>
      </c>
      <c r="X131" s="39">
        <v>15.927</v>
      </c>
      <c r="Y131" s="39">
        <v>16.338999999999999</v>
      </c>
      <c r="Z131" s="39">
        <v>17.148</v>
      </c>
      <c r="AA131" s="39">
        <v>17.472000000000001</v>
      </c>
      <c r="AB131" s="39">
        <v>17.695</v>
      </c>
      <c r="AC131" s="39">
        <v>19.064</v>
      </c>
      <c r="AD131" s="39">
        <v>15.695</v>
      </c>
      <c r="AE131" s="39">
        <v>15.272</v>
      </c>
      <c r="AF131" s="39">
        <v>15.868</v>
      </c>
      <c r="AG131" s="39">
        <v>16.379000000000001</v>
      </c>
      <c r="AH131" s="39">
        <v>16.332999999999998</v>
      </c>
      <c r="AI131" s="39">
        <v>17.259</v>
      </c>
      <c r="AJ131" s="39">
        <v>18.405000000000001</v>
      </c>
      <c r="AK131" s="39">
        <v>18.143000000000001</v>
      </c>
      <c r="AL131" s="39">
        <v>17.443999999999999</v>
      </c>
      <c r="AM131" s="39">
        <v>16.097999999999999</v>
      </c>
      <c r="AN131" s="39">
        <v>16.166</v>
      </c>
      <c r="AO131" s="39">
        <v>16.521999999999998</v>
      </c>
      <c r="AP131" s="39">
        <v>15.741</v>
      </c>
      <c r="AQ131" s="39">
        <v>14.721</v>
      </c>
      <c r="AR131" s="39">
        <v>14.808999999999999</v>
      </c>
      <c r="AS131" s="39">
        <v>14.179</v>
      </c>
      <c r="AT131" s="39">
        <v>14.513</v>
      </c>
      <c r="AU131" s="39">
        <v>12.571</v>
      </c>
      <c r="AV131" s="39">
        <v>12.775</v>
      </c>
      <c r="AW131" s="39">
        <v>12.458</v>
      </c>
      <c r="AX131" s="39">
        <v>12.734</v>
      </c>
      <c r="AY131" s="39">
        <v>11.009</v>
      </c>
      <c r="AZ131" s="39">
        <v>11.231</v>
      </c>
      <c r="BA131" s="39">
        <v>11.282999999999999</v>
      </c>
      <c r="BB131" s="39">
        <v>9.0540000000000003</v>
      </c>
      <c r="BC131" s="39">
        <v>7.01</v>
      </c>
      <c r="BD131" s="39">
        <v>6.9749999999999996</v>
      </c>
      <c r="BE131" s="39">
        <v>6.7220000000000004</v>
      </c>
      <c r="BF131" s="39">
        <v>6.8220000000000001</v>
      </c>
      <c r="BG131" s="39">
        <v>6.3739999999999997</v>
      </c>
      <c r="BH131" s="39">
        <v>5.9</v>
      </c>
      <c r="BI131" s="39">
        <v>5.56</v>
      </c>
      <c r="BJ131" s="39">
        <v>5.641</v>
      </c>
      <c r="BK131" s="39">
        <v>5.1958388089999996</v>
      </c>
      <c r="BL131" s="39">
        <v>5.212838809</v>
      </c>
      <c r="BM131" s="39">
        <v>4.9288388090000002</v>
      </c>
      <c r="BN131" s="39">
        <v>5.3108388089999998</v>
      </c>
      <c r="BO131" s="39">
        <v>4.9083386559999997</v>
      </c>
      <c r="BP131" s="39">
        <v>4.7333386559999999</v>
      </c>
      <c r="BQ131" s="39">
        <v>4.6633386559999996</v>
      </c>
      <c r="BR131" s="39">
        <v>4.0893386559999998</v>
      </c>
      <c r="BS131" s="39">
        <v>3.5340431520000002</v>
      </c>
      <c r="BT131" s="39">
        <v>3.3290431520000001</v>
      </c>
      <c r="BU131" s="39">
        <v>2.9450431520000002</v>
      </c>
      <c r="BV131" s="39">
        <v>2.5790431520000001</v>
      </c>
      <c r="BW131" s="39">
        <v>10.671900109999999</v>
      </c>
      <c r="BX131" s="39">
        <v>9.3009001070000004</v>
      </c>
      <c r="BY131" s="39">
        <v>1.979900107</v>
      </c>
      <c r="BZ131" s="39">
        <v>2.0439001069999998</v>
      </c>
      <c r="CA131" s="39">
        <v>2.295398337</v>
      </c>
      <c r="CB131" s="39">
        <v>2.6193983369999998</v>
      </c>
      <c r="CC131" s="39">
        <v>1.934398337</v>
      </c>
      <c r="CD131" s="39">
        <v>1.899398337</v>
      </c>
      <c r="CE131" s="39">
        <v>31.45125981</v>
      </c>
      <c r="CF131" s="39">
        <v>1.6472598060000001</v>
      </c>
      <c r="CG131" s="39">
        <v>6.4962598060000003</v>
      </c>
      <c r="CH131" s="39">
        <v>15.52525981</v>
      </c>
      <c r="CI131" s="39">
        <v>11.671477700000001</v>
      </c>
      <c r="CJ131" s="39">
        <v>13.282477699999999</v>
      </c>
      <c r="CK131" s="39">
        <v>1.2764776959999999</v>
      </c>
      <c r="CL131" s="39">
        <v>1.267477696</v>
      </c>
      <c r="CM131" s="39">
        <v>1.1723700319999999</v>
      </c>
      <c r="CN131" s="39">
        <v>0.80737003200000002</v>
      </c>
      <c r="CO131" s="39">
        <v>0.790370032</v>
      </c>
      <c r="CP131" s="39">
        <v>0.82337003200000003</v>
      </c>
      <c r="CQ131" s="39">
        <v>1.9781265219999999</v>
      </c>
      <c r="CR131" s="39">
        <v>0.68212652200000001</v>
      </c>
      <c r="CS131" s="39">
        <v>0.86012652199999995</v>
      </c>
      <c r="CT131" s="39">
        <v>0.97412652200000005</v>
      </c>
      <c r="CU131" s="39">
        <v>0.414939265</v>
      </c>
      <c r="CV131" s="39">
        <v>0.477939265</v>
      </c>
      <c r="CW131" s="39">
        <v>0.50493926499999997</v>
      </c>
      <c r="CX131" s="39">
        <v>0.40193926499999999</v>
      </c>
      <c r="CY131" s="39">
        <v>0.40690741600000002</v>
      </c>
      <c r="CZ131" s="39">
        <v>0.28190741600000002</v>
      </c>
      <c r="DA131" s="39">
        <v>0.322907416</v>
      </c>
      <c r="DB131" s="39">
        <v>0.35690741599999998</v>
      </c>
      <c r="DC131" s="39">
        <v>0.40973447600000001</v>
      </c>
      <c r="DD131" s="39">
        <v>0.25573447599999999</v>
      </c>
      <c r="DE131" s="39">
        <v>0.273734476</v>
      </c>
      <c r="DF131" s="39">
        <v>0.25473447599999999</v>
      </c>
      <c r="DG131" s="39">
        <v>0.319205197</v>
      </c>
      <c r="DH131" s="39">
        <v>0.262205197</v>
      </c>
      <c r="DI131" s="39">
        <v>0.30020519699999998</v>
      </c>
      <c r="DJ131" s="39">
        <v>0.35320519700000003</v>
      </c>
      <c r="DK131" s="39">
        <v>0.34733418399999999</v>
      </c>
      <c r="DL131" s="39">
        <v>0.28133418399999999</v>
      </c>
      <c r="DM131" s="39">
        <v>0.31033418400000001</v>
      </c>
      <c r="DN131" s="39">
        <v>0.37333418400000001</v>
      </c>
      <c r="DO131" s="39">
        <v>0.28029702400000001</v>
      </c>
      <c r="DP131" s="39">
        <v>0.20329702399999999</v>
      </c>
      <c r="DQ131" s="39">
        <v>0.20529702399999999</v>
      </c>
      <c r="DR131" s="39">
        <v>0.21829702400000001</v>
      </c>
      <c r="DS131" s="39">
        <v>0.19612547899999999</v>
      </c>
      <c r="DT131" s="39">
        <v>3.7621254789999998</v>
      </c>
      <c r="DU131" s="39">
        <v>4.2401254789999996</v>
      </c>
      <c r="DV131" s="39">
        <v>0.175125479</v>
      </c>
      <c r="DW131" s="39">
        <v>0.236262943</v>
      </c>
      <c r="DX131" s="39">
        <v>0.165262943</v>
      </c>
      <c r="DY131" s="39">
        <v>0.15626294299999999</v>
      </c>
      <c r="DZ131" s="39">
        <v>0.172262943</v>
      </c>
      <c r="EA131" s="39">
        <v>0.280858624</v>
      </c>
      <c r="EB131" s="39">
        <v>0.19985862400000001</v>
      </c>
      <c r="EC131" s="39">
        <v>0.22385862400000001</v>
      </c>
      <c r="ED131" s="39">
        <v>0.31685862399999998</v>
      </c>
      <c r="EE131" s="39">
        <v>0.43995152399999998</v>
      </c>
      <c r="EF131" s="39">
        <v>0.29495152400000002</v>
      </c>
      <c r="EG131" s="39">
        <v>0.272951524</v>
      </c>
      <c r="EH131" s="39">
        <v>0.37495152399999998</v>
      </c>
      <c r="EI131" s="39">
        <v>0.44393242100000002</v>
      </c>
      <c r="EJ131" s="39">
        <v>0.23993242100000001</v>
      </c>
      <c r="EK131" s="39">
        <v>0.25693242100000002</v>
      </c>
      <c r="EL131" s="39">
        <v>0.37593242100000002</v>
      </c>
      <c r="EM131" s="39">
        <v>0.29947488500000002</v>
      </c>
      <c r="EN131" s="39">
        <v>0.21605445600000001</v>
      </c>
      <c r="EO131" s="39">
        <v>0.24133232499999999</v>
      </c>
      <c r="EP131" s="39">
        <v>0.28187456999999999</v>
      </c>
      <c r="EQ131" s="39">
        <v>7.3991854899879306E-2</v>
      </c>
      <c r="ER131" s="39">
        <v>7.8613024095993494E-2</v>
      </c>
      <c r="ES131" s="39">
        <v>8.7162437813501803E-2</v>
      </c>
      <c r="ET131" s="39">
        <v>0.10781328389198799</v>
      </c>
      <c r="EU131" s="39">
        <v>6.3060780877857894E-2</v>
      </c>
      <c r="EV131" s="39">
        <v>5.0513389918660501E-2</v>
      </c>
      <c r="EW131" s="39">
        <v>0.18629995811206099</v>
      </c>
      <c r="EX131" s="39">
        <v>0.20706249620631301</v>
      </c>
      <c r="EY131" s="39">
        <v>0.27561112868044402</v>
      </c>
      <c r="EZ131" s="39">
        <v>0.13724940545497399</v>
      </c>
      <c r="FA131" s="39">
        <v>0.13136890404873899</v>
      </c>
      <c r="FB131" s="39">
        <v>0.21611785306155501</v>
      </c>
      <c r="FC131" s="39">
        <v>0.17810582399129599</v>
      </c>
      <c r="FD131" s="39">
        <v>0.139222263430512</v>
      </c>
      <c r="FE131" s="39">
        <v>0.26790422687843402</v>
      </c>
      <c r="FF131" s="39">
        <v>0.115747750906907</v>
      </c>
      <c r="FG131" s="39">
        <v>0.14420268107658299</v>
      </c>
      <c r="FH131" s="39">
        <v>9.3181026339556494E-2</v>
      </c>
      <c r="FI131" s="39">
        <v>9.1853065172542006E-2</v>
      </c>
      <c r="FJ131" s="39">
        <v>0.13968457502213399</v>
      </c>
      <c r="FK131" s="39">
        <v>0.17755128695226699</v>
      </c>
      <c r="FL131" s="39">
        <v>0.108825679623491</v>
      </c>
      <c r="FM131" s="39">
        <v>8.9606651839311005E-2</v>
      </c>
      <c r="FN131" s="39">
        <v>0.15342977056181001</v>
      </c>
      <c r="FO131" s="39">
        <v>1.27944905121453</v>
      </c>
      <c r="FP131" s="39">
        <v>0.23974488777640701</v>
      </c>
      <c r="FQ131" s="39">
        <v>0.24379485847111201</v>
      </c>
      <c r="FR131" s="39">
        <v>0.33756263020993699</v>
      </c>
      <c r="FS131" s="39">
        <v>0.50410688970955797</v>
      </c>
      <c r="FT131" s="39">
        <v>0.38872155911950301</v>
      </c>
      <c r="FU131" s="39">
        <v>0.39558174486946202</v>
      </c>
      <c r="FV131" s="39">
        <v>0.53476628216154498</v>
      </c>
      <c r="FW131" s="39">
        <v>0.278936896483992</v>
      </c>
      <c r="FX131" s="39">
        <v>0.18065591482170101</v>
      </c>
      <c r="FY131" s="39">
        <v>0.123884850074818</v>
      </c>
      <c r="FZ131" s="39">
        <v>0.168284110434682</v>
      </c>
      <c r="GA131" s="39">
        <v>0.10507835332938401</v>
      </c>
      <c r="GB131" s="39">
        <v>0.15056231907836201</v>
      </c>
      <c r="GC131" s="39">
        <v>0.113185748832159</v>
      </c>
      <c r="GD131" s="39">
        <v>0.143365276186985</v>
      </c>
      <c r="GE131" s="39">
        <v>0.26738768797874901</v>
      </c>
      <c r="GF131" s="39">
        <v>0.27523814929441198</v>
      </c>
      <c r="GG131" s="39">
        <v>0.195055583108909</v>
      </c>
      <c r="GH131" s="39">
        <v>0.34434303829196999</v>
      </c>
      <c r="GI131" s="39">
        <v>0.32198912865260498</v>
      </c>
      <c r="GJ131" s="39">
        <v>0.30512220037575299</v>
      </c>
    </row>
    <row r="132" spans="1:192" ht="15" x14ac:dyDescent="0.25">
      <c r="A132" s="35" t="s">
        <v>25</v>
      </c>
      <c r="B132" s="88"/>
      <c r="C132" s="39">
        <v>28.31205478</v>
      </c>
      <c r="D132" s="39">
        <v>42.16691024</v>
      </c>
      <c r="E132" s="39">
        <v>54.818692009999999</v>
      </c>
      <c r="F132" s="39">
        <v>37.18773685</v>
      </c>
      <c r="G132" s="39">
        <v>28.792643550000001</v>
      </c>
      <c r="H132" s="39">
        <v>35.454527059999997</v>
      </c>
      <c r="I132" s="39">
        <v>60.94242019</v>
      </c>
      <c r="J132" s="39">
        <v>39.104635709999997</v>
      </c>
      <c r="K132" s="39">
        <v>22.637654789999999</v>
      </c>
      <c r="L132" s="39">
        <v>46.940045120000001</v>
      </c>
      <c r="M132" s="39">
        <v>44.30032971</v>
      </c>
      <c r="N132" s="39">
        <v>45.157397979999999</v>
      </c>
      <c r="O132" s="39">
        <v>35.747685959999998</v>
      </c>
      <c r="P132" s="39">
        <v>40.8594948</v>
      </c>
      <c r="Q132" s="39">
        <v>46.971703320000003</v>
      </c>
      <c r="R132" s="39">
        <v>41.355148630000002</v>
      </c>
      <c r="S132" s="39">
        <v>40.356027570000002</v>
      </c>
      <c r="T132" s="39">
        <v>37.455180560000002</v>
      </c>
      <c r="U132" s="39">
        <v>44.25664244</v>
      </c>
      <c r="V132" s="39">
        <v>45.154414410000001</v>
      </c>
      <c r="W132" s="39">
        <v>27.69548863</v>
      </c>
      <c r="X132" s="39">
        <v>29.229447749999999</v>
      </c>
      <c r="Y132" s="39">
        <v>39.853167059999997</v>
      </c>
      <c r="Z132" s="39">
        <v>34.091751350000003</v>
      </c>
      <c r="AA132" s="39">
        <v>44.778089999999999</v>
      </c>
      <c r="AB132" s="39">
        <v>81.571479859999997</v>
      </c>
      <c r="AC132" s="39">
        <v>52.031061139999998</v>
      </c>
      <c r="AD132" s="39">
        <v>32.077940779999999</v>
      </c>
      <c r="AE132" s="39">
        <v>32.015436659999999</v>
      </c>
      <c r="AF132" s="39">
        <v>36.180184799999999</v>
      </c>
      <c r="AG132" s="39">
        <v>37.36156716</v>
      </c>
      <c r="AH132" s="39">
        <v>31.16296981</v>
      </c>
      <c r="AI132" s="39">
        <v>40.031389130000001</v>
      </c>
      <c r="AJ132" s="39">
        <v>49.220696719999999</v>
      </c>
      <c r="AK132" s="39">
        <v>40.159664960000001</v>
      </c>
      <c r="AL132" s="39">
        <v>31.823928259999999</v>
      </c>
      <c r="AM132" s="39">
        <v>42.574828879999998</v>
      </c>
      <c r="AN132" s="39">
        <v>36.048845980000003</v>
      </c>
      <c r="AO132" s="39">
        <v>36.069934289999999</v>
      </c>
      <c r="AP132" s="39">
        <v>35.638766009999998</v>
      </c>
      <c r="AQ132" s="39">
        <v>32.000133490000003</v>
      </c>
      <c r="AR132" s="39">
        <v>35.487585600000003</v>
      </c>
      <c r="AS132" s="39">
        <v>36.040804209999997</v>
      </c>
      <c r="AT132" s="39">
        <v>33.880881440000003</v>
      </c>
      <c r="AU132" s="39">
        <v>33.546747140000001</v>
      </c>
      <c r="AV132" s="39">
        <v>31.06084199</v>
      </c>
      <c r="AW132" s="39">
        <v>17.658957940000001</v>
      </c>
      <c r="AX132" s="39">
        <v>32.799499480000001</v>
      </c>
      <c r="AY132" s="39">
        <v>24.620028130000001</v>
      </c>
      <c r="AZ132" s="39">
        <v>34.181450310000002</v>
      </c>
      <c r="BA132" s="39">
        <v>31.643199790000001</v>
      </c>
      <c r="BB132" s="39">
        <v>28.687291649999999</v>
      </c>
      <c r="BC132" s="39">
        <v>26.388274160000002</v>
      </c>
      <c r="BD132" s="39">
        <v>19.368769839999999</v>
      </c>
      <c r="BE132" s="39">
        <v>24.440233970000001</v>
      </c>
      <c r="BF132" s="39">
        <v>13.68837898</v>
      </c>
      <c r="BG132" s="39">
        <v>27.363237290000001</v>
      </c>
      <c r="BH132" s="39">
        <v>19.552025539999999</v>
      </c>
      <c r="BI132" s="39">
        <v>20.086641700000001</v>
      </c>
      <c r="BJ132" s="39">
        <v>15.72509511</v>
      </c>
      <c r="BK132" s="39">
        <v>12.755137830000001</v>
      </c>
      <c r="BL132" s="39">
        <v>22.12634473</v>
      </c>
      <c r="BM132" s="39">
        <v>18.33848304</v>
      </c>
      <c r="BN132" s="39">
        <v>18.024163430000002</v>
      </c>
      <c r="BO132" s="39">
        <v>16.50449807</v>
      </c>
      <c r="BP132" s="39">
        <v>24.65628315</v>
      </c>
      <c r="BQ132" s="39">
        <v>31.751548970000002</v>
      </c>
      <c r="BR132" s="39">
        <v>34.633004110000002</v>
      </c>
      <c r="BS132" s="39">
        <v>43.813953220000002</v>
      </c>
      <c r="BT132" s="39">
        <v>19.192842450000001</v>
      </c>
      <c r="BU132" s="39">
        <v>32.642844359999998</v>
      </c>
      <c r="BV132" s="39">
        <v>18.135548629999999</v>
      </c>
      <c r="BW132" s="39">
        <v>21.357456689999999</v>
      </c>
      <c r="BX132" s="39">
        <v>47.304203600000001</v>
      </c>
      <c r="BY132" s="39">
        <v>26.408784109999999</v>
      </c>
      <c r="BZ132" s="39">
        <v>28.067658349999999</v>
      </c>
      <c r="CA132" s="39">
        <v>13.998566840000001</v>
      </c>
      <c r="CB132" s="39">
        <v>22.015609680000001</v>
      </c>
      <c r="CC132" s="39">
        <v>17.695555930000001</v>
      </c>
      <c r="CD132" s="39">
        <v>15.55450613</v>
      </c>
      <c r="CE132" s="39">
        <v>17.394269940000001</v>
      </c>
      <c r="CF132" s="39">
        <v>28.268293150000002</v>
      </c>
      <c r="CG132" s="39">
        <v>19.805306099999999</v>
      </c>
      <c r="CH132" s="39">
        <v>18.278260660000001</v>
      </c>
      <c r="CI132" s="39">
        <v>18.96675639</v>
      </c>
      <c r="CJ132" s="39">
        <v>28.31975173</v>
      </c>
      <c r="CK132" s="39">
        <v>22.348711009999999</v>
      </c>
      <c r="CL132" s="39">
        <v>18.574791810000001</v>
      </c>
      <c r="CM132" s="39">
        <v>16.727225749999999</v>
      </c>
      <c r="CN132" s="39">
        <v>27.0352447</v>
      </c>
      <c r="CO132" s="39">
        <v>18.5672447</v>
      </c>
      <c r="CP132" s="39">
        <v>17.531244699999998</v>
      </c>
      <c r="CQ132" s="39">
        <v>21.427844780000001</v>
      </c>
      <c r="CR132" s="39">
        <v>19.361844779999998</v>
      </c>
      <c r="CS132" s="39">
        <v>18.761844780000001</v>
      </c>
      <c r="CT132" s="39">
        <v>17.295844779999999</v>
      </c>
      <c r="CU132" s="39">
        <v>22.068823859999998</v>
      </c>
      <c r="CV132" s="39">
        <v>20.233823860000001</v>
      </c>
      <c r="CW132" s="39">
        <v>23.061823860000001</v>
      </c>
      <c r="CX132" s="39">
        <v>21.545823859999999</v>
      </c>
      <c r="CY132" s="39">
        <v>22.327732510000001</v>
      </c>
      <c r="CZ132" s="39">
        <v>25.43473251</v>
      </c>
      <c r="DA132" s="39">
        <v>20.416732509999999</v>
      </c>
      <c r="DB132" s="39">
        <v>16.232732510000002</v>
      </c>
      <c r="DC132" s="39">
        <v>22.140792449999999</v>
      </c>
      <c r="DD132" s="39">
        <v>20.983792449999999</v>
      </c>
      <c r="DE132" s="39">
        <v>21.996792450000001</v>
      </c>
      <c r="DF132" s="39">
        <v>19.741792449999998</v>
      </c>
      <c r="DG132" s="39">
        <v>12.97953508</v>
      </c>
      <c r="DH132" s="39">
        <v>12.813535079999999</v>
      </c>
      <c r="DI132" s="39">
        <v>22.27153508</v>
      </c>
      <c r="DJ132" s="39">
        <v>19.96353508</v>
      </c>
      <c r="DK132" s="39">
        <v>14.52811516</v>
      </c>
      <c r="DL132" s="39">
        <v>15.38811516</v>
      </c>
      <c r="DM132" s="39">
        <v>17.827115160000002</v>
      </c>
      <c r="DN132" s="39">
        <v>13.880115160000001</v>
      </c>
      <c r="DO132" s="39">
        <v>14.65815074</v>
      </c>
      <c r="DP132" s="39">
        <v>22.55915074</v>
      </c>
      <c r="DQ132" s="39">
        <v>18.19915074</v>
      </c>
      <c r="DR132" s="39">
        <v>17.343150739999999</v>
      </c>
      <c r="DS132" s="39">
        <v>17.423796339999999</v>
      </c>
      <c r="DT132" s="39">
        <v>18.678796340000002</v>
      </c>
      <c r="DU132" s="39">
        <v>46.60179634</v>
      </c>
      <c r="DV132" s="39">
        <v>16.24179634</v>
      </c>
      <c r="DW132" s="39">
        <v>19.623677879999999</v>
      </c>
      <c r="DX132" s="39">
        <v>29.697677880000001</v>
      </c>
      <c r="DY132" s="39">
        <v>16.684677879999999</v>
      </c>
      <c r="DZ132" s="39">
        <v>19.576677879999998</v>
      </c>
      <c r="EA132" s="39">
        <v>14.2085726</v>
      </c>
      <c r="EB132" s="39">
        <v>23.215572600000002</v>
      </c>
      <c r="EC132" s="39">
        <v>17.050572599999999</v>
      </c>
      <c r="ED132" s="39">
        <v>16.5365726</v>
      </c>
      <c r="EE132" s="39">
        <v>16.77734804</v>
      </c>
      <c r="EF132" s="39">
        <v>15.15434804</v>
      </c>
      <c r="EG132" s="39">
        <v>18.26034804</v>
      </c>
      <c r="EH132" s="39">
        <v>19.848348040000001</v>
      </c>
      <c r="EI132" s="39">
        <v>20.1411224</v>
      </c>
      <c r="EJ132" s="39">
        <v>20.982122400000002</v>
      </c>
      <c r="EK132" s="39">
        <v>20.590122399999998</v>
      </c>
      <c r="EL132" s="39">
        <v>16.9141224</v>
      </c>
      <c r="EM132" s="39">
        <v>19.891894789999998</v>
      </c>
      <c r="EN132" s="39">
        <v>13.666713420000001</v>
      </c>
      <c r="EO132" s="39">
        <v>14.06929835</v>
      </c>
      <c r="EP132" s="39">
        <v>12.933535669999999</v>
      </c>
      <c r="EQ132" s="39">
        <v>19.884169657070998</v>
      </c>
      <c r="ER132" s="39">
        <v>19.839443121253801</v>
      </c>
      <c r="ES132" s="39">
        <v>19.841633668311701</v>
      </c>
      <c r="ET132" s="39">
        <v>28.3618048399101</v>
      </c>
      <c r="EU132" s="39">
        <v>27.664006137946899</v>
      </c>
      <c r="EV132" s="39">
        <v>25.430187798105202</v>
      </c>
      <c r="EW132" s="39">
        <v>24.405722867291999</v>
      </c>
      <c r="EX132" s="39">
        <v>26.907820418297401</v>
      </c>
      <c r="EY132" s="39">
        <v>22.885572123943799</v>
      </c>
      <c r="EZ132" s="39">
        <v>19.742982518096301</v>
      </c>
      <c r="FA132" s="39">
        <v>18.299389769406201</v>
      </c>
      <c r="FB132" s="39">
        <v>21.469509387799299</v>
      </c>
      <c r="FC132" s="39">
        <v>19.5069069804618</v>
      </c>
      <c r="FD132" s="39">
        <v>19.502186420031201</v>
      </c>
      <c r="FE132" s="39">
        <v>20.255767551852401</v>
      </c>
      <c r="FF132" s="39">
        <v>22.584960764529001</v>
      </c>
      <c r="FG132" s="39">
        <v>22.1784800502118</v>
      </c>
      <c r="FH132" s="39">
        <v>21.105985852717399</v>
      </c>
      <c r="FI132" s="39">
        <v>20.130794667708098</v>
      </c>
      <c r="FJ132" s="39">
        <v>27.252437063749198</v>
      </c>
      <c r="FK132" s="39">
        <v>24.4839378910584</v>
      </c>
      <c r="FL132" s="39">
        <v>21.707122262586999</v>
      </c>
      <c r="FM132" s="39">
        <v>23.530454779508499</v>
      </c>
      <c r="FN132" s="39">
        <v>27.756787221573799</v>
      </c>
      <c r="FO132" s="39">
        <v>26.063719417500199</v>
      </c>
      <c r="FP132" s="39">
        <v>24.620308216072601</v>
      </c>
      <c r="FQ132" s="39">
        <v>25.005770110290602</v>
      </c>
      <c r="FR132" s="39">
        <v>28.796303823655698</v>
      </c>
      <c r="FS132" s="39">
        <v>27.172868814432899</v>
      </c>
      <c r="FT132" s="39">
        <v>28.358777638284099</v>
      </c>
      <c r="FU132" s="39">
        <v>29.225510108243999</v>
      </c>
      <c r="FV132" s="39">
        <v>36.711586627690899</v>
      </c>
      <c r="FW132" s="39">
        <v>26.148185889444498</v>
      </c>
      <c r="FX132" s="39">
        <v>26.380928125409</v>
      </c>
      <c r="FY132" s="39">
        <v>26.7652629924374</v>
      </c>
      <c r="FZ132" s="39">
        <v>23.603481458255199</v>
      </c>
      <c r="GA132" s="39">
        <v>42.185803790987798</v>
      </c>
      <c r="GB132" s="39">
        <v>36.9742763708837</v>
      </c>
      <c r="GC132" s="39">
        <v>43.306494161377302</v>
      </c>
      <c r="GD132" s="39">
        <v>42.550954184076097</v>
      </c>
      <c r="GE132" s="39">
        <v>34.055758620768401</v>
      </c>
      <c r="GF132" s="39">
        <v>27.2824287820835</v>
      </c>
      <c r="GG132" s="39">
        <v>32.934497112321502</v>
      </c>
      <c r="GH132" s="39">
        <v>34.700217258935702</v>
      </c>
      <c r="GI132" s="39">
        <v>34.3509307871727</v>
      </c>
      <c r="GJ132" s="39">
        <v>34.256568225089502</v>
      </c>
    </row>
    <row r="133" spans="1:192" ht="15" x14ac:dyDescent="0.25">
      <c r="A133" s="35" t="s">
        <v>26</v>
      </c>
      <c r="B133" s="88"/>
      <c r="C133" s="39">
        <v>26.466999999999999</v>
      </c>
      <c r="D133" s="39">
        <v>21.606000000000002</v>
      </c>
      <c r="E133" s="39">
        <v>24.54</v>
      </c>
      <c r="F133" s="39">
        <v>22.31</v>
      </c>
      <c r="G133" s="39">
        <v>16.684000000000001</v>
      </c>
      <c r="H133" s="39">
        <v>19.571000000000002</v>
      </c>
      <c r="I133" s="39">
        <v>22.859000000000002</v>
      </c>
      <c r="J133" s="39">
        <v>18.184000000000001</v>
      </c>
      <c r="K133" s="39">
        <v>22.395</v>
      </c>
      <c r="L133" s="39">
        <v>19.329999999999998</v>
      </c>
      <c r="M133" s="39">
        <v>19.725999999999999</v>
      </c>
      <c r="N133" s="39">
        <v>18.16</v>
      </c>
      <c r="O133" s="39">
        <v>17.298999999999999</v>
      </c>
      <c r="P133" s="39">
        <v>22.117000000000001</v>
      </c>
      <c r="Q133" s="39">
        <v>19.759</v>
      </c>
      <c r="R133" s="39">
        <v>13.462999999999999</v>
      </c>
      <c r="S133" s="39">
        <v>10.166</v>
      </c>
      <c r="T133" s="39">
        <v>13.249000000000001</v>
      </c>
      <c r="U133" s="39">
        <v>11.295</v>
      </c>
      <c r="V133" s="39">
        <v>11.329000000000001</v>
      </c>
      <c r="W133" s="39">
        <v>4.056</v>
      </c>
      <c r="X133" s="39">
        <v>5.8659999999999997</v>
      </c>
      <c r="Y133" s="39">
        <v>6.63</v>
      </c>
      <c r="Z133" s="39">
        <v>5.2910000000000004</v>
      </c>
      <c r="AA133" s="39">
        <v>8.3330000000000002</v>
      </c>
      <c r="AB133" s="39">
        <v>3.1930000000000001</v>
      </c>
      <c r="AC133" s="39">
        <v>12.593</v>
      </c>
      <c r="AD133" s="39">
        <v>7.0359999999999996</v>
      </c>
      <c r="AE133" s="39">
        <v>8.2759999999999998</v>
      </c>
      <c r="AF133" s="39">
        <v>6.0819999999999999</v>
      </c>
      <c r="AG133" s="39">
        <v>5.1340000000000003</v>
      </c>
      <c r="AH133" s="39">
        <v>10.79</v>
      </c>
      <c r="AI133" s="39">
        <v>10.548999999999999</v>
      </c>
      <c r="AJ133" s="39">
        <v>5.0430000000000001</v>
      </c>
      <c r="AK133" s="39">
        <v>10.67</v>
      </c>
      <c r="AL133" s="39">
        <v>8.1530000000000005</v>
      </c>
      <c r="AM133" s="39">
        <v>6.0640000000000001</v>
      </c>
      <c r="AN133" s="39">
        <v>5.51</v>
      </c>
      <c r="AO133" s="39">
        <v>6.0510000000000002</v>
      </c>
      <c r="AP133" s="39">
        <v>3.714</v>
      </c>
      <c r="AQ133" s="39">
        <v>2.2759999999999998</v>
      </c>
      <c r="AR133" s="39">
        <v>5.1390000000000002</v>
      </c>
      <c r="AS133" s="39">
        <v>3.4849999999999999</v>
      </c>
      <c r="AT133" s="39">
        <v>4.1319999999999997</v>
      </c>
      <c r="AU133" s="39">
        <v>9.0950000000000006</v>
      </c>
      <c r="AV133" s="39">
        <v>4.4020000000000001</v>
      </c>
      <c r="AW133" s="39">
        <v>3.145</v>
      </c>
      <c r="AX133" s="39">
        <v>4.0279999999999996</v>
      </c>
      <c r="AY133" s="39">
        <v>2.6850000000000001</v>
      </c>
      <c r="AZ133" s="39">
        <v>3.4020000000000001</v>
      </c>
      <c r="BA133" s="39">
        <v>2.806</v>
      </c>
      <c r="BB133" s="39">
        <v>3.1589999999999998</v>
      </c>
      <c r="BC133" s="39">
        <v>3.0870000000000002</v>
      </c>
      <c r="BD133" s="39">
        <v>1.4</v>
      </c>
      <c r="BE133" s="39">
        <v>-0.3</v>
      </c>
      <c r="BF133" s="39">
        <v>1.5580000000000001</v>
      </c>
      <c r="BG133" s="39">
        <v>0.88200000000000001</v>
      </c>
      <c r="BH133" s="39">
        <v>2.2240000000000002</v>
      </c>
      <c r="BI133" s="39">
        <v>1.4670000000000001</v>
      </c>
      <c r="BJ133" s="39">
        <v>5.2279999999999998</v>
      </c>
      <c r="BK133" s="39">
        <v>3.1640000000000001</v>
      </c>
      <c r="BL133" s="39">
        <v>3.1509999999999998</v>
      </c>
      <c r="BM133" s="39">
        <v>5.1580000000000004</v>
      </c>
      <c r="BN133" s="39">
        <v>4.8410000000000002</v>
      </c>
      <c r="BO133" s="39">
        <v>7.274</v>
      </c>
      <c r="BP133" s="39">
        <v>5.3310000000000004</v>
      </c>
      <c r="BQ133" s="39">
        <v>2.601</v>
      </c>
      <c r="BR133" s="39">
        <v>6.2859999999999996</v>
      </c>
      <c r="BS133" s="39">
        <v>7.2770000000000001</v>
      </c>
      <c r="BT133" s="39">
        <v>4.6680000000000001</v>
      </c>
      <c r="BU133" s="39">
        <v>4.0179999999999998</v>
      </c>
      <c r="BV133" s="39">
        <v>2.8039999999999998</v>
      </c>
      <c r="BW133" s="39">
        <v>3.5579999999999998</v>
      </c>
      <c r="BX133" s="39">
        <v>27.49</v>
      </c>
      <c r="BY133" s="39">
        <v>9.2789999999999999</v>
      </c>
      <c r="BZ133" s="39">
        <v>3.234</v>
      </c>
      <c r="CA133" s="39">
        <v>0.747</v>
      </c>
      <c r="CB133" s="39">
        <v>0.98799999999999999</v>
      </c>
      <c r="CC133" s="39">
        <v>1.407</v>
      </c>
      <c r="CD133" s="39">
        <v>0.74099999999999999</v>
      </c>
      <c r="CE133" s="39">
        <v>1.758</v>
      </c>
      <c r="CF133" s="39">
        <v>0.88400000000000001</v>
      </c>
      <c r="CG133" s="39">
        <v>1.3979999999999999</v>
      </c>
      <c r="CH133" s="39">
        <v>0.51800000000000002</v>
      </c>
      <c r="CI133" s="39">
        <v>0.74</v>
      </c>
      <c r="CJ133" s="39">
        <v>0.82699999999999996</v>
      </c>
      <c r="CK133" s="39">
        <v>1.2849999999999999</v>
      </c>
      <c r="CL133" s="39">
        <v>1.587</v>
      </c>
      <c r="CM133" s="39">
        <v>1.887</v>
      </c>
      <c r="CN133" s="39">
        <v>1.6919999999999999</v>
      </c>
      <c r="CO133" s="39">
        <v>2.7890000000000001</v>
      </c>
      <c r="CP133" s="39">
        <v>1.0840000000000001</v>
      </c>
      <c r="CQ133" s="39">
        <v>0.379</v>
      </c>
      <c r="CR133" s="39">
        <v>0.61399999999999999</v>
      </c>
      <c r="CS133" s="39">
        <v>0.66500000000000004</v>
      </c>
      <c r="CT133" s="39">
        <v>0.42899999999999999</v>
      </c>
      <c r="CU133" s="39">
        <v>0.317</v>
      </c>
      <c r="CV133" s="39">
        <v>1.772</v>
      </c>
      <c r="CW133" s="39">
        <v>1.2</v>
      </c>
      <c r="CX133" s="39">
        <v>1.071</v>
      </c>
      <c r="CY133" s="39">
        <v>0.81499999999999995</v>
      </c>
      <c r="CZ133" s="39">
        <v>0.98499999999999999</v>
      </c>
      <c r="DA133" s="39">
        <v>2.3580000000000001</v>
      </c>
      <c r="DB133" s="39">
        <v>2.0790000000000002</v>
      </c>
      <c r="DC133" s="39">
        <v>2.3639999999999999</v>
      </c>
      <c r="DD133" s="39">
        <v>2.1720000000000002</v>
      </c>
      <c r="DE133" s="39">
        <v>2.98</v>
      </c>
      <c r="DF133" s="39">
        <v>2.3250000000000002</v>
      </c>
      <c r="DG133" s="39">
        <v>2.1309999999999998</v>
      </c>
      <c r="DH133" s="39">
        <v>2.1539999999999999</v>
      </c>
      <c r="DI133" s="39">
        <v>2.968</v>
      </c>
      <c r="DJ133" s="39">
        <v>2.327</v>
      </c>
      <c r="DK133" s="39">
        <v>2.1269999999999998</v>
      </c>
      <c r="DL133" s="39">
        <v>2.0259999999999998</v>
      </c>
      <c r="DM133" s="39">
        <v>2.66</v>
      </c>
      <c r="DN133" s="39">
        <v>2.3069999999999999</v>
      </c>
      <c r="DO133" s="39">
        <v>1.766</v>
      </c>
      <c r="DP133" s="39">
        <v>2.0289999999999999</v>
      </c>
      <c r="DQ133" s="39">
        <v>12.513</v>
      </c>
      <c r="DR133" s="39">
        <v>9.67</v>
      </c>
      <c r="DS133" s="39">
        <v>1.6539999999999999</v>
      </c>
      <c r="DT133" s="39">
        <v>0.75700000000000001</v>
      </c>
      <c r="DU133" s="39">
        <v>1.9219999999999999</v>
      </c>
      <c r="DV133" s="39">
        <v>9.1630000000000003</v>
      </c>
      <c r="DW133" s="39">
        <v>11.664</v>
      </c>
      <c r="DX133" s="39">
        <v>10.558999999999999</v>
      </c>
      <c r="DY133" s="39">
        <v>1.835</v>
      </c>
      <c r="DZ133" s="39">
        <v>1.5920000000000001</v>
      </c>
      <c r="EA133" s="39">
        <v>2.206</v>
      </c>
      <c r="EB133" s="39">
        <v>1.1279999999999999</v>
      </c>
      <c r="EC133" s="39">
        <v>0.873</v>
      </c>
      <c r="ED133" s="39">
        <v>1.651</v>
      </c>
      <c r="EE133" s="39">
        <v>2.1829999999999998</v>
      </c>
      <c r="EF133" s="39">
        <v>0.96199999999999997</v>
      </c>
      <c r="EG133" s="39">
        <v>2.3839999999999999</v>
      </c>
      <c r="EH133" s="39">
        <v>1.6220000000000001</v>
      </c>
      <c r="EI133" s="39">
        <v>1.675</v>
      </c>
      <c r="EJ133" s="39">
        <v>1.8169999999999999</v>
      </c>
      <c r="EK133" s="39">
        <v>2.0539999999999998</v>
      </c>
      <c r="EL133" s="39">
        <v>0.63500000000000001</v>
      </c>
      <c r="EM133" s="39">
        <v>0.38963999999999999</v>
      </c>
      <c r="EN133" s="39">
        <v>0.25887215600000002</v>
      </c>
      <c r="EO133" s="39">
        <v>0.25116818000000002</v>
      </c>
      <c r="EP133" s="39">
        <v>0.22582859699999999</v>
      </c>
      <c r="EQ133" s="39">
        <v>0.15491819052560499</v>
      </c>
      <c r="ER133" s="39">
        <v>0.78567914763499502</v>
      </c>
      <c r="ES133" s="39">
        <v>0.59630376270107799</v>
      </c>
      <c r="ET133" s="39">
        <v>0.47073903148485902</v>
      </c>
      <c r="EU133" s="39">
        <v>0.52182671916143297</v>
      </c>
      <c r="EV133" s="39">
        <v>0.44481269566724801</v>
      </c>
      <c r="EW133" s="39">
        <v>6.7773084412434806E-2</v>
      </c>
      <c r="EX133" s="39">
        <v>5.8662299402258401E-2</v>
      </c>
      <c r="EY133" s="39">
        <v>6.3722825959439705E-2</v>
      </c>
      <c r="EZ133" s="39">
        <v>6.7257814844780897E-2</v>
      </c>
      <c r="FA133" s="39">
        <v>6.2327435609962997E-2</v>
      </c>
      <c r="FB133" s="39">
        <v>6.3722825959439705E-2</v>
      </c>
      <c r="FC133" s="39">
        <v>9.2786865913657507E-2</v>
      </c>
      <c r="FD133" s="39">
        <v>8.6238289889930195E-2</v>
      </c>
      <c r="FE133" s="39">
        <v>3.7354553374782599E-2</v>
      </c>
      <c r="FF133" s="39">
        <v>0.276739371743221</v>
      </c>
      <c r="FG133" s="39">
        <v>2.9744997356087599E-2</v>
      </c>
      <c r="FH133" s="39">
        <v>1.5802029845421499E-2</v>
      </c>
      <c r="FI133" s="39">
        <v>2.9372255357969099E-2</v>
      </c>
      <c r="FJ133" s="39">
        <v>3.2533590858220801E-2</v>
      </c>
      <c r="FK133" s="39">
        <v>2.0478665918472898E-2</v>
      </c>
      <c r="FL133" s="39">
        <v>2.51329081726713E-2</v>
      </c>
      <c r="FM133" s="39">
        <v>2.8856301976030001E-2</v>
      </c>
      <c r="FN133" s="39">
        <v>0.13137343441235599</v>
      </c>
      <c r="FO133" s="39">
        <v>0.17239685809116301</v>
      </c>
      <c r="FP133" s="39">
        <v>0.188347132836332</v>
      </c>
      <c r="FQ133" s="39">
        <v>0.42572062090589802</v>
      </c>
      <c r="FR133" s="39">
        <v>0.173798212185303</v>
      </c>
      <c r="FS133" s="39">
        <v>0.197633258566037</v>
      </c>
      <c r="FT133" s="39">
        <v>0.20741416319778999</v>
      </c>
      <c r="FU133" s="39">
        <v>0.36160828008866502</v>
      </c>
      <c r="FV133" s="39">
        <v>0.62973171496820102</v>
      </c>
      <c r="FW133" s="39">
        <v>1.30069199521831</v>
      </c>
      <c r="FX133" s="39">
        <v>0.72262924577874899</v>
      </c>
      <c r="FY133" s="39">
        <v>1.04156673651348</v>
      </c>
      <c r="FZ133" s="39">
        <v>0.25992722685216202</v>
      </c>
      <c r="GA133" s="39">
        <v>0.21897078671746301</v>
      </c>
      <c r="GB133" s="39">
        <v>2.09042134373927</v>
      </c>
      <c r="GC133" s="39">
        <v>5.21745094387422</v>
      </c>
      <c r="GD133" s="39">
        <v>3.4543577765062898</v>
      </c>
      <c r="GE133" s="39">
        <v>2.1954161805764301</v>
      </c>
      <c r="GF133" s="39">
        <v>9.9160057580414005</v>
      </c>
      <c r="GG133" s="39">
        <v>12.868601171712299</v>
      </c>
      <c r="GH133" s="39">
        <v>13.9284822511736</v>
      </c>
      <c r="GI133" s="39">
        <v>7.23950195998796</v>
      </c>
      <c r="GJ133" s="39">
        <v>6.7639257041879999</v>
      </c>
    </row>
    <row r="134" spans="1:192" ht="15" x14ac:dyDescent="0.25">
      <c r="A134" s="35" t="s">
        <v>23</v>
      </c>
      <c r="B134" s="88"/>
      <c r="C134" s="39">
        <v>0</v>
      </c>
      <c r="D134" s="39">
        <v>0</v>
      </c>
      <c r="E134" s="39">
        <v>0</v>
      </c>
      <c r="F134" s="39">
        <v>0</v>
      </c>
      <c r="G134" s="39">
        <v>0</v>
      </c>
      <c r="H134" s="39">
        <v>0</v>
      </c>
      <c r="I134" s="39">
        <v>0</v>
      </c>
      <c r="J134" s="39">
        <v>0</v>
      </c>
      <c r="K134" s="39">
        <v>0</v>
      </c>
      <c r="L134" s="39">
        <v>0</v>
      </c>
      <c r="M134" s="39">
        <v>0</v>
      </c>
      <c r="N134" s="39">
        <v>0</v>
      </c>
      <c r="O134" s="39">
        <v>0</v>
      </c>
      <c r="P134" s="39">
        <v>0</v>
      </c>
      <c r="Q134" s="39">
        <v>0</v>
      </c>
      <c r="R134" s="39">
        <v>0</v>
      </c>
      <c r="S134" s="39">
        <v>0</v>
      </c>
      <c r="T134" s="39">
        <v>0</v>
      </c>
      <c r="U134" s="39">
        <v>0</v>
      </c>
      <c r="V134" s="39">
        <v>0</v>
      </c>
      <c r="W134" s="39">
        <v>0</v>
      </c>
      <c r="X134" s="39">
        <v>0</v>
      </c>
      <c r="Y134" s="39">
        <v>0</v>
      </c>
      <c r="Z134" s="39">
        <v>0</v>
      </c>
      <c r="AA134" s="39">
        <v>0</v>
      </c>
      <c r="AB134" s="39">
        <v>0</v>
      </c>
      <c r="AC134" s="39">
        <v>0</v>
      </c>
      <c r="AD134" s="39">
        <v>0</v>
      </c>
      <c r="AE134" s="39">
        <v>0</v>
      </c>
      <c r="AF134" s="39">
        <v>0</v>
      </c>
      <c r="AG134" s="39">
        <v>0</v>
      </c>
      <c r="AH134" s="39">
        <v>0</v>
      </c>
      <c r="AI134" s="39">
        <v>0</v>
      </c>
      <c r="AJ134" s="39">
        <v>0</v>
      </c>
      <c r="AK134" s="39">
        <v>0</v>
      </c>
      <c r="AL134" s="39">
        <v>0</v>
      </c>
      <c r="AM134" s="39">
        <v>0</v>
      </c>
      <c r="AN134" s="39">
        <v>0</v>
      </c>
      <c r="AO134" s="39">
        <v>0</v>
      </c>
      <c r="AP134" s="39">
        <v>0</v>
      </c>
      <c r="AQ134" s="39">
        <v>0.45826314299999998</v>
      </c>
      <c r="AR134" s="39">
        <v>0.45826314299999998</v>
      </c>
      <c r="AS134" s="39">
        <v>0.45826314299999998</v>
      </c>
      <c r="AT134" s="39">
        <v>0.45826314299999998</v>
      </c>
      <c r="AU134" s="39">
        <v>0.93365187400000005</v>
      </c>
      <c r="AV134" s="39">
        <v>0.93365187400000005</v>
      </c>
      <c r="AW134" s="39">
        <v>0.93365187400000005</v>
      </c>
      <c r="AX134" s="39">
        <v>0.93365187400000005</v>
      </c>
      <c r="AY134" s="39">
        <v>1.214870133</v>
      </c>
      <c r="AZ134" s="39">
        <v>1.214870133</v>
      </c>
      <c r="BA134" s="39">
        <v>1.214870133</v>
      </c>
      <c r="BB134" s="39">
        <v>1.214870133</v>
      </c>
      <c r="BC134" s="39">
        <v>1.332883799</v>
      </c>
      <c r="BD134" s="39">
        <v>1.332883799</v>
      </c>
      <c r="BE134" s="39">
        <v>1.332883799</v>
      </c>
      <c r="BF134" s="39">
        <v>1.332883799</v>
      </c>
      <c r="BG134" s="39">
        <v>1.526985764</v>
      </c>
      <c r="BH134" s="39">
        <v>1.526985764</v>
      </c>
      <c r="BI134" s="39">
        <v>1.526985764</v>
      </c>
      <c r="BJ134" s="39">
        <v>1.526985764</v>
      </c>
      <c r="BK134" s="39">
        <v>1.5786837010000001</v>
      </c>
      <c r="BL134" s="39">
        <v>1.5786837010000001</v>
      </c>
      <c r="BM134" s="39">
        <v>1.5786837010000001</v>
      </c>
      <c r="BN134" s="39">
        <v>1.5786837010000001</v>
      </c>
      <c r="BO134" s="39">
        <v>1.730440489</v>
      </c>
      <c r="BP134" s="39">
        <v>1.730440489</v>
      </c>
      <c r="BQ134" s="39">
        <v>1.730440489</v>
      </c>
      <c r="BR134" s="39">
        <v>1.730440489</v>
      </c>
      <c r="BS134" s="39">
        <v>2.0800762800000001</v>
      </c>
      <c r="BT134" s="39">
        <v>2.0800762800000001</v>
      </c>
      <c r="BU134" s="39">
        <v>2.0800762800000001</v>
      </c>
      <c r="BV134" s="39">
        <v>2.0800762800000001</v>
      </c>
      <c r="BW134" s="39">
        <v>2.0854858699999999</v>
      </c>
      <c r="BX134" s="39">
        <v>2.0854858699999999</v>
      </c>
      <c r="BY134" s="39">
        <v>2.0854858699999999</v>
      </c>
      <c r="BZ134" s="39">
        <v>2.0854858699999999</v>
      </c>
      <c r="CA134" s="39">
        <v>2.1972943549999999</v>
      </c>
      <c r="CB134" s="39">
        <v>2.1972943549999999</v>
      </c>
      <c r="CC134" s="39">
        <v>2.1972943549999999</v>
      </c>
      <c r="CD134" s="39">
        <v>2.1972943549999999</v>
      </c>
      <c r="CE134" s="39">
        <v>2.425343195</v>
      </c>
      <c r="CF134" s="39">
        <v>2.425343195</v>
      </c>
      <c r="CG134" s="39">
        <v>2.425343195</v>
      </c>
      <c r="CH134" s="39">
        <v>2.425343195</v>
      </c>
      <c r="CI134" s="39">
        <v>2.1863523640000002</v>
      </c>
      <c r="CJ134" s="39">
        <v>2.1863523640000002</v>
      </c>
      <c r="CK134" s="39">
        <v>2.1863523640000002</v>
      </c>
      <c r="CL134" s="39">
        <v>2.1863523640000002</v>
      </c>
      <c r="CM134" s="39">
        <v>2.1497651630000001</v>
      </c>
      <c r="CN134" s="39">
        <v>2.1497651630000001</v>
      </c>
      <c r="CO134" s="39">
        <v>2.1497651630000001</v>
      </c>
      <c r="CP134" s="39">
        <v>2.1497651630000001</v>
      </c>
      <c r="CQ134" s="39">
        <v>1.753820326</v>
      </c>
      <c r="CR134" s="39">
        <v>1.753820326</v>
      </c>
      <c r="CS134" s="39">
        <v>1.753820326</v>
      </c>
      <c r="CT134" s="39">
        <v>1.753820326</v>
      </c>
      <c r="CU134" s="39">
        <v>1.802598302</v>
      </c>
      <c r="CV134" s="39">
        <v>1.802598302</v>
      </c>
      <c r="CW134" s="39">
        <v>1.802598302</v>
      </c>
      <c r="CX134" s="39">
        <v>1.802598302</v>
      </c>
      <c r="CY134" s="39">
        <v>1.9798448099999999</v>
      </c>
      <c r="CZ134" s="39">
        <v>1.9798448099999999</v>
      </c>
      <c r="DA134" s="39">
        <v>1.9798448099999999</v>
      </c>
      <c r="DB134" s="39">
        <v>1.9798448099999999</v>
      </c>
      <c r="DC134" s="39">
        <v>2.7247093649999998</v>
      </c>
      <c r="DD134" s="39">
        <v>2.7247093649999998</v>
      </c>
      <c r="DE134" s="39">
        <v>2.7247093649999998</v>
      </c>
      <c r="DF134" s="39">
        <v>2.7247093649999998</v>
      </c>
      <c r="DG134" s="39">
        <v>3.946768896</v>
      </c>
      <c r="DH134" s="39">
        <v>3.946768896</v>
      </c>
      <c r="DI134" s="39">
        <v>3.946768896</v>
      </c>
      <c r="DJ134" s="39">
        <v>3.946768896</v>
      </c>
      <c r="DK134" s="39">
        <v>4.4925930999999997</v>
      </c>
      <c r="DL134" s="39">
        <v>4.4925930999999997</v>
      </c>
      <c r="DM134" s="39">
        <v>4.4925930999999997</v>
      </c>
      <c r="DN134" s="39">
        <v>4.4925930999999997</v>
      </c>
      <c r="DO134" s="39">
        <v>4.9479649700000001</v>
      </c>
      <c r="DP134" s="39">
        <v>4.9479649700000001</v>
      </c>
      <c r="DQ134" s="39">
        <v>4.9479649700000001</v>
      </c>
      <c r="DR134" s="39">
        <v>4.9479649700000001</v>
      </c>
      <c r="DS134" s="39">
        <v>5.6292547720000004</v>
      </c>
      <c r="DT134" s="39">
        <v>5.6292547720000004</v>
      </c>
      <c r="DU134" s="39">
        <v>5.6292547720000004</v>
      </c>
      <c r="DV134" s="39">
        <v>5.6292547720000004</v>
      </c>
      <c r="DW134" s="39">
        <v>5.8694046589999997</v>
      </c>
      <c r="DX134" s="39">
        <v>5.8694046589999997</v>
      </c>
      <c r="DY134" s="39">
        <v>5.8694046589999997</v>
      </c>
      <c r="DZ134" s="39">
        <v>5.8694046589999997</v>
      </c>
      <c r="EA134" s="39">
        <v>6.1552660560000003</v>
      </c>
      <c r="EB134" s="39">
        <v>6.1552660560000003</v>
      </c>
      <c r="EC134" s="39">
        <v>6.1552660560000003</v>
      </c>
      <c r="ED134" s="39">
        <v>6.1552660560000003</v>
      </c>
      <c r="EE134" s="39">
        <v>6.8125870380000002</v>
      </c>
      <c r="EF134" s="39">
        <v>6.8125870380000002</v>
      </c>
      <c r="EG134" s="39">
        <v>6.8125870380000002</v>
      </c>
      <c r="EH134" s="39">
        <v>6.8125870380000002</v>
      </c>
      <c r="EI134" s="39">
        <v>6.5232295100000002</v>
      </c>
      <c r="EJ134" s="39">
        <v>6.5232295100000002</v>
      </c>
      <c r="EK134" s="39">
        <v>6.5232295100000002</v>
      </c>
      <c r="EL134" s="39">
        <v>6.5232295100000002</v>
      </c>
      <c r="EM134" s="39">
        <v>5.8951606459999999</v>
      </c>
      <c r="EN134" s="39">
        <v>5.8951606459999999</v>
      </c>
      <c r="EO134" s="39">
        <v>5.8951606459999999</v>
      </c>
      <c r="EP134" s="39">
        <v>5.8951606459999999</v>
      </c>
      <c r="EQ134" s="39">
        <v>4.41845713382473</v>
      </c>
      <c r="ER134" s="39">
        <v>5.5900573771808197</v>
      </c>
      <c r="ES134" s="39">
        <v>6.3085456480631601</v>
      </c>
      <c r="ET134" s="39">
        <v>5.2383433930220198</v>
      </c>
      <c r="EU134" s="39">
        <v>4.4837497098141501</v>
      </c>
      <c r="EV134" s="39">
        <v>5.7383057999085603</v>
      </c>
      <c r="EW134" s="39">
        <v>6.5077198587886604</v>
      </c>
      <c r="EX134" s="39">
        <v>5.3697419202673897</v>
      </c>
      <c r="EY134" s="39">
        <v>4.8640486085592398</v>
      </c>
      <c r="EZ134" s="39">
        <v>6.2700073084353196</v>
      </c>
      <c r="FA134" s="39">
        <v>7.1190850463905404</v>
      </c>
      <c r="FB134" s="39">
        <v>5.8512359134885603</v>
      </c>
      <c r="FC134" s="39">
        <v>4.9138261706611601</v>
      </c>
      <c r="FD134" s="39">
        <v>6.6349951340962798</v>
      </c>
      <c r="FE134" s="39">
        <v>7.1082440642934603</v>
      </c>
      <c r="FF134" s="39">
        <v>5.8980420997429004</v>
      </c>
      <c r="FG134" s="39">
        <v>5.0244911493879796</v>
      </c>
      <c r="FH134" s="39">
        <v>6.3999017196860297</v>
      </c>
      <c r="FI134" s="39">
        <v>7.4831339657912004</v>
      </c>
      <c r="FJ134" s="39">
        <v>6.1943064118218603</v>
      </c>
      <c r="FK134" s="39">
        <v>5.4042377435261804</v>
      </c>
      <c r="FL134" s="39">
        <v>7.4059810794027703</v>
      </c>
      <c r="FM134" s="39">
        <v>8.6129934291167096</v>
      </c>
      <c r="FN134" s="39">
        <v>6.6296854387647599</v>
      </c>
      <c r="FO134" s="39">
        <v>5.9141983280119197</v>
      </c>
      <c r="FP134" s="39">
        <v>7.7584751390803302</v>
      </c>
      <c r="FQ134" s="39">
        <v>9.1003120850406596</v>
      </c>
      <c r="FR134" s="39">
        <v>7.2426415771121304</v>
      </c>
      <c r="FS134" s="39">
        <v>6.6428596435535496</v>
      </c>
      <c r="FT134" s="39">
        <v>9.0611115500128996</v>
      </c>
      <c r="FU134" s="39">
        <v>9.8313654391499892</v>
      </c>
      <c r="FV134" s="39">
        <v>7.9375693622429004</v>
      </c>
      <c r="FW134" s="39">
        <v>6.49723051000871</v>
      </c>
      <c r="FX134" s="39">
        <v>9.3031568898746002</v>
      </c>
      <c r="FY134" s="39">
        <v>9.9865183482642497</v>
      </c>
      <c r="FZ134" s="39">
        <v>8.4516033945410793</v>
      </c>
      <c r="GA134" s="39">
        <v>6.9479108299964398</v>
      </c>
      <c r="GB134" s="39">
        <v>9.3354943643809403</v>
      </c>
      <c r="GC134" s="39">
        <v>10.536255414872</v>
      </c>
      <c r="GD134" s="39">
        <v>8.5833693107766695</v>
      </c>
      <c r="GE134" s="39">
        <v>7.4980195917134296</v>
      </c>
      <c r="GF134" s="39">
        <v>8.1233966130572295</v>
      </c>
      <c r="GG134" s="39">
        <v>10.4059762790734</v>
      </c>
      <c r="GH134" s="39">
        <v>8.3995660792435292</v>
      </c>
      <c r="GI134" s="39">
        <v>7.2125577477954304</v>
      </c>
      <c r="GJ134" s="39">
        <v>9.5376965038228594</v>
      </c>
    </row>
    <row r="135" spans="1:192" ht="15" x14ac:dyDescent="0.25">
      <c r="A135" s="41"/>
      <c r="B135" s="93"/>
      <c r="C135" s="43"/>
      <c r="D135" s="43"/>
      <c r="E135" s="43"/>
      <c r="F135" s="43"/>
      <c r="G135" s="43"/>
      <c r="H135" s="43"/>
      <c r="I135" s="43"/>
      <c r="J135" s="43"/>
      <c r="K135" s="43"/>
      <c r="L135" s="43"/>
      <c r="M135" s="43"/>
      <c r="N135" s="43"/>
      <c r="O135" s="43"/>
      <c r="P135" s="43"/>
      <c r="Q135" s="43"/>
      <c r="R135" s="43"/>
      <c r="S135" s="43"/>
      <c r="T135" s="43"/>
      <c r="U135" s="43"/>
      <c r="V135" s="43"/>
      <c r="W135" s="43"/>
      <c r="X135" s="43"/>
      <c r="Y135" s="43"/>
      <c r="Z135" s="43"/>
      <c r="AA135" s="43"/>
      <c r="AB135" s="43"/>
      <c r="AC135" s="43"/>
      <c r="AD135" s="43"/>
      <c r="AE135" s="43"/>
      <c r="AF135" s="43"/>
      <c r="AG135" s="43"/>
      <c r="AH135" s="43"/>
      <c r="AI135" s="43"/>
      <c r="AJ135" s="43"/>
      <c r="AK135" s="43"/>
      <c r="AL135" s="43"/>
      <c r="AM135" s="43"/>
      <c r="AN135" s="43"/>
      <c r="AO135" s="43"/>
      <c r="AP135" s="43"/>
      <c r="AQ135" s="43"/>
      <c r="AR135" s="43"/>
      <c r="AS135" s="43"/>
      <c r="AT135" s="43"/>
      <c r="AU135" s="43"/>
      <c r="AV135" s="43"/>
      <c r="AW135" s="43"/>
      <c r="AX135" s="43"/>
      <c r="AY135" s="43"/>
      <c r="AZ135" s="43"/>
      <c r="BA135" s="43"/>
      <c r="BB135" s="43"/>
      <c r="BC135" s="43"/>
      <c r="BD135" s="43"/>
      <c r="BE135" s="43"/>
      <c r="BF135" s="43"/>
      <c r="BG135" s="43"/>
      <c r="BH135" s="43"/>
      <c r="BI135" s="43"/>
      <c r="BJ135" s="43"/>
      <c r="BK135" s="43"/>
      <c r="BL135" s="43"/>
      <c r="BM135" s="43"/>
      <c r="BN135" s="43"/>
      <c r="BO135" s="43"/>
      <c r="BP135" s="43"/>
      <c r="BQ135" s="43"/>
      <c r="BR135" s="43"/>
      <c r="BS135" s="43"/>
      <c r="BT135" s="43"/>
      <c r="BU135" s="43"/>
      <c r="BV135" s="43"/>
      <c r="BW135" s="43"/>
      <c r="BX135" s="43"/>
      <c r="BY135" s="43"/>
      <c r="BZ135" s="43"/>
      <c r="CA135" s="43"/>
      <c r="CB135" s="43"/>
      <c r="CC135" s="43"/>
      <c r="CD135" s="43"/>
      <c r="CE135" s="43"/>
      <c r="CF135" s="43"/>
      <c r="CG135" s="43"/>
      <c r="CH135" s="43"/>
      <c r="CI135" s="43"/>
      <c r="CJ135" s="43"/>
      <c r="CK135" s="43"/>
      <c r="CL135" s="43"/>
      <c r="CM135" s="43"/>
      <c r="CN135" s="43"/>
      <c r="CO135" s="43"/>
      <c r="CP135" s="43"/>
      <c r="CQ135" s="43"/>
      <c r="CR135" s="43"/>
      <c r="CS135" s="43"/>
      <c r="CT135" s="43"/>
      <c r="CU135" s="43"/>
      <c r="CV135" s="43"/>
      <c r="CW135" s="43"/>
      <c r="CX135" s="43"/>
      <c r="CY135" s="43"/>
      <c r="CZ135" s="43"/>
      <c r="DA135" s="43"/>
      <c r="DB135" s="43"/>
      <c r="DC135" s="43"/>
      <c r="DD135" s="43"/>
      <c r="DE135" s="43"/>
      <c r="DF135" s="43"/>
      <c r="DG135" s="43"/>
      <c r="DH135" s="43"/>
      <c r="DI135" s="43"/>
      <c r="DJ135" s="43"/>
      <c r="DK135" s="43"/>
      <c r="DL135" s="43"/>
      <c r="DM135" s="43"/>
      <c r="DN135" s="43"/>
      <c r="DO135" s="43"/>
      <c r="DP135" s="43"/>
      <c r="DQ135" s="43"/>
      <c r="DR135" s="43"/>
      <c r="DS135" s="43"/>
      <c r="DT135" s="43"/>
      <c r="DU135" s="43"/>
      <c r="DV135" s="43"/>
      <c r="DW135" s="43"/>
      <c r="DX135" s="43"/>
      <c r="DY135" s="43"/>
      <c r="DZ135" s="43"/>
      <c r="EA135" s="43"/>
      <c r="EB135" s="43"/>
      <c r="EC135" s="43"/>
      <c r="ED135" s="43"/>
      <c r="EE135" s="43"/>
      <c r="EF135" s="43"/>
      <c r="EG135" s="43"/>
      <c r="EH135" s="43"/>
      <c r="EI135" s="43"/>
      <c r="EJ135" s="43"/>
      <c r="EK135" s="43"/>
      <c r="EL135" s="43"/>
      <c r="EM135" s="43"/>
      <c r="EN135" s="43"/>
      <c r="EO135" s="43"/>
      <c r="EP135" s="43"/>
      <c r="EQ135" s="43"/>
      <c r="ER135" s="43"/>
      <c r="ES135" s="43"/>
      <c r="ET135" s="43"/>
      <c r="EU135" s="43"/>
      <c r="EV135" s="43"/>
      <c r="EW135" s="43"/>
      <c r="EX135" s="43"/>
      <c r="EY135" s="43"/>
      <c r="EZ135" s="43"/>
      <c r="FA135" s="43"/>
      <c r="FB135" s="43"/>
      <c r="FC135" s="43"/>
      <c r="FD135" s="43"/>
      <c r="FE135" s="43"/>
      <c r="FF135" s="43"/>
      <c r="FG135" s="43"/>
      <c r="FH135" s="43"/>
      <c r="FI135" s="43"/>
      <c r="FJ135" s="43"/>
      <c r="FK135" s="43"/>
      <c r="FL135" s="43"/>
      <c r="FM135" s="43"/>
      <c r="FN135" s="43"/>
      <c r="FO135" s="43"/>
      <c r="FP135" s="43"/>
      <c r="FQ135" s="43"/>
      <c r="FR135" s="43"/>
      <c r="FS135" s="43"/>
      <c r="FT135" s="43"/>
      <c r="FU135" s="43"/>
      <c r="FV135" s="43"/>
      <c r="FW135" s="43"/>
      <c r="FX135" s="43"/>
      <c r="FY135" s="43"/>
      <c r="FZ135" s="43"/>
      <c r="GA135" s="43"/>
      <c r="GB135" s="43"/>
      <c r="GC135" s="43"/>
      <c r="GD135" s="43"/>
      <c r="GE135" s="43"/>
      <c r="GF135" s="43"/>
      <c r="GG135" s="43"/>
      <c r="GH135" s="43"/>
      <c r="GI135" s="43"/>
      <c r="GJ135" s="43"/>
    </row>
    <row r="136" spans="1:192" ht="15" x14ac:dyDescent="0.25">
      <c r="A136" s="40" t="s">
        <v>54</v>
      </c>
      <c r="B136" s="88"/>
      <c r="C136" s="15">
        <f>SUM(C138:C142)</f>
        <v>2.6993724129999999</v>
      </c>
      <c r="D136" s="15">
        <f t="shared" ref="D136:BO136" si="181">SUM(D138:D142)</f>
        <v>17.98465989</v>
      </c>
      <c r="E136" s="15">
        <f t="shared" si="181"/>
        <v>25.197266720000002</v>
      </c>
      <c r="F136" s="15">
        <f t="shared" si="181"/>
        <v>4.8493382149999995</v>
      </c>
      <c r="G136" s="15">
        <f t="shared" si="181"/>
        <v>1.630745712</v>
      </c>
      <c r="H136" s="15">
        <f t="shared" si="181"/>
        <v>12.853507260000001</v>
      </c>
      <c r="I136" s="15">
        <f t="shared" si="181"/>
        <v>23.530629569999999</v>
      </c>
      <c r="J136" s="15">
        <f t="shared" si="181"/>
        <v>4.304949336</v>
      </c>
      <c r="K136" s="15">
        <f t="shared" si="181"/>
        <v>1.6190058009999999</v>
      </c>
      <c r="L136" s="15">
        <f t="shared" si="181"/>
        <v>12.1670911</v>
      </c>
      <c r="M136" s="15">
        <f t="shared" si="181"/>
        <v>18.75769713</v>
      </c>
      <c r="N136" s="15">
        <f t="shared" si="181"/>
        <v>3.5206326889999997</v>
      </c>
      <c r="O136" s="15">
        <f t="shared" si="181"/>
        <v>1.750800508</v>
      </c>
      <c r="P136" s="15">
        <f t="shared" si="181"/>
        <v>11.851072439999999</v>
      </c>
      <c r="Q136" s="15">
        <f t="shared" si="181"/>
        <v>17.897795679999998</v>
      </c>
      <c r="R136" s="15">
        <f t="shared" si="181"/>
        <v>4.2348576119999999</v>
      </c>
      <c r="S136" s="15">
        <f t="shared" si="181"/>
        <v>0.99753914799999999</v>
      </c>
      <c r="T136" s="15">
        <f t="shared" si="181"/>
        <v>8.6768814289999998</v>
      </c>
      <c r="U136" s="15">
        <f t="shared" si="181"/>
        <v>13.7062388</v>
      </c>
      <c r="V136" s="15">
        <f t="shared" si="181"/>
        <v>2.9035410639999997</v>
      </c>
      <c r="W136" s="15">
        <f t="shared" si="181"/>
        <v>2.2878599980000001</v>
      </c>
      <c r="X136" s="15">
        <f t="shared" si="181"/>
        <v>5.6121784379999999</v>
      </c>
      <c r="Y136" s="15">
        <f t="shared" si="181"/>
        <v>8.0631398290000007</v>
      </c>
      <c r="Z136" s="15">
        <f t="shared" si="181"/>
        <v>2.6623149380000002</v>
      </c>
      <c r="AA136" s="15">
        <f t="shared" si="181"/>
        <v>0.99695504199999996</v>
      </c>
      <c r="AB136" s="15">
        <f t="shared" si="181"/>
        <v>4.2593411669999997</v>
      </c>
      <c r="AC136" s="15">
        <f t="shared" si="181"/>
        <v>6.0887450230000004</v>
      </c>
      <c r="AD136" s="15">
        <f t="shared" si="181"/>
        <v>1.5612107070000001</v>
      </c>
      <c r="AE136" s="15">
        <f t="shared" si="181"/>
        <v>0.99070790200000003</v>
      </c>
      <c r="AF136" s="15">
        <f t="shared" si="181"/>
        <v>3.0231165170000001</v>
      </c>
      <c r="AG136" s="15">
        <f t="shared" si="181"/>
        <v>4.0434917019999999</v>
      </c>
      <c r="AH136" s="15">
        <f t="shared" si="181"/>
        <v>2.4354065039999999</v>
      </c>
      <c r="AI136" s="15">
        <f t="shared" si="181"/>
        <v>0.56491331099999997</v>
      </c>
      <c r="AJ136" s="15">
        <f t="shared" si="181"/>
        <v>2.972796357</v>
      </c>
      <c r="AK136" s="15">
        <f t="shared" si="181"/>
        <v>4.2750936809999995</v>
      </c>
      <c r="AL136" s="15">
        <f t="shared" si="181"/>
        <v>1.7924020560000002</v>
      </c>
      <c r="AM136" s="15">
        <f t="shared" si="181"/>
        <v>1.3359954300000001</v>
      </c>
      <c r="AN136" s="15">
        <f t="shared" si="181"/>
        <v>3.2291477959999999</v>
      </c>
      <c r="AO136" s="15">
        <f t="shared" si="181"/>
        <v>3.3959754870000003</v>
      </c>
      <c r="AP136" s="15">
        <f t="shared" si="181"/>
        <v>1.3792877059999999</v>
      </c>
      <c r="AQ136" s="15">
        <f t="shared" si="181"/>
        <v>7.7724463290000001</v>
      </c>
      <c r="AR136" s="15">
        <f t="shared" si="181"/>
        <v>9.0344748520000007</v>
      </c>
      <c r="AS136" s="15">
        <f t="shared" si="181"/>
        <v>9.333004549</v>
      </c>
      <c r="AT136" s="15">
        <f t="shared" si="181"/>
        <v>7.840711217</v>
      </c>
      <c r="AU136" s="15">
        <f t="shared" si="181"/>
        <v>12.709162996</v>
      </c>
      <c r="AV136" s="15">
        <f t="shared" si="181"/>
        <v>13.716962743</v>
      </c>
      <c r="AW136" s="15">
        <f t="shared" si="181"/>
        <v>13.356456016999999</v>
      </c>
      <c r="AX136" s="15">
        <f t="shared" si="181"/>
        <v>13.016478295999999</v>
      </c>
      <c r="AY136" s="15">
        <f t="shared" si="181"/>
        <v>14.372307273000001</v>
      </c>
      <c r="AZ136" s="15">
        <f t="shared" si="181"/>
        <v>15.112686868999999</v>
      </c>
      <c r="BA136" s="15">
        <f t="shared" si="181"/>
        <v>15.594869917999999</v>
      </c>
      <c r="BB136" s="15">
        <f t="shared" si="181"/>
        <v>14.135426090999999</v>
      </c>
      <c r="BC136" s="15">
        <f t="shared" si="181"/>
        <v>14.539096685999999</v>
      </c>
      <c r="BD136" s="15">
        <f t="shared" si="181"/>
        <v>14.440412153999999</v>
      </c>
      <c r="BE136" s="15">
        <f t="shared" si="181"/>
        <v>14.438918856999999</v>
      </c>
      <c r="BF136" s="15">
        <f t="shared" si="181"/>
        <v>14.164914145999999</v>
      </c>
      <c r="BG136" s="15">
        <f t="shared" si="181"/>
        <v>14.331036342000001</v>
      </c>
      <c r="BH136" s="15">
        <f t="shared" si="181"/>
        <v>14.852538576000001</v>
      </c>
      <c r="BI136" s="15">
        <f t="shared" si="181"/>
        <v>14.731392466000001</v>
      </c>
      <c r="BJ136" s="15">
        <f t="shared" si="181"/>
        <v>14.270972426</v>
      </c>
      <c r="BK136" s="15">
        <f t="shared" si="181"/>
        <v>13.702839557000001</v>
      </c>
      <c r="BL136" s="15">
        <f t="shared" si="181"/>
        <v>14.084268753</v>
      </c>
      <c r="BM136" s="15">
        <f t="shared" si="181"/>
        <v>14.104277873000001</v>
      </c>
      <c r="BN136" s="15">
        <f t="shared" si="181"/>
        <v>13.759839531000001</v>
      </c>
      <c r="BO136" s="15">
        <f t="shared" si="181"/>
        <v>13.860649668999999</v>
      </c>
      <c r="BP136" s="15">
        <f t="shared" ref="BP136:EA136" si="182">SUM(BP138:BP142)</f>
        <v>13.989888500999999</v>
      </c>
      <c r="BQ136" s="15">
        <f t="shared" si="182"/>
        <v>14.169916597999999</v>
      </c>
      <c r="BR136" s="15">
        <f t="shared" si="182"/>
        <v>13.850691815999999</v>
      </c>
      <c r="BS136" s="15">
        <f t="shared" si="182"/>
        <v>15.43389767</v>
      </c>
      <c r="BT136" s="15">
        <f t="shared" si="182"/>
        <v>15.625941371</v>
      </c>
      <c r="BU136" s="15">
        <f t="shared" si="182"/>
        <v>15.523983347</v>
      </c>
      <c r="BV136" s="15">
        <f t="shared" si="182"/>
        <v>15.374897095</v>
      </c>
      <c r="BW136" s="15">
        <f t="shared" si="182"/>
        <v>15.555557128</v>
      </c>
      <c r="BX136" s="15">
        <f t="shared" si="182"/>
        <v>14.555683780999999</v>
      </c>
      <c r="BY136" s="15">
        <f t="shared" si="182"/>
        <v>15.317632268999999</v>
      </c>
      <c r="BZ136" s="15">
        <f t="shared" si="182"/>
        <v>15.296589586</v>
      </c>
      <c r="CA136" s="15">
        <f t="shared" si="182"/>
        <v>15.232246246999999</v>
      </c>
      <c r="CB136" s="15">
        <f t="shared" si="182"/>
        <v>15.013409065999999</v>
      </c>
      <c r="CC136" s="15">
        <f t="shared" si="182"/>
        <v>14.939429074</v>
      </c>
      <c r="CD136" s="15">
        <f t="shared" si="182"/>
        <v>14.973382360999999</v>
      </c>
      <c r="CE136" s="15">
        <f t="shared" si="182"/>
        <v>15.491620219</v>
      </c>
      <c r="CF136" s="15">
        <f t="shared" si="182"/>
        <v>15.420656388999999</v>
      </c>
      <c r="CG136" s="15">
        <f t="shared" si="182"/>
        <v>15.486660372999999</v>
      </c>
      <c r="CH136" s="15">
        <f t="shared" si="182"/>
        <v>15.386616567999999</v>
      </c>
      <c r="CI136" s="15">
        <f t="shared" si="182"/>
        <v>13.324364934999998</v>
      </c>
      <c r="CJ136" s="15">
        <f t="shared" si="182"/>
        <v>14.150364732</v>
      </c>
      <c r="CK136" s="15">
        <f t="shared" si="182"/>
        <v>13.493382745</v>
      </c>
      <c r="CL136" s="15">
        <f t="shared" si="182"/>
        <v>13.136364935</v>
      </c>
      <c r="CM136" s="15">
        <f t="shared" si="182"/>
        <v>12.590804726</v>
      </c>
      <c r="CN136" s="15">
        <f t="shared" si="182"/>
        <v>12.340804726</v>
      </c>
      <c r="CO136" s="15">
        <f t="shared" si="182"/>
        <v>12.238804726</v>
      </c>
      <c r="CP136" s="15">
        <f t="shared" si="182"/>
        <v>12.226804726000001</v>
      </c>
      <c r="CQ136" s="15">
        <f t="shared" si="182"/>
        <v>10.001765875</v>
      </c>
      <c r="CR136" s="15">
        <f t="shared" si="182"/>
        <v>10.037765875000002</v>
      </c>
      <c r="CS136" s="15">
        <f t="shared" si="182"/>
        <v>10.025765875000001</v>
      </c>
      <c r="CT136" s="15">
        <f t="shared" si="182"/>
        <v>10.424765875000002</v>
      </c>
      <c r="CU136" s="15">
        <f t="shared" si="182"/>
        <v>10.728224561999999</v>
      </c>
      <c r="CV136" s="15">
        <f t="shared" si="182"/>
        <v>10.205224562</v>
      </c>
      <c r="CW136" s="15">
        <f t="shared" si="182"/>
        <v>10.167224561999999</v>
      </c>
      <c r="CX136" s="15">
        <f t="shared" si="182"/>
        <v>10.969224561999999</v>
      </c>
      <c r="CY136" s="15">
        <f t="shared" si="182"/>
        <v>12.386421690999999</v>
      </c>
      <c r="CZ136" s="15">
        <f t="shared" si="182"/>
        <v>12.087421690999999</v>
      </c>
      <c r="DA136" s="15">
        <f t="shared" si="182"/>
        <v>11.943421691000001</v>
      </c>
      <c r="DB136" s="15">
        <f t="shared" si="182"/>
        <v>11.945421691</v>
      </c>
      <c r="DC136" s="15">
        <f t="shared" si="182"/>
        <v>13.577455767</v>
      </c>
      <c r="DD136" s="15">
        <f t="shared" si="182"/>
        <v>13.295455767</v>
      </c>
      <c r="DE136" s="15">
        <f t="shared" si="182"/>
        <v>13.221455766999998</v>
      </c>
      <c r="DF136" s="15">
        <f t="shared" si="182"/>
        <v>13.214455767</v>
      </c>
      <c r="DG136" s="15">
        <f t="shared" si="182"/>
        <v>15.936385831000001</v>
      </c>
      <c r="DH136" s="15">
        <f t="shared" si="182"/>
        <v>16.033385831</v>
      </c>
      <c r="DI136" s="15">
        <f t="shared" si="182"/>
        <v>15.939385831000001</v>
      </c>
      <c r="DJ136" s="15">
        <f t="shared" si="182"/>
        <v>15.927385831</v>
      </c>
      <c r="DK136" s="15">
        <f t="shared" si="182"/>
        <v>18.332387085000001</v>
      </c>
      <c r="DL136" s="15">
        <f t="shared" si="182"/>
        <v>18.320387085</v>
      </c>
      <c r="DM136" s="15">
        <f t="shared" si="182"/>
        <v>18.345387084999999</v>
      </c>
      <c r="DN136" s="15">
        <f t="shared" si="182"/>
        <v>18.345387084999999</v>
      </c>
      <c r="DO136" s="15">
        <f t="shared" si="182"/>
        <v>18.113007948</v>
      </c>
      <c r="DP136" s="15">
        <f t="shared" si="182"/>
        <v>18.077007948000002</v>
      </c>
      <c r="DQ136" s="15">
        <f t="shared" si="182"/>
        <v>18.039007948000002</v>
      </c>
      <c r="DR136" s="15">
        <f t="shared" si="182"/>
        <v>18.069007947999999</v>
      </c>
      <c r="DS136" s="15">
        <f t="shared" si="182"/>
        <v>20.423390957999999</v>
      </c>
      <c r="DT136" s="15">
        <f t="shared" si="182"/>
        <v>20.408390957999998</v>
      </c>
      <c r="DU136" s="15">
        <f t="shared" si="182"/>
        <v>20.404390958</v>
      </c>
      <c r="DV136" s="15">
        <f t="shared" si="182"/>
        <v>20.422390958000001</v>
      </c>
      <c r="DW136" s="15">
        <f t="shared" si="182"/>
        <v>20.595973712999999</v>
      </c>
      <c r="DX136" s="15">
        <f t="shared" si="182"/>
        <v>20.584973713</v>
      </c>
      <c r="DY136" s="15">
        <f t="shared" si="182"/>
        <v>20.580973713000002</v>
      </c>
      <c r="DZ136" s="15">
        <f t="shared" si="182"/>
        <v>20.582973713000001</v>
      </c>
      <c r="EA136" s="15">
        <f t="shared" si="182"/>
        <v>22.303798551</v>
      </c>
      <c r="EB136" s="15">
        <f t="shared" ref="EB136:GE136" si="183">SUM(EB138:EB142)</f>
        <v>22.273798550999999</v>
      </c>
      <c r="EC136" s="15">
        <f t="shared" si="183"/>
        <v>22.272798550999998</v>
      </c>
      <c r="ED136" s="15">
        <f t="shared" si="183"/>
        <v>22.288798550999999</v>
      </c>
      <c r="EE136" s="15">
        <f t="shared" si="183"/>
        <v>23.089561689</v>
      </c>
      <c r="EF136" s="15">
        <f t="shared" si="183"/>
        <v>23.087561689000001</v>
      </c>
      <c r="EG136" s="15">
        <f t="shared" si="183"/>
        <v>23.105561689000002</v>
      </c>
      <c r="EH136" s="15">
        <f t="shared" si="183"/>
        <v>23.131561689000002</v>
      </c>
      <c r="EI136" s="15">
        <f t="shared" si="183"/>
        <v>19.513963260000001</v>
      </c>
      <c r="EJ136" s="15">
        <f t="shared" si="183"/>
        <v>19.481963260000001</v>
      </c>
      <c r="EK136" s="15">
        <f t="shared" si="183"/>
        <v>19.532963259999999</v>
      </c>
      <c r="EL136" s="15">
        <f t="shared" si="183"/>
        <v>19.516963260000001</v>
      </c>
      <c r="EM136" s="15">
        <f t="shared" si="183"/>
        <v>17.974034328999998</v>
      </c>
      <c r="EN136" s="15">
        <f t="shared" si="183"/>
        <v>17.974542522</v>
      </c>
      <c r="EO136" s="15">
        <f t="shared" si="183"/>
        <v>17.939944328999999</v>
      </c>
      <c r="EP136" s="15">
        <f t="shared" si="183"/>
        <v>17.939944328999999</v>
      </c>
      <c r="EQ136" s="15">
        <f t="shared" si="183"/>
        <v>12.709767022939532</v>
      </c>
      <c r="ER136" s="15">
        <f t="shared" si="183"/>
        <v>15.738475810251256</v>
      </c>
      <c r="ES136" s="15">
        <f t="shared" si="183"/>
        <v>17.568714462297297</v>
      </c>
      <c r="ET136" s="15">
        <f t="shared" si="183"/>
        <v>15.195610340824638</v>
      </c>
      <c r="EU136" s="15">
        <f t="shared" si="183"/>
        <v>12.326501428528335</v>
      </c>
      <c r="EV136" s="15">
        <f t="shared" si="183"/>
        <v>15.382301738080995</v>
      </c>
      <c r="EW136" s="15">
        <f t="shared" si="183"/>
        <v>17.407260857106699</v>
      </c>
      <c r="EX136" s="15">
        <f t="shared" si="183"/>
        <v>14.674938451206708</v>
      </c>
      <c r="EY136" s="15">
        <f t="shared" si="183"/>
        <v>13.318866092690481</v>
      </c>
      <c r="EZ136" s="15">
        <f t="shared" si="183"/>
        <v>16.706031074784889</v>
      </c>
      <c r="FA136" s="15">
        <f t="shared" si="183"/>
        <v>18.7186409525432</v>
      </c>
      <c r="FB136" s="15">
        <f t="shared" si="183"/>
        <v>15.857552463507339</v>
      </c>
      <c r="FC136" s="15">
        <f t="shared" si="183"/>
        <v>12.297721042787785</v>
      </c>
      <c r="FD136" s="15">
        <f t="shared" si="183"/>
        <v>16.320339398426107</v>
      </c>
      <c r="FE136" s="15">
        <f t="shared" si="183"/>
        <v>25.092574767924361</v>
      </c>
      <c r="FF136" s="15">
        <f t="shared" si="183"/>
        <v>14.726612401836462</v>
      </c>
      <c r="FG136" s="15">
        <f t="shared" si="183"/>
        <v>12.644577108508264</v>
      </c>
      <c r="FH136" s="15">
        <f t="shared" si="183"/>
        <v>15.917804825062717</v>
      </c>
      <c r="FI136" s="15">
        <f t="shared" si="183"/>
        <v>18.482186389939947</v>
      </c>
      <c r="FJ136" s="15">
        <f t="shared" si="183"/>
        <v>15.505287499840104</v>
      </c>
      <c r="FK136" s="15">
        <f t="shared" si="183"/>
        <v>12.947978563447586</v>
      </c>
      <c r="FL136" s="15">
        <f t="shared" si="183"/>
        <v>17.471493625733089</v>
      </c>
      <c r="FM136" s="15">
        <f t="shared" si="183"/>
        <v>20.257015881181736</v>
      </c>
      <c r="FN136" s="15">
        <f t="shared" si="183"/>
        <v>15.806073260342471</v>
      </c>
      <c r="FO136" s="15">
        <f t="shared" si="183"/>
        <v>13.889369771237419</v>
      </c>
      <c r="FP136" s="15">
        <f t="shared" si="183"/>
        <v>17.654333128660056</v>
      </c>
      <c r="FQ136" s="15">
        <f t="shared" si="183"/>
        <v>20.569828481363615</v>
      </c>
      <c r="FR136" s="15">
        <f t="shared" si="183"/>
        <v>16.678480093299147</v>
      </c>
      <c r="FS136" s="15">
        <f t="shared" si="183"/>
        <v>14.924045860334775</v>
      </c>
      <c r="FT136" s="15">
        <f t="shared" si="183"/>
        <v>20.066041249699861</v>
      </c>
      <c r="FU136" s="15">
        <f t="shared" si="183"/>
        <v>21.700140348541062</v>
      </c>
      <c r="FV136" s="15">
        <f t="shared" si="183"/>
        <v>17.86596145828663</v>
      </c>
      <c r="FW136" s="15">
        <f t="shared" si="183"/>
        <v>14.524317606316803</v>
      </c>
      <c r="FX136" s="15">
        <f t="shared" si="183"/>
        <v>20.485564071103905</v>
      </c>
      <c r="FY136" s="15">
        <f t="shared" si="183"/>
        <v>21.941884031652499</v>
      </c>
      <c r="FZ136" s="15">
        <f t="shared" si="183"/>
        <v>18.585165851674262</v>
      </c>
      <c r="GA136" s="15">
        <f t="shared" si="183"/>
        <v>15.469592393225154</v>
      </c>
      <c r="GB136" s="15">
        <f t="shared" si="183"/>
        <v>20.493991315151856</v>
      </c>
      <c r="GC136" s="15">
        <f t="shared" si="183"/>
        <v>23.089430134033748</v>
      </c>
      <c r="GD136" s="15">
        <f t="shared" si="183"/>
        <v>19.006376323242858</v>
      </c>
      <c r="GE136" s="15">
        <f t="shared" si="183"/>
        <v>16.601112826882279</v>
      </c>
      <c r="GF136" s="15">
        <f t="shared" ref="GF136:GG136" si="184">SUM(GF138:GF142)</f>
        <v>17.804429134352958</v>
      </c>
      <c r="GG136" s="15">
        <f t="shared" si="184"/>
        <v>22.78422432647519</v>
      </c>
      <c r="GH136" s="15">
        <f t="shared" ref="GH136:GI136" si="185">SUM(GH138:GH142)</f>
        <v>18.529808690671175</v>
      </c>
      <c r="GI136" s="15">
        <f t="shared" si="185"/>
        <v>15.979780008257407</v>
      </c>
      <c r="GJ136" s="15">
        <f t="shared" ref="GJ136" si="186">SUM(GJ138:GJ142)</f>
        <v>20.913083319176845</v>
      </c>
    </row>
    <row r="137" spans="1:192" ht="15" x14ac:dyDescent="0.25">
      <c r="A137" s="35" t="s">
        <v>24</v>
      </c>
      <c r="B137" s="88"/>
      <c r="C137" s="13">
        <f>SUM(C138:C139)</f>
        <v>0.16600000000000001</v>
      </c>
      <c r="D137" s="13">
        <f t="shared" ref="D137:BO137" si="187">SUM(D138:D139)</f>
        <v>0.157</v>
      </c>
      <c r="E137" s="13">
        <f t="shared" si="187"/>
        <v>0.14799999999999999</v>
      </c>
      <c r="F137" s="13">
        <f t="shared" si="187"/>
        <v>0.21</v>
      </c>
      <c r="G137" s="13">
        <f t="shared" si="187"/>
        <v>0</v>
      </c>
      <c r="H137" s="13">
        <f t="shared" si="187"/>
        <v>0</v>
      </c>
      <c r="I137" s="13">
        <f t="shared" si="187"/>
        <v>0</v>
      </c>
      <c r="J137" s="13">
        <f t="shared" si="187"/>
        <v>0</v>
      </c>
      <c r="K137" s="13">
        <f t="shared" si="187"/>
        <v>0</v>
      </c>
      <c r="L137" s="13">
        <f t="shared" si="187"/>
        <v>0</v>
      </c>
      <c r="M137" s="13">
        <f t="shared" si="187"/>
        <v>0</v>
      </c>
      <c r="N137" s="13">
        <f t="shared" si="187"/>
        <v>6.2E-2</v>
      </c>
      <c r="O137" s="13">
        <f t="shared" si="187"/>
        <v>8.5999999999999993E-2</v>
      </c>
      <c r="P137" s="13">
        <f t="shared" si="187"/>
        <v>4.5999999999999999E-2</v>
      </c>
      <c r="Q137" s="13">
        <f t="shared" si="187"/>
        <v>4.7E-2</v>
      </c>
      <c r="R137" s="13">
        <f t="shared" si="187"/>
        <v>8.4000000000000005E-2</v>
      </c>
      <c r="S137" s="13">
        <f t="shared" si="187"/>
        <v>8.1000000000000003E-2</v>
      </c>
      <c r="T137" s="13">
        <f t="shared" si="187"/>
        <v>8.5999999999999993E-2</v>
      </c>
      <c r="U137" s="13">
        <f t="shared" si="187"/>
        <v>7.0000000000000007E-2</v>
      </c>
      <c r="V137" s="13">
        <f t="shared" si="187"/>
        <v>0.127</v>
      </c>
      <c r="W137" s="13">
        <f t="shared" si="187"/>
        <v>0.21</v>
      </c>
      <c r="X137" s="13">
        <f t="shared" si="187"/>
        <v>0.46599999999999997</v>
      </c>
      <c r="Y137" s="13">
        <f t="shared" si="187"/>
        <v>0.51600000000000001</v>
      </c>
      <c r="Z137" s="13">
        <f t="shared" si="187"/>
        <v>0.28100000000000003</v>
      </c>
      <c r="AA137" s="13">
        <f t="shared" si="187"/>
        <v>0.10299999999999999</v>
      </c>
      <c r="AB137" s="13">
        <f t="shared" si="187"/>
        <v>0.125</v>
      </c>
      <c r="AC137" s="13">
        <f t="shared" si="187"/>
        <v>0.123</v>
      </c>
      <c r="AD137" s="13">
        <f t="shared" si="187"/>
        <v>0.35100000000000003</v>
      </c>
      <c r="AE137" s="13">
        <f t="shared" si="187"/>
        <v>0.122</v>
      </c>
      <c r="AF137" s="13">
        <f t="shared" si="187"/>
        <v>0.13800000000000001</v>
      </c>
      <c r="AG137" s="13">
        <f t="shared" si="187"/>
        <v>9.5999999999999988E-2</v>
      </c>
      <c r="AH137" s="13">
        <f t="shared" si="187"/>
        <v>0.21</v>
      </c>
      <c r="AI137" s="13">
        <f t="shared" si="187"/>
        <v>8.5999999999999993E-2</v>
      </c>
      <c r="AJ137" s="13">
        <f t="shared" si="187"/>
        <v>0.28500000000000003</v>
      </c>
      <c r="AK137" s="13">
        <f t="shared" si="187"/>
        <v>0.64800000000000002</v>
      </c>
      <c r="AL137" s="13">
        <f t="shared" si="187"/>
        <v>0.67</v>
      </c>
      <c r="AM137" s="13">
        <f t="shared" si="187"/>
        <v>0.58300000000000007</v>
      </c>
      <c r="AN137" s="13">
        <f t="shared" si="187"/>
        <v>0.56000000000000005</v>
      </c>
      <c r="AO137" s="13">
        <f t="shared" si="187"/>
        <v>0.52700000000000002</v>
      </c>
      <c r="AP137" s="13">
        <f t="shared" si="187"/>
        <v>0.52</v>
      </c>
      <c r="AQ137" s="13">
        <f t="shared" si="187"/>
        <v>0.46699999999999997</v>
      </c>
      <c r="AR137" s="13">
        <f t="shared" si="187"/>
        <v>0.52200000000000002</v>
      </c>
      <c r="AS137" s="13">
        <f t="shared" si="187"/>
        <v>0.47200000000000003</v>
      </c>
      <c r="AT137" s="13">
        <f t="shared" si="187"/>
        <v>0.47399999999999998</v>
      </c>
      <c r="AU137" s="13">
        <f t="shared" si="187"/>
        <v>0.46099999999999997</v>
      </c>
      <c r="AV137" s="13">
        <f t="shared" si="187"/>
        <v>0.40900000000000003</v>
      </c>
      <c r="AW137" s="13">
        <f t="shared" si="187"/>
        <v>0.23299999999999998</v>
      </c>
      <c r="AX137" s="13">
        <f t="shared" si="187"/>
        <v>0.45899999999999996</v>
      </c>
      <c r="AY137" s="13">
        <f t="shared" si="187"/>
        <v>0.17400000000000002</v>
      </c>
      <c r="AZ137" s="13">
        <f t="shared" si="187"/>
        <v>0.13300000000000001</v>
      </c>
      <c r="BA137" s="13">
        <f t="shared" si="187"/>
        <v>0.14899999999999999</v>
      </c>
      <c r="BB137" s="13">
        <f t="shared" si="187"/>
        <v>0.127</v>
      </c>
      <c r="BC137" s="13">
        <f t="shared" si="187"/>
        <v>0.13600000000000001</v>
      </c>
      <c r="BD137" s="13">
        <f t="shared" si="187"/>
        <v>0.11799999999999999</v>
      </c>
      <c r="BE137" s="13">
        <f t="shared" si="187"/>
        <v>0.14300000000000002</v>
      </c>
      <c r="BF137" s="13">
        <f t="shared" si="187"/>
        <v>0.19700000000000001</v>
      </c>
      <c r="BG137" s="13">
        <f t="shared" si="187"/>
        <v>0.152</v>
      </c>
      <c r="BH137" s="13">
        <f t="shared" si="187"/>
        <v>0.13400000000000001</v>
      </c>
      <c r="BI137" s="13">
        <f t="shared" si="187"/>
        <v>0.14900000000000002</v>
      </c>
      <c r="BJ137" s="13">
        <f t="shared" si="187"/>
        <v>8.900000000000001E-2</v>
      </c>
      <c r="BK137" s="13">
        <f t="shared" si="187"/>
        <v>9.8000000000000004E-2</v>
      </c>
      <c r="BL137" s="13">
        <f t="shared" si="187"/>
        <v>7.4999999999999997E-2</v>
      </c>
      <c r="BM137" s="13">
        <f t="shared" si="187"/>
        <v>6.3E-2</v>
      </c>
      <c r="BN137" s="13">
        <f t="shared" si="187"/>
        <v>6.5000000000000002E-2</v>
      </c>
      <c r="BO137" s="13">
        <f t="shared" si="187"/>
        <v>6.9000000000000006E-2</v>
      </c>
      <c r="BP137" s="13">
        <f t="shared" ref="BP137:EA137" si="188">SUM(BP138:BP139)</f>
        <v>6.0999999999999999E-2</v>
      </c>
      <c r="BQ137" s="13">
        <f t="shared" si="188"/>
        <v>6.5000000000000002E-2</v>
      </c>
      <c r="BR137" s="13">
        <f t="shared" si="188"/>
        <v>5.6999999999999995E-2</v>
      </c>
      <c r="BS137" s="13">
        <f t="shared" si="188"/>
        <v>6.9999999999999993E-2</v>
      </c>
      <c r="BT137" s="13">
        <f t="shared" si="188"/>
        <v>7.8E-2</v>
      </c>
      <c r="BU137" s="13">
        <f t="shared" si="188"/>
        <v>4.5999999999999999E-2</v>
      </c>
      <c r="BV137" s="13">
        <f t="shared" si="188"/>
        <v>4.5000000000000005E-2</v>
      </c>
      <c r="BW137" s="13">
        <f t="shared" si="188"/>
        <v>0.41100000000000003</v>
      </c>
      <c r="BX137" s="13">
        <f t="shared" si="188"/>
        <v>0.10999999999999999</v>
      </c>
      <c r="BY137" s="13">
        <f t="shared" si="188"/>
        <v>0.30599999999999999</v>
      </c>
      <c r="BZ137" s="13">
        <f t="shared" si="188"/>
        <v>0.33400000000000002</v>
      </c>
      <c r="CA137" s="13">
        <f t="shared" si="188"/>
        <v>0.28100000000000003</v>
      </c>
      <c r="CB137" s="13">
        <f t="shared" si="188"/>
        <v>0.27500000000000002</v>
      </c>
      <c r="CC137" s="13">
        <f t="shared" si="188"/>
        <v>0.24199999999999999</v>
      </c>
      <c r="CD137" s="13">
        <f t="shared" si="188"/>
        <v>0.27</v>
      </c>
      <c r="CE137" s="13">
        <f t="shared" si="188"/>
        <v>0.22299999999999998</v>
      </c>
      <c r="CF137" s="13">
        <f t="shared" si="188"/>
        <v>0.16200000000000001</v>
      </c>
      <c r="CG137" s="13">
        <f t="shared" si="188"/>
        <v>0.159</v>
      </c>
      <c r="CH137" s="13">
        <f t="shared" si="188"/>
        <v>0.192</v>
      </c>
      <c r="CI137" s="13">
        <f t="shared" si="188"/>
        <v>0.14400000000000002</v>
      </c>
      <c r="CJ137" s="13">
        <f t="shared" si="188"/>
        <v>0.10700000000000001</v>
      </c>
      <c r="CK137" s="13">
        <f t="shared" si="188"/>
        <v>0.14399999999999999</v>
      </c>
      <c r="CL137" s="13">
        <f t="shared" si="188"/>
        <v>0.10100000000000001</v>
      </c>
      <c r="CM137" s="13">
        <f t="shared" si="188"/>
        <v>7.4999999999999997E-2</v>
      </c>
      <c r="CN137" s="13">
        <f t="shared" si="188"/>
        <v>5.3999999999999999E-2</v>
      </c>
      <c r="CO137" s="13">
        <f t="shared" si="188"/>
        <v>0.03</v>
      </c>
      <c r="CP137" s="13">
        <f t="shared" si="188"/>
        <v>5.5E-2</v>
      </c>
      <c r="CQ137" s="13">
        <f t="shared" si="188"/>
        <v>0.03</v>
      </c>
      <c r="CR137" s="13">
        <f t="shared" si="188"/>
        <v>2.4E-2</v>
      </c>
      <c r="CS137" s="13">
        <f t="shared" si="188"/>
        <v>1.2E-2</v>
      </c>
      <c r="CT137" s="13">
        <f t="shared" si="188"/>
        <v>4.2999999999999997E-2</v>
      </c>
      <c r="CU137" s="13">
        <f t="shared" si="188"/>
        <v>2.6000000000000002E-2</v>
      </c>
      <c r="CV137" s="13">
        <f t="shared" si="188"/>
        <v>2.1000000000000001E-2</v>
      </c>
      <c r="CW137" s="13">
        <f t="shared" si="188"/>
        <v>1.4E-2</v>
      </c>
      <c r="CX137" s="13">
        <f t="shared" si="188"/>
        <v>0.188</v>
      </c>
      <c r="CY137" s="13">
        <f t="shared" si="188"/>
        <v>0.24</v>
      </c>
      <c r="CZ137" s="13">
        <f t="shared" si="188"/>
        <v>9.6000000000000002E-2</v>
      </c>
      <c r="DA137" s="13">
        <f t="shared" si="188"/>
        <v>9.0999999999999998E-2</v>
      </c>
      <c r="DB137" s="13">
        <f t="shared" si="188"/>
        <v>0.13100000000000001</v>
      </c>
      <c r="DC137" s="13">
        <f t="shared" si="188"/>
        <v>0.20300000000000001</v>
      </c>
      <c r="DD137" s="13">
        <f t="shared" si="188"/>
        <v>1.4999999999999999E-2</v>
      </c>
      <c r="DE137" s="13">
        <f t="shared" si="188"/>
        <v>0.02</v>
      </c>
      <c r="DF137" s="13">
        <f t="shared" si="188"/>
        <v>2.4E-2</v>
      </c>
      <c r="DG137" s="13">
        <f t="shared" si="188"/>
        <v>2.9000000000000001E-2</v>
      </c>
      <c r="DH137" s="13">
        <f t="shared" si="188"/>
        <v>8.9999999999999993E-3</v>
      </c>
      <c r="DI137" s="13">
        <f t="shared" si="188"/>
        <v>1.4999999999999999E-2</v>
      </c>
      <c r="DJ137" s="13">
        <f t="shared" si="188"/>
        <v>0.03</v>
      </c>
      <c r="DK137" s="13">
        <f t="shared" si="188"/>
        <v>2.8000000000000001E-2</v>
      </c>
      <c r="DL137" s="13">
        <f t="shared" si="188"/>
        <v>1.0999999999999999E-2</v>
      </c>
      <c r="DM137" s="13">
        <f t="shared" si="188"/>
        <v>1.7999999999999999E-2</v>
      </c>
      <c r="DN137" s="13">
        <f t="shared" si="188"/>
        <v>2.5000000000000001E-2</v>
      </c>
      <c r="DO137" s="13">
        <f t="shared" si="188"/>
        <v>3.5000000000000003E-2</v>
      </c>
      <c r="DP137" s="13">
        <f t="shared" si="188"/>
        <v>5.0000000000000001E-3</v>
      </c>
      <c r="DQ137" s="13">
        <f t="shared" si="188"/>
        <v>0</v>
      </c>
      <c r="DR137" s="13">
        <f t="shared" si="188"/>
        <v>3.1E-2</v>
      </c>
      <c r="DS137" s="13">
        <f t="shared" si="188"/>
        <v>2.1000000000000001E-2</v>
      </c>
      <c r="DT137" s="13">
        <f t="shared" si="188"/>
        <v>8.0000000000000002E-3</v>
      </c>
      <c r="DU137" s="13">
        <f t="shared" si="188"/>
        <v>1E-3</v>
      </c>
      <c r="DV137" s="13">
        <f t="shared" si="188"/>
        <v>2.1999999999999999E-2</v>
      </c>
      <c r="DW137" s="13">
        <f t="shared" si="188"/>
        <v>2.1999999999999999E-2</v>
      </c>
      <c r="DX137" s="13">
        <f t="shared" si="188"/>
        <v>1.0999999999999999E-2</v>
      </c>
      <c r="DY137" s="13">
        <f t="shared" si="188"/>
        <v>8.0000000000000002E-3</v>
      </c>
      <c r="DZ137" s="13">
        <f t="shared" si="188"/>
        <v>8.9999999999999993E-3</v>
      </c>
      <c r="EA137" s="13">
        <f t="shared" si="188"/>
        <v>0.03</v>
      </c>
      <c r="EB137" s="13">
        <f t="shared" ref="EB137:GE137" si="189">SUM(EB138:EB139)</f>
        <v>0</v>
      </c>
      <c r="EC137" s="13">
        <f t="shared" si="189"/>
        <v>0</v>
      </c>
      <c r="ED137" s="13">
        <f t="shared" si="189"/>
        <v>1.4999999999999999E-2</v>
      </c>
      <c r="EE137" s="13">
        <f t="shared" si="189"/>
        <v>1.4999999999999999E-2</v>
      </c>
      <c r="EF137" s="13">
        <f t="shared" si="189"/>
        <v>0</v>
      </c>
      <c r="EG137" s="13">
        <f t="shared" si="189"/>
        <v>0</v>
      </c>
      <c r="EH137" s="13">
        <f t="shared" si="189"/>
        <v>2.8000000000000001E-2</v>
      </c>
      <c r="EI137" s="13">
        <f t="shared" si="189"/>
        <v>8.0000000000000002E-3</v>
      </c>
      <c r="EJ137" s="13">
        <f t="shared" si="189"/>
        <v>8.0000000000000002E-3</v>
      </c>
      <c r="EK137" s="13">
        <f t="shared" si="189"/>
        <v>1.2E-2</v>
      </c>
      <c r="EL137" s="13">
        <f t="shared" si="189"/>
        <v>8.0000000000000002E-3</v>
      </c>
      <c r="EM137" s="13">
        <f t="shared" si="189"/>
        <v>0</v>
      </c>
      <c r="EN137" s="13">
        <f t="shared" si="189"/>
        <v>0</v>
      </c>
      <c r="EO137" s="13">
        <f t="shared" si="189"/>
        <v>0</v>
      </c>
      <c r="EP137" s="13">
        <f t="shared" si="189"/>
        <v>0</v>
      </c>
      <c r="EQ137" s="13">
        <f t="shared" si="189"/>
        <v>0.14822809399713321</v>
      </c>
      <c r="ER137" s="13">
        <f t="shared" si="189"/>
        <v>0.1830283073644671</v>
      </c>
      <c r="ES137" s="13">
        <f t="shared" si="189"/>
        <v>0.20431640371563939</v>
      </c>
      <c r="ET137" s="13">
        <f t="shared" si="189"/>
        <v>0.24446331776509708</v>
      </c>
      <c r="EU137" s="13">
        <f t="shared" si="189"/>
        <v>1.3638716689660601E-4</v>
      </c>
      <c r="EV137" s="13">
        <f t="shared" si="189"/>
        <v>1.2247757177274201E-4</v>
      </c>
      <c r="EW137" s="13">
        <f t="shared" si="189"/>
        <v>2.02288979632097E-4</v>
      </c>
      <c r="EX137" s="13">
        <f t="shared" si="189"/>
        <v>1.5692247558853799E-4</v>
      </c>
      <c r="EY137" s="13">
        <f t="shared" si="189"/>
        <v>0</v>
      </c>
      <c r="EZ137" s="13">
        <f t="shared" si="189"/>
        <v>0</v>
      </c>
      <c r="FA137" s="13">
        <f t="shared" si="189"/>
        <v>0</v>
      </c>
      <c r="FB137" s="13">
        <f t="shared" si="189"/>
        <v>0</v>
      </c>
      <c r="FC137" s="13">
        <f t="shared" si="189"/>
        <v>0</v>
      </c>
      <c r="FD137" s="13">
        <f t="shared" si="189"/>
        <v>0</v>
      </c>
      <c r="FE137" s="13">
        <f t="shared" si="189"/>
        <v>0</v>
      </c>
      <c r="FF137" s="13">
        <f t="shared" si="189"/>
        <v>0</v>
      </c>
      <c r="FG137" s="13">
        <f t="shared" si="189"/>
        <v>0</v>
      </c>
      <c r="FH137" s="13">
        <f t="shared" si="189"/>
        <v>0</v>
      </c>
      <c r="FI137" s="13">
        <f t="shared" si="189"/>
        <v>0</v>
      </c>
      <c r="FJ137" s="13">
        <f t="shared" si="189"/>
        <v>0</v>
      </c>
      <c r="FK137" s="13">
        <f t="shared" si="189"/>
        <v>0</v>
      </c>
      <c r="FL137" s="13">
        <f t="shared" si="189"/>
        <v>0</v>
      </c>
      <c r="FM137" s="13">
        <f t="shared" si="189"/>
        <v>0</v>
      </c>
      <c r="FN137" s="13">
        <f t="shared" si="189"/>
        <v>0</v>
      </c>
      <c r="FO137" s="13">
        <f t="shared" si="189"/>
        <v>0.39976956929337898</v>
      </c>
      <c r="FP137" s="13">
        <f t="shared" si="189"/>
        <v>0.19834203581601573</v>
      </c>
      <c r="FQ137" s="13">
        <f t="shared" si="189"/>
        <v>0.20828574704652209</v>
      </c>
      <c r="FR137" s="13">
        <f t="shared" si="189"/>
        <v>0.2508932680694867</v>
      </c>
      <c r="FS137" s="13">
        <f t="shared" si="189"/>
        <v>0.1574256468990482</v>
      </c>
      <c r="FT137" s="13">
        <f t="shared" si="189"/>
        <v>0.14760178683223391</v>
      </c>
      <c r="FU137" s="13">
        <f t="shared" si="189"/>
        <v>0.1469666323605654</v>
      </c>
      <c r="FV137" s="13">
        <f t="shared" si="189"/>
        <v>0.1909997867319034</v>
      </c>
      <c r="FW137" s="13">
        <f t="shared" si="189"/>
        <v>1.2940612150766501E-3</v>
      </c>
      <c r="FX137" s="13">
        <f t="shared" si="189"/>
        <v>1.15071222834473E-3</v>
      </c>
      <c r="FY137" s="13">
        <f t="shared" si="189"/>
        <v>1.1792626301640899E-3</v>
      </c>
      <c r="FZ137" s="13">
        <f t="shared" si="189"/>
        <v>1.49406586885107E-3</v>
      </c>
      <c r="GA137" s="13">
        <f t="shared" si="189"/>
        <v>8.6120896903818193E-3</v>
      </c>
      <c r="GB137" s="13">
        <f t="shared" si="189"/>
        <v>7.6982773635927704E-3</v>
      </c>
      <c r="GC137" s="13">
        <f t="shared" si="189"/>
        <v>8.63853619086127E-3</v>
      </c>
      <c r="GD137" s="13">
        <f t="shared" si="189"/>
        <v>1.00997032563358E-2</v>
      </c>
      <c r="GE137" s="13">
        <f t="shared" si="189"/>
        <v>1.37340302399805E-2</v>
      </c>
      <c r="GF137" s="13">
        <f t="shared" ref="GF137:GG137" si="190">SUM(GF138:GF139)</f>
        <v>8.6361833732906505E-3</v>
      </c>
      <c r="GG137" s="13">
        <f t="shared" si="190"/>
        <v>1.2298856033413999E-2</v>
      </c>
      <c r="GH137" s="13">
        <f t="shared" ref="GH137:GI137" si="191">SUM(GH138:GH139)</f>
        <v>1.22472937263316E-2</v>
      </c>
      <c r="GI137" s="13">
        <f t="shared" si="191"/>
        <v>1.20405669635588E-2</v>
      </c>
      <c r="GJ137" s="13">
        <f t="shared" ref="GJ137" si="192">SUM(GJ138:GJ139)</f>
        <v>1.1455033150600299E-2</v>
      </c>
    </row>
    <row r="138" spans="1:192" ht="15" x14ac:dyDescent="0.25">
      <c r="A138" s="36" t="s">
        <v>38</v>
      </c>
      <c r="B138" s="88">
        <v>8</v>
      </c>
      <c r="C138" s="39">
        <v>4.9000000000000002E-2</v>
      </c>
      <c r="D138" s="39">
        <v>0.03</v>
      </c>
      <c r="E138" s="39">
        <v>2.9000000000000001E-2</v>
      </c>
      <c r="F138" s="39">
        <v>5.0999999999999997E-2</v>
      </c>
      <c r="G138" s="39">
        <v>0</v>
      </c>
      <c r="H138" s="39">
        <v>0</v>
      </c>
      <c r="I138" s="39">
        <v>0</v>
      </c>
      <c r="J138" s="39">
        <v>0</v>
      </c>
      <c r="K138" s="39">
        <v>0</v>
      </c>
      <c r="L138" s="39">
        <v>0</v>
      </c>
      <c r="M138" s="39">
        <v>0</v>
      </c>
      <c r="N138" s="39">
        <v>2.1999999999999999E-2</v>
      </c>
      <c r="O138" s="39">
        <v>2.1999999999999999E-2</v>
      </c>
      <c r="P138" s="39">
        <v>1.0999999999999999E-2</v>
      </c>
      <c r="Q138" s="39">
        <v>1.4E-2</v>
      </c>
      <c r="R138" s="39">
        <v>0.02</v>
      </c>
      <c r="S138" s="39">
        <v>2.1000000000000001E-2</v>
      </c>
      <c r="T138" s="39">
        <v>1.4E-2</v>
      </c>
      <c r="U138" s="39">
        <v>1.2999999999999999E-2</v>
      </c>
      <c r="V138" s="39">
        <v>0.03</v>
      </c>
      <c r="W138" s="39">
        <v>3.6999999999999998E-2</v>
      </c>
      <c r="X138" s="39">
        <v>3.2000000000000001E-2</v>
      </c>
      <c r="Y138" s="39">
        <v>0.03</v>
      </c>
      <c r="Z138" s="39">
        <v>1.4999999999999999E-2</v>
      </c>
      <c r="AA138" s="39">
        <v>1.0999999999999999E-2</v>
      </c>
      <c r="AB138" s="39">
        <v>1.0999999999999999E-2</v>
      </c>
      <c r="AC138" s="39">
        <v>8.0000000000000002E-3</v>
      </c>
      <c r="AD138" s="39">
        <v>2.5000000000000001E-2</v>
      </c>
      <c r="AE138" s="39">
        <v>1.4999999999999999E-2</v>
      </c>
      <c r="AF138" s="39">
        <v>8.9999999999999993E-3</v>
      </c>
      <c r="AG138" s="39">
        <v>0.01</v>
      </c>
      <c r="AH138" s="39">
        <v>2.4E-2</v>
      </c>
      <c r="AI138" s="39">
        <v>1.4999999999999999E-2</v>
      </c>
      <c r="AJ138" s="39">
        <v>0.01</v>
      </c>
      <c r="AK138" s="39">
        <v>1.6E-2</v>
      </c>
      <c r="AL138" s="39">
        <v>3.4000000000000002E-2</v>
      </c>
      <c r="AM138" s="39">
        <v>2.3E-2</v>
      </c>
      <c r="AN138" s="39">
        <v>8.9999999999999993E-3</v>
      </c>
      <c r="AO138" s="39">
        <v>0.03</v>
      </c>
      <c r="AP138" s="39">
        <v>5.8999999999999997E-2</v>
      </c>
      <c r="AQ138" s="39">
        <v>4.7E-2</v>
      </c>
      <c r="AR138" s="39">
        <v>4.1000000000000002E-2</v>
      </c>
      <c r="AS138" s="39">
        <v>2.5000000000000001E-2</v>
      </c>
      <c r="AT138" s="39">
        <v>0.05</v>
      </c>
      <c r="AU138" s="39">
        <v>4.1000000000000002E-2</v>
      </c>
      <c r="AV138" s="39">
        <v>1.7000000000000001E-2</v>
      </c>
      <c r="AW138" s="39">
        <v>1.7999999999999999E-2</v>
      </c>
      <c r="AX138" s="39">
        <v>0.04</v>
      </c>
      <c r="AY138" s="39">
        <v>3.4000000000000002E-2</v>
      </c>
      <c r="AZ138" s="39">
        <v>1.9E-2</v>
      </c>
      <c r="BA138" s="39">
        <v>1.9E-2</v>
      </c>
      <c r="BB138" s="39">
        <v>3.5000000000000003E-2</v>
      </c>
      <c r="BC138" s="39">
        <v>2.7E-2</v>
      </c>
      <c r="BD138" s="39">
        <v>1.4E-2</v>
      </c>
      <c r="BE138" s="39">
        <v>1.4999999999999999E-2</v>
      </c>
      <c r="BF138" s="39">
        <v>3.5000000000000003E-2</v>
      </c>
      <c r="BG138" s="39">
        <v>3.1E-2</v>
      </c>
      <c r="BH138" s="39">
        <v>1.4E-2</v>
      </c>
      <c r="BI138" s="39">
        <v>1.7000000000000001E-2</v>
      </c>
      <c r="BJ138" s="39">
        <v>5.0000000000000001E-3</v>
      </c>
      <c r="BK138" s="39">
        <v>7.0000000000000001E-3</v>
      </c>
      <c r="BL138" s="39">
        <v>3.0000000000000001E-3</v>
      </c>
      <c r="BM138" s="39">
        <v>3.0000000000000001E-3</v>
      </c>
      <c r="BN138" s="39">
        <v>5.0000000000000001E-3</v>
      </c>
      <c r="BO138" s="39">
        <v>8.0000000000000002E-3</v>
      </c>
      <c r="BP138" s="39">
        <v>5.0000000000000001E-3</v>
      </c>
      <c r="BQ138" s="39">
        <v>8.0000000000000002E-3</v>
      </c>
      <c r="BR138" s="39">
        <v>5.0000000000000001E-3</v>
      </c>
      <c r="BS138" s="39">
        <v>1.0999999999999999E-2</v>
      </c>
      <c r="BT138" s="39">
        <v>1.0999999999999999E-2</v>
      </c>
      <c r="BU138" s="39">
        <v>4.0000000000000001E-3</v>
      </c>
      <c r="BV138" s="39">
        <v>0.01</v>
      </c>
      <c r="BW138" s="39">
        <v>8.3000000000000004E-2</v>
      </c>
      <c r="BX138" s="39">
        <v>8.7999999999999995E-2</v>
      </c>
      <c r="BY138" s="39">
        <v>5.3999999999999999E-2</v>
      </c>
      <c r="BZ138" s="39">
        <v>7.0000000000000007E-2</v>
      </c>
      <c r="CA138" s="39">
        <v>6.2E-2</v>
      </c>
      <c r="CB138" s="39">
        <v>7.0000000000000007E-2</v>
      </c>
      <c r="CC138" s="39">
        <v>0.05</v>
      </c>
      <c r="CD138" s="39">
        <v>8.2000000000000003E-2</v>
      </c>
      <c r="CE138" s="39">
        <v>7.5999999999999998E-2</v>
      </c>
      <c r="CF138" s="39">
        <v>4.9000000000000002E-2</v>
      </c>
      <c r="CG138" s="39">
        <v>5.6000000000000001E-2</v>
      </c>
      <c r="CH138" s="39">
        <v>7.4999999999999997E-2</v>
      </c>
      <c r="CI138" s="39">
        <v>4.5999999999999999E-2</v>
      </c>
      <c r="CJ138" s="39">
        <v>3.7999999999999999E-2</v>
      </c>
      <c r="CK138" s="39">
        <v>5.0999999999999997E-2</v>
      </c>
      <c r="CL138" s="39">
        <v>3.9E-2</v>
      </c>
      <c r="CM138" s="39">
        <v>2.8000000000000001E-2</v>
      </c>
      <c r="CN138" s="39">
        <v>0.03</v>
      </c>
      <c r="CO138" s="39">
        <v>2.3E-2</v>
      </c>
      <c r="CP138" s="39">
        <v>4.5999999999999999E-2</v>
      </c>
      <c r="CQ138" s="39">
        <v>2.4E-2</v>
      </c>
      <c r="CR138" s="39">
        <v>2.1000000000000001E-2</v>
      </c>
      <c r="CS138" s="39">
        <v>1.0999999999999999E-2</v>
      </c>
      <c r="CT138" s="39">
        <v>3.6999999999999998E-2</v>
      </c>
      <c r="CU138" s="39">
        <v>2.5000000000000001E-2</v>
      </c>
      <c r="CV138" s="39">
        <v>2.1000000000000001E-2</v>
      </c>
      <c r="CW138" s="39">
        <v>1.4E-2</v>
      </c>
      <c r="CX138" s="39">
        <v>0.11</v>
      </c>
      <c r="CY138" s="39">
        <v>0.122</v>
      </c>
      <c r="CZ138" s="39">
        <v>0.05</v>
      </c>
      <c r="DA138" s="39">
        <v>5.8999999999999997E-2</v>
      </c>
      <c r="DB138" s="39">
        <v>7.0999999999999994E-2</v>
      </c>
      <c r="DC138" s="39">
        <v>0.08</v>
      </c>
      <c r="DD138" s="39">
        <v>1.4999999999999999E-2</v>
      </c>
      <c r="DE138" s="39">
        <v>0.02</v>
      </c>
      <c r="DF138" s="39">
        <v>2.4E-2</v>
      </c>
      <c r="DG138" s="39">
        <v>2.9000000000000001E-2</v>
      </c>
      <c r="DH138" s="39">
        <v>8.9999999999999993E-3</v>
      </c>
      <c r="DI138" s="39">
        <v>1.4999999999999999E-2</v>
      </c>
      <c r="DJ138" s="39">
        <v>0.03</v>
      </c>
      <c r="DK138" s="39">
        <v>2.8000000000000001E-2</v>
      </c>
      <c r="DL138" s="39">
        <v>1.0999999999999999E-2</v>
      </c>
      <c r="DM138" s="39">
        <v>1.7999999999999999E-2</v>
      </c>
      <c r="DN138" s="39">
        <v>2.5000000000000001E-2</v>
      </c>
      <c r="DO138" s="39">
        <v>3.5000000000000003E-2</v>
      </c>
      <c r="DP138" s="39">
        <v>5.0000000000000001E-3</v>
      </c>
      <c r="DQ138" s="39">
        <v>0</v>
      </c>
      <c r="DR138" s="39">
        <v>3.1E-2</v>
      </c>
      <c r="DS138" s="39">
        <v>2.1000000000000001E-2</v>
      </c>
      <c r="DT138" s="39">
        <v>8.0000000000000002E-3</v>
      </c>
      <c r="DU138" s="39">
        <v>1E-3</v>
      </c>
      <c r="DV138" s="39">
        <v>2.1999999999999999E-2</v>
      </c>
      <c r="DW138" s="39">
        <v>2.1999999999999999E-2</v>
      </c>
      <c r="DX138" s="39">
        <v>1.0999999999999999E-2</v>
      </c>
      <c r="DY138" s="39">
        <v>8.0000000000000002E-3</v>
      </c>
      <c r="DZ138" s="39">
        <v>8.9999999999999993E-3</v>
      </c>
      <c r="EA138" s="39">
        <v>0.03</v>
      </c>
      <c r="EB138" s="39">
        <v>0</v>
      </c>
      <c r="EC138" s="39">
        <v>0</v>
      </c>
      <c r="ED138" s="39">
        <v>1.4999999999999999E-2</v>
      </c>
      <c r="EE138" s="39">
        <v>1.4999999999999999E-2</v>
      </c>
      <c r="EF138" s="39">
        <v>0</v>
      </c>
      <c r="EG138" s="39">
        <v>0</v>
      </c>
      <c r="EH138" s="39">
        <v>2.8000000000000001E-2</v>
      </c>
      <c r="EI138" s="39">
        <v>8.0000000000000002E-3</v>
      </c>
      <c r="EJ138" s="39">
        <v>8.0000000000000002E-3</v>
      </c>
      <c r="EK138" s="39">
        <v>1.2E-2</v>
      </c>
      <c r="EL138" s="39">
        <v>8.0000000000000002E-3</v>
      </c>
      <c r="EM138" s="39">
        <v>0</v>
      </c>
      <c r="EN138" s="39">
        <v>0</v>
      </c>
      <c r="EO138" s="39">
        <v>0</v>
      </c>
      <c r="EP138" s="39">
        <v>0</v>
      </c>
      <c r="EQ138" s="39">
        <v>0.111566806174678</v>
      </c>
      <c r="ER138" s="39">
        <v>0.13763013695601101</v>
      </c>
      <c r="ES138" s="39">
        <v>0.15398103943500899</v>
      </c>
      <c r="ET138" s="39">
        <v>0.18220231342506499</v>
      </c>
      <c r="EU138" s="39">
        <v>1.3638716689660601E-4</v>
      </c>
      <c r="EV138" s="39">
        <v>1.2247757177274201E-4</v>
      </c>
      <c r="EW138" s="39">
        <v>2.02288979632097E-4</v>
      </c>
      <c r="EX138" s="39">
        <v>1.5692247558853799E-4</v>
      </c>
      <c r="EY138" s="39">
        <v>0</v>
      </c>
      <c r="EZ138" s="39">
        <v>0</v>
      </c>
      <c r="FA138" s="39">
        <v>0</v>
      </c>
      <c r="FB138" s="39">
        <v>0</v>
      </c>
      <c r="FC138" s="39">
        <v>0</v>
      </c>
      <c r="FD138" s="39">
        <v>0</v>
      </c>
      <c r="FE138" s="39">
        <v>0</v>
      </c>
      <c r="FF138" s="39">
        <v>0</v>
      </c>
      <c r="FG138" s="39">
        <v>0</v>
      </c>
      <c r="FH138" s="39">
        <v>0</v>
      </c>
      <c r="FI138" s="39">
        <v>0</v>
      </c>
      <c r="FJ138" s="39">
        <v>0</v>
      </c>
      <c r="FK138" s="39">
        <v>0</v>
      </c>
      <c r="FL138" s="39">
        <v>0</v>
      </c>
      <c r="FM138" s="39">
        <v>0</v>
      </c>
      <c r="FN138" s="39">
        <v>0</v>
      </c>
      <c r="FO138" s="39">
        <v>0.19161777210126699</v>
      </c>
      <c r="FP138" s="39">
        <v>0.16328115910803001</v>
      </c>
      <c r="FQ138" s="39">
        <v>0.171422395272888</v>
      </c>
      <c r="FR138" s="39">
        <v>0.204425839327561</v>
      </c>
      <c r="FS138" s="39">
        <v>0.12502739291480799</v>
      </c>
      <c r="FT138" s="39">
        <v>0.118053149704109</v>
      </c>
      <c r="FU138" s="39">
        <v>0.11470099793392501</v>
      </c>
      <c r="FV138" s="39">
        <v>0.15096736840456801</v>
      </c>
      <c r="FW138" s="39">
        <v>1.2940612150766501E-3</v>
      </c>
      <c r="FX138" s="39">
        <v>1.15071222834473E-3</v>
      </c>
      <c r="FY138" s="39">
        <v>1.1792626301640899E-3</v>
      </c>
      <c r="FZ138" s="39">
        <v>1.49406586885107E-3</v>
      </c>
      <c r="GA138" s="39">
        <v>8.6120896903818193E-3</v>
      </c>
      <c r="GB138" s="39">
        <v>7.6982773635927704E-3</v>
      </c>
      <c r="GC138" s="39">
        <v>8.63853619086127E-3</v>
      </c>
      <c r="GD138" s="39">
        <v>1.00997032563358E-2</v>
      </c>
      <c r="GE138" s="39">
        <v>1.37340302399805E-2</v>
      </c>
      <c r="GF138" s="39">
        <v>8.6361833732906505E-3</v>
      </c>
      <c r="GG138" s="39">
        <v>1.2298856033413999E-2</v>
      </c>
      <c r="GH138" s="39">
        <v>1.22472937263316E-2</v>
      </c>
      <c r="GI138" s="39">
        <v>1.20405669635588E-2</v>
      </c>
      <c r="GJ138" s="39">
        <v>1.1455033150600299E-2</v>
      </c>
    </row>
    <row r="139" spans="1:192" ht="15" x14ac:dyDescent="0.25">
      <c r="A139" s="36" t="s">
        <v>39</v>
      </c>
      <c r="B139" s="88">
        <v>9</v>
      </c>
      <c r="C139" s="39">
        <v>0.11700000000000001</v>
      </c>
      <c r="D139" s="39">
        <v>0.127</v>
      </c>
      <c r="E139" s="39">
        <v>0.11899999999999999</v>
      </c>
      <c r="F139" s="39">
        <v>0.159</v>
      </c>
      <c r="G139" s="39">
        <v>0</v>
      </c>
      <c r="H139" s="39">
        <v>0</v>
      </c>
      <c r="I139" s="39">
        <v>0</v>
      </c>
      <c r="J139" s="39">
        <v>0</v>
      </c>
      <c r="K139" s="39">
        <v>0</v>
      </c>
      <c r="L139" s="39">
        <v>0</v>
      </c>
      <c r="M139" s="39">
        <v>0</v>
      </c>
      <c r="N139" s="39">
        <v>0.04</v>
      </c>
      <c r="O139" s="39">
        <v>6.4000000000000001E-2</v>
      </c>
      <c r="P139" s="39">
        <v>3.5000000000000003E-2</v>
      </c>
      <c r="Q139" s="39">
        <v>3.3000000000000002E-2</v>
      </c>
      <c r="R139" s="39">
        <v>6.4000000000000001E-2</v>
      </c>
      <c r="S139" s="39">
        <v>0.06</v>
      </c>
      <c r="T139" s="39">
        <v>7.1999999999999995E-2</v>
      </c>
      <c r="U139" s="39">
        <v>5.7000000000000002E-2</v>
      </c>
      <c r="V139" s="39">
        <v>9.7000000000000003E-2</v>
      </c>
      <c r="W139" s="39">
        <v>0.17299999999999999</v>
      </c>
      <c r="X139" s="39">
        <v>0.434</v>
      </c>
      <c r="Y139" s="39">
        <v>0.48599999999999999</v>
      </c>
      <c r="Z139" s="39">
        <v>0.26600000000000001</v>
      </c>
      <c r="AA139" s="39">
        <v>9.1999999999999998E-2</v>
      </c>
      <c r="AB139" s="39">
        <v>0.114</v>
      </c>
      <c r="AC139" s="39">
        <v>0.115</v>
      </c>
      <c r="AD139" s="39">
        <v>0.32600000000000001</v>
      </c>
      <c r="AE139" s="39">
        <v>0.107</v>
      </c>
      <c r="AF139" s="39">
        <v>0.129</v>
      </c>
      <c r="AG139" s="39">
        <v>8.5999999999999993E-2</v>
      </c>
      <c r="AH139" s="39">
        <v>0.186</v>
      </c>
      <c r="AI139" s="39">
        <v>7.0999999999999994E-2</v>
      </c>
      <c r="AJ139" s="39">
        <v>0.27500000000000002</v>
      </c>
      <c r="AK139" s="39">
        <v>0.63200000000000001</v>
      </c>
      <c r="AL139" s="39">
        <v>0.63600000000000001</v>
      </c>
      <c r="AM139" s="39">
        <v>0.56000000000000005</v>
      </c>
      <c r="AN139" s="39">
        <v>0.55100000000000005</v>
      </c>
      <c r="AO139" s="39">
        <v>0.497</v>
      </c>
      <c r="AP139" s="39">
        <v>0.46100000000000002</v>
      </c>
      <c r="AQ139" s="39">
        <v>0.42</v>
      </c>
      <c r="AR139" s="39">
        <v>0.48099999999999998</v>
      </c>
      <c r="AS139" s="39">
        <v>0.44700000000000001</v>
      </c>
      <c r="AT139" s="39">
        <v>0.42399999999999999</v>
      </c>
      <c r="AU139" s="39">
        <v>0.42</v>
      </c>
      <c r="AV139" s="39">
        <v>0.39200000000000002</v>
      </c>
      <c r="AW139" s="39">
        <v>0.215</v>
      </c>
      <c r="AX139" s="39">
        <v>0.41899999999999998</v>
      </c>
      <c r="AY139" s="39">
        <v>0.14000000000000001</v>
      </c>
      <c r="AZ139" s="39">
        <v>0.114</v>
      </c>
      <c r="BA139" s="39">
        <v>0.13</v>
      </c>
      <c r="BB139" s="39">
        <v>9.1999999999999998E-2</v>
      </c>
      <c r="BC139" s="39">
        <v>0.109</v>
      </c>
      <c r="BD139" s="39">
        <v>0.104</v>
      </c>
      <c r="BE139" s="39">
        <v>0.128</v>
      </c>
      <c r="BF139" s="39">
        <v>0.16200000000000001</v>
      </c>
      <c r="BG139" s="39">
        <v>0.121</v>
      </c>
      <c r="BH139" s="39">
        <v>0.12</v>
      </c>
      <c r="BI139" s="39">
        <v>0.13200000000000001</v>
      </c>
      <c r="BJ139" s="39">
        <v>8.4000000000000005E-2</v>
      </c>
      <c r="BK139" s="39">
        <v>9.0999999999999998E-2</v>
      </c>
      <c r="BL139" s="39">
        <v>7.1999999999999995E-2</v>
      </c>
      <c r="BM139" s="39">
        <v>0.06</v>
      </c>
      <c r="BN139" s="39">
        <v>0.06</v>
      </c>
      <c r="BO139" s="39">
        <v>6.0999999999999999E-2</v>
      </c>
      <c r="BP139" s="39">
        <v>5.6000000000000001E-2</v>
      </c>
      <c r="BQ139" s="39">
        <v>5.7000000000000002E-2</v>
      </c>
      <c r="BR139" s="39">
        <v>5.1999999999999998E-2</v>
      </c>
      <c r="BS139" s="39">
        <v>5.8999999999999997E-2</v>
      </c>
      <c r="BT139" s="39">
        <v>6.7000000000000004E-2</v>
      </c>
      <c r="BU139" s="39">
        <v>4.2000000000000003E-2</v>
      </c>
      <c r="BV139" s="39">
        <v>3.5000000000000003E-2</v>
      </c>
      <c r="BW139" s="39">
        <v>0.32800000000000001</v>
      </c>
      <c r="BX139" s="39">
        <v>2.1999999999999999E-2</v>
      </c>
      <c r="BY139" s="39">
        <v>0.252</v>
      </c>
      <c r="BZ139" s="39">
        <v>0.26400000000000001</v>
      </c>
      <c r="CA139" s="39">
        <v>0.219</v>
      </c>
      <c r="CB139" s="39">
        <v>0.20499999999999999</v>
      </c>
      <c r="CC139" s="39">
        <v>0.192</v>
      </c>
      <c r="CD139" s="39">
        <v>0.188</v>
      </c>
      <c r="CE139" s="39">
        <v>0.14699999999999999</v>
      </c>
      <c r="CF139" s="39">
        <v>0.113</v>
      </c>
      <c r="CG139" s="39">
        <v>0.10299999999999999</v>
      </c>
      <c r="CH139" s="39">
        <v>0.11700000000000001</v>
      </c>
      <c r="CI139" s="39">
        <v>9.8000000000000004E-2</v>
      </c>
      <c r="CJ139" s="39">
        <v>6.9000000000000006E-2</v>
      </c>
      <c r="CK139" s="39">
        <v>9.2999999999999999E-2</v>
      </c>
      <c r="CL139" s="39">
        <v>6.2E-2</v>
      </c>
      <c r="CM139" s="39">
        <v>4.7E-2</v>
      </c>
      <c r="CN139" s="39">
        <v>2.4E-2</v>
      </c>
      <c r="CO139" s="39">
        <v>7.0000000000000001E-3</v>
      </c>
      <c r="CP139" s="39">
        <v>8.9999999999999993E-3</v>
      </c>
      <c r="CQ139" s="39">
        <v>6.0000000000000001E-3</v>
      </c>
      <c r="CR139" s="39">
        <v>3.0000000000000001E-3</v>
      </c>
      <c r="CS139" s="39">
        <v>1E-3</v>
      </c>
      <c r="CT139" s="39">
        <v>6.0000000000000001E-3</v>
      </c>
      <c r="CU139" s="39">
        <v>1E-3</v>
      </c>
      <c r="CV139" s="39">
        <v>0</v>
      </c>
      <c r="CW139" s="39">
        <v>0</v>
      </c>
      <c r="CX139" s="39">
        <v>7.8E-2</v>
      </c>
      <c r="CY139" s="39">
        <v>0.11799999999999999</v>
      </c>
      <c r="CZ139" s="39">
        <v>4.5999999999999999E-2</v>
      </c>
      <c r="DA139" s="39">
        <v>3.2000000000000001E-2</v>
      </c>
      <c r="DB139" s="39">
        <v>0.06</v>
      </c>
      <c r="DC139" s="39">
        <v>0.123</v>
      </c>
      <c r="DD139" s="39">
        <v>0</v>
      </c>
      <c r="DE139" s="39">
        <v>0</v>
      </c>
      <c r="DF139" s="39">
        <v>0</v>
      </c>
      <c r="DG139" s="39">
        <v>0</v>
      </c>
      <c r="DH139" s="39">
        <v>0</v>
      </c>
      <c r="DI139" s="39">
        <v>0</v>
      </c>
      <c r="DJ139" s="39">
        <v>0</v>
      </c>
      <c r="DK139" s="39">
        <v>0</v>
      </c>
      <c r="DL139" s="39">
        <v>0</v>
      </c>
      <c r="DM139" s="39">
        <v>0</v>
      </c>
      <c r="DN139" s="39">
        <v>0</v>
      </c>
      <c r="DO139" s="39">
        <v>0</v>
      </c>
      <c r="DP139" s="39">
        <v>0</v>
      </c>
      <c r="DQ139" s="39">
        <v>0</v>
      </c>
      <c r="DR139" s="39">
        <v>0</v>
      </c>
      <c r="DS139" s="39">
        <v>0</v>
      </c>
      <c r="DT139" s="39">
        <v>0</v>
      </c>
      <c r="DU139" s="39">
        <v>0</v>
      </c>
      <c r="DV139" s="39">
        <v>0</v>
      </c>
      <c r="DW139" s="39">
        <v>0</v>
      </c>
      <c r="DX139" s="39">
        <v>0</v>
      </c>
      <c r="DY139" s="39">
        <v>0</v>
      </c>
      <c r="DZ139" s="39">
        <v>0</v>
      </c>
      <c r="EA139" s="39">
        <v>0</v>
      </c>
      <c r="EB139" s="39">
        <v>0</v>
      </c>
      <c r="EC139" s="39">
        <v>0</v>
      </c>
      <c r="ED139" s="39">
        <v>0</v>
      </c>
      <c r="EE139" s="39">
        <v>0</v>
      </c>
      <c r="EF139" s="39">
        <v>0</v>
      </c>
      <c r="EG139" s="39">
        <v>0</v>
      </c>
      <c r="EH139" s="39">
        <v>0</v>
      </c>
      <c r="EI139" s="39">
        <v>0</v>
      </c>
      <c r="EJ139" s="39">
        <v>0</v>
      </c>
      <c r="EK139" s="39">
        <v>0</v>
      </c>
      <c r="EL139" s="39">
        <v>0</v>
      </c>
      <c r="EM139" s="39">
        <v>0</v>
      </c>
      <c r="EN139" s="39">
        <v>0</v>
      </c>
      <c r="EO139" s="39">
        <v>0</v>
      </c>
      <c r="EP139" s="39">
        <v>0</v>
      </c>
      <c r="EQ139" s="39">
        <v>3.6661287822455202E-2</v>
      </c>
      <c r="ER139" s="39">
        <v>4.5398170408456097E-2</v>
      </c>
      <c r="ES139" s="39">
        <v>5.0335364280630401E-2</v>
      </c>
      <c r="ET139" s="39">
        <v>6.2261004340032101E-2</v>
      </c>
      <c r="EU139" s="39">
        <v>0</v>
      </c>
      <c r="EV139" s="39">
        <v>0</v>
      </c>
      <c r="EW139" s="39">
        <v>0</v>
      </c>
      <c r="EX139" s="39">
        <v>0</v>
      </c>
      <c r="EY139" s="39">
        <v>0</v>
      </c>
      <c r="EZ139" s="39">
        <v>0</v>
      </c>
      <c r="FA139" s="39">
        <v>0</v>
      </c>
      <c r="FB139" s="39">
        <v>0</v>
      </c>
      <c r="FC139" s="39">
        <v>0</v>
      </c>
      <c r="FD139" s="39">
        <v>0</v>
      </c>
      <c r="FE139" s="39">
        <v>0</v>
      </c>
      <c r="FF139" s="39">
        <v>0</v>
      </c>
      <c r="FG139" s="39">
        <v>0</v>
      </c>
      <c r="FH139" s="39">
        <v>0</v>
      </c>
      <c r="FI139" s="39">
        <v>0</v>
      </c>
      <c r="FJ139" s="39">
        <v>0</v>
      </c>
      <c r="FK139" s="39">
        <v>0</v>
      </c>
      <c r="FL139" s="39">
        <v>0</v>
      </c>
      <c r="FM139" s="39">
        <v>0</v>
      </c>
      <c r="FN139" s="39">
        <v>0</v>
      </c>
      <c r="FO139" s="39">
        <v>0.20815179719211199</v>
      </c>
      <c r="FP139" s="39">
        <v>3.5060876707985703E-2</v>
      </c>
      <c r="FQ139" s="39">
        <v>3.6863351773634097E-2</v>
      </c>
      <c r="FR139" s="39">
        <v>4.64674287419257E-2</v>
      </c>
      <c r="FS139" s="39">
        <v>3.2398253984240198E-2</v>
      </c>
      <c r="FT139" s="39">
        <v>2.9548637128124899E-2</v>
      </c>
      <c r="FU139" s="39">
        <v>3.2265634426640398E-2</v>
      </c>
      <c r="FV139" s="39">
        <v>4.0032418327335402E-2</v>
      </c>
      <c r="FW139" s="39">
        <v>0</v>
      </c>
      <c r="FX139" s="39">
        <v>0</v>
      </c>
      <c r="FY139" s="39">
        <v>0</v>
      </c>
      <c r="FZ139" s="39">
        <v>0</v>
      </c>
      <c r="GA139" s="39">
        <v>0</v>
      </c>
      <c r="GB139" s="39">
        <v>0</v>
      </c>
      <c r="GC139" s="39">
        <v>0</v>
      </c>
      <c r="GD139" s="39">
        <v>0</v>
      </c>
      <c r="GE139" s="39">
        <v>0</v>
      </c>
      <c r="GF139" s="39">
        <v>0</v>
      </c>
      <c r="GG139" s="39">
        <v>0</v>
      </c>
      <c r="GH139" s="39">
        <v>0</v>
      </c>
      <c r="GI139" s="39">
        <v>0</v>
      </c>
      <c r="GJ139" s="39">
        <v>0</v>
      </c>
    </row>
    <row r="140" spans="1:192" ht="15" x14ac:dyDescent="0.25">
      <c r="A140" s="35" t="s">
        <v>25</v>
      </c>
      <c r="B140" s="88"/>
      <c r="C140" s="39">
        <v>2.524372413</v>
      </c>
      <c r="D140" s="39">
        <v>17.82765989</v>
      </c>
      <c r="E140" s="39">
        <v>25.040266720000002</v>
      </c>
      <c r="F140" s="39">
        <v>4.6373382149999998</v>
      </c>
      <c r="G140" s="39">
        <v>1.630745712</v>
      </c>
      <c r="H140" s="39">
        <v>12.853507260000001</v>
      </c>
      <c r="I140" s="39">
        <v>23.530629569999999</v>
      </c>
      <c r="J140" s="39">
        <v>4.304949336</v>
      </c>
      <c r="K140" s="39">
        <v>1.6190058009999999</v>
      </c>
      <c r="L140" s="39">
        <v>12.1670911</v>
      </c>
      <c r="M140" s="39">
        <v>18.75769713</v>
      </c>
      <c r="N140" s="39">
        <v>3.4586326889999999</v>
      </c>
      <c r="O140" s="39">
        <v>1.6648005079999999</v>
      </c>
      <c r="P140" s="39">
        <v>11.80507244</v>
      </c>
      <c r="Q140" s="39">
        <v>16.947795679999999</v>
      </c>
      <c r="R140" s="39">
        <v>3.9128576119999998</v>
      </c>
      <c r="S140" s="39">
        <v>0.91653914800000003</v>
      </c>
      <c r="T140" s="39">
        <v>8.5908814289999995</v>
      </c>
      <c r="U140" s="39">
        <v>13.636238799999999</v>
      </c>
      <c r="V140" s="39">
        <v>2.7765410639999999</v>
      </c>
      <c r="W140" s="39">
        <v>2.0778599980000001</v>
      </c>
      <c r="X140" s="39">
        <v>5.1461784379999997</v>
      </c>
      <c r="Y140" s="39">
        <v>7.5471398289999998</v>
      </c>
      <c r="Z140" s="39">
        <v>2.381314938</v>
      </c>
      <c r="AA140" s="39">
        <v>0.89395504199999998</v>
      </c>
      <c r="AB140" s="39">
        <v>4.1343411669999997</v>
      </c>
      <c r="AC140" s="39">
        <v>5.9657450230000002</v>
      </c>
      <c r="AD140" s="39">
        <v>1.2102107070000001</v>
      </c>
      <c r="AE140" s="39">
        <v>0.86870790200000003</v>
      </c>
      <c r="AF140" s="39">
        <v>2.8851165170000002</v>
      </c>
      <c r="AG140" s="39">
        <v>3.9404917020000001</v>
      </c>
      <c r="AH140" s="39">
        <v>2.2184065039999998</v>
      </c>
      <c r="AI140" s="39">
        <v>0.47891331100000001</v>
      </c>
      <c r="AJ140" s="39">
        <v>2.6877963569999999</v>
      </c>
      <c r="AK140" s="39">
        <v>3.6270936809999998</v>
      </c>
      <c r="AL140" s="39">
        <v>1.1224020560000001</v>
      </c>
      <c r="AM140" s="39">
        <v>0.75299543000000002</v>
      </c>
      <c r="AN140" s="39">
        <v>2.6691477959999999</v>
      </c>
      <c r="AO140" s="39">
        <v>2.8689754870000002</v>
      </c>
      <c r="AP140" s="39">
        <v>0.85928770600000004</v>
      </c>
      <c r="AQ140" s="39">
        <v>0.74781273699999995</v>
      </c>
      <c r="AR140" s="39">
        <v>1.95484126</v>
      </c>
      <c r="AS140" s="39">
        <v>2.3023709569999999</v>
      </c>
      <c r="AT140" s="39">
        <v>0.80707762500000002</v>
      </c>
      <c r="AU140" s="39">
        <v>0.54841087600000005</v>
      </c>
      <c r="AV140" s="39">
        <v>1.454210623</v>
      </c>
      <c r="AW140" s="39">
        <v>1.461703897</v>
      </c>
      <c r="AX140" s="39">
        <v>0.854726176</v>
      </c>
      <c r="AY140" s="39">
        <v>0.68428294300000003</v>
      </c>
      <c r="AZ140" s="39">
        <v>1.451662539</v>
      </c>
      <c r="BA140" s="39">
        <v>1.9088455879999999</v>
      </c>
      <c r="BB140" s="39">
        <v>0.49140176099999999</v>
      </c>
      <c r="BC140" s="39">
        <v>1.0983102060000001</v>
      </c>
      <c r="BD140" s="39">
        <v>0.91262567400000005</v>
      </c>
      <c r="BE140" s="39">
        <v>0.97313237699999999</v>
      </c>
      <c r="BF140" s="39">
        <v>0.64612766600000004</v>
      </c>
      <c r="BG140" s="39">
        <v>0.377136892</v>
      </c>
      <c r="BH140" s="39">
        <v>0.89563912599999995</v>
      </c>
      <c r="BI140" s="39">
        <v>0.76349301599999997</v>
      </c>
      <c r="BJ140" s="39">
        <v>0.29807297599999999</v>
      </c>
      <c r="BK140" s="39">
        <v>0.59377113699999995</v>
      </c>
      <c r="BL140" s="39">
        <v>0.99320033299999999</v>
      </c>
      <c r="BM140" s="39">
        <v>1.0362094529999999</v>
      </c>
      <c r="BN140" s="39">
        <v>0.66977111099999997</v>
      </c>
      <c r="BO140" s="39">
        <v>0.70802563900000004</v>
      </c>
      <c r="BP140" s="39">
        <v>0.84326447100000002</v>
      </c>
      <c r="BQ140" s="39">
        <v>1.021292568</v>
      </c>
      <c r="BR140" s="39">
        <v>0.71006778599999998</v>
      </c>
      <c r="BS140" s="39">
        <v>0.84660738999999996</v>
      </c>
      <c r="BT140" s="39">
        <v>1.0126510909999999</v>
      </c>
      <c r="BU140" s="39">
        <v>0.96069306700000001</v>
      </c>
      <c r="BV140" s="39">
        <v>0.81760681499999999</v>
      </c>
      <c r="BW140" s="39">
        <v>1.641011088</v>
      </c>
      <c r="BX140" s="39">
        <v>0.95713774100000004</v>
      </c>
      <c r="BY140" s="39">
        <v>1.523086229</v>
      </c>
      <c r="BZ140" s="39">
        <v>1.459043546</v>
      </c>
      <c r="CA140" s="39">
        <v>1.722870157</v>
      </c>
      <c r="CB140" s="39">
        <v>1.510032976</v>
      </c>
      <c r="CC140" s="39">
        <v>1.469052984</v>
      </c>
      <c r="CD140" s="39">
        <v>1.4520062709999999</v>
      </c>
      <c r="CE140" s="39">
        <v>1.6200874789999999</v>
      </c>
      <c r="CF140" s="39">
        <v>1.6191236490000001</v>
      </c>
      <c r="CG140" s="39">
        <v>1.677127633</v>
      </c>
      <c r="CH140" s="39">
        <v>1.5550838279999999</v>
      </c>
      <c r="CI140" s="39">
        <v>1.6454288349999999</v>
      </c>
      <c r="CJ140" s="39">
        <v>1.693428632</v>
      </c>
      <c r="CK140" s="39">
        <v>1.8184466450000001</v>
      </c>
      <c r="CL140" s="39">
        <v>1.507428835</v>
      </c>
      <c r="CM140" s="39">
        <v>1.869534976</v>
      </c>
      <c r="CN140" s="39">
        <v>1.6405349760000001</v>
      </c>
      <c r="CO140" s="39">
        <v>1.562534976</v>
      </c>
      <c r="CP140" s="39">
        <v>1.5255349760000001</v>
      </c>
      <c r="CQ140" s="39">
        <v>1.7782272539999999</v>
      </c>
      <c r="CR140" s="39">
        <v>1.830227254</v>
      </c>
      <c r="CS140" s="39">
        <v>1.8312272540000001</v>
      </c>
      <c r="CT140" s="39">
        <v>2.1992272540000002</v>
      </c>
      <c r="CU140" s="39">
        <v>2.4256405650000001</v>
      </c>
      <c r="CV140" s="39">
        <v>1.9076405649999999</v>
      </c>
      <c r="CW140" s="39">
        <v>1.876640565</v>
      </c>
      <c r="CX140" s="39">
        <v>2.5046405649999999</v>
      </c>
      <c r="CY140" s="39">
        <v>2.641268787</v>
      </c>
      <c r="CZ140" s="39">
        <v>2.4972687869999999</v>
      </c>
      <c r="DA140" s="39">
        <v>2.3582687870000001</v>
      </c>
      <c r="DB140" s="39">
        <v>2.3202687869999998</v>
      </c>
      <c r="DC140" s="39">
        <v>2.4266550769999999</v>
      </c>
      <c r="DD140" s="39">
        <v>2.3326550770000001</v>
      </c>
      <c r="DE140" s="39">
        <v>2.2536550769999999</v>
      </c>
      <c r="DF140" s="39">
        <v>2.2426550770000002</v>
      </c>
      <c r="DG140" s="39">
        <v>2.361813481</v>
      </c>
      <c r="DH140" s="39">
        <v>2.478813481</v>
      </c>
      <c r="DI140" s="39">
        <v>2.3788134809999999</v>
      </c>
      <c r="DJ140" s="39">
        <v>2.3518134810000002</v>
      </c>
      <c r="DK140" s="39">
        <v>2.578203405</v>
      </c>
      <c r="DL140" s="39">
        <v>2.5832034049999999</v>
      </c>
      <c r="DM140" s="39">
        <v>2.6012034050000001</v>
      </c>
      <c r="DN140" s="39">
        <v>2.594203405</v>
      </c>
      <c r="DO140" s="39">
        <v>2.8606385080000001</v>
      </c>
      <c r="DP140" s="39">
        <v>2.8546385079999999</v>
      </c>
      <c r="DQ140" s="39">
        <v>2.8216385079999999</v>
      </c>
      <c r="DR140" s="39">
        <v>2.820638508</v>
      </c>
      <c r="DS140" s="39">
        <v>3.1160763280000001</v>
      </c>
      <c r="DT140" s="39">
        <v>3.1140763279999999</v>
      </c>
      <c r="DU140" s="39">
        <v>3.117076328</v>
      </c>
      <c r="DV140" s="39">
        <v>3.1140763279999999</v>
      </c>
      <c r="DW140" s="39">
        <v>3.307449493</v>
      </c>
      <c r="DX140" s="39">
        <v>3.307449493</v>
      </c>
      <c r="DY140" s="39">
        <v>3.3064494930000001</v>
      </c>
      <c r="DZ140" s="39">
        <v>3.307449493</v>
      </c>
      <c r="EA140" s="39">
        <v>3.326040361</v>
      </c>
      <c r="EB140" s="39">
        <v>3.326040361</v>
      </c>
      <c r="EC140" s="39">
        <v>3.3250403610000001</v>
      </c>
      <c r="ED140" s="39">
        <v>3.326040361</v>
      </c>
      <c r="EE140" s="39">
        <v>3.4691304089999999</v>
      </c>
      <c r="EF140" s="39">
        <v>3.4821304089999998</v>
      </c>
      <c r="EG140" s="39">
        <v>3.5001304090000001</v>
      </c>
      <c r="EH140" s="39">
        <v>3.4981304089999998</v>
      </c>
      <c r="EI140" s="39">
        <v>1.54651816</v>
      </c>
      <c r="EJ140" s="39">
        <v>1.5145181599999999</v>
      </c>
      <c r="EK140" s="39">
        <v>1.5615181600000001</v>
      </c>
      <c r="EL140" s="39">
        <v>1.5495181600000001</v>
      </c>
      <c r="EM140" s="39">
        <v>1.7013856590000001</v>
      </c>
      <c r="EN140" s="39">
        <v>1.701893852</v>
      </c>
      <c r="EO140" s="39">
        <v>1.6672956590000001</v>
      </c>
      <c r="EP140" s="39">
        <v>1.6672956590000001</v>
      </c>
      <c r="EQ140" s="39">
        <v>1.3803643789939</v>
      </c>
      <c r="ER140" s="39">
        <v>1.40946726919789</v>
      </c>
      <c r="ES140" s="39">
        <v>1.4002395500993601</v>
      </c>
      <c r="ET140" s="39">
        <v>1.6952004208915401</v>
      </c>
      <c r="EU140" s="39">
        <v>0.93959436504813698</v>
      </c>
      <c r="EV140" s="39">
        <v>0.80938273016372397</v>
      </c>
      <c r="EW140" s="39">
        <v>0.88028556482576503</v>
      </c>
      <c r="EX140" s="39">
        <v>1.0379766680054201</v>
      </c>
      <c r="EY140" s="39">
        <v>1.37235813614958</v>
      </c>
      <c r="EZ140" s="39">
        <v>1.3063716088036901</v>
      </c>
      <c r="FA140" s="39">
        <v>1.2335759389376999</v>
      </c>
      <c r="FB140" s="39">
        <v>1.48643037540094</v>
      </c>
      <c r="FC140" s="39">
        <v>0.57347968661968496</v>
      </c>
      <c r="FD140" s="39">
        <v>0.48944069598400602</v>
      </c>
      <c r="FE140" s="39">
        <v>8.1325183609813596</v>
      </c>
      <c r="FF140" s="39">
        <v>0.65406145994546205</v>
      </c>
      <c r="FG140" s="39">
        <v>0.53218087348616405</v>
      </c>
      <c r="FH140" s="39">
        <v>0.48974590540901602</v>
      </c>
      <c r="FI140" s="39">
        <v>0.44281066440884598</v>
      </c>
      <c r="FJ140" s="39">
        <v>0.57285127288740501</v>
      </c>
      <c r="FK140" s="39">
        <v>0.56709266484548604</v>
      </c>
      <c r="FL140" s="39">
        <v>0.50469625988229005</v>
      </c>
      <c r="FM140" s="39">
        <v>0.52500297722593903</v>
      </c>
      <c r="FN140" s="39">
        <v>0.61773720697457002</v>
      </c>
      <c r="FO140" s="39">
        <v>0.65355867498384002</v>
      </c>
      <c r="FP140" s="39">
        <v>0.61717312499943999</v>
      </c>
      <c r="FQ140" s="39">
        <v>0.61043238033839498</v>
      </c>
      <c r="FR140" s="39">
        <v>0.70832228714795797</v>
      </c>
      <c r="FS140" s="39">
        <v>0.65706704236382796</v>
      </c>
      <c r="FT140" s="39">
        <v>0.67247581707702797</v>
      </c>
      <c r="FU140" s="39">
        <v>0.67117697814309496</v>
      </c>
      <c r="FV140" s="39">
        <v>0.81542180842942902</v>
      </c>
      <c r="FW140" s="39">
        <v>0.66710887912702599</v>
      </c>
      <c r="FX140" s="39">
        <v>0.64461426421415902</v>
      </c>
      <c r="FY140" s="39">
        <v>0.64357734979603698</v>
      </c>
      <c r="FZ140" s="39">
        <v>0.55988530554610905</v>
      </c>
      <c r="GA140" s="39">
        <v>0.64395027528927296</v>
      </c>
      <c r="GB140" s="39">
        <v>0.57753143878246405</v>
      </c>
      <c r="GC140" s="39">
        <v>0.61130160476208695</v>
      </c>
      <c r="GD140" s="39">
        <v>0.69148775133541895</v>
      </c>
      <c r="GE140" s="39">
        <v>0.59719352207849896</v>
      </c>
      <c r="GF140" s="39">
        <v>0.47193625619266599</v>
      </c>
      <c r="GG140" s="39">
        <v>0.58026717589787602</v>
      </c>
      <c r="GH140" s="39">
        <v>0.60474906160754405</v>
      </c>
      <c r="GI140" s="39">
        <v>0.58632661887354798</v>
      </c>
      <c r="GJ140" s="39">
        <v>0.56165286675214598</v>
      </c>
    </row>
    <row r="141" spans="1:192" ht="15" x14ac:dyDescent="0.25">
      <c r="A141" s="35" t="s">
        <v>26</v>
      </c>
      <c r="B141" s="88"/>
      <c r="C141" s="39">
        <v>8.9999999999999993E-3</v>
      </c>
      <c r="D141" s="39">
        <v>0</v>
      </c>
      <c r="E141" s="39">
        <v>8.9999999999999993E-3</v>
      </c>
      <c r="F141" s="39">
        <v>2E-3</v>
      </c>
      <c r="G141" s="39">
        <v>0</v>
      </c>
      <c r="H141" s="39">
        <v>0</v>
      </c>
      <c r="I141" s="39">
        <v>0</v>
      </c>
      <c r="J141" s="39">
        <v>0</v>
      </c>
      <c r="K141" s="39">
        <v>0</v>
      </c>
      <c r="L141" s="39">
        <v>0</v>
      </c>
      <c r="M141" s="39">
        <v>0</v>
      </c>
      <c r="N141" s="39">
        <v>0</v>
      </c>
      <c r="O141" s="39">
        <v>0</v>
      </c>
      <c r="P141" s="39">
        <v>0</v>
      </c>
      <c r="Q141" s="39">
        <v>0.90300000000000002</v>
      </c>
      <c r="R141" s="39">
        <v>0.23799999999999999</v>
      </c>
      <c r="S141" s="39">
        <v>0</v>
      </c>
      <c r="T141" s="39">
        <v>0</v>
      </c>
      <c r="U141" s="39">
        <v>0</v>
      </c>
      <c r="V141" s="39">
        <v>0</v>
      </c>
      <c r="W141" s="39">
        <v>0</v>
      </c>
      <c r="X141" s="39">
        <v>0</v>
      </c>
      <c r="Y141" s="39">
        <v>0</v>
      </c>
      <c r="Z141" s="39">
        <v>0</v>
      </c>
      <c r="AA141" s="39">
        <v>0</v>
      </c>
      <c r="AB141" s="39">
        <v>0</v>
      </c>
      <c r="AC141" s="39">
        <v>0</v>
      </c>
      <c r="AD141" s="39">
        <v>0</v>
      </c>
      <c r="AE141" s="39">
        <v>0</v>
      </c>
      <c r="AF141" s="39">
        <v>0</v>
      </c>
      <c r="AG141" s="39">
        <v>7.0000000000000001E-3</v>
      </c>
      <c r="AH141" s="39">
        <v>7.0000000000000001E-3</v>
      </c>
      <c r="AI141" s="39">
        <v>0</v>
      </c>
      <c r="AJ141" s="39">
        <v>0</v>
      </c>
      <c r="AK141" s="39">
        <v>0</v>
      </c>
      <c r="AL141" s="39">
        <v>0</v>
      </c>
      <c r="AM141" s="39">
        <v>0</v>
      </c>
      <c r="AN141" s="39">
        <v>0</v>
      </c>
      <c r="AO141" s="39">
        <v>0</v>
      </c>
      <c r="AP141" s="39">
        <v>0</v>
      </c>
      <c r="AQ141" s="39">
        <v>0</v>
      </c>
      <c r="AR141" s="39">
        <v>0</v>
      </c>
      <c r="AS141" s="39">
        <v>1E-3</v>
      </c>
      <c r="AT141" s="39">
        <v>2E-3</v>
      </c>
      <c r="AU141" s="39">
        <v>3.0000000000000001E-3</v>
      </c>
      <c r="AV141" s="39">
        <v>0.157</v>
      </c>
      <c r="AW141" s="39">
        <v>-3.5000000000000003E-2</v>
      </c>
      <c r="AX141" s="39">
        <v>6.0000000000000001E-3</v>
      </c>
      <c r="AY141" s="39">
        <v>6.0000000000000001E-3</v>
      </c>
      <c r="AZ141" s="39">
        <v>0.02</v>
      </c>
      <c r="BA141" s="39">
        <v>2.9000000000000001E-2</v>
      </c>
      <c r="BB141" s="39">
        <v>8.9999999999999993E-3</v>
      </c>
      <c r="BC141" s="39">
        <v>7.0000000000000001E-3</v>
      </c>
      <c r="BD141" s="39">
        <v>0.112</v>
      </c>
      <c r="BE141" s="39">
        <v>2.5000000000000001E-2</v>
      </c>
      <c r="BF141" s="39">
        <v>2.4E-2</v>
      </c>
      <c r="BG141" s="39">
        <v>0.01</v>
      </c>
      <c r="BH141" s="39">
        <v>3.1E-2</v>
      </c>
      <c r="BI141" s="39">
        <v>2.7E-2</v>
      </c>
      <c r="BJ141" s="39">
        <v>9.1999999999999998E-2</v>
      </c>
      <c r="BK141" s="39">
        <v>6.0000000000000001E-3</v>
      </c>
      <c r="BL141" s="39">
        <v>1.0999999999999999E-2</v>
      </c>
      <c r="BM141" s="39">
        <v>0</v>
      </c>
      <c r="BN141" s="39">
        <v>0.02</v>
      </c>
      <c r="BO141" s="39">
        <v>0</v>
      </c>
      <c r="BP141" s="39">
        <v>2E-3</v>
      </c>
      <c r="BQ141" s="39">
        <v>0</v>
      </c>
      <c r="BR141" s="39">
        <v>0</v>
      </c>
      <c r="BS141" s="39">
        <v>5.0000000000000001E-3</v>
      </c>
      <c r="BT141" s="39">
        <v>2.3E-2</v>
      </c>
      <c r="BU141" s="39">
        <v>5.0000000000000001E-3</v>
      </c>
      <c r="BV141" s="39">
        <v>0</v>
      </c>
      <c r="BW141" s="39">
        <v>1.4999999999999999E-2</v>
      </c>
      <c r="BX141" s="39">
        <v>0</v>
      </c>
      <c r="BY141" s="39">
        <v>0</v>
      </c>
      <c r="BZ141" s="39">
        <v>1.4999999999999999E-2</v>
      </c>
      <c r="CA141" s="39">
        <v>0</v>
      </c>
      <c r="CB141" s="39">
        <v>0</v>
      </c>
      <c r="CC141" s="39">
        <v>0</v>
      </c>
      <c r="CD141" s="39">
        <v>2.3E-2</v>
      </c>
      <c r="CE141" s="39">
        <v>8.9999999999999993E-3</v>
      </c>
      <c r="CF141" s="39">
        <v>0</v>
      </c>
      <c r="CG141" s="39">
        <v>1.0999999999999999E-2</v>
      </c>
      <c r="CH141" s="39">
        <v>0</v>
      </c>
      <c r="CI141" s="39">
        <v>1.2999999999999999E-2</v>
      </c>
      <c r="CJ141" s="39">
        <v>0.82799999999999996</v>
      </c>
      <c r="CK141" s="39">
        <v>8.9999999999999993E-3</v>
      </c>
      <c r="CL141" s="39">
        <v>6.0000000000000001E-3</v>
      </c>
      <c r="CM141" s="39">
        <v>0</v>
      </c>
      <c r="CN141" s="39">
        <v>0</v>
      </c>
      <c r="CO141" s="39">
        <v>0</v>
      </c>
      <c r="CP141" s="39">
        <v>0</v>
      </c>
      <c r="CQ141" s="39">
        <v>1.0999999999999999E-2</v>
      </c>
      <c r="CR141" s="39">
        <v>1E-3</v>
      </c>
      <c r="CS141" s="39">
        <v>0</v>
      </c>
      <c r="CT141" s="39">
        <v>0</v>
      </c>
      <c r="CU141" s="39">
        <v>0</v>
      </c>
      <c r="CV141" s="39">
        <v>0</v>
      </c>
      <c r="CW141" s="39">
        <v>0</v>
      </c>
      <c r="CX141" s="39">
        <v>0</v>
      </c>
      <c r="CY141" s="39">
        <v>1.0999999999999999E-2</v>
      </c>
      <c r="CZ141" s="39">
        <v>0</v>
      </c>
      <c r="DA141" s="39">
        <v>0</v>
      </c>
      <c r="DB141" s="39">
        <v>0</v>
      </c>
      <c r="DC141" s="39">
        <v>0</v>
      </c>
      <c r="DD141" s="39">
        <v>0</v>
      </c>
      <c r="DE141" s="39">
        <v>0</v>
      </c>
      <c r="DF141" s="39">
        <v>0</v>
      </c>
      <c r="DG141" s="39">
        <v>0</v>
      </c>
      <c r="DH141" s="39">
        <v>0</v>
      </c>
      <c r="DI141" s="39">
        <v>0</v>
      </c>
      <c r="DJ141" s="39">
        <v>0</v>
      </c>
      <c r="DK141" s="39">
        <v>0</v>
      </c>
      <c r="DL141" s="39">
        <v>0</v>
      </c>
      <c r="DM141" s="39">
        <v>0</v>
      </c>
      <c r="DN141" s="39">
        <v>0</v>
      </c>
      <c r="DO141" s="39">
        <v>0</v>
      </c>
      <c r="DP141" s="39">
        <v>0</v>
      </c>
      <c r="DQ141" s="39">
        <v>0</v>
      </c>
      <c r="DR141" s="39">
        <v>0</v>
      </c>
      <c r="DS141" s="39">
        <v>0</v>
      </c>
      <c r="DT141" s="39">
        <v>0</v>
      </c>
      <c r="DU141" s="39">
        <v>0</v>
      </c>
      <c r="DV141" s="39">
        <v>0</v>
      </c>
      <c r="DW141" s="39">
        <v>0</v>
      </c>
      <c r="DX141" s="39">
        <v>0</v>
      </c>
      <c r="DY141" s="39">
        <v>0</v>
      </c>
      <c r="DZ141" s="39">
        <v>0</v>
      </c>
      <c r="EA141" s="39">
        <v>0</v>
      </c>
      <c r="EB141" s="39">
        <v>0</v>
      </c>
      <c r="EC141" s="39">
        <v>0</v>
      </c>
      <c r="ED141" s="39">
        <v>0</v>
      </c>
      <c r="EE141" s="39">
        <v>0</v>
      </c>
      <c r="EF141" s="39">
        <v>0</v>
      </c>
      <c r="EG141" s="39">
        <v>0</v>
      </c>
      <c r="EH141" s="39">
        <v>0</v>
      </c>
      <c r="EI141" s="39">
        <v>0</v>
      </c>
      <c r="EJ141" s="39">
        <v>0</v>
      </c>
      <c r="EK141" s="39">
        <v>0</v>
      </c>
      <c r="EL141" s="39">
        <v>0</v>
      </c>
      <c r="EM141" s="39">
        <v>0</v>
      </c>
      <c r="EN141" s="39">
        <v>0</v>
      </c>
      <c r="EO141" s="39">
        <v>0</v>
      </c>
      <c r="EP141" s="39">
        <v>0</v>
      </c>
      <c r="EQ141" s="39">
        <v>0</v>
      </c>
      <c r="ER141" s="39">
        <v>0</v>
      </c>
      <c r="ES141" s="39">
        <v>0</v>
      </c>
      <c r="ET141" s="39">
        <v>0</v>
      </c>
      <c r="EU141" s="39">
        <v>0</v>
      </c>
      <c r="EV141" s="39">
        <v>0</v>
      </c>
      <c r="EW141" s="39">
        <v>0</v>
      </c>
      <c r="EX141" s="39">
        <v>0</v>
      </c>
      <c r="EY141" s="39">
        <v>0</v>
      </c>
      <c r="EZ141" s="39">
        <v>0</v>
      </c>
      <c r="FA141" s="39">
        <v>0</v>
      </c>
      <c r="FB141" s="39">
        <v>0</v>
      </c>
      <c r="FC141" s="39">
        <v>0</v>
      </c>
      <c r="FD141" s="39">
        <v>0</v>
      </c>
      <c r="FE141" s="39">
        <v>0</v>
      </c>
      <c r="FF141" s="39">
        <v>0</v>
      </c>
      <c r="FG141" s="39">
        <v>0</v>
      </c>
      <c r="FH141" s="39">
        <v>0</v>
      </c>
      <c r="FI141" s="39">
        <v>0</v>
      </c>
      <c r="FJ141" s="39">
        <v>0</v>
      </c>
      <c r="FK141" s="39">
        <v>0</v>
      </c>
      <c r="FL141" s="39">
        <v>0</v>
      </c>
      <c r="FM141" s="39">
        <v>0</v>
      </c>
      <c r="FN141" s="39">
        <v>0</v>
      </c>
      <c r="FO141" s="39">
        <v>0</v>
      </c>
      <c r="FP141" s="39">
        <v>0</v>
      </c>
      <c r="FQ141" s="39">
        <v>0</v>
      </c>
      <c r="FR141" s="39">
        <v>0</v>
      </c>
      <c r="FS141" s="39">
        <v>0</v>
      </c>
      <c r="FT141" s="39">
        <v>0</v>
      </c>
      <c r="FU141" s="39">
        <v>0</v>
      </c>
      <c r="FV141" s="39">
        <v>0</v>
      </c>
      <c r="FW141" s="39">
        <v>0</v>
      </c>
      <c r="FX141" s="39">
        <v>0</v>
      </c>
      <c r="FY141" s="39">
        <v>0</v>
      </c>
      <c r="FZ141" s="39">
        <v>0</v>
      </c>
      <c r="GA141" s="39">
        <v>0</v>
      </c>
      <c r="GB141" s="39">
        <v>0</v>
      </c>
      <c r="GC141" s="39">
        <v>0</v>
      </c>
      <c r="GD141" s="39">
        <v>0</v>
      </c>
      <c r="GE141" s="39">
        <v>0</v>
      </c>
      <c r="GF141" s="39">
        <v>0</v>
      </c>
      <c r="GG141" s="39">
        <v>0</v>
      </c>
      <c r="GH141" s="39">
        <v>0</v>
      </c>
      <c r="GI141" s="39">
        <v>0</v>
      </c>
      <c r="GJ141" s="39">
        <v>0</v>
      </c>
    </row>
    <row r="142" spans="1:192" ht="15" x14ac:dyDescent="0.25">
      <c r="A142" s="35" t="s">
        <v>23</v>
      </c>
      <c r="B142" s="88"/>
      <c r="C142" s="39">
        <v>0</v>
      </c>
      <c r="D142" s="39">
        <v>0</v>
      </c>
      <c r="E142" s="39">
        <v>0</v>
      </c>
      <c r="F142" s="39">
        <v>0</v>
      </c>
      <c r="G142" s="39">
        <v>0</v>
      </c>
      <c r="H142" s="39">
        <v>0</v>
      </c>
      <c r="I142" s="39">
        <v>0</v>
      </c>
      <c r="J142" s="39">
        <v>0</v>
      </c>
      <c r="K142" s="39">
        <v>0</v>
      </c>
      <c r="L142" s="39">
        <v>0</v>
      </c>
      <c r="M142" s="39">
        <v>0</v>
      </c>
      <c r="N142" s="39">
        <v>0</v>
      </c>
      <c r="O142" s="39">
        <v>0</v>
      </c>
      <c r="P142" s="39">
        <v>0</v>
      </c>
      <c r="Q142" s="39">
        <v>0</v>
      </c>
      <c r="R142" s="39">
        <v>0</v>
      </c>
      <c r="S142" s="39">
        <v>0</v>
      </c>
      <c r="T142" s="39">
        <v>0</v>
      </c>
      <c r="U142" s="39">
        <v>0</v>
      </c>
      <c r="V142" s="39">
        <v>0</v>
      </c>
      <c r="W142" s="39">
        <v>0</v>
      </c>
      <c r="X142" s="39">
        <v>0</v>
      </c>
      <c r="Y142" s="39">
        <v>0</v>
      </c>
      <c r="Z142" s="39">
        <v>0</v>
      </c>
      <c r="AA142" s="39">
        <v>0</v>
      </c>
      <c r="AB142" s="39">
        <v>0</v>
      </c>
      <c r="AC142" s="39">
        <v>0</v>
      </c>
      <c r="AD142" s="39">
        <v>0</v>
      </c>
      <c r="AE142" s="39">
        <v>0</v>
      </c>
      <c r="AF142" s="39">
        <v>0</v>
      </c>
      <c r="AG142" s="39">
        <v>0</v>
      </c>
      <c r="AH142" s="39">
        <v>0</v>
      </c>
      <c r="AI142" s="39">
        <v>0</v>
      </c>
      <c r="AJ142" s="39">
        <v>0</v>
      </c>
      <c r="AK142" s="39">
        <v>0</v>
      </c>
      <c r="AL142" s="39">
        <v>0</v>
      </c>
      <c r="AM142" s="39">
        <v>0</v>
      </c>
      <c r="AN142" s="39">
        <v>0</v>
      </c>
      <c r="AO142" s="39">
        <v>0</v>
      </c>
      <c r="AP142" s="39">
        <v>0</v>
      </c>
      <c r="AQ142" s="39">
        <v>6.5576335920000002</v>
      </c>
      <c r="AR142" s="39">
        <v>6.5576335920000002</v>
      </c>
      <c r="AS142" s="39">
        <v>6.5576335920000002</v>
      </c>
      <c r="AT142" s="39">
        <v>6.5576335920000002</v>
      </c>
      <c r="AU142" s="39">
        <v>11.696752119999999</v>
      </c>
      <c r="AV142" s="39">
        <v>11.696752119999999</v>
      </c>
      <c r="AW142" s="39">
        <v>11.696752119999999</v>
      </c>
      <c r="AX142" s="39">
        <v>11.696752119999999</v>
      </c>
      <c r="AY142" s="39">
        <v>13.50802433</v>
      </c>
      <c r="AZ142" s="39">
        <v>13.50802433</v>
      </c>
      <c r="BA142" s="39">
        <v>13.50802433</v>
      </c>
      <c r="BB142" s="39">
        <v>13.50802433</v>
      </c>
      <c r="BC142" s="39">
        <v>13.297786479999999</v>
      </c>
      <c r="BD142" s="39">
        <v>13.297786479999999</v>
      </c>
      <c r="BE142" s="39">
        <v>13.297786479999999</v>
      </c>
      <c r="BF142" s="39">
        <v>13.297786479999999</v>
      </c>
      <c r="BG142" s="39">
        <v>13.791899450000001</v>
      </c>
      <c r="BH142" s="39">
        <v>13.791899450000001</v>
      </c>
      <c r="BI142" s="39">
        <v>13.791899450000001</v>
      </c>
      <c r="BJ142" s="39">
        <v>13.791899450000001</v>
      </c>
      <c r="BK142" s="39">
        <v>13.005068420000001</v>
      </c>
      <c r="BL142" s="39">
        <v>13.005068420000001</v>
      </c>
      <c r="BM142" s="39">
        <v>13.005068420000001</v>
      </c>
      <c r="BN142" s="39">
        <v>13.005068420000001</v>
      </c>
      <c r="BO142" s="39">
        <v>13.083624029999999</v>
      </c>
      <c r="BP142" s="39">
        <v>13.083624029999999</v>
      </c>
      <c r="BQ142" s="39">
        <v>13.083624029999999</v>
      </c>
      <c r="BR142" s="39">
        <v>13.083624029999999</v>
      </c>
      <c r="BS142" s="39">
        <v>14.51229028</v>
      </c>
      <c r="BT142" s="39">
        <v>14.51229028</v>
      </c>
      <c r="BU142" s="39">
        <v>14.51229028</v>
      </c>
      <c r="BV142" s="39">
        <v>14.51229028</v>
      </c>
      <c r="BW142" s="39">
        <v>13.488546039999999</v>
      </c>
      <c r="BX142" s="39">
        <v>13.488546039999999</v>
      </c>
      <c r="BY142" s="39">
        <v>13.488546039999999</v>
      </c>
      <c r="BZ142" s="39">
        <v>13.488546039999999</v>
      </c>
      <c r="CA142" s="39">
        <v>13.228376089999999</v>
      </c>
      <c r="CB142" s="39">
        <v>13.228376089999999</v>
      </c>
      <c r="CC142" s="39">
        <v>13.228376089999999</v>
      </c>
      <c r="CD142" s="39">
        <v>13.228376089999999</v>
      </c>
      <c r="CE142" s="39">
        <v>13.63953274</v>
      </c>
      <c r="CF142" s="39">
        <v>13.63953274</v>
      </c>
      <c r="CG142" s="39">
        <v>13.63953274</v>
      </c>
      <c r="CH142" s="39">
        <v>13.63953274</v>
      </c>
      <c r="CI142" s="39">
        <v>11.5219361</v>
      </c>
      <c r="CJ142" s="39">
        <v>11.5219361</v>
      </c>
      <c r="CK142" s="39">
        <v>11.5219361</v>
      </c>
      <c r="CL142" s="39">
        <v>11.5219361</v>
      </c>
      <c r="CM142" s="39">
        <v>10.64626975</v>
      </c>
      <c r="CN142" s="39">
        <v>10.64626975</v>
      </c>
      <c r="CO142" s="39">
        <v>10.64626975</v>
      </c>
      <c r="CP142" s="39">
        <v>10.64626975</v>
      </c>
      <c r="CQ142" s="39">
        <v>8.1825386210000008</v>
      </c>
      <c r="CR142" s="39">
        <v>8.1825386210000008</v>
      </c>
      <c r="CS142" s="39">
        <v>8.1825386210000008</v>
      </c>
      <c r="CT142" s="39">
        <v>8.1825386210000008</v>
      </c>
      <c r="CU142" s="39">
        <v>8.2765839969999995</v>
      </c>
      <c r="CV142" s="39">
        <v>8.2765839969999995</v>
      </c>
      <c r="CW142" s="39">
        <v>8.2765839969999995</v>
      </c>
      <c r="CX142" s="39">
        <v>8.2765839969999995</v>
      </c>
      <c r="CY142" s="39">
        <v>9.4941529039999999</v>
      </c>
      <c r="CZ142" s="39">
        <v>9.4941529039999999</v>
      </c>
      <c r="DA142" s="39">
        <v>9.4941529039999999</v>
      </c>
      <c r="DB142" s="39">
        <v>9.4941529039999999</v>
      </c>
      <c r="DC142" s="39">
        <v>10.947800689999999</v>
      </c>
      <c r="DD142" s="39">
        <v>10.947800689999999</v>
      </c>
      <c r="DE142" s="39">
        <v>10.947800689999999</v>
      </c>
      <c r="DF142" s="39">
        <v>10.947800689999999</v>
      </c>
      <c r="DG142" s="39">
        <v>13.54557235</v>
      </c>
      <c r="DH142" s="39">
        <v>13.54557235</v>
      </c>
      <c r="DI142" s="39">
        <v>13.54557235</v>
      </c>
      <c r="DJ142" s="39">
        <v>13.54557235</v>
      </c>
      <c r="DK142" s="39">
        <v>15.72618368</v>
      </c>
      <c r="DL142" s="39">
        <v>15.72618368</v>
      </c>
      <c r="DM142" s="39">
        <v>15.72618368</v>
      </c>
      <c r="DN142" s="39">
        <v>15.72618368</v>
      </c>
      <c r="DO142" s="39">
        <v>15.217369440000001</v>
      </c>
      <c r="DP142" s="39">
        <v>15.217369440000001</v>
      </c>
      <c r="DQ142" s="39">
        <v>15.217369440000001</v>
      </c>
      <c r="DR142" s="39">
        <v>15.217369440000001</v>
      </c>
      <c r="DS142" s="39">
        <v>17.28631463</v>
      </c>
      <c r="DT142" s="39">
        <v>17.28631463</v>
      </c>
      <c r="DU142" s="39">
        <v>17.28631463</v>
      </c>
      <c r="DV142" s="39">
        <v>17.28631463</v>
      </c>
      <c r="DW142" s="39">
        <v>17.266524220000001</v>
      </c>
      <c r="DX142" s="39">
        <v>17.266524220000001</v>
      </c>
      <c r="DY142" s="39">
        <v>17.266524220000001</v>
      </c>
      <c r="DZ142" s="39">
        <v>17.266524220000001</v>
      </c>
      <c r="EA142" s="39">
        <v>18.947758189999998</v>
      </c>
      <c r="EB142" s="39">
        <v>18.947758189999998</v>
      </c>
      <c r="EC142" s="39">
        <v>18.947758189999998</v>
      </c>
      <c r="ED142" s="39">
        <v>18.947758189999998</v>
      </c>
      <c r="EE142" s="39">
        <v>19.605431280000001</v>
      </c>
      <c r="EF142" s="39">
        <v>19.605431280000001</v>
      </c>
      <c r="EG142" s="39">
        <v>19.605431280000001</v>
      </c>
      <c r="EH142" s="39">
        <v>19.605431280000001</v>
      </c>
      <c r="EI142" s="39">
        <v>17.9594451</v>
      </c>
      <c r="EJ142" s="39">
        <v>17.9594451</v>
      </c>
      <c r="EK142" s="39">
        <v>17.9594451</v>
      </c>
      <c r="EL142" s="39">
        <v>17.9594451</v>
      </c>
      <c r="EM142" s="39">
        <v>16.272648669999999</v>
      </c>
      <c r="EN142" s="39">
        <v>16.272648669999999</v>
      </c>
      <c r="EO142" s="39">
        <v>16.272648669999999</v>
      </c>
      <c r="EP142" s="39">
        <v>16.272648669999999</v>
      </c>
      <c r="EQ142" s="39">
        <v>11.1811745499485</v>
      </c>
      <c r="ER142" s="39">
        <v>14.145980233688899</v>
      </c>
      <c r="ES142" s="39">
        <v>15.964158508482299</v>
      </c>
      <c r="ET142" s="39">
        <v>13.255946602168001</v>
      </c>
      <c r="EU142" s="39">
        <v>11.386770676313301</v>
      </c>
      <c r="EV142" s="39">
        <v>14.572796530345499</v>
      </c>
      <c r="EW142" s="39">
        <v>16.526773003301301</v>
      </c>
      <c r="EX142" s="39">
        <v>13.6368048607257</v>
      </c>
      <c r="EY142" s="39">
        <v>11.9465079565409</v>
      </c>
      <c r="EZ142" s="39">
        <v>15.3996594659812</v>
      </c>
      <c r="FA142" s="39">
        <v>17.485065013605499</v>
      </c>
      <c r="FB142" s="39">
        <v>14.3711220881064</v>
      </c>
      <c r="FC142" s="39">
        <v>11.7242413561681</v>
      </c>
      <c r="FD142" s="39">
        <v>15.8308987024421</v>
      </c>
      <c r="FE142" s="39">
        <v>16.960056406943</v>
      </c>
      <c r="FF142" s="39">
        <v>14.072550941891</v>
      </c>
      <c r="FG142" s="39">
        <v>12.1123962350221</v>
      </c>
      <c r="FH142" s="39">
        <v>15.428058919653701</v>
      </c>
      <c r="FI142" s="39">
        <v>18.039375725531102</v>
      </c>
      <c r="FJ142" s="39">
        <v>14.932436226952699</v>
      </c>
      <c r="FK142" s="39">
        <v>12.3808858986021</v>
      </c>
      <c r="FL142" s="39">
        <v>16.966797365850798</v>
      </c>
      <c r="FM142" s="39">
        <v>19.732012903955798</v>
      </c>
      <c r="FN142" s="39">
        <v>15.1883360533679</v>
      </c>
      <c r="FO142" s="39">
        <v>12.8360415269602</v>
      </c>
      <c r="FP142" s="39">
        <v>16.838817967844601</v>
      </c>
      <c r="FQ142" s="39">
        <v>19.751110353978699</v>
      </c>
      <c r="FR142" s="39">
        <v>15.719264538081701</v>
      </c>
      <c r="FS142" s="39">
        <v>14.1095531710719</v>
      </c>
      <c r="FT142" s="39">
        <v>19.245963645790599</v>
      </c>
      <c r="FU142" s="39">
        <v>20.881996738037401</v>
      </c>
      <c r="FV142" s="39">
        <v>16.859539863125299</v>
      </c>
      <c r="FW142" s="39">
        <v>13.8559146659747</v>
      </c>
      <c r="FX142" s="39">
        <v>19.839799094661402</v>
      </c>
      <c r="FY142" s="39">
        <v>21.2971274192263</v>
      </c>
      <c r="FZ142" s="39">
        <v>18.0237864802593</v>
      </c>
      <c r="GA142" s="39">
        <v>14.817030028245499</v>
      </c>
      <c r="GB142" s="39">
        <v>19.9087615990058</v>
      </c>
      <c r="GC142" s="39">
        <v>22.469489993080799</v>
      </c>
      <c r="GD142" s="39">
        <v>18.304788868651102</v>
      </c>
      <c r="GE142" s="39">
        <v>15.9901852745638</v>
      </c>
      <c r="GF142" s="39">
        <v>17.323856694787001</v>
      </c>
      <c r="GG142" s="39">
        <v>22.191658294543899</v>
      </c>
      <c r="GH142" s="39">
        <v>17.9128123353373</v>
      </c>
      <c r="GI142" s="39">
        <v>15.3814128224203</v>
      </c>
      <c r="GJ142" s="39">
        <v>20.339975419274101</v>
      </c>
    </row>
    <row r="143" spans="1:192" ht="15" x14ac:dyDescent="0.25">
      <c r="A143" s="41"/>
      <c r="B143" s="93"/>
      <c r="C143" s="43"/>
      <c r="D143" s="43"/>
      <c r="E143" s="43"/>
      <c r="F143" s="43"/>
      <c r="G143" s="43"/>
      <c r="H143" s="43"/>
      <c r="I143" s="43"/>
      <c r="J143" s="43"/>
      <c r="K143" s="43"/>
      <c r="L143" s="43"/>
      <c r="M143" s="43"/>
      <c r="N143" s="43"/>
      <c r="O143" s="43"/>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3"/>
      <c r="AM143" s="43"/>
      <c r="AN143" s="43"/>
      <c r="AO143" s="43"/>
      <c r="AP143" s="43"/>
      <c r="AQ143" s="43"/>
      <c r="AR143" s="43"/>
      <c r="AS143" s="43"/>
      <c r="AT143" s="43"/>
      <c r="AU143" s="43"/>
      <c r="AV143" s="43"/>
      <c r="AW143" s="43"/>
      <c r="AX143" s="43"/>
      <c r="AY143" s="43"/>
      <c r="AZ143" s="43"/>
      <c r="BA143" s="43"/>
      <c r="BB143" s="43"/>
      <c r="BC143" s="43"/>
      <c r="BD143" s="43"/>
      <c r="BE143" s="43"/>
      <c r="BF143" s="43"/>
      <c r="BG143" s="43"/>
      <c r="BH143" s="43"/>
      <c r="BI143" s="43"/>
      <c r="BJ143" s="43"/>
      <c r="BK143" s="43"/>
      <c r="BL143" s="43"/>
      <c r="BM143" s="43"/>
      <c r="BN143" s="43"/>
      <c r="BO143" s="43"/>
      <c r="BP143" s="43"/>
      <c r="BQ143" s="43"/>
      <c r="BR143" s="43"/>
      <c r="BS143" s="43"/>
      <c r="BT143" s="43"/>
      <c r="BU143" s="43"/>
      <c r="BV143" s="43"/>
      <c r="BW143" s="43"/>
      <c r="BX143" s="43"/>
      <c r="BY143" s="43"/>
      <c r="BZ143" s="43"/>
      <c r="CA143" s="43"/>
      <c r="CB143" s="43"/>
      <c r="CC143" s="43"/>
      <c r="CD143" s="43"/>
      <c r="CE143" s="43"/>
      <c r="CF143" s="43"/>
      <c r="CG143" s="43"/>
      <c r="CH143" s="43"/>
      <c r="CI143" s="43"/>
      <c r="CJ143" s="43"/>
      <c r="CK143" s="43"/>
      <c r="CL143" s="43"/>
      <c r="CM143" s="43"/>
      <c r="CN143" s="43"/>
      <c r="CO143" s="43"/>
      <c r="CP143" s="43"/>
      <c r="CQ143" s="43"/>
      <c r="CR143" s="43"/>
      <c r="CS143" s="43"/>
      <c r="CT143" s="43"/>
      <c r="CU143" s="43"/>
      <c r="CV143" s="43"/>
      <c r="CW143" s="43"/>
      <c r="CX143" s="43"/>
      <c r="CY143" s="43"/>
      <c r="CZ143" s="43"/>
      <c r="DA143" s="43"/>
      <c r="DB143" s="43"/>
      <c r="DC143" s="43"/>
      <c r="DD143" s="43"/>
      <c r="DE143" s="43"/>
      <c r="DF143" s="43"/>
      <c r="DG143" s="43"/>
      <c r="DH143" s="43"/>
      <c r="DI143" s="43"/>
      <c r="DJ143" s="43"/>
      <c r="DK143" s="43"/>
      <c r="DL143" s="43"/>
      <c r="DM143" s="43"/>
      <c r="DN143" s="43"/>
      <c r="DO143" s="43"/>
      <c r="DP143" s="43"/>
      <c r="DQ143" s="43"/>
      <c r="DR143" s="43"/>
      <c r="DS143" s="43"/>
      <c r="DT143" s="43"/>
      <c r="DU143" s="43"/>
      <c r="DV143" s="43"/>
      <c r="DW143" s="43"/>
      <c r="DX143" s="43"/>
      <c r="DY143" s="43"/>
      <c r="DZ143" s="43"/>
      <c r="EA143" s="43"/>
      <c r="EB143" s="43"/>
      <c r="EC143" s="43"/>
      <c r="ED143" s="43"/>
      <c r="EE143" s="43"/>
      <c r="EF143" s="43"/>
      <c r="EG143" s="43"/>
      <c r="EH143" s="43"/>
      <c r="EI143" s="43"/>
      <c r="EJ143" s="43"/>
      <c r="EK143" s="43"/>
      <c r="EL143" s="43"/>
      <c r="EM143" s="43"/>
      <c r="EN143" s="43"/>
      <c r="EO143" s="43"/>
      <c r="EP143" s="43"/>
      <c r="EQ143" s="43"/>
      <c r="ER143" s="43"/>
      <c r="ES143" s="43"/>
      <c r="ET143" s="43"/>
      <c r="EU143" s="43"/>
      <c r="EV143" s="43"/>
      <c r="EW143" s="43"/>
      <c r="EX143" s="43"/>
      <c r="EY143" s="43"/>
      <c r="EZ143" s="43"/>
      <c r="FA143" s="43"/>
      <c r="FB143" s="43"/>
      <c r="FC143" s="43"/>
      <c r="FD143" s="43"/>
      <c r="FE143" s="43"/>
      <c r="FF143" s="43"/>
      <c r="FG143" s="43"/>
      <c r="FH143" s="43"/>
      <c r="FI143" s="43"/>
      <c r="FJ143" s="43"/>
      <c r="FK143" s="43"/>
      <c r="FL143" s="43"/>
      <c r="FM143" s="43"/>
      <c r="FN143" s="43"/>
      <c r="FO143" s="43"/>
      <c r="FP143" s="43"/>
      <c r="FQ143" s="43"/>
      <c r="FR143" s="43"/>
      <c r="FS143" s="43"/>
      <c r="FT143" s="43"/>
      <c r="FU143" s="43"/>
      <c r="FV143" s="43"/>
      <c r="FW143" s="43"/>
      <c r="FX143" s="43"/>
      <c r="FY143" s="43"/>
      <c r="FZ143" s="43"/>
      <c r="GA143" s="43"/>
      <c r="GB143" s="43"/>
      <c r="GC143" s="43"/>
      <c r="GD143" s="43"/>
      <c r="GE143" s="43"/>
      <c r="GF143" s="43"/>
      <c r="GG143" s="43"/>
      <c r="GH143" s="43"/>
      <c r="GI143" s="43"/>
      <c r="GJ143" s="43"/>
    </row>
    <row r="144" spans="1:192" ht="15" x14ac:dyDescent="0.25">
      <c r="A144" s="40" t="s">
        <v>55</v>
      </c>
      <c r="B144" s="88"/>
      <c r="C144" s="15">
        <f>SUM(C145,C151,C153)</f>
        <v>468.67870196000001</v>
      </c>
      <c r="D144" s="15">
        <f t="shared" ref="D144:BO144" si="193">SUM(D145,D151,D153)</f>
        <v>466.49280545000005</v>
      </c>
      <c r="E144" s="15">
        <f t="shared" si="193"/>
        <v>479.66550958999994</v>
      </c>
      <c r="F144" s="15">
        <f t="shared" si="193"/>
        <v>507.45894965999992</v>
      </c>
      <c r="G144" s="15">
        <f t="shared" si="193"/>
        <v>486.2415226</v>
      </c>
      <c r="H144" s="15">
        <f t="shared" si="193"/>
        <v>499.41689702000002</v>
      </c>
      <c r="I144" s="15">
        <f t="shared" si="193"/>
        <v>487.95523200000002</v>
      </c>
      <c r="J144" s="15">
        <f t="shared" si="193"/>
        <v>523.37975943000004</v>
      </c>
      <c r="K144" s="15">
        <f t="shared" si="193"/>
        <v>509.83347926000005</v>
      </c>
      <c r="L144" s="15">
        <f t="shared" si="193"/>
        <v>491.37807737999992</v>
      </c>
      <c r="M144" s="15">
        <f t="shared" si="193"/>
        <v>486.58205240000001</v>
      </c>
      <c r="N144" s="15">
        <f t="shared" si="193"/>
        <v>528.42139984000005</v>
      </c>
      <c r="O144" s="15">
        <f t="shared" si="193"/>
        <v>533.37224865000007</v>
      </c>
      <c r="P144" s="15">
        <f t="shared" si="193"/>
        <v>479.28414765000002</v>
      </c>
      <c r="Q144" s="15">
        <f t="shared" si="193"/>
        <v>493.05936247</v>
      </c>
      <c r="R144" s="15">
        <f t="shared" si="193"/>
        <v>519.83775579999997</v>
      </c>
      <c r="S144" s="15">
        <f t="shared" si="193"/>
        <v>508.28058877999996</v>
      </c>
      <c r="T144" s="15">
        <f t="shared" si="193"/>
        <v>499.23800177999999</v>
      </c>
      <c r="U144" s="15">
        <f t="shared" si="193"/>
        <v>490.59914419</v>
      </c>
      <c r="V144" s="15">
        <f t="shared" si="193"/>
        <v>537.27647538999997</v>
      </c>
      <c r="W144" s="15">
        <f t="shared" si="193"/>
        <v>530.91845291000004</v>
      </c>
      <c r="X144" s="15">
        <f t="shared" si="193"/>
        <v>506.30623473999998</v>
      </c>
      <c r="Y144" s="15">
        <f t="shared" si="193"/>
        <v>462.92967644999999</v>
      </c>
      <c r="Z144" s="15">
        <f t="shared" si="193"/>
        <v>515.36613502</v>
      </c>
      <c r="AA144" s="15">
        <f t="shared" si="193"/>
        <v>495.70346046000003</v>
      </c>
      <c r="AB144" s="15">
        <f t="shared" si="193"/>
        <v>468.59636304999992</v>
      </c>
      <c r="AC144" s="15">
        <f t="shared" si="193"/>
        <v>477.87259405999998</v>
      </c>
      <c r="AD144" s="15">
        <f t="shared" si="193"/>
        <v>521.73776604999989</v>
      </c>
      <c r="AE144" s="15">
        <f t="shared" si="193"/>
        <v>493.44334420000001</v>
      </c>
      <c r="AF144" s="15">
        <f t="shared" si="193"/>
        <v>482.33256971999998</v>
      </c>
      <c r="AG144" s="15">
        <f t="shared" si="193"/>
        <v>481.21290345999995</v>
      </c>
      <c r="AH144" s="15">
        <f t="shared" si="193"/>
        <v>500.52639424</v>
      </c>
      <c r="AI144" s="15">
        <f t="shared" si="193"/>
        <v>502.41562737000004</v>
      </c>
      <c r="AJ144" s="15">
        <f t="shared" si="193"/>
        <v>487.27948533999995</v>
      </c>
      <c r="AK144" s="15">
        <f t="shared" si="193"/>
        <v>476.38865646999994</v>
      </c>
      <c r="AL144" s="15">
        <f t="shared" si="193"/>
        <v>490.58226612000004</v>
      </c>
      <c r="AM144" s="15">
        <f t="shared" si="193"/>
        <v>482.98022134000001</v>
      </c>
      <c r="AN144" s="15">
        <f t="shared" si="193"/>
        <v>486.03178986000006</v>
      </c>
      <c r="AO144" s="15">
        <f t="shared" si="193"/>
        <v>484.83114226999999</v>
      </c>
      <c r="AP144" s="15">
        <f t="shared" si="193"/>
        <v>510.59073246999998</v>
      </c>
      <c r="AQ144" s="15">
        <f t="shared" si="193"/>
        <v>526.406866939</v>
      </c>
      <c r="AR144" s="15">
        <f t="shared" si="193"/>
        <v>511.38501498899996</v>
      </c>
      <c r="AS144" s="15">
        <f t="shared" si="193"/>
        <v>500.03914483900002</v>
      </c>
      <c r="AT144" s="15">
        <f t="shared" si="193"/>
        <v>540.84229879899999</v>
      </c>
      <c r="AU144" s="15">
        <f t="shared" si="193"/>
        <v>515.60830606100001</v>
      </c>
      <c r="AV144" s="15">
        <f t="shared" si="193"/>
        <v>499.04767662099999</v>
      </c>
      <c r="AW144" s="15">
        <f t="shared" si="193"/>
        <v>528.67438613100001</v>
      </c>
      <c r="AX144" s="15">
        <f t="shared" si="193"/>
        <v>524.87190432099999</v>
      </c>
      <c r="AY144" s="15">
        <f t="shared" si="193"/>
        <v>510.86298117400003</v>
      </c>
      <c r="AZ144" s="15">
        <f t="shared" si="193"/>
        <v>537.07284757399998</v>
      </c>
      <c r="BA144" s="15">
        <f t="shared" si="193"/>
        <v>549.41620157400007</v>
      </c>
      <c r="BB144" s="15">
        <f t="shared" si="193"/>
        <v>569.10532347399999</v>
      </c>
      <c r="BC144" s="15">
        <f t="shared" si="193"/>
        <v>573.08628145400007</v>
      </c>
      <c r="BD144" s="15">
        <f t="shared" si="193"/>
        <v>569.3378550540001</v>
      </c>
      <c r="BE144" s="15">
        <f t="shared" si="193"/>
        <v>565.42405275400006</v>
      </c>
      <c r="BF144" s="15">
        <f t="shared" si="193"/>
        <v>615.07530575400006</v>
      </c>
      <c r="BG144" s="15">
        <f t="shared" si="193"/>
        <v>604.28382053400003</v>
      </c>
      <c r="BH144" s="15">
        <f t="shared" si="193"/>
        <v>587.47307223400003</v>
      </c>
      <c r="BI144" s="15">
        <f t="shared" si="193"/>
        <v>592.174572334</v>
      </c>
      <c r="BJ144" s="15">
        <f t="shared" si="193"/>
        <v>650.05967353400001</v>
      </c>
      <c r="BK144" s="15">
        <f t="shared" si="193"/>
        <v>642.53770608600007</v>
      </c>
      <c r="BL144" s="15">
        <f t="shared" si="193"/>
        <v>623.82835518600007</v>
      </c>
      <c r="BM144" s="15">
        <f t="shared" si="193"/>
        <v>615.95549438600005</v>
      </c>
      <c r="BN144" s="15">
        <f t="shared" si="193"/>
        <v>661.91165988599994</v>
      </c>
      <c r="BO144" s="15">
        <f t="shared" si="193"/>
        <v>659.78764564300002</v>
      </c>
      <c r="BP144" s="15">
        <f t="shared" ref="BP144:EA144" si="194">SUM(BP145,BP151,BP153)</f>
        <v>665.9830438429999</v>
      </c>
      <c r="BQ144" s="15">
        <f t="shared" si="194"/>
        <v>681.05297634299995</v>
      </c>
      <c r="BR144" s="15">
        <f t="shared" si="194"/>
        <v>690.36902998300013</v>
      </c>
      <c r="BS144" s="15">
        <f t="shared" si="194"/>
        <v>666.61050230399997</v>
      </c>
      <c r="BT144" s="15">
        <f t="shared" si="194"/>
        <v>659.51094770399993</v>
      </c>
      <c r="BU144" s="15">
        <f t="shared" si="194"/>
        <v>674.14467910399992</v>
      </c>
      <c r="BV144" s="15">
        <f t="shared" si="194"/>
        <v>691.3274625040001</v>
      </c>
      <c r="BW144" s="15">
        <f t="shared" si="194"/>
        <v>684.15576356399993</v>
      </c>
      <c r="BX144" s="15">
        <f t="shared" si="194"/>
        <v>692.06654236399993</v>
      </c>
      <c r="BY144" s="15">
        <f t="shared" si="194"/>
        <v>688.25112456400007</v>
      </c>
      <c r="BZ144" s="15">
        <f t="shared" si="194"/>
        <v>746.969125964</v>
      </c>
      <c r="CA144" s="15">
        <f t="shared" si="194"/>
        <v>722.80803727700004</v>
      </c>
      <c r="CB144" s="15">
        <f t="shared" si="194"/>
        <v>718.84687347699992</v>
      </c>
      <c r="CC144" s="15">
        <f t="shared" si="194"/>
        <v>747.41160907700009</v>
      </c>
      <c r="CD144" s="15">
        <f t="shared" si="194"/>
        <v>769.16556487699995</v>
      </c>
      <c r="CE144" s="15">
        <f t="shared" si="194"/>
        <v>799.91912888100012</v>
      </c>
      <c r="CF144" s="15">
        <f t="shared" si="194"/>
        <v>783.13376288100017</v>
      </c>
      <c r="CG144" s="15">
        <f t="shared" si="194"/>
        <v>774.71627068100008</v>
      </c>
      <c r="CH144" s="15">
        <f t="shared" si="194"/>
        <v>818.7679963810001</v>
      </c>
      <c r="CI144" s="15">
        <f t="shared" si="194"/>
        <v>807.50161665400003</v>
      </c>
      <c r="CJ144" s="15">
        <f t="shared" si="194"/>
        <v>827.68527275400004</v>
      </c>
      <c r="CK144" s="15">
        <f t="shared" si="194"/>
        <v>882.0477498539999</v>
      </c>
      <c r="CL144" s="15">
        <f t="shared" si="194"/>
        <v>873.74453705399992</v>
      </c>
      <c r="CM144" s="15">
        <f t="shared" si="194"/>
        <v>851.49989471000004</v>
      </c>
      <c r="CN144" s="15">
        <f t="shared" si="194"/>
        <v>858.21887360999995</v>
      </c>
      <c r="CO144" s="15">
        <f t="shared" si="194"/>
        <v>826.5261097099999</v>
      </c>
      <c r="CP144" s="15">
        <f t="shared" si="194"/>
        <v>902.38534741000001</v>
      </c>
      <c r="CQ144" s="15">
        <f t="shared" si="194"/>
        <v>856.84346580500005</v>
      </c>
      <c r="CR144" s="15">
        <f t="shared" si="194"/>
        <v>875.71576110500007</v>
      </c>
      <c r="CS144" s="15">
        <f t="shared" si="194"/>
        <v>854.06361810499993</v>
      </c>
      <c r="CT144" s="15">
        <f t="shared" si="194"/>
        <v>931.52597260499988</v>
      </c>
      <c r="CU144" s="15">
        <f t="shared" si="194"/>
        <v>905.40996103299995</v>
      </c>
      <c r="CV144" s="15">
        <f t="shared" si="194"/>
        <v>874.65305023300004</v>
      </c>
      <c r="CW144" s="15">
        <f t="shared" si="194"/>
        <v>871.39200633299993</v>
      </c>
      <c r="CX144" s="15">
        <f t="shared" si="194"/>
        <v>936.819778133</v>
      </c>
      <c r="CY144" s="15">
        <f t="shared" si="194"/>
        <v>915.53480809899997</v>
      </c>
      <c r="CZ144" s="15">
        <f t="shared" si="194"/>
        <v>886.24041329900001</v>
      </c>
      <c r="DA144" s="15">
        <f t="shared" si="194"/>
        <v>913.42053469900009</v>
      </c>
      <c r="DB144" s="15">
        <f t="shared" si="194"/>
        <v>970.50920229899998</v>
      </c>
      <c r="DC144" s="15">
        <f t="shared" si="194"/>
        <v>995.09664965199988</v>
      </c>
      <c r="DD144" s="15">
        <f t="shared" si="194"/>
        <v>930.15066755199996</v>
      </c>
      <c r="DE144" s="15">
        <f t="shared" si="194"/>
        <v>934.12868555199998</v>
      </c>
      <c r="DF144" s="15">
        <f t="shared" si="194"/>
        <v>999.94515855200007</v>
      </c>
      <c r="DG144" s="15">
        <f t="shared" si="194"/>
        <v>981.38158659199996</v>
      </c>
      <c r="DH144" s="15">
        <f t="shared" si="194"/>
        <v>963.22941679200005</v>
      </c>
      <c r="DI144" s="15">
        <f t="shared" si="194"/>
        <v>954.038399992</v>
      </c>
      <c r="DJ144" s="15">
        <f t="shared" si="194"/>
        <v>989.39858659200013</v>
      </c>
      <c r="DK144" s="15">
        <f t="shared" si="194"/>
        <v>973.91322993699998</v>
      </c>
      <c r="DL144" s="15">
        <f t="shared" si="194"/>
        <v>979.41443333699999</v>
      </c>
      <c r="DM144" s="15">
        <f t="shared" si="194"/>
        <v>1009.3092299369998</v>
      </c>
      <c r="DN144" s="15">
        <f t="shared" si="194"/>
        <v>1071.2032299369998</v>
      </c>
      <c r="DO144" s="15">
        <f t="shared" si="194"/>
        <v>1062.4603528069999</v>
      </c>
      <c r="DP144" s="15">
        <f t="shared" si="194"/>
        <v>1023.395352807</v>
      </c>
      <c r="DQ144" s="15">
        <f t="shared" si="194"/>
        <v>1017.9963528069998</v>
      </c>
      <c r="DR144" s="15">
        <f t="shared" si="194"/>
        <v>1097.5783528069999</v>
      </c>
      <c r="DS144" s="15">
        <f t="shared" si="194"/>
        <v>1095.5253086089999</v>
      </c>
      <c r="DT144" s="15">
        <f t="shared" si="194"/>
        <v>1057.126308609</v>
      </c>
      <c r="DU144" s="15">
        <f t="shared" si="194"/>
        <v>1041.761308609</v>
      </c>
      <c r="DV144" s="15">
        <f t="shared" si="194"/>
        <v>1103.8033086089999</v>
      </c>
      <c r="DW144" s="15">
        <f t="shared" si="194"/>
        <v>1109.901177186</v>
      </c>
      <c r="DX144" s="15">
        <f t="shared" si="194"/>
        <v>1051.009177186</v>
      </c>
      <c r="DY144" s="15">
        <f t="shared" si="194"/>
        <v>1044.4661771859999</v>
      </c>
      <c r="DZ144" s="15">
        <f t="shared" si="194"/>
        <v>1119.0691771859999</v>
      </c>
      <c r="EA144" s="15">
        <f t="shared" si="194"/>
        <v>1105.208897855</v>
      </c>
      <c r="EB144" s="15">
        <f t="shared" ref="EB144:GE144" si="195">SUM(EB145,EB151,EB153)</f>
        <v>1087.9448978550001</v>
      </c>
      <c r="EC144" s="15">
        <f t="shared" si="195"/>
        <v>1037.0008978549999</v>
      </c>
      <c r="ED144" s="15">
        <f t="shared" si="195"/>
        <v>1139.1848978550001</v>
      </c>
      <c r="EE144" s="15">
        <f t="shared" si="195"/>
        <v>1123.600071199</v>
      </c>
      <c r="EF144" s="15">
        <f t="shared" si="195"/>
        <v>1055.101071199</v>
      </c>
      <c r="EG144" s="15">
        <f t="shared" si="195"/>
        <v>1063.0290711989999</v>
      </c>
      <c r="EH144" s="15">
        <f t="shared" si="195"/>
        <v>1164.5500711990001</v>
      </c>
      <c r="EI144" s="15">
        <f t="shared" si="195"/>
        <v>1141.1493112330002</v>
      </c>
      <c r="EJ144" s="15">
        <f t="shared" si="195"/>
        <v>1144.482311233</v>
      </c>
      <c r="EK144" s="15">
        <f t="shared" si="195"/>
        <v>1018.5653112330002</v>
      </c>
      <c r="EL144" s="15">
        <f t="shared" si="195"/>
        <v>1106.347311233</v>
      </c>
      <c r="EM144" s="15">
        <f t="shared" si="195"/>
        <v>1051.2351346360001</v>
      </c>
      <c r="EN144" s="15">
        <f t="shared" si="195"/>
        <v>1063.1506001339999</v>
      </c>
      <c r="EO144" s="15">
        <f t="shared" si="195"/>
        <v>1077.2548757480001</v>
      </c>
      <c r="EP144" s="15">
        <f t="shared" si="195"/>
        <v>1165.8121536249998</v>
      </c>
      <c r="EQ144" s="15">
        <f t="shared" si="195"/>
        <v>1098.0580262871067</v>
      </c>
      <c r="ER144" s="15">
        <f t="shared" si="195"/>
        <v>1100.5726068390327</v>
      </c>
      <c r="ES144" s="15">
        <f t="shared" si="195"/>
        <v>1082.7822794290764</v>
      </c>
      <c r="ET144" s="15">
        <f t="shared" si="195"/>
        <v>1168.4164355733344</v>
      </c>
      <c r="EU144" s="15">
        <f t="shared" si="195"/>
        <v>1145.667763807259</v>
      </c>
      <c r="EV144" s="15">
        <f t="shared" si="195"/>
        <v>1109.8157985719822</v>
      </c>
      <c r="EW144" s="15">
        <f t="shared" si="195"/>
        <v>1083.8055559870218</v>
      </c>
      <c r="EX144" s="15">
        <f t="shared" si="195"/>
        <v>1115.3428782210585</v>
      </c>
      <c r="EY144" s="15">
        <f t="shared" si="195"/>
        <v>1104.8017798459568</v>
      </c>
      <c r="EZ144" s="15">
        <f t="shared" si="195"/>
        <v>1080.5942491924184</v>
      </c>
      <c r="FA144" s="15">
        <f t="shared" si="195"/>
        <v>1051.627737608464</v>
      </c>
      <c r="FB144" s="15">
        <f t="shared" si="195"/>
        <v>1132.3430683547797</v>
      </c>
      <c r="FC144" s="15">
        <f t="shared" si="195"/>
        <v>1108.9033243093793</v>
      </c>
      <c r="FD144" s="15">
        <f t="shared" si="195"/>
        <v>1064.0174573749591</v>
      </c>
      <c r="FE144" s="15">
        <f t="shared" si="195"/>
        <v>1062.492540392707</v>
      </c>
      <c r="FF144" s="15">
        <f t="shared" si="195"/>
        <v>1160.287345792485</v>
      </c>
      <c r="FG144" s="15">
        <f t="shared" si="195"/>
        <v>1118.9634168538864</v>
      </c>
      <c r="FH144" s="15">
        <f t="shared" si="195"/>
        <v>1075.3793049330877</v>
      </c>
      <c r="FI144" s="15">
        <f t="shared" si="195"/>
        <v>1115.4562572499526</v>
      </c>
      <c r="FJ144" s="15">
        <f t="shared" si="195"/>
        <v>1171.0748835921372</v>
      </c>
      <c r="FK144" s="15">
        <f t="shared" si="195"/>
        <v>1183.8880695763551</v>
      </c>
      <c r="FL144" s="15">
        <f t="shared" si="195"/>
        <v>1121.2853354840122</v>
      </c>
      <c r="FM144" s="15">
        <f t="shared" si="195"/>
        <v>1116.3489177115412</v>
      </c>
      <c r="FN144" s="15">
        <f t="shared" si="195"/>
        <v>1217.8370415479376</v>
      </c>
      <c r="FO144" s="15">
        <f t="shared" si="195"/>
        <v>1184.764336229759</v>
      </c>
      <c r="FP144" s="15">
        <f t="shared" si="195"/>
        <v>1124.5251450474323</v>
      </c>
      <c r="FQ144" s="15">
        <f t="shared" si="195"/>
        <v>1143.2575200805436</v>
      </c>
      <c r="FR144" s="15">
        <f t="shared" si="195"/>
        <v>1235.3678632676163</v>
      </c>
      <c r="FS144" s="15">
        <f t="shared" si="195"/>
        <v>1251.2367323686335</v>
      </c>
      <c r="FT144" s="15">
        <f t="shared" si="195"/>
        <v>1221.9610824580989</v>
      </c>
      <c r="FU144" s="15">
        <f t="shared" si="195"/>
        <v>1206.156080797844</v>
      </c>
      <c r="FV144" s="15">
        <f t="shared" si="195"/>
        <v>1298.906116776453</v>
      </c>
      <c r="FW144" s="15">
        <f t="shared" si="195"/>
        <v>1302.4948523664489</v>
      </c>
      <c r="FX144" s="15">
        <f t="shared" si="195"/>
        <v>1228.4876227131908</v>
      </c>
      <c r="FY144" s="15">
        <f t="shared" si="195"/>
        <v>1191.9285886284158</v>
      </c>
      <c r="FZ144" s="15">
        <f t="shared" si="195"/>
        <v>1360.7443574368515</v>
      </c>
      <c r="GA144" s="15">
        <f t="shared" si="195"/>
        <v>1265.7409599568859</v>
      </c>
      <c r="GB144" s="15">
        <f t="shared" si="195"/>
        <v>1208.1327174714902</v>
      </c>
      <c r="GC144" s="15">
        <f t="shared" si="195"/>
        <v>1181.8355745540998</v>
      </c>
      <c r="GD144" s="15">
        <f t="shared" si="195"/>
        <v>1278.9757608449058</v>
      </c>
      <c r="GE144" s="15">
        <f t="shared" si="195"/>
        <v>1228.5270332502105</v>
      </c>
      <c r="GF144" s="15">
        <f t="shared" ref="GF144:GG144" si="196">SUM(GF145,GF151,GF153)</f>
        <v>823.24927608733117</v>
      </c>
      <c r="GG144" s="15">
        <f t="shared" si="196"/>
        <v>1141.7003698001895</v>
      </c>
      <c r="GH144" s="15">
        <f t="shared" ref="GH144:GI144" si="197">SUM(GH145,GH151,GH153)</f>
        <v>1281.7943265225817</v>
      </c>
      <c r="GI144" s="15">
        <f t="shared" si="197"/>
        <v>1217.0387506584486</v>
      </c>
      <c r="GJ144" s="15">
        <f t="shared" ref="GJ144" si="198">SUM(GJ145,GJ151,GJ153)</f>
        <v>1232.7070622914325</v>
      </c>
    </row>
    <row r="145" spans="1:192" ht="15" x14ac:dyDescent="0.25">
      <c r="A145" s="33" t="s">
        <v>34</v>
      </c>
      <c r="B145" s="85"/>
      <c r="C145" s="26">
        <f>SUM(C147:C150)</f>
        <v>418.22670196000001</v>
      </c>
      <c r="D145" s="26">
        <f t="shared" ref="D145:BO145" si="199">SUM(D147:D150)</f>
        <v>413.55780545000005</v>
      </c>
      <c r="E145" s="26">
        <f t="shared" si="199"/>
        <v>421.43950958999994</v>
      </c>
      <c r="F145" s="26">
        <f t="shared" si="199"/>
        <v>452.68994965999997</v>
      </c>
      <c r="G145" s="26">
        <f t="shared" si="199"/>
        <v>431.73052260000003</v>
      </c>
      <c r="H145" s="26">
        <f t="shared" si="199"/>
        <v>437.18589702000003</v>
      </c>
      <c r="I145" s="26">
        <f t="shared" si="199"/>
        <v>423.05323200000004</v>
      </c>
      <c r="J145" s="26">
        <f t="shared" si="199"/>
        <v>457.29875943000002</v>
      </c>
      <c r="K145" s="26">
        <f t="shared" si="199"/>
        <v>439.50547926000002</v>
      </c>
      <c r="L145" s="26">
        <f t="shared" si="199"/>
        <v>428.14607737999995</v>
      </c>
      <c r="M145" s="26">
        <f t="shared" si="199"/>
        <v>427.95605239999998</v>
      </c>
      <c r="N145" s="26">
        <f t="shared" si="199"/>
        <v>462.42039984000002</v>
      </c>
      <c r="O145" s="26">
        <f t="shared" si="199"/>
        <v>474.72224865000004</v>
      </c>
      <c r="P145" s="26">
        <f t="shared" si="199"/>
        <v>419.79414765000001</v>
      </c>
      <c r="Q145" s="26">
        <f t="shared" si="199"/>
        <v>430.47936246999996</v>
      </c>
      <c r="R145" s="26">
        <f t="shared" si="199"/>
        <v>456.37775579999993</v>
      </c>
      <c r="S145" s="26">
        <f t="shared" si="199"/>
        <v>454.34058877999996</v>
      </c>
      <c r="T145" s="26">
        <f t="shared" si="199"/>
        <v>441.06900178000001</v>
      </c>
      <c r="U145" s="26">
        <f t="shared" si="199"/>
        <v>431.54114419000001</v>
      </c>
      <c r="V145" s="26">
        <f t="shared" si="199"/>
        <v>477.17847539000002</v>
      </c>
      <c r="W145" s="26">
        <f t="shared" si="199"/>
        <v>472.83245291000003</v>
      </c>
      <c r="X145" s="26">
        <f t="shared" si="199"/>
        <v>447.37223473999995</v>
      </c>
      <c r="Y145" s="26">
        <f t="shared" si="199"/>
        <v>405.33167645000003</v>
      </c>
      <c r="Z145" s="26">
        <f t="shared" si="199"/>
        <v>453.50813502</v>
      </c>
      <c r="AA145" s="26">
        <f t="shared" si="199"/>
        <v>442.13346046000004</v>
      </c>
      <c r="AB145" s="26">
        <f t="shared" si="199"/>
        <v>425.73936304999995</v>
      </c>
      <c r="AC145" s="26">
        <f t="shared" si="199"/>
        <v>420.86059405999998</v>
      </c>
      <c r="AD145" s="26">
        <f t="shared" si="199"/>
        <v>467.85076604999995</v>
      </c>
      <c r="AE145" s="26">
        <f t="shared" si="199"/>
        <v>444.05534420000004</v>
      </c>
      <c r="AF145" s="26">
        <f t="shared" si="199"/>
        <v>439.63756971999999</v>
      </c>
      <c r="AG145" s="26">
        <f t="shared" si="199"/>
        <v>432.81190345999994</v>
      </c>
      <c r="AH145" s="26">
        <f t="shared" si="199"/>
        <v>458.89139424000001</v>
      </c>
      <c r="AI145" s="26">
        <f t="shared" si="199"/>
        <v>452.53762737</v>
      </c>
      <c r="AJ145" s="26">
        <f t="shared" si="199"/>
        <v>443.20848533999992</v>
      </c>
      <c r="AK145" s="26">
        <f t="shared" si="199"/>
        <v>435.41365646999998</v>
      </c>
      <c r="AL145" s="26">
        <f t="shared" si="199"/>
        <v>450.96626612</v>
      </c>
      <c r="AM145" s="26">
        <f t="shared" si="199"/>
        <v>445.31022134</v>
      </c>
      <c r="AN145" s="26">
        <f t="shared" si="199"/>
        <v>444.28978986000004</v>
      </c>
      <c r="AO145" s="26">
        <f t="shared" si="199"/>
        <v>445.56014226999997</v>
      </c>
      <c r="AP145" s="26">
        <f t="shared" si="199"/>
        <v>472.17673246999999</v>
      </c>
      <c r="AQ145" s="26">
        <f t="shared" si="199"/>
        <v>480.978866939</v>
      </c>
      <c r="AR145" s="26">
        <f t="shared" si="199"/>
        <v>469.84901498899995</v>
      </c>
      <c r="AS145" s="26">
        <f t="shared" si="199"/>
        <v>455.04014483899999</v>
      </c>
      <c r="AT145" s="26">
        <f t="shared" si="199"/>
        <v>491.06129879899999</v>
      </c>
      <c r="AU145" s="26">
        <f t="shared" si="199"/>
        <v>470.90730606099999</v>
      </c>
      <c r="AV145" s="26">
        <f t="shared" si="199"/>
        <v>448.56767662100003</v>
      </c>
      <c r="AW145" s="26">
        <f t="shared" si="199"/>
        <v>478.54938613100001</v>
      </c>
      <c r="AX145" s="26">
        <f t="shared" si="199"/>
        <v>474.06290432100002</v>
      </c>
      <c r="AY145" s="26">
        <f t="shared" si="199"/>
        <v>464.65298117399999</v>
      </c>
      <c r="AZ145" s="26">
        <f t="shared" si="199"/>
        <v>484.689847574</v>
      </c>
      <c r="BA145" s="26">
        <f t="shared" si="199"/>
        <v>500.17920157399999</v>
      </c>
      <c r="BB145" s="26">
        <f t="shared" si="199"/>
        <v>519.73432347400001</v>
      </c>
      <c r="BC145" s="26">
        <f t="shared" si="199"/>
        <v>506.59328145400002</v>
      </c>
      <c r="BD145" s="26">
        <f t="shared" si="199"/>
        <v>518.31585505400005</v>
      </c>
      <c r="BE145" s="26">
        <f t="shared" si="199"/>
        <v>515.42005275400004</v>
      </c>
      <c r="BF145" s="26">
        <f t="shared" si="199"/>
        <v>556.83030575400005</v>
      </c>
      <c r="BG145" s="26">
        <f t="shared" si="199"/>
        <v>544.044820534</v>
      </c>
      <c r="BH145" s="26">
        <f t="shared" si="199"/>
        <v>529.29707223399998</v>
      </c>
      <c r="BI145" s="26">
        <f t="shared" si="199"/>
        <v>530.02457233400003</v>
      </c>
      <c r="BJ145" s="26">
        <f t="shared" si="199"/>
        <v>571.58667353399994</v>
      </c>
      <c r="BK145" s="26">
        <f t="shared" si="199"/>
        <v>560.62970608600006</v>
      </c>
      <c r="BL145" s="26">
        <f t="shared" si="199"/>
        <v>551.46935518600003</v>
      </c>
      <c r="BM145" s="26">
        <f t="shared" si="199"/>
        <v>544.65849438600003</v>
      </c>
      <c r="BN145" s="26">
        <f t="shared" si="199"/>
        <v>587.27765988600004</v>
      </c>
      <c r="BO145" s="26">
        <f t="shared" si="199"/>
        <v>572.54764564300001</v>
      </c>
      <c r="BP145" s="26">
        <f t="shared" ref="BP145:EA145" si="200">SUM(BP147:BP150)</f>
        <v>578.51004384299995</v>
      </c>
      <c r="BQ145" s="26">
        <f t="shared" si="200"/>
        <v>573.73097634299995</v>
      </c>
      <c r="BR145" s="26">
        <f t="shared" si="200"/>
        <v>600.0000299830001</v>
      </c>
      <c r="BS145" s="26">
        <f t="shared" si="200"/>
        <v>577.13950230399996</v>
      </c>
      <c r="BT145" s="26">
        <f t="shared" si="200"/>
        <v>577.37694770399992</v>
      </c>
      <c r="BU145" s="26">
        <f t="shared" si="200"/>
        <v>591.62067910399992</v>
      </c>
      <c r="BV145" s="26">
        <f t="shared" si="200"/>
        <v>613.24846250400003</v>
      </c>
      <c r="BW145" s="26">
        <f t="shared" si="200"/>
        <v>614.03376356399997</v>
      </c>
      <c r="BX145" s="26">
        <f t="shared" si="200"/>
        <v>604.59354236399997</v>
      </c>
      <c r="BY145" s="26">
        <f t="shared" si="200"/>
        <v>605.922124564</v>
      </c>
      <c r="BZ145" s="26">
        <f t="shared" si="200"/>
        <v>657.25312596399999</v>
      </c>
      <c r="CA145" s="26">
        <f t="shared" si="200"/>
        <v>637.76303727699997</v>
      </c>
      <c r="CB145" s="26">
        <f t="shared" si="200"/>
        <v>631.96387347699999</v>
      </c>
      <c r="CC145" s="26">
        <f t="shared" si="200"/>
        <v>634.10760907700001</v>
      </c>
      <c r="CD145" s="26">
        <f t="shared" si="200"/>
        <v>686.15356487700001</v>
      </c>
      <c r="CE145" s="26">
        <f t="shared" si="200"/>
        <v>683.0691288810001</v>
      </c>
      <c r="CF145" s="26">
        <f t="shared" si="200"/>
        <v>667.69476288100009</v>
      </c>
      <c r="CG145" s="26">
        <f t="shared" si="200"/>
        <v>675.21527068100011</v>
      </c>
      <c r="CH145" s="26">
        <f t="shared" si="200"/>
        <v>719.03899638100006</v>
      </c>
      <c r="CI145" s="26">
        <f t="shared" si="200"/>
        <v>705.02761665399998</v>
      </c>
      <c r="CJ145" s="26">
        <f t="shared" si="200"/>
        <v>717.69027275400003</v>
      </c>
      <c r="CK145" s="26">
        <f t="shared" si="200"/>
        <v>766.51774985399993</v>
      </c>
      <c r="CL145" s="26">
        <f t="shared" si="200"/>
        <v>756.61653705399999</v>
      </c>
      <c r="CM145" s="26">
        <f t="shared" si="200"/>
        <v>740.33489471000007</v>
      </c>
      <c r="CN145" s="26">
        <f t="shared" si="200"/>
        <v>746.70787360999998</v>
      </c>
      <c r="CO145" s="26">
        <f t="shared" si="200"/>
        <v>723.30210970999997</v>
      </c>
      <c r="CP145" s="26">
        <f t="shared" si="200"/>
        <v>802.71634741000003</v>
      </c>
      <c r="CQ145" s="26">
        <f t="shared" si="200"/>
        <v>765.177465805</v>
      </c>
      <c r="CR145" s="26">
        <f t="shared" si="200"/>
        <v>780.80276110500006</v>
      </c>
      <c r="CS145" s="26">
        <f t="shared" si="200"/>
        <v>758.70561810499999</v>
      </c>
      <c r="CT145" s="26">
        <f t="shared" si="200"/>
        <v>832.49697260499988</v>
      </c>
      <c r="CU145" s="26">
        <f t="shared" si="200"/>
        <v>805.07196103299998</v>
      </c>
      <c r="CV145" s="26">
        <f t="shared" si="200"/>
        <v>781.30505023299997</v>
      </c>
      <c r="CW145" s="26">
        <f t="shared" si="200"/>
        <v>774.04000633299995</v>
      </c>
      <c r="CX145" s="26">
        <f t="shared" si="200"/>
        <v>840.31377813300003</v>
      </c>
      <c r="CY145" s="26">
        <f t="shared" si="200"/>
        <v>817.11780809899994</v>
      </c>
      <c r="CZ145" s="26">
        <f t="shared" si="200"/>
        <v>790.86241329899997</v>
      </c>
      <c r="DA145" s="26">
        <f t="shared" si="200"/>
        <v>808.97653469900001</v>
      </c>
      <c r="DB145" s="26">
        <f t="shared" si="200"/>
        <v>865.57320229900006</v>
      </c>
      <c r="DC145" s="26">
        <f t="shared" si="200"/>
        <v>865.45464965199994</v>
      </c>
      <c r="DD145" s="26">
        <f t="shared" si="200"/>
        <v>813.23766755199995</v>
      </c>
      <c r="DE145" s="26">
        <f t="shared" si="200"/>
        <v>812.12868555199998</v>
      </c>
      <c r="DF145" s="26">
        <f t="shared" si="200"/>
        <v>880.12915855200004</v>
      </c>
      <c r="DG145" s="26">
        <f t="shared" si="200"/>
        <v>855.360586592</v>
      </c>
      <c r="DH145" s="26">
        <f t="shared" si="200"/>
        <v>827.37441679200003</v>
      </c>
      <c r="DI145" s="26">
        <f t="shared" si="200"/>
        <v>840.99039999199999</v>
      </c>
      <c r="DJ145" s="26">
        <f t="shared" si="200"/>
        <v>882.06858659200009</v>
      </c>
      <c r="DK145" s="26">
        <f t="shared" si="200"/>
        <v>862.89922993699997</v>
      </c>
      <c r="DL145" s="26">
        <f t="shared" si="200"/>
        <v>871.78943333699999</v>
      </c>
      <c r="DM145" s="26">
        <f t="shared" si="200"/>
        <v>883.8542299369999</v>
      </c>
      <c r="DN145" s="26">
        <f t="shared" si="200"/>
        <v>949.60522993699988</v>
      </c>
      <c r="DO145" s="26">
        <f t="shared" si="200"/>
        <v>923.40535280699999</v>
      </c>
      <c r="DP145" s="26">
        <f t="shared" si="200"/>
        <v>904.92535280699997</v>
      </c>
      <c r="DQ145" s="26">
        <f t="shared" si="200"/>
        <v>894.84235280699988</v>
      </c>
      <c r="DR145" s="26">
        <f t="shared" si="200"/>
        <v>969.13235280699996</v>
      </c>
      <c r="DS145" s="26">
        <f t="shared" si="200"/>
        <v>969.16730860899997</v>
      </c>
      <c r="DT145" s="26">
        <f t="shared" si="200"/>
        <v>935.25530860899994</v>
      </c>
      <c r="DU145" s="26">
        <f t="shared" si="200"/>
        <v>912.53130860900001</v>
      </c>
      <c r="DV145" s="26">
        <f t="shared" si="200"/>
        <v>972.60430860899987</v>
      </c>
      <c r="DW145" s="26">
        <f t="shared" si="200"/>
        <v>989.16417718599996</v>
      </c>
      <c r="DX145" s="26">
        <f t="shared" si="200"/>
        <v>933.80017718600004</v>
      </c>
      <c r="DY145" s="26">
        <f t="shared" si="200"/>
        <v>918.88917718599998</v>
      </c>
      <c r="DZ145" s="26">
        <f t="shared" si="200"/>
        <v>983.18117718600001</v>
      </c>
      <c r="EA145" s="26">
        <f t="shared" si="200"/>
        <v>976.32889785500004</v>
      </c>
      <c r="EB145" s="26">
        <f t="shared" ref="EB145:GE145" si="201">SUM(EB147:EB150)</f>
        <v>973.96989785500011</v>
      </c>
      <c r="EC145" s="26">
        <f t="shared" si="201"/>
        <v>921.26289785500001</v>
      </c>
      <c r="ED145" s="26">
        <f t="shared" si="201"/>
        <v>1014.6158978550001</v>
      </c>
      <c r="EE145" s="26">
        <f t="shared" si="201"/>
        <v>1001.790071199</v>
      </c>
      <c r="EF145" s="26">
        <f t="shared" si="201"/>
        <v>964.812071199</v>
      </c>
      <c r="EG145" s="26">
        <f t="shared" si="201"/>
        <v>966.019071199</v>
      </c>
      <c r="EH145" s="26">
        <f t="shared" si="201"/>
        <v>1047.887071199</v>
      </c>
      <c r="EI145" s="26">
        <f t="shared" si="201"/>
        <v>1033.5563112330001</v>
      </c>
      <c r="EJ145" s="26">
        <f t="shared" si="201"/>
        <v>1027.4963112330001</v>
      </c>
      <c r="EK145" s="26">
        <f t="shared" si="201"/>
        <v>940.31331123300015</v>
      </c>
      <c r="EL145" s="26">
        <f t="shared" si="201"/>
        <v>979.18531123299999</v>
      </c>
      <c r="EM145" s="26">
        <f t="shared" si="201"/>
        <v>945.13853463600003</v>
      </c>
      <c r="EN145" s="26">
        <f t="shared" si="201"/>
        <v>969.40881783599991</v>
      </c>
      <c r="EO145" s="26">
        <f t="shared" si="201"/>
        <v>969.42498943600003</v>
      </c>
      <c r="EP145" s="26">
        <f t="shared" si="201"/>
        <v>1056.1708971359999</v>
      </c>
      <c r="EQ145" s="26">
        <f t="shared" si="201"/>
        <v>1005.7823955010614</v>
      </c>
      <c r="ER145" s="26">
        <f t="shared" si="201"/>
        <v>1001.6773626849915</v>
      </c>
      <c r="ES145" s="26">
        <f t="shared" si="201"/>
        <v>991.04693949778141</v>
      </c>
      <c r="ET145" s="26">
        <f t="shared" si="201"/>
        <v>1063.779026007574</v>
      </c>
      <c r="EU145" s="26">
        <f t="shared" si="201"/>
        <v>1035.4097018097311</v>
      </c>
      <c r="EV145" s="26">
        <f t="shared" si="201"/>
        <v>992.81322766840628</v>
      </c>
      <c r="EW145" s="26">
        <f t="shared" si="201"/>
        <v>985.71919134531811</v>
      </c>
      <c r="EX145" s="26">
        <f t="shared" si="201"/>
        <v>1039.7561341339706</v>
      </c>
      <c r="EY145" s="26">
        <f t="shared" si="201"/>
        <v>1015.9829804612389</v>
      </c>
      <c r="EZ145" s="26">
        <f t="shared" si="201"/>
        <v>994.07040585063794</v>
      </c>
      <c r="FA145" s="26">
        <f t="shared" si="201"/>
        <v>969.42361859554455</v>
      </c>
      <c r="FB145" s="26">
        <f t="shared" si="201"/>
        <v>1040.6889296664019</v>
      </c>
      <c r="FC145" s="26">
        <f t="shared" si="201"/>
        <v>1009.8542535448358</v>
      </c>
      <c r="FD145" s="26">
        <f t="shared" si="201"/>
        <v>956.32714246087392</v>
      </c>
      <c r="FE145" s="26">
        <f t="shared" si="201"/>
        <v>970.39663206085186</v>
      </c>
      <c r="FF145" s="26">
        <f t="shared" si="201"/>
        <v>1065.7867252713722</v>
      </c>
      <c r="FG145" s="26">
        <f t="shared" si="201"/>
        <v>1025.2797005789025</v>
      </c>
      <c r="FH145" s="26">
        <f t="shared" si="201"/>
        <v>997.20924193969211</v>
      </c>
      <c r="FI145" s="26">
        <f t="shared" si="201"/>
        <v>1012.0876357327828</v>
      </c>
      <c r="FJ145" s="26">
        <f t="shared" si="201"/>
        <v>1073.3778346191818</v>
      </c>
      <c r="FK145" s="26">
        <f t="shared" si="201"/>
        <v>1075.7370290690985</v>
      </c>
      <c r="FL145" s="26">
        <f t="shared" si="201"/>
        <v>1024.2986959856585</v>
      </c>
      <c r="FM145" s="26">
        <f t="shared" si="201"/>
        <v>1020.0583373631806</v>
      </c>
      <c r="FN145" s="26">
        <f t="shared" si="201"/>
        <v>1115.5655838381072</v>
      </c>
      <c r="FO145" s="26">
        <f t="shared" si="201"/>
        <v>1086.2406894486483</v>
      </c>
      <c r="FP145" s="26">
        <f t="shared" si="201"/>
        <v>1035.3545595521821</v>
      </c>
      <c r="FQ145" s="26">
        <f t="shared" si="201"/>
        <v>1050.0250281229166</v>
      </c>
      <c r="FR145" s="26">
        <f t="shared" si="201"/>
        <v>1140.1180438741296</v>
      </c>
      <c r="FS145" s="26">
        <f t="shared" si="201"/>
        <v>1139.9664176110991</v>
      </c>
      <c r="FT145" s="26">
        <f t="shared" si="201"/>
        <v>1125.5203648930565</v>
      </c>
      <c r="FU145" s="26">
        <f t="shared" si="201"/>
        <v>1107.9644778044831</v>
      </c>
      <c r="FV145" s="26">
        <f t="shared" si="201"/>
        <v>1205.8636691763029</v>
      </c>
      <c r="FW145" s="26">
        <f t="shared" si="201"/>
        <v>1169.621839204028</v>
      </c>
      <c r="FX145" s="26">
        <f t="shared" si="201"/>
        <v>1130.4588878914055</v>
      </c>
      <c r="FY145" s="26">
        <f t="shared" si="201"/>
        <v>1111.9260582239901</v>
      </c>
      <c r="FZ145" s="26">
        <f t="shared" si="201"/>
        <v>1249.0990291917294</v>
      </c>
      <c r="GA145" s="26">
        <f t="shared" si="201"/>
        <v>1150.4406397205694</v>
      </c>
      <c r="GB145" s="26">
        <f t="shared" si="201"/>
        <v>1104.9308590576509</v>
      </c>
      <c r="GC145" s="26">
        <f t="shared" si="201"/>
        <v>1081.9072542520053</v>
      </c>
      <c r="GD145" s="26">
        <f t="shared" si="201"/>
        <v>1171.8967386651509</v>
      </c>
      <c r="GE145" s="26">
        <f t="shared" si="201"/>
        <v>1113.8180340238632</v>
      </c>
      <c r="GF145" s="26">
        <f t="shared" ref="GF145:GG145" si="202">SUM(GF147:GF150)</f>
        <v>780.43837934904229</v>
      </c>
      <c r="GG145" s="26">
        <f t="shared" si="202"/>
        <v>1073.093680675823</v>
      </c>
      <c r="GH145" s="26">
        <f t="shared" ref="GH145:GI145" si="203">SUM(GH147:GH150)</f>
        <v>1199.4439629982642</v>
      </c>
      <c r="GI145" s="26">
        <f t="shared" si="203"/>
        <v>1130.379012584149</v>
      </c>
      <c r="GJ145" s="26">
        <f t="shared" ref="GJ145" si="204">SUM(GJ147:GJ150)</f>
        <v>1135.0481809995074</v>
      </c>
    </row>
    <row r="146" spans="1:192" ht="15" x14ac:dyDescent="0.25">
      <c r="A146" s="34" t="s">
        <v>24</v>
      </c>
      <c r="B146" s="88"/>
      <c r="C146" s="13">
        <f>SUM(C147:C148)</f>
        <v>341.39499999999998</v>
      </c>
      <c r="D146" s="13">
        <f t="shared" ref="D146:BO146" si="205">SUM(D147:D148)</f>
        <v>339.75600000000003</v>
      </c>
      <c r="E146" s="13">
        <f t="shared" si="205"/>
        <v>345.79199999999997</v>
      </c>
      <c r="F146" s="13">
        <f t="shared" si="205"/>
        <v>376.39</v>
      </c>
      <c r="G146" s="13">
        <f t="shared" si="205"/>
        <v>359.82500000000005</v>
      </c>
      <c r="H146" s="13">
        <f t="shared" si="205"/>
        <v>349.36700000000002</v>
      </c>
      <c r="I146" s="13">
        <f t="shared" si="205"/>
        <v>342.02800000000002</v>
      </c>
      <c r="J146" s="13">
        <f t="shared" si="205"/>
        <v>368.226</v>
      </c>
      <c r="K146" s="13">
        <f t="shared" si="205"/>
        <v>347.846</v>
      </c>
      <c r="L146" s="13">
        <f t="shared" si="205"/>
        <v>344.55399999999997</v>
      </c>
      <c r="M146" s="13">
        <f t="shared" si="205"/>
        <v>342.22899999999998</v>
      </c>
      <c r="N146" s="13">
        <f t="shared" si="205"/>
        <v>372.21600000000001</v>
      </c>
      <c r="O146" s="13">
        <f t="shared" si="205"/>
        <v>380.07500000000005</v>
      </c>
      <c r="P146" s="13">
        <f t="shared" si="205"/>
        <v>334.286</v>
      </c>
      <c r="Q146" s="13">
        <f t="shared" si="205"/>
        <v>345.82499999999999</v>
      </c>
      <c r="R146" s="13">
        <f t="shared" si="205"/>
        <v>367.86499999999995</v>
      </c>
      <c r="S146" s="13">
        <f t="shared" si="205"/>
        <v>369.80799999999999</v>
      </c>
      <c r="T146" s="13">
        <f t="shared" si="205"/>
        <v>351.48400000000004</v>
      </c>
      <c r="U146" s="13">
        <f t="shared" si="205"/>
        <v>348.57800000000003</v>
      </c>
      <c r="V146" s="13">
        <f t="shared" si="205"/>
        <v>379.05700000000002</v>
      </c>
      <c r="W146" s="13">
        <f t="shared" si="205"/>
        <v>382.74400000000003</v>
      </c>
      <c r="X146" s="13">
        <f t="shared" si="205"/>
        <v>348.54899999999998</v>
      </c>
      <c r="Y146" s="13">
        <f t="shared" si="205"/>
        <v>322.31100000000004</v>
      </c>
      <c r="Z146" s="13">
        <f t="shared" si="205"/>
        <v>362.37099999999998</v>
      </c>
      <c r="AA146" s="13">
        <f t="shared" si="205"/>
        <v>355.096</v>
      </c>
      <c r="AB146" s="13">
        <f t="shared" si="205"/>
        <v>342.37599999999998</v>
      </c>
      <c r="AC146" s="13">
        <f t="shared" si="205"/>
        <v>338.86399999999998</v>
      </c>
      <c r="AD146" s="13">
        <f t="shared" si="205"/>
        <v>373.79399999999998</v>
      </c>
      <c r="AE146" s="13">
        <f t="shared" si="205"/>
        <v>357.94900000000001</v>
      </c>
      <c r="AF146" s="13">
        <f t="shared" si="205"/>
        <v>352.548</v>
      </c>
      <c r="AG146" s="13">
        <f t="shared" si="205"/>
        <v>352.15999999999997</v>
      </c>
      <c r="AH146" s="13">
        <f t="shared" si="205"/>
        <v>368.983</v>
      </c>
      <c r="AI146" s="13">
        <f t="shared" si="205"/>
        <v>363.93</v>
      </c>
      <c r="AJ146" s="13">
        <f t="shared" si="205"/>
        <v>360.13399999999996</v>
      </c>
      <c r="AK146" s="13">
        <f t="shared" si="205"/>
        <v>355.4</v>
      </c>
      <c r="AL146" s="13">
        <f t="shared" si="205"/>
        <v>370.55500000000001</v>
      </c>
      <c r="AM146" s="13">
        <f t="shared" si="205"/>
        <v>359.87299999999999</v>
      </c>
      <c r="AN146" s="13">
        <f t="shared" si="205"/>
        <v>356.26100000000002</v>
      </c>
      <c r="AO146" s="13">
        <f t="shared" si="205"/>
        <v>361.57799999999997</v>
      </c>
      <c r="AP146" s="13">
        <f t="shared" si="205"/>
        <v>380.5</v>
      </c>
      <c r="AQ146" s="13">
        <f t="shared" si="205"/>
        <v>380.42</v>
      </c>
      <c r="AR146" s="13">
        <f t="shared" si="205"/>
        <v>370.94899999999996</v>
      </c>
      <c r="AS146" s="13">
        <f t="shared" si="205"/>
        <v>356.803</v>
      </c>
      <c r="AT146" s="13">
        <f t="shared" si="205"/>
        <v>385.16399999999999</v>
      </c>
      <c r="AU146" s="13">
        <f t="shared" si="205"/>
        <v>362.42899999999997</v>
      </c>
      <c r="AV146" s="13">
        <f t="shared" si="205"/>
        <v>351.38300000000004</v>
      </c>
      <c r="AW146" s="13">
        <f t="shared" si="205"/>
        <v>345.93900000000002</v>
      </c>
      <c r="AX146" s="13">
        <f t="shared" si="205"/>
        <v>366.08</v>
      </c>
      <c r="AY146" s="13">
        <f t="shared" si="205"/>
        <v>360.93299999999999</v>
      </c>
      <c r="AZ146" s="13">
        <f t="shared" si="205"/>
        <v>365.44</v>
      </c>
      <c r="BA146" s="13">
        <f t="shared" si="205"/>
        <v>383.214</v>
      </c>
      <c r="BB146" s="13">
        <f t="shared" si="205"/>
        <v>401.94500000000005</v>
      </c>
      <c r="BC146" s="13">
        <f t="shared" si="205"/>
        <v>390.51400000000001</v>
      </c>
      <c r="BD146" s="13">
        <f t="shared" si="205"/>
        <v>392.69299999999998</v>
      </c>
      <c r="BE146" s="13">
        <f t="shared" si="205"/>
        <v>393.23900000000003</v>
      </c>
      <c r="BF146" s="13">
        <f t="shared" si="205"/>
        <v>431.74299999999999</v>
      </c>
      <c r="BG146" s="13">
        <f t="shared" si="205"/>
        <v>415.47</v>
      </c>
      <c r="BH146" s="13">
        <f t="shared" si="205"/>
        <v>401.38099999999997</v>
      </c>
      <c r="BI146" s="13">
        <f t="shared" si="205"/>
        <v>409.43200000000002</v>
      </c>
      <c r="BJ146" s="13">
        <f t="shared" si="205"/>
        <v>440.49799999999999</v>
      </c>
      <c r="BK146" s="13">
        <f t="shared" si="205"/>
        <v>434.30724169000001</v>
      </c>
      <c r="BL146" s="13">
        <f t="shared" si="205"/>
        <v>426.65224168999998</v>
      </c>
      <c r="BM146" s="13">
        <f t="shared" si="205"/>
        <v>426.12924169000001</v>
      </c>
      <c r="BN146" s="13">
        <f t="shared" si="205"/>
        <v>459.42424168999997</v>
      </c>
      <c r="BO146" s="13">
        <f t="shared" si="205"/>
        <v>448.33520386000004</v>
      </c>
      <c r="BP146" s="13">
        <f t="shared" ref="BP146:EA146" si="206">SUM(BP147:BP148)</f>
        <v>447.65720385999998</v>
      </c>
      <c r="BQ146" s="13">
        <f t="shared" si="206"/>
        <v>447.80920385999997</v>
      </c>
      <c r="BR146" s="13">
        <f t="shared" si="206"/>
        <v>467.91020390000006</v>
      </c>
      <c r="BS146" s="13">
        <f t="shared" si="206"/>
        <v>446.56490480000002</v>
      </c>
      <c r="BT146" s="13">
        <f t="shared" si="206"/>
        <v>443.13390479999998</v>
      </c>
      <c r="BU146" s="13">
        <f t="shared" si="206"/>
        <v>456.5179048</v>
      </c>
      <c r="BV146" s="13">
        <f t="shared" si="206"/>
        <v>467.86990480000003</v>
      </c>
      <c r="BW146" s="13">
        <f t="shared" si="206"/>
        <v>459.25913029999998</v>
      </c>
      <c r="BX146" s="13">
        <f t="shared" si="206"/>
        <v>450.56913029999998</v>
      </c>
      <c r="BY146" s="13">
        <f t="shared" si="206"/>
        <v>449.38413029999998</v>
      </c>
      <c r="BZ146" s="13">
        <f t="shared" si="206"/>
        <v>485.79513029999998</v>
      </c>
      <c r="CA146" s="13">
        <f t="shared" si="206"/>
        <v>461.82828529999995</v>
      </c>
      <c r="CB146" s="13">
        <f t="shared" si="206"/>
        <v>453.9222853</v>
      </c>
      <c r="CC146" s="13">
        <f t="shared" si="206"/>
        <v>458.45028530000002</v>
      </c>
      <c r="CD146" s="13">
        <f t="shared" si="206"/>
        <v>492.34128529999998</v>
      </c>
      <c r="CE146" s="13">
        <f t="shared" si="206"/>
        <v>478.66985390000002</v>
      </c>
      <c r="CF146" s="13">
        <f t="shared" si="206"/>
        <v>463.77785390000003</v>
      </c>
      <c r="CG146" s="13">
        <f t="shared" si="206"/>
        <v>473.79985390000002</v>
      </c>
      <c r="CH146" s="13">
        <f t="shared" si="206"/>
        <v>510.58485389999998</v>
      </c>
      <c r="CI146" s="13">
        <f t="shared" si="206"/>
        <v>490.25222550000001</v>
      </c>
      <c r="CJ146" s="13">
        <f t="shared" si="206"/>
        <v>478.60622549999999</v>
      </c>
      <c r="CK146" s="13">
        <f t="shared" si="206"/>
        <v>507.16422549999999</v>
      </c>
      <c r="CL146" s="13">
        <f t="shared" si="206"/>
        <v>514.79622549999999</v>
      </c>
      <c r="CM146" s="13">
        <f t="shared" si="206"/>
        <v>491.16810770000001</v>
      </c>
      <c r="CN146" s="13">
        <f t="shared" si="206"/>
        <v>493.56310769999999</v>
      </c>
      <c r="CO146" s="13">
        <f t="shared" si="206"/>
        <v>491.42310769999995</v>
      </c>
      <c r="CP146" s="13">
        <f t="shared" si="206"/>
        <v>528.59310770000002</v>
      </c>
      <c r="CQ146" s="13">
        <f t="shared" si="206"/>
        <v>515.62513209999997</v>
      </c>
      <c r="CR146" s="13">
        <f t="shared" si="206"/>
        <v>503.74213210000005</v>
      </c>
      <c r="CS146" s="13">
        <f t="shared" si="206"/>
        <v>502.70613209999999</v>
      </c>
      <c r="CT146" s="13">
        <f t="shared" si="206"/>
        <v>540.37713209999993</v>
      </c>
      <c r="CU146" s="13">
        <f t="shared" si="206"/>
        <v>520.341004</v>
      </c>
      <c r="CV146" s="13">
        <f t="shared" si="206"/>
        <v>512.53000399999996</v>
      </c>
      <c r="CW146" s="13">
        <f t="shared" si="206"/>
        <v>509.22600399999999</v>
      </c>
      <c r="CX146" s="13">
        <f t="shared" si="206"/>
        <v>552.45900400000005</v>
      </c>
      <c r="CY146" s="13">
        <f t="shared" si="206"/>
        <v>531.63287579999997</v>
      </c>
      <c r="CZ146" s="13">
        <f t="shared" si="206"/>
        <v>517.39687579999998</v>
      </c>
      <c r="DA146" s="13">
        <f t="shared" si="206"/>
        <v>523.35687580000001</v>
      </c>
      <c r="DB146" s="13">
        <f t="shared" si="206"/>
        <v>556.22487580000006</v>
      </c>
      <c r="DC146" s="13">
        <f t="shared" si="206"/>
        <v>535.13905629999999</v>
      </c>
      <c r="DD146" s="13">
        <f t="shared" si="206"/>
        <v>511.21005630000002</v>
      </c>
      <c r="DE146" s="13">
        <f t="shared" si="206"/>
        <v>511.42505630000005</v>
      </c>
      <c r="DF146" s="13">
        <f t="shared" si="206"/>
        <v>550.76905629999999</v>
      </c>
      <c r="DG146" s="13">
        <f t="shared" si="206"/>
        <v>530.83095360000004</v>
      </c>
      <c r="DH146" s="13">
        <f t="shared" si="206"/>
        <v>516.20495359999995</v>
      </c>
      <c r="DI146" s="13">
        <f t="shared" si="206"/>
        <v>523.7269536</v>
      </c>
      <c r="DJ146" s="13">
        <f t="shared" si="206"/>
        <v>550.54295360000003</v>
      </c>
      <c r="DK146" s="13">
        <f t="shared" si="206"/>
        <v>530.76756330000001</v>
      </c>
      <c r="DL146" s="13">
        <f t="shared" si="206"/>
        <v>534.41656330000001</v>
      </c>
      <c r="DM146" s="13">
        <f t="shared" si="206"/>
        <v>543.83556329999999</v>
      </c>
      <c r="DN146" s="13">
        <f t="shared" si="206"/>
        <v>583.62556329999995</v>
      </c>
      <c r="DO146" s="13">
        <f t="shared" si="206"/>
        <v>566.00710549999997</v>
      </c>
      <c r="DP146" s="13">
        <f t="shared" si="206"/>
        <v>553.1211055</v>
      </c>
      <c r="DQ146" s="13">
        <f t="shared" si="206"/>
        <v>554.21010549999994</v>
      </c>
      <c r="DR146" s="13">
        <f t="shared" si="206"/>
        <v>597.90710549999994</v>
      </c>
      <c r="DS146" s="13">
        <f t="shared" si="206"/>
        <v>601.59590030000004</v>
      </c>
      <c r="DT146" s="13">
        <f t="shared" si="206"/>
        <v>574.28890030000002</v>
      </c>
      <c r="DU146" s="13">
        <f t="shared" si="206"/>
        <v>574.48490030000005</v>
      </c>
      <c r="DV146" s="13">
        <f t="shared" si="206"/>
        <v>603.41590029999998</v>
      </c>
      <c r="DW146" s="13">
        <f t="shared" si="206"/>
        <v>599.56733389999999</v>
      </c>
      <c r="DX146" s="13">
        <f t="shared" si="206"/>
        <v>563.28633390000005</v>
      </c>
      <c r="DY146" s="13">
        <f t="shared" si="206"/>
        <v>547.70133390000001</v>
      </c>
      <c r="DZ146" s="13">
        <f t="shared" si="206"/>
        <v>588.61933390000002</v>
      </c>
      <c r="EA146" s="13">
        <f t="shared" si="206"/>
        <v>587.75630120000005</v>
      </c>
      <c r="EB146" s="13">
        <f t="shared" ref="EB146:GE146" si="207">SUM(EB147:EB148)</f>
        <v>581.62430119999999</v>
      </c>
      <c r="EC146" s="13">
        <f t="shared" si="207"/>
        <v>548.91830119999997</v>
      </c>
      <c r="ED146" s="13">
        <f t="shared" si="207"/>
        <v>599.58730119999996</v>
      </c>
      <c r="EE146" s="13">
        <f t="shared" si="207"/>
        <v>595.54166520000001</v>
      </c>
      <c r="EF146" s="13">
        <f t="shared" si="207"/>
        <v>568.81666519999999</v>
      </c>
      <c r="EG146" s="13">
        <f t="shared" si="207"/>
        <v>576.9556652</v>
      </c>
      <c r="EH146" s="13">
        <f t="shared" si="207"/>
        <v>617.13666520000004</v>
      </c>
      <c r="EI146" s="13">
        <f t="shared" si="207"/>
        <v>607.22627869999997</v>
      </c>
      <c r="EJ146" s="13">
        <f t="shared" si="207"/>
        <v>594.42427870000006</v>
      </c>
      <c r="EK146" s="13">
        <f t="shared" si="207"/>
        <v>548.88527870000007</v>
      </c>
      <c r="EL146" s="13">
        <f t="shared" si="207"/>
        <v>578.56727869999997</v>
      </c>
      <c r="EM146" s="13">
        <f t="shared" si="207"/>
        <v>562.80743150000001</v>
      </c>
      <c r="EN146" s="13">
        <f t="shared" si="207"/>
        <v>568.82263739999996</v>
      </c>
      <c r="EO146" s="13">
        <f t="shared" si="207"/>
        <v>565.88227970000003</v>
      </c>
      <c r="EP146" s="13">
        <f t="shared" si="207"/>
        <v>603.47389520000002</v>
      </c>
      <c r="EQ146" s="13">
        <f t="shared" si="207"/>
        <v>592.94227637525398</v>
      </c>
      <c r="ER146" s="13">
        <f t="shared" si="207"/>
        <v>564.48239905483206</v>
      </c>
      <c r="ES146" s="13">
        <f t="shared" si="207"/>
        <v>563.44969588460503</v>
      </c>
      <c r="ET146" s="13">
        <f t="shared" si="207"/>
        <v>596.568454343658</v>
      </c>
      <c r="EU146" s="13">
        <f t="shared" si="207"/>
        <v>583.36337807593907</v>
      </c>
      <c r="EV146" s="13">
        <f t="shared" si="207"/>
        <v>553.79189345675809</v>
      </c>
      <c r="EW146" s="13">
        <f t="shared" si="207"/>
        <v>555.44904849480918</v>
      </c>
      <c r="EX146" s="13">
        <f t="shared" si="207"/>
        <v>580.83878841469505</v>
      </c>
      <c r="EY146" s="13">
        <f t="shared" si="207"/>
        <v>558.84698760267804</v>
      </c>
      <c r="EZ146" s="13">
        <f t="shared" si="207"/>
        <v>546.07790445218996</v>
      </c>
      <c r="FA146" s="13">
        <f t="shared" si="207"/>
        <v>539.199032205565</v>
      </c>
      <c r="FB146" s="13">
        <f t="shared" si="207"/>
        <v>577.31508878868999</v>
      </c>
      <c r="FC146" s="13">
        <f t="shared" si="207"/>
        <v>560.30560601968602</v>
      </c>
      <c r="FD146" s="13">
        <f t="shared" si="207"/>
        <v>519.75962953544104</v>
      </c>
      <c r="FE146" s="13">
        <f t="shared" si="207"/>
        <v>541.16378878506998</v>
      </c>
      <c r="FF146" s="13">
        <f t="shared" si="207"/>
        <v>577.844016550167</v>
      </c>
      <c r="FG146" s="13">
        <f t="shared" si="207"/>
        <v>553.82809212136999</v>
      </c>
      <c r="FH146" s="13">
        <f t="shared" si="207"/>
        <v>542.59569631523198</v>
      </c>
      <c r="FI146" s="13">
        <f t="shared" si="207"/>
        <v>541.75765289865603</v>
      </c>
      <c r="FJ146" s="13">
        <f t="shared" si="207"/>
        <v>587.21011072422698</v>
      </c>
      <c r="FK146" s="13">
        <f t="shared" si="207"/>
        <v>579.12716432365301</v>
      </c>
      <c r="FL146" s="13">
        <f t="shared" si="207"/>
        <v>551.91268254357703</v>
      </c>
      <c r="FM146" s="13">
        <f t="shared" si="207"/>
        <v>555.83863118367901</v>
      </c>
      <c r="FN146" s="13">
        <f t="shared" si="207"/>
        <v>603.14622928161202</v>
      </c>
      <c r="FO146" s="13">
        <f t="shared" si="207"/>
        <v>595.82369025363801</v>
      </c>
      <c r="FP146" s="13">
        <f t="shared" si="207"/>
        <v>557.282759573828</v>
      </c>
      <c r="FQ146" s="13">
        <f t="shared" si="207"/>
        <v>576.049889318586</v>
      </c>
      <c r="FR146" s="13">
        <f t="shared" si="207"/>
        <v>611.59603639229999</v>
      </c>
      <c r="FS146" s="13">
        <f t="shared" si="207"/>
        <v>606.74667906379398</v>
      </c>
      <c r="FT146" s="13">
        <f t="shared" si="207"/>
        <v>585.69508932612894</v>
      </c>
      <c r="FU146" s="13">
        <f t="shared" si="207"/>
        <v>575.26383565176798</v>
      </c>
      <c r="FV146" s="13">
        <f t="shared" si="207"/>
        <v>628.04393517358199</v>
      </c>
      <c r="FW146" s="13">
        <f t="shared" si="207"/>
        <v>609.00634057961304</v>
      </c>
      <c r="FX146" s="13">
        <f t="shared" si="207"/>
        <v>582.16787016286594</v>
      </c>
      <c r="FY146" s="13">
        <f t="shared" si="207"/>
        <v>568.60608880061898</v>
      </c>
      <c r="FZ146" s="13">
        <f t="shared" si="207"/>
        <v>617.08066455954497</v>
      </c>
      <c r="GA146" s="13">
        <f t="shared" si="207"/>
        <v>606.17343765007206</v>
      </c>
      <c r="GB146" s="13">
        <f t="shared" si="207"/>
        <v>578.88317062046804</v>
      </c>
      <c r="GC146" s="13">
        <f t="shared" si="207"/>
        <v>567.60344564247202</v>
      </c>
      <c r="GD146" s="13">
        <f t="shared" si="207"/>
        <v>615.48575576419898</v>
      </c>
      <c r="GE146" s="13">
        <f t="shared" si="207"/>
        <v>573.49407745400197</v>
      </c>
      <c r="GF146" s="13">
        <f t="shared" ref="GF146:GG146" si="208">SUM(GF147:GF148)</f>
        <v>365.4413465394191</v>
      </c>
      <c r="GG146" s="13">
        <f t="shared" si="208"/>
        <v>541.66567522147193</v>
      </c>
      <c r="GH146" s="13">
        <f t="shared" ref="GH146:GI146" si="209">SUM(GH147:GH148)</f>
        <v>604.79211615114696</v>
      </c>
      <c r="GI146" s="13">
        <f t="shared" si="209"/>
        <v>563.76127777155705</v>
      </c>
      <c r="GJ146" s="13">
        <f t="shared" ref="GJ146" si="210">SUM(GJ147:GJ148)</f>
        <v>569.16552595720998</v>
      </c>
    </row>
    <row r="147" spans="1:192" ht="15" x14ac:dyDescent="0.25">
      <c r="A147" s="36" t="s">
        <v>38</v>
      </c>
      <c r="B147" s="88">
        <v>8</v>
      </c>
      <c r="C147" s="39">
        <v>31.506</v>
      </c>
      <c r="D147" s="39">
        <v>27.492000000000001</v>
      </c>
      <c r="E147" s="39">
        <v>26.565000000000001</v>
      </c>
      <c r="F147" s="39">
        <v>30.423999999999999</v>
      </c>
      <c r="G147" s="39">
        <v>27.797000000000001</v>
      </c>
      <c r="H147" s="39">
        <v>24.594000000000001</v>
      </c>
      <c r="I147" s="39">
        <v>21.984999999999999</v>
      </c>
      <c r="J147" s="39">
        <v>26.67</v>
      </c>
      <c r="K147" s="39">
        <v>20.478000000000002</v>
      </c>
      <c r="L147" s="39">
        <v>18.143000000000001</v>
      </c>
      <c r="M147" s="39">
        <v>17.954999999999998</v>
      </c>
      <c r="N147" s="39">
        <v>21.271000000000001</v>
      </c>
      <c r="O147" s="39">
        <v>21.765999999999998</v>
      </c>
      <c r="P147" s="39">
        <v>13.815</v>
      </c>
      <c r="Q147" s="39">
        <v>14.161</v>
      </c>
      <c r="R147" s="39">
        <v>17.727</v>
      </c>
      <c r="S147" s="39">
        <v>16.177</v>
      </c>
      <c r="T147" s="39">
        <v>13.933999999999999</v>
      </c>
      <c r="U147" s="39">
        <v>12.319000000000001</v>
      </c>
      <c r="V147" s="39">
        <v>15.589</v>
      </c>
      <c r="W147" s="39">
        <v>15.156000000000001</v>
      </c>
      <c r="X147" s="39">
        <v>12.005000000000001</v>
      </c>
      <c r="Y147" s="39">
        <v>9.7110000000000003</v>
      </c>
      <c r="Z147" s="39">
        <v>12.928000000000001</v>
      </c>
      <c r="AA147" s="39">
        <v>12.287000000000001</v>
      </c>
      <c r="AB147" s="39">
        <v>9.7739999999999991</v>
      </c>
      <c r="AC147" s="39">
        <v>8.452</v>
      </c>
      <c r="AD147" s="39">
        <v>11.228999999999999</v>
      </c>
      <c r="AE147" s="39">
        <v>9.4789999999999992</v>
      </c>
      <c r="AF147" s="39">
        <v>7.7140000000000004</v>
      </c>
      <c r="AG147" s="39">
        <v>6.9740000000000002</v>
      </c>
      <c r="AH147" s="39">
        <v>9.6890000000000001</v>
      </c>
      <c r="AI147" s="39">
        <v>8.2430000000000003</v>
      </c>
      <c r="AJ147" s="39">
        <v>6.9050000000000002</v>
      </c>
      <c r="AK147" s="39">
        <v>6.327</v>
      </c>
      <c r="AL147" s="39">
        <v>7.5460000000000003</v>
      </c>
      <c r="AM147" s="39">
        <v>6.5540000000000003</v>
      </c>
      <c r="AN147" s="39">
        <v>5.8380000000000001</v>
      </c>
      <c r="AO147" s="39">
        <v>9.1280000000000001</v>
      </c>
      <c r="AP147" s="39">
        <v>37.292000000000002</v>
      </c>
      <c r="AQ147" s="39">
        <v>37.116999999999997</v>
      </c>
      <c r="AR147" s="39">
        <v>31.09</v>
      </c>
      <c r="AS147" s="39">
        <v>31</v>
      </c>
      <c r="AT147" s="39">
        <v>34.881</v>
      </c>
      <c r="AU147" s="39">
        <v>31.512</v>
      </c>
      <c r="AV147" s="39">
        <v>28.111999999999998</v>
      </c>
      <c r="AW147" s="39">
        <v>26.195</v>
      </c>
      <c r="AX147" s="39">
        <v>27.353999999999999</v>
      </c>
      <c r="AY147" s="39">
        <v>28.042999999999999</v>
      </c>
      <c r="AZ147" s="39">
        <v>25.338000000000001</v>
      </c>
      <c r="BA147" s="39">
        <v>25.815000000000001</v>
      </c>
      <c r="BB147" s="39">
        <v>27.905000000000001</v>
      </c>
      <c r="BC147" s="39">
        <v>20.978999999999999</v>
      </c>
      <c r="BD147" s="39">
        <v>17.067</v>
      </c>
      <c r="BE147" s="39">
        <v>16.384</v>
      </c>
      <c r="BF147" s="39">
        <v>21.978999999999999</v>
      </c>
      <c r="BG147" s="39">
        <v>27.123999999999999</v>
      </c>
      <c r="BH147" s="39">
        <v>28.315000000000001</v>
      </c>
      <c r="BI147" s="39">
        <v>31.059000000000001</v>
      </c>
      <c r="BJ147" s="39">
        <v>37.932000000000002</v>
      </c>
      <c r="BK147" s="39">
        <v>39.851626289999999</v>
      </c>
      <c r="BL147" s="39">
        <v>43.010626289999998</v>
      </c>
      <c r="BM147" s="39">
        <v>51.56762629</v>
      </c>
      <c r="BN147" s="39">
        <v>62.854626289999999</v>
      </c>
      <c r="BO147" s="39">
        <v>67.935559359999999</v>
      </c>
      <c r="BP147" s="39">
        <v>80.122559359999997</v>
      </c>
      <c r="BQ147" s="39">
        <v>98.222559360000005</v>
      </c>
      <c r="BR147" s="39">
        <v>117.29655940000001</v>
      </c>
      <c r="BS147" s="39">
        <v>128.79359450000001</v>
      </c>
      <c r="BT147" s="39">
        <v>136.81359449999999</v>
      </c>
      <c r="BU147" s="39">
        <v>149.96059450000001</v>
      </c>
      <c r="BV147" s="39">
        <v>161.24459450000001</v>
      </c>
      <c r="BW147" s="39">
        <v>162.17361199999999</v>
      </c>
      <c r="BX147" s="39">
        <v>163.271612</v>
      </c>
      <c r="BY147" s="39">
        <v>170.026612</v>
      </c>
      <c r="BZ147" s="39">
        <v>188.12561199999999</v>
      </c>
      <c r="CA147" s="39">
        <v>183.0416165</v>
      </c>
      <c r="CB147" s="39">
        <v>184.2256165</v>
      </c>
      <c r="CC147" s="39">
        <v>194.67061649999999</v>
      </c>
      <c r="CD147" s="39">
        <v>210.97961649999999</v>
      </c>
      <c r="CE147" s="39">
        <v>209.960635</v>
      </c>
      <c r="CF147" s="39">
        <v>204.60563500000001</v>
      </c>
      <c r="CG147" s="39">
        <v>218.28163499999999</v>
      </c>
      <c r="CH147" s="39">
        <v>238.288635</v>
      </c>
      <c r="CI147" s="39">
        <v>232.49351780000001</v>
      </c>
      <c r="CJ147" s="39">
        <v>232.43751779999999</v>
      </c>
      <c r="CK147" s="39">
        <v>252.46651779999999</v>
      </c>
      <c r="CL147" s="39">
        <v>269.62051780000002</v>
      </c>
      <c r="CM147" s="39">
        <v>292.21747210000001</v>
      </c>
      <c r="CN147" s="39">
        <v>340.96847209999999</v>
      </c>
      <c r="CO147" s="39">
        <v>346.71147209999998</v>
      </c>
      <c r="CP147" s="39">
        <v>376.9004721</v>
      </c>
      <c r="CQ147" s="39">
        <v>371.00983539999999</v>
      </c>
      <c r="CR147" s="39">
        <v>365.63383540000001</v>
      </c>
      <c r="CS147" s="39">
        <v>368.24783539999999</v>
      </c>
      <c r="CT147" s="39">
        <v>397.45483539999998</v>
      </c>
      <c r="CU147" s="39">
        <v>383.7787548</v>
      </c>
      <c r="CV147" s="39">
        <v>379.63575479999997</v>
      </c>
      <c r="CW147" s="39">
        <v>378.33575480000002</v>
      </c>
      <c r="CX147" s="39">
        <v>410.71275480000003</v>
      </c>
      <c r="CY147" s="39">
        <v>397.06826849999999</v>
      </c>
      <c r="CZ147" s="39">
        <v>385.78226849999999</v>
      </c>
      <c r="DA147" s="39">
        <v>392.71226849999999</v>
      </c>
      <c r="DB147" s="39">
        <v>419.04526850000002</v>
      </c>
      <c r="DC147" s="39">
        <v>405.51377300000001</v>
      </c>
      <c r="DD147" s="39">
        <v>390.843773</v>
      </c>
      <c r="DE147" s="39">
        <v>397.69377300000002</v>
      </c>
      <c r="DF147" s="39">
        <v>431.295773</v>
      </c>
      <c r="DG147" s="39">
        <v>413.77778210000002</v>
      </c>
      <c r="DH147" s="39">
        <v>402.23178209999998</v>
      </c>
      <c r="DI147" s="39">
        <v>409.63278209999999</v>
      </c>
      <c r="DJ147" s="39">
        <v>430.9637821</v>
      </c>
      <c r="DK147" s="39">
        <v>412.5671246</v>
      </c>
      <c r="DL147" s="39">
        <v>417.70312460000002</v>
      </c>
      <c r="DM147" s="39">
        <v>424.88312459999997</v>
      </c>
      <c r="DN147" s="39">
        <v>455.59712459999997</v>
      </c>
      <c r="DO147" s="39">
        <v>442.43435499999998</v>
      </c>
      <c r="DP147" s="39">
        <v>432.272355</v>
      </c>
      <c r="DQ147" s="39">
        <v>433.49935499999998</v>
      </c>
      <c r="DR147" s="39">
        <v>465.66735499999999</v>
      </c>
      <c r="DS147" s="39">
        <v>455.59287039999998</v>
      </c>
      <c r="DT147" s="39">
        <v>437.48187039999999</v>
      </c>
      <c r="DU147" s="39">
        <v>440.34387040000001</v>
      </c>
      <c r="DV147" s="39">
        <v>475.0798704</v>
      </c>
      <c r="DW147" s="39">
        <v>469.69356549999998</v>
      </c>
      <c r="DX147" s="39">
        <v>444.96956549999999</v>
      </c>
      <c r="DY147" s="39">
        <v>434.59056550000003</v>
      </c>
      <c r="DZ147" s="39">
        <v>468.38456550000001</v>
      </c>
      <c r="EA147" s="39">
        <v>468.96679460000001</v>
      </c>
      <c r="EB147" s="39">
        <v>462.00779460000001</v>
      </c>
      <c r="EC147" s="39">
        <v>443.36379460000001</v>
      </c>
      <c r="ED147" s="39">
        <v>479.12479459999997</v>
      </c>
      <c r="EE147" s="39">
        <v>472.75279840000002</v>
      </c>
      <c r="EF147" s="39">
        <v>452.67979839999998</v>
      </c>
      <c r="EG147" s="39">
        <v>460.90179840000002</v>
      </c>
      <c r="EH147" s="39">
        <v>493.10879840000001</v>
      </c>
      <c r="EI147" s="39">
        <v>485.39624300000003</v>
      </c>
      <c r="EJ147" s="39">
        <v>481.378243</v>
      </c>
      <c r="EK147" s="39">
        <v>444.31224300000002</v>
      </c>
      <c r="EL147" s="39">
        <v>462.62524300000001</v>
      </c>
      <c r="EM147" s="39">
        <v>440.95968770000002</v>
      </c>
      <c r="EN147" s="39">
        <v>452.16674469999998</v>
      </c>
      <c r="EO147" s="39">
        <v>449.88680219999998</v>
      </c>
      <c r="EP147" s="39">
        <v>478.27282609999997</v>
      </c>
      <c r="EQ147" s="39">
        <v>471.08888549138999</v>
      </c>
      <c r="ER147" s="39">
        <v>449.15123111825</v>
      </c>
      <c r="ES147" s="39">
        <v>449.34104192400599</v>
      </c>
      <c r="ET147" s="39">
        <v>474.61074650552399</v>
      </c>
      <c r="EU147" s="39">
        <v>463.04598934716103</v>
      </c>
      <c r="EV147" s="39">
        <v>449.75785610028203</v>
      </c>
      <c r="EW147" s="39">
        <v>455.58258135886399</v>
      </c>
      <c r="EX147" s="39">
        <v>466.89317627423799</v>
      </c>
      <c r="EY147" s="39">
        <v>453.03161763862602</v>
      </c>
      <c r="EZ147" s="39">
        <v>438.96749750615197</v>
      </c>
      <c r="FA147" s="39">
        <v>434.13939271027101</v>
      </c>
      <c r="FB147" s="39">
        <v>462.34257197309199</v>
      </c>
      <c r="FC147" s="39">
        <v>447.19008666169702</v>
      </c>
      <c r="FD147" s="39">
        <v>409.37135186485</v>
      </c>
      <c r="FE147" s="39">
        <v>434.48469552492099</v>
      </c>
      <c r="FF147" s="39">
        <v>458.99910064673298</v>
      </c>
      <c r="FG147" s="39">
        <v>439.43084701535702</v>
      </c>
      <c r="FH147" s="39">
        <v>429.31414596622801</v>
      </c>
      <c r="FI147" s="39">
        <v>428.88027923942201</v>
      </c>
      <c r="FJ147" s="39">
        <v>462.46365646270499</v>
      </c>
      <c r="FK147" s="39">
        <v>453.870132896722</v>
      </c>
      <c r="FL147" s="39">
        <v>432.02998780074802</v>
      </c>
      <c r="FM147" s="39">
        <v>435.37539766987197</v>
      </c>
      <c r="FN147" s="39">
        <v>470.04999739670501</v>
      </c>
      <c r="FO147" s="39">
        <v>465.23970888103503</v>
      </c>
      <c r="FP147" s="39">
        <v>428.30575927207502</v>
      </c>
      <c r="FQ147" s="39">
        <v>444.038304665086</v>
      </c>
      <c r="FR147" s="39">
        <v>470.42389295822898</v>
      </c>
      <c r="FS147" s="39">
        <v>468.16210911458302</v>
      </c>
      <c r="FT147" s="39">
        <v>450.74595068056499</v>
      </c>
      <c r="FU147" s="39">
        <v>440.082404480972</v>
      </c>
      <c r="FV147" s="39">
        <v>480.826837744052</v>
      </c>
      <c r="FW147" s="39">
        <v>466.423528003071</v>
      </c>
      <c r="FX147" s="39">
        <v>446.98156077780698</v>
      </c>
      <c r="FY147" s="39">
        <v>438.26721782352098</v>
      </c>
      <c r="FZ147" s="39">
        <v>479.29502660282401</v>
      </c>
      <c r="GA147" s="39">
        <v>466.72896656480702</v>
      </c>
      <c r="GB147" s="39">
        <v>444.04270131966001</v>
      </c>
      <c r="GC147" s="39">
        <v>438.95020873944901</v>
      </c>
      <c r="GD147" s="39">
        <v>472.061520876445</v>
      </c>
      <c r="GE147" s="39">
        <v>439.86921331728598</v>
      </c>
      <c r="GF147" s="39">
        <v>278.32495885905303</v>
      </c>
      <c r="GG147" s="39">
        <v>407.61453204030499</v>
      </c>
      <c r="GH147" s="39">
        <v>452.23778244697399</v>
      </c>
      <c r="GI147" s="39">
        <v>420.06136718464001</v>
      </c>
      <c r="GJ147" s="39">
        <v>425.92346279222897</v>
      </c>
    </row>
    <row r="148" spans="1:192" ht="15" x14ac:dyDescent="0.25">
      <c r="A148" s="36" t="s">
        <v>39</v>
      </c>
      <c r="B148" s="88">
        <v>9</v>
      </c>
      <c r="C148" s="39">
        <v>309.88900000000001</v>
      </c>
      <c r="D148" s="39">
        <v>312.26400000000001</v>
      </c>
      <c r="E148" s="39">
        <v>319.22699999999998</v>
      </c>
      <c r="F148" s="39">
        <v>345.96600000000001</v>
      </c>
      <c r="G148" s="39">
        <v>332.02800000000002</v>
      </c>
      <c r="H148" s="39">
        <v>324.77300000000002</v>
      </c>
      <c r="I148" s="39">
        <v>320.04300000000001</v>
      </c>
      <c r="J148" s="39">
        <v>341.55599999999998</v>
      </c>
      <c r="K148" s="39">
        <v>327.36799999999999</v>
      </c>
      <c r="L148" s="39">
        <v>326.411</v>
      </c>
      <c r="M148" s="39">
        <v>324.274</v>
      </c>
      <c r="N148" s="39">
        <v>350.94499999999999</v>
      </c>
      <c r="O148" s="39">
        <v>358.30900000000003</v>
      </c>
      <c r="P148" s="39">
        <v>320.471</v>
      </c>
      <c r="Q148" s="39">
        <v>331.66399999999999</v>
      </c>
      <c r="R148" s="39">
        <v>350.13799999999998</v>
      </c>
      <c r="S148" s="39">
        <v>353.63099999999997</v>
      </c>
      <c r="T148" s="39">
        <v>337.55</v>
      </c>
      <c r="U148" s="39">
        <v>336.25900000000001</v>
      </c>
      <c r="V148" s="39">
        <v>363.46800000000002</v>
      </c>
      <c r="W148" s="39">
        <v>367.58800000000002</v>
      </c>
      <c r="X148" s="39">
        <v>336.54399999999998</v>
      </c>
      <c r="Y148" s="39">
        <v>312.60000000000002</v>
      </c>
      <c r="Z148" s="39">
        <v>349.44299999999998</v>
      </c>
      <c r="AA148" s="39">
        <v>342.80900000000003</v>
      </c>
      <c r="AB148" s="39">
        <v>332.60199999999998</v>
      </c>
      <c r="AC148" s="39">
        <v>330.41199999999998</v>
      </c>
      <c r="AD148" s="39">
        <v>362.565</v>
      </c>
      <c r="AE148" s="39">
        <v>348.47</v>
      </c>
      <c r="AF148" s="39">
        <v>344.834</v>
      </c>
      <c r="AG148" s="39">
        <v>345.18599999999998</v>
      </c>
      <c r="AH148" s="39">
        <v>359.29399999999998</v>
      </c>
      <c r="AI148" s="39">
        <v>355.68700000000001</v>
      </c>
      <c r="AJ148" s="39">
        <v>353.22899999999998</v>
      </c>
      <c r="AK148" s="39">
        <v>349.07299999999998</v>
      </c>
      <c r="AL148" s="39">
        <v>363.00900000000001</v>
      </c>
      <c r="AM148" s="39">
        <v>353.31900000000002</v>
      </c>
      <c r="AN148" s="39">
        <v>350.423</v>
      </c>
      <c r="AO148" s="39">
        <v>352.45</v>
      </c>
      <c r="AP148" s="39">
        <v>343.20800000000003</v>
      </c>
      <c r="AQ148" s="39">
        <v>343.303</v>
      </c>
      <c r="AR148" s="39">
        <v>339.85899999999998</v>
      </c>
      <c r="AS148" s="39">
        <v>325.803</v>
      </c>
      <c r="AT148" s="39">
        <v>350.28300000000002</v>
      </c>
      <c r="AU148" s="39">
        <v>330.91699999999997</v>
      </c>
      <c r="AV148" s="39">
        <v>323.27100000000002</v>
      </c>
      <c r="AW148" s="39">
        <v>319.74400000000003</v>
      </c>
      <c r="AX148" s="39">
        <v>338.726</v>
      </c>
      <c r="AY148" s="39">
        <v>332.89</v>
      </c>
      <c r="AZ148" s="39">
        <v>340.10199999999998</v>
      </c>
      <c r="BA148" s="39">
        <v>357.399</v>
      </c>
      <c r="BB148" s="39">
        <v>374.04</v>
      </c>
      <c r="BC148" s="39">
        <v>369.53500000000003</v>
      </c>
      <c r="BD148" s="39">
        <v>375.62599999999998</v>
      </c>
      <c r="BE148" s="39">
        <v>376.85500000000002</v>
      </c>
      <c r="BF148" s="39">
        <v>409.76400000000001</v>
      </c>
      <c r="BG148" s="39">
        <v>388.346</v>
      </c>
      <c r="BH148" s="39">
        <v>373.06599999999997</v>
      </c>
      <c r="BI148" s="39">
        <v>378.37299999999999</v>
      </c>
      <c r="BJ148" s="39">
        <v>402.56599999999997</v>
      </c>
      <c r="BK148" s="39">
        <v>394.4556154</v>
      </c>
      <c r="BL148" s="39">
        <v>383.64161539999998</v>
      </c>
      <c r="BM148" s="39">
        <v>374.56161539999999</v>
      </c>
      <c r="BN148" s="39">
        <v>396.56961539999998</v>
      </c>
      <c r="BO148" s="39">
        <v>380.39964450000002</v>
      </c>
      <c r="BP148" s="39">
        <v>367.53464450000001</v>
      </c>
      <c r="BQ148" s="39">
        <v>349.58664449999998</v>
      </c>
      <c r="BR148" s="39">
        <v>350.61364450000002</v>
      </c>
      <c r="BS148" s="39">
        <v>317.77131029999998</v>
      </c>
      <c r="BT148" s="39">
        <v>306.32031030000002</v>
      </c>
      <c r="BU148" s="39">
        <v>306.55731029999998</v>
      </c>
      <c r="BV148" s="39">
        <v>306.62531030000002</v>
      </c>
      <c r="BW148" s="39">
        <v>297.08551829999999</v>
      </c>
      <c r="BX148" s="39">
        <v>287.29751829999998</v>
      </c>
      <c r="BY148" s="39">
        <v>279.35751829999998</v>
      </c>
      <c r="BZ148" s="39">
        <v>297.66951829999999</v>
      </c>
      <c r="CA148" s="39">
        <v>278.78666879999997</v>
      </c>
      <c r="CB148" s="39">
        <v>269.6966688</v>
      </c>
      <c r="CC148" s="39">
        <v>263.77966880000002</v>
      </c>
      <c r="CD148" s="39">
        <v>281.36166880000002</v>
      </c>
      <c r="CE148" s="39">
        <v>268.7092189</v>
      </c>
      <c r="CF148" s="39">
        <v>259.17221890000002</v>
      </c>
      <c r="CG148" s="39">
        <v>255.51821889999999</v>
      </c>
      <c r="CH148" s="39">
        <v>272.29621889999999</v>
      </c>
      <c r="CI148" s="39">
        <v>257.7587077</v>
      </c>
      <c r="CJ148" s="39">
        <v>246.1687077</v>
      </c>
      <c r="CK148" s="39">
        <v>254.6977077</v>
      </c>
      <c r="CL148" s="39">
        <v>245.1757077</v>
      </c>
      <c r="CM148" s="39">
        <v>198.9506356</v>
      </c>
      <c r="CN148" s="39">
        <v>152.5946356</v>
      </c>
      <c r="CO148" s="39">
        <v>144.71163559999999</v>
      </c>
      <c r="CP148" s="39">
        <v>151.69263559999999</v>
      </c>
      <c r="CQ148" s="39">
        <v>144.61529669999999</v>
      </c>
      <c r="CR148" s="39">
        <v>138.10829670000001</v>
      </c>
      <c r="CS148" s="39">
        <v>134.45829670000001</v>
      </c>
      <c r="CT148" s="39">
        <v>142.9222967</v>
      </c>
      <c r="CU148" s="39">
        <v>136.5622492</v>
      </c>
      <c r="CV148" s="39">
        <v>132.89424919999999</v>
      </c>
      <c r="CW148" s="39">
        <v>130.8902492</v>
      </c>
      <c r="CX148" s="39">
        <v>141.74624919999999</v>
      </c>
      <c r="CY148" s="39">
        <v>134.56460730000001</v>
      </c>
      <c r="CZ148" s="39">
        <v>131.61460729999999</v>
      </c>
      <c r="DA148" s="39">
        <v>130.64460729999999</v>
      </c>
      <c r="DB148" s="39">
        <v>137.17960729999999</v>
      </c>
      <c r="DC148" s="39">
        <v>129.62528330000001</v>
      </c>
      <c r="DD148" s="39">
        <v>120.36628330000001</v>
      </c>
      <c r="DE148" s="39">
        <v>113.7312833</v>
      </c>
      <c r="DF148" s="39">
        <v>119.47328330000001</v>
      </c>
      <c r="DG148" s="39">
        <v>117.0531715</v>
      </c>
      <c r="DH148" s="39">
        <v>113.97317150000001</v>
      </c>
      <c r="DI148" s="39">
        <v>114.0941715</v>
      </c>
      <c r="DJ148" s="39">
        <v>119.5791715</v>
      </c>
      <c r="DK148" s="39">
        <v>118.20043870000001</v>
      </c>
      <c r="DL148" s="39">
        <v>116.7134387</v>
      </c>
      <c r="DM148" s="39">
        <v>118.9524387</v>
      </c>
      <c r="DN148" s="39">
        <v>128.02843870000001</v>
      </c>
      <c r="DO148" s="39">
        <v>123.5727505</v>
      </c>
      <c r="DP148" s="39">
        <v>120.84875049999999</v>
      </c>
      <c r="DQ148" s="39">
        <v>120.7107505</v>
      </c>
      <c r="DR148" s="39">
        <v>132.23975050000001</v>
      </c>
      <c r="DS148" s="39">
        <v>146.0030299</v>
      </c>
      <c r="DT148" s="39">
        <v>136.8070299</v>
      </c>
      <c r="DU148" s="39">
        <v>134.14102990000001</v>
      </c>
      <c r="DV148" s="39">
        <v>128.3360299</v>
      </c>
      <c r="DW148" s="39">
        <v>129.87376839999999</v>
      </c>
      <c r="DX148" s="39">
        <v>118.3167684</v>
      </c>
      <c r="DY148" s="39">
        <v>113.1107684</v>
      </c>
      <c r="DZ148" s="39">
        <v>120.23476839999999</v>
      </c>
      <c r="EA148" s="39">
        <v>118.7895066</v>
      </c>
      <c r="EB148" s="39">
        <v>119.61650659999999</v>
      </c>
      <c r="EC148" s="39">
        <v>105.5545066</v>
      </c>
      <c r="ED148" s="39">
        <v>120.4625066</v>
      </c>
      <c r="EE148" s="39">
        <v>122.78886679999999</v>
      </c>
      <c r="EF148" s="39">
        <v>116.13686680000001</v>
      </c>
      <c r="EG148" s="39">
        <v>116.05386679999999</v>
      </c>
      <c r="EH148" s="39">
        <v>124.0278668</v>
      </c>
      <c r="EI148" s="39">
        <v>121.8300357</v>
      </c>
      <c r="EJ148" s="39">
        <v>113.0460357</v>
      </c>
      <c r="EK148" s="39">
        <v>104.57303570000001</v>
      </c>
      <c r="EL148" s="39">
        <v>115.94203570000001</v>
      </c>
      <c r="EM148" s="39">
        <v>121.8477438</v>
      </c>
      <c r="EN148" s="39">
        <v>116.6558927</v>
      </c>
      <c r="EO148" s="39">
        <v>115.99547750000001</v>
      </c>
      <c r="EP148" s="39">
        <v>125.2010691</v>
      </c>
      <c r="EQ148" s="39">
        <v>121.85339088386399</v>
      </c>
      <c r="ER148" s="39">
        <v>115.33116793658201</v>
      </c>
      <c r="ES148" s="39">
        <v>114.108653960599</v>
      </c>
      <c r="ET148" s="39">
        <v>121.957707838134</v>
      </c>
      <c r="EU148" s="39">
        <v>120.317388728778</v>
      </c>
      <c r="EV148" s="39">
        <v>104.03403735647601</v>
      </c>
      <c r="EW148" s="39">
        <v>99.8664671359452</v>
      </c>
      <c r="EX148" s="39">
        <v>113.945612140457</v>
      </c>
      <c r="EY148" s="39">
        <v>105.815369964052</v>
      </c>
      <c r="EZ148" s="39">
        <v>107.110406946038</v>
      </c>
      <c r="FA148" s="39">
        <v>105.05963949529399</v>
      </c>
      <c r="FB148" s="39">
        <v>114.972516815598</v>
      </c>
      <c r="FC148" s="39">
        <v>113.115519357989</v>
      </c>
      <c r="FD148" s="39">
        <v>110.38827767059099</v>
      </c>
      <c r="FE148" s="39">
        <v>106.679093260149</v>
      </c>
      <c r="FF148" s="39">
        <v>118.844915903434</v>
      </c>
      <c r="FG148" s="39">
        <v>114.397245106013</v>
      </c>
      <c r="FH148" s="39">
        <v>113.28155034900399</v>
      </c>
      <c r="FI148" s="39">
        <v>112.877373659234</v>
      </c>
      <c r="FJ148" s="39">
        <v>124.746454261522</v>
      </c>
      <c r="FK148" s="39">
        <v>125.25703142693099</v>
      </c>
      <c r="FL148" s="39">
        <v>119.882694742829</v>
      </c>
      <c r="FM148" s="39">
        <v>120.463233513807</v>
      </c>
      <c r="FN148" s="39">
        <v>133.09623188490701</v>
      </c>
      <c r="FO148" s="39">
        <v>130.58398137260301</v>
      </c>
      <c r="FP148" s="39">
        <v>128.97700030175301</v>
      </c>
      <c r="FQ148" s="39">
        <v>132.01158465349999</v>
      </c>
      <c r="FR148" s="39">
        <v>141.17214343407099</v>
      </c>
      <c r="FS148" s="39">
        <v>138.58456994921099</v>
      </c>
      <c r="FT148" s="39">
        <v>134.94913864556401</v>
      </c>
      <c r="FU148" s="39">
        <v>135.181431170796</v>
      </c>
      <c r="FV148" s="39">
        <v>147.21709742953001</v>
      </c>
      <c r="FW148" s="39">
        <v>142.58281257654201</v>
      </c>
      <c r="FX148" s="39">
        <v>135.18630938505899</v>
      </c>
      <c r="FY148" s="39">
        <v>130.338870977098</v>
      </c>
      <c r="FZ148" s="39">
        <v>137.78563795672099</v>
      </c>
      <c r="GA148" s="39">
        <v>139.44447108526501</v>
      </c>
      <c r="GB148" s="39">
        <v>134.840469300808</v>
      </c>
      <c r="GC148" s="39">
        <v>128.65323690302299</v>
      </c>
      <c r="GD148" s="39">
        <v>143.42423488775401</v>
      </c>
      <c r="GE148" s="39">
        <v>133.62486413671601</v>
      </c>
      <c r="GF148" s="39">
        <v>87.116387680366103</v>
      </c>
      <c r="GG148" s="39">
        <v>134.05114318116699</v>
      </c>
      <c r="GH148" s="39">
        <v>152.55433370417299</v>
      </c>
      <c r="GI148" s="39">
        <v>143.69991058691701</v>
      </c>
      <c r="GJ148" s="39">
        <v>143.242063164981</v>
      </c>
    </row>
    <row r="149" spans="1:192" ht="15" x14ac:dyDescent="0.25">
      <c r="A149" s="34" t="s">
        <v>25</v>
      </c>
      <c r="B149" s="88"/>
      <c r="C149" s="39">
        <v>76.831701960000004</v>
      </c>
      <c r="D149" s="39">
        <v>73.801805450000003</v>
      </c>
      <c r="E149" s="39">
        <v>75.647509589999999</v>
      </c>
      <c r="F149" s="39">
        <v>76.299949659999996</v>
      </c>
      <c r="G149" s="39">
        <v>71.905522599999998</v>
      </c>
      <c r="H149" s="39">
        <v>87.818897019999994</v>
      </c>
      <c r="I149" s="39">
        <v>81.025232000000003</v>
      </c>
      <c r="J149" s="39">
        <v>89.072759430000005</v>
      </c>
      <c r="K149" s="39">
        <v>91.659479259999998</v>
      </c>
      <c r="L149" s="39">
        <v>83.592077380000006</v>
      </c>
      <c r="M149" s="39">
        <v>85.727052400000005</v>
      </c>
      <c r="N149" s="39">
        <v>90.204399839999994</v>
      </c>
      <c r="O149" s="39">
        <v>94.647248649999995</v>
      </c>
      <c r="P149" s="39">
        <v>85.508147649999998</v>
      </c>
      <c r="Q149" s="39">
        <v>84.654362469999995</v>
      </c>
      <c r="R149" s="39">
        <v>88.512755799999994</v>
      </c>
      <c r="S149" s="39">
        <v>84.532588779999998</v>
      </c>
      <c r="T149" s="39">
        <v>89.585001779999999</v>
      </c>
      <c r="U149" s="39">
        <v>82.963144189999994</v>
      </c>
      <c r="V149" s="39">
        <v>98.121475390000001</v>
      </c>
      <c r="W149" s="39">
        <v>90.088452910000001</v>
      </c>
      <c r="X149" s="39">
        <v>98.823234740000004</v>
      </c>
      <c r="Y149" s="39">
        <v>83.020676449999996</v>
      </c>
      <c r="Z149" s="39">
        <v>91.137135020000002</v>
      </c>
      <c r="AA149" s="39">
        <v>87.037460460000005</v>
      </c>
      <c r="AB149" s="39">
        <v>83.363363050000004</v>
      </c>
      <c r="AC149" s="39">
        <v>81.996594060000007</v>
      </c>
      <c r="AD149" s="39">
        <v>94.056766049999993</v>
      </c>
      <c r="AE149" s="39">
        <v>86.106344199999995</v>
      </c>
      <c r="AF149" s="39">
        <v>87.08956972</v>
      </c>
      <c r="AG149" s="39">
        <v>80.65190346</v>
      </c>
      <c r="AH149" s="39">
        <v>89.908394240000007</v>
      </c>
      <c r="AI149" s="39">
        <v>88.607627370000003</v>
      </c>
      <c r="AJ149" s="39">
        <v>83.074485339999995</v>
      </c>
      <c r="AK149" s="39">
        <v>80.013656470000001</v>
      </c>
      <c r="AL149" s="39">
        <v>80.411266119999993</v>
      </c>
      <c r="AM149" s="39">
        <v>85.437221339999994</v>
      </c>
      <c r="AN149" s="39">
        <v>88.028789860000003</v>
      </c>
      <c r="AO149" s="39">
        <v>83.982142269999997</v>
      </c>
      <c r="AP149" s="39">
        <v>91.676732470000005</v>
      </c>
      <c r="AQ149" s="39">
        <v>95.570519739999995</v>
      </c>
      <c r="AR149" s="39">
        <v>93.911667789999996</v>
      </c>
      <c r="AS149" s="39">
        <v>93.248797640000006</v>
      </c>
      <c r="AT149" s="39">
        <v>100.90895159999999</v>
      </c>
      <c r="AU149" s="39">
        <v>99.778384329999994</v>
      </c>
      <c r="AV149" s="39">
        <v>88.484754890000005</v>
      </c>
      <c r="AW149" s="39">
        <v>123.9104644</v>
      </c>
      <c r="AX149" s="39">
        <v>99.282982590000003</v>
      </c>
      <c r="AY149" s="39">
        <v>93.905241500000002</v>
      </c>
      <c r="AZ149" s="39">
        <v>109.43510790000001</v>
      </c>
      <c r="BA149" s="39">
        <v>107.1504619</v>
      </c>
      <c r="BB149" s="39">
        <v>107.9745838</v>
      </c>
      <c r="BC149" s="39">
        <v>106.6501645</v>
      </c>
      <c r="BD149" s="39">
        <v>116.1937381</v>
      </c>
      <c r="BE149" s="39">
        <v>112.7519358</v>
      </c>
      <c r="BF149" s="39">
        <v>115.6581888</v>
      </c>
      <c r="BG149" s="39">
        <v>119.0412242</v>
      </c>
      <c r="BH149" s="39">
        <v>118.3824759</v>
      </c>
      <c r="BI149" s="39">
        <v>111.058976</v>
      </c>
      <c r="BJ149" s="39">
        <v>121.5550772</v>
      </c>
      <c r="BK149" s="39">
        <v>117.5688449</v>
      </c>
      <c r="BL149" s="39">
        <v>116.06349400000001</v>
      </c>
      <c r="BM149" s="39">
        <v>109.7756332</v>
      </c>
      <c r="BN149" s="39">
        <v>119.09979869999999</v>
      </c>
      <c r="BO149" s="39">
        <v>115.64782630000001</v>
      </c>
      <c r="BP149" s="39">
        <v>122.2882245</v>
      </c>
      <c r="BQ149" s="39">
        <v>117.357157</v>
      </c>
      <c r="BR149" s="39">
        <v>123.52521059999999</v>
      </c>
      <c r="BS149" s="39">
        <v>121.3480426</v>
      </c>
      <c r="BT149" s="39">
        <v>125.016488</v>
      </c>
      <c r="BU149" s="39">
        <v>125.8762194</v>
      </c>
      <c r="BV149" s="39">
        <v>136.15200279999999</v>
      </c>
      <c r="BW149" s="39">
        <v>146.45770690000001</v>
      </c>
      <c r="BX149" s="39">
        <v>145.70748570000001</v>
      </c>
      <c r="BY149" s="39">
        <v>148.22106790000001</v>
      </c>
      <c r="BZ149" s="39">
        <v>163.1410693</v>
      </c>
      <c r="CA149" s="39">
        <v>168.0368125</v>
      </c>
      <c r="CB149" s="39">
        <v>170.1436487</v>
      </c>
      <c r="CC149" s="39">
        <v>167.75938429999999</v>
      </c>
      <c r="CD149" s="39">
        <v>185.9143401</v>
      </c>
      <c r="CE149" s="39">
        <v>196.52755429999999</v>
      </c>
      <c r="CF149" s="39">
        <v>196.04518830000001</v>
      </c>
      <c r="CG149" s="39">
        <v>193.54369610000001</v>
      </c>
      <c r="CH149" s="39">
        <v>200.58242179999999</v>
      </c>
      <c r="CI149" s="39">
        <v>208.3597317</v>
      </c>
      <c r="CJ149" s="39">
        <v>232.6683878</v>
      </c>
      <c r="CK149" s="39">
        <v>252.93786489999999</v>
      </c>
      <c r="CL149" s="39">
        <v>235.40465209999999</v>
      </c>
      <c r="CM149" s="39">
        <v>243.45908990000001</v>
      </c>
      <c r="CN149" s="39">
        <v>247.43706879999999</v>
      </c>
      <c r="CO149" s="39">
        <v>226.1713049</v>
      </c>
      <c r="CP149" s="39">
        <v>268.41554259999998</v>
      </c>
      <c r="CQ149" s="39">
        <v>245.33820220000001</v>
      </c>
      <c r="CR149" s="39">
        <v>272.8464975</v>
      </c>
      <c r="CS149" s="39">
        <v>251.78535450000001</v>
      </c>
      <c r="CT149" s="39">
        <v>287.905709</v>
      </c>
      <c r="CU149" s="39">
        <v>280.16029930000002</v>
      </c>
      <c r="CV149" s="39">
        <v>264.20438849999999</v>
      </c>
      <c r="CW149" s="39">
        <v>260.2433446</v>
      </c>
      <c r="CX149" s="39">
        <v>283.28411640000002</v>
      </c>
      <c r="CY149" s="39">
        <v>281.22572150000002</v>
      </c>
      <c r="CZ149" s="39">
        <v>269.20632669999998</v>
      </c>
      <c r="DA149" s="39">
        <v>281.36044809999999</v>
      </c>
      <c r="DB149" s="39">
        <v>305.08911569999998</v>
      </c>
      <c r="DC149" s="39">
        <v>325.57059420000002</v>
      </c>
      <c r="DD149" s="39">
        <v>297.28261209999999</v>
      </c>
      <c r="DE149" s="39">
        <v>295.95863009999999</v>
      </c>
      <c r="DF149" s="39">
        <v>324.6151031</v>
      </c>
      <c r="DG149" s="39">
        <v>318.7745213</v>
      </c>
      <c r="DH149" s="39">
        <v>305.41435150000001</v>
      </c>
      <c r="DI149" s="39">
        <v>311.50833469999998</v>
      </c>
      <c r="DJ149" s="39">
        <v>325.77052129999998</v>
      </c>
      <c r="DK149" s="39">
        <v>325.63874859999999</v>
      </c>
      <c r="DL149" s="39">
        <v>330.879952</v>
      </c>
      <c r="DM149" s="39">
        <v>333.52574859999999</v>
      </c>
      <c r="DN149" s="39">
        <v>359.4867486</v>
      </c>
      <c r="DO149" s="39">
        <v>351.90303540000002</v>
      </c>
      <c r="DP149" s="39">
        <v>346.30903540000003</v>
      </c>
      <c r="DQ149" s="39">
        <v>335.1370354</v>
      </c>
      <c r="DR149" s="39">
        <v>365.73003540000002</v>
      </c>
      <c r="DS149" s="39">
        <v>361.76062280000002</v>
      </c>
      <c r="DT149" s="39">
        <v>355.1556228</v>
      </c>
      <c r="DU149" s="39">
        <v>332.23562279999999</v>
      </c>
      <c r="DV149" s="39">
        <v>363.37762279999998</v>
      </c>
      <c r="DW149" s="39">
        <v>384.04025639999998</v>
      </c>
      <c r="DX149" s="39">
        <v>364.95725640000001</v>
      </c>
      <c r="DY149" s="39">
        <v>365.63125639999998</v>
      </c>
      <c r="DZ149" s="39">
        <v>389.00525640000001</v>
      </c>
      <c r="EA149" s="39">
        <v>383.20795279999999</v>
      </c>
      <c r="EB149" s="39">
        <v>386.98095280000001</v>
      </c>
      <c r="EC149" s="39">
        <v>366.97995279999998</v>
      </c>
      <c r="ED149" s="39">
        <v>409.6639528</v>
      </c>
      <c r="EE149" s="39">
        <v>401.09810959999999</v>
      </c>
      <c r="EF149" s="39">
        <v>390.8451096</v>
      </c>
      <c r="EG149" s="39">
        <v>383.91310959999998</v>
      </c>
      <c r="EH149" s="39">
        <v>425.6001096</v>
      </c>
      <c r="EI149" s="39">
        <v>421.7502733</v>
      </c>
      <c r="EJ149" s="39">
        <v>428.49227330000002</v>
      </c>
      <c r="EK149" s="39">
        <v>386.84827330000002</v>
      </c>
      <c r="EL149" s="39">
        <v>396.03827330000001</v>
      </c>
      <c r="EM149" s="39">
        <v>378.44024899999999</v>
      </c>
      <c r="EN149" s="39">
        <v>396.69532629999998</v>
      </c>
      <c r="EO149" s="39">
        <v>399.65185559999998</v>
      </c>
      <c r="EP149" s="39">
        <v>448.80614780000002</v>
      </c>
      <c r="EQ149" s="39">
        <v>410.121335393962</v>
      </c>
      <c r="ER149" s="39">
        <v>433.75526588118402</v>
      </c>
      <c r="ES149" s="39">
        <v>423.71544262245101</v>
      </c>
      <c r="ET149" s="39">
        <v>463.98729205127898</v>
      </c>
      <c r="EU149" s="39">
        <v>450.16872511260902</v>
      </c>
      <c r="EV149" s="39">
        <v>436.61838227294999</v>
      </c>
      <c r="EW149" s="39">
        <v>427.54499389601602</v>
      </c>
      <c r="EX149" s="39">
        <v>456.66873224213703</v>
      </c>
      <c r="EY149" s="39">
        <v>455.51838967198597</v>
      </c>
      <c r="EZ149" s="39">
        <v>445.90732819846698</v>
      </c>
      <c r="FA149" s="39">
        <v>427.85704124738498</v>
      </c>
      <c r="FB149" s="39">
        <v>461.42793559987302</v>
      </c>
      <c r="FC149" s="39">
        <v>448.27020735614599</v>
      </c>
      <c r="FD149" s="39">
        <v>434.84127271953798</v>
      </c>
      <c r="FE149" s="39">
        <v>427.38347693125502</v>
      </c>
      <c r="FF149" s="39">
        <v>486.40820308813898</v>
      </c>
      <c r="FG149" s="39">
        <v>469.849764563451</v>
      </c>
      <c r="FH149" s="39">
        <v>452.57321095422202</v>
      </c>
      <c r="FI149" s="39">
        <v>467.94430593764002</v>
      </c>
      <c r="FJ149" s="39">
        <v>484.19293448666701</v>
      </c>
      <c r="FK149" s="39">
        <v>495.12798790354799</v>
      </c>
      <c r="FL149" s="39">
        <v>470.35524566798699</v>
      </c>
      <c r="FM149" s="39">
        <v>461.85796783493799</v>
      </c>
      <c r="FN149" s="39">
        <v>510.60145205349397</v>
      </c>
      <c r="FO149" s="39">
        <v>489.170062541834</v>
      </c>
      <c r="FP149" s="39">
        <v>476.436020032008</v>
      </c>
      <c r="FQ149" s="39">
        <v>472.05644888816198</v>
      </c>
      <c r="FR149" s="39">
        <v>526.99498475661198</v>
      </c>
      <c r="FS149" s="39">
        <v>532.25542715419101</v>
      </c>
      <c r="FT149" s="39">
        <v>538.50991839082997</v>
      </c>
      <c r="FU149" s="39">
        <v>531.27347099276994</v>
      </c>
      <c r="FV149" s="39">
        <v>576.667475942132</v>
      </c>
      <c r="FW149" s="39">
        <v>560.105817089173</v>
      </c>
      <c r="FX149" s="39">
        <v>547.56122258291202</v>
      </c>
      <c r="FY149" s="39">
        <v>542.53656732679701</v>
      </c>
      <c r="FZ149" s="39">
        <v>631.35537042461397</v>
      </c>
      <c r="GA149" s="39">
        <v>543.72216648139499</v>
      </c>
      <c r="GB149" s="39">
        <v>525.31535654707204</v>
      </c>
      <c r="GC149" s="39">
        <v>513.47728185674498</v>
      </c>
      <c r="GD149" s="39">
        <v>555.73765218856204</v>
      </c>
      <c r="GE149" s="39">
        <v>539.73576716656203</v>
      </c>
      <c r="GF149" s="39">
        <v>414.35978510065797</v>
      </c>
      <c r="GG149" s="39">
        <v>530.61169857445202</v>
      </c>
      <c r="GH149" s="39">
        <v>593.99293475710601</v>
      </c>
      <c r="GI149" s="39">
        <v>566.05193873990299</v>
      </c>
      <c r="GJ149" s="39">
        <v>565.13446120967103</v>
      </c>
    </row>
    <row r="150" spans="1:192" ht="15" x14ac:dyDescent="0.25">
      <c r="A150" s="34" t="s">
        <v>23</v>
      </c>
      <c r="B150" s="88"/>
      <c r="C150" s="39">
        <v>0</v>
      </c>
      <c r="D150" s="39">
        <v>0</v>
      </c>
      <c r="E150" s="39">
        <v>0</v>
      </c>
      <c r="F150" s="39">
        <v>0</v>
      </c>
      <c r="G150" s="39">
        <v>0</v>
      </c>
      <c r="H150" s="39">
        <v>0</v>
      </c>
      <c r="I150" s="39">
        <v>0</v>
      </c>
      <c r="J150" s="39">
        <v>0</v>
      </c>
      <c r="K150" s="39">
        <v>0</v>
      </c>
      <c r="L150" s="39">
        <v>0</v>
      </c>
      <c r="M150" s="39">
        <v>0</v>
      </c>
      <c r="N150" s="39">
        <v>0</v>
      </c>
      <c r="O150" s="39">
        <v>0</v>
      </c>
      <c r="P150" s="39">
        <v>0</v>
      </c>
      <c r="Q150" s="39">
        <v>0</v>
      </c>
      <c r="R150" s="39">
        <v>0</v>
      </c>
      <c r="S150" s="39">
        <v>0</v>
      </c>
      <c r="T150" s="39">
        <v>0</v>
      </c>
      <c r="U150" s="39">
        <v>0</v>
      </c>
      <c r="V150" s="39">
        <v>0</v>
      </c>
      <c r="W150" s="39">
        <v>0</v>
      </c>
      <c r="X150" s="39">
        <v>0</v>
      </c>
      <c r="Y150" s="39">
        <v>0</v>
      </c>
      <c r="Z150" s="39">
        <v>0</v>
      </c>
      <c r="AA150" s="39">
        <v>0</v>
      </c>
      <c r="AB150" s="39">
        <v>0</v>
      </c>
      <c r="AC150" s="39">
        <v>0</v>
      </c>
      <c r="AD150" s="39">
        <v>0</v>
      </c>
      <c r="AE150" s="39">
        <v>0</v>
      </c>
      <c r="AF150" s="39">
        <v>0</v>
      </c>
      <c r="AG150" s="39">
        <v>0</v>
      </c>
      <c r="AH150" s="39">
        <v>0</v>
      </c>
      <c r="AI150" s="39">
        <v>0</v>
      </c>
      <c r="AJ150" s="39">
        <v>0</v>
      </c>
      <c r="AK150" s="39">
        <v>0</v>
      </c>
      <c r="AL150" s="39">
        <v>0</v>
      </c>
      <c r="AM150" s="39">
        <v>0</v>
      </c>
      <c r="AN150" s="39">
        <v>0</v>
      </c>
      <c r="AO150" s="39">
        <v>0</v>
      </c>
      <c r="AP150" s="39">
        <v>0</v>
      </c>
      <c r="AQ150" s="39">
        <v>4.9883471989999997</v>
      </c>
      <c r="AR150" s="39">
        <v>4.9883471989999997</v>
      </c>
      <c r="AS150" s="39">
        <v>4.9883471989999997</v>
      </c>
      <c r="AT150" s="39">
        <v>4.9883471989999997</v>
      </c>
      <c r="AU150" s="39">
        <v>8.6999217309999999</v>
      </c>
      <c r="AV150" s="39">
        <v>8.6999217309999999</v>
      </c>
      <c r="AW150" s="39">
        <v>8.6999217309999999</v>
      </c>
      <c r="AX150" s="39">
        <v>8.6999217309999999</v>
      </c>
      <c r="AY150" s="39">
        <v>9.8147396740000001</v>
      </c>
      <c r="AZ150" s="39">
        <v>9.8147396740000001</v>
      </c>
      <c r="BA150" s="39">
        <v>9.8147396740000001</v>
      </c>
      <c r="BB150" s="39">
        <v>9.8147396740000001</v>
      </c>
      <c r="BC150" s="39">
        <v>9.4291169539999995</v>
      </c>
      <c r="BD150" s="39">
        <v>9.4291169539999995</v>
      </c>
      <c r="BE150" s="39">
        <v>9.4291169539999995</v>
      </c>
      <c r="BF150" s="39">
        <v>9.4291169539999995</v>
      </c>
      <c r="BG150" s="39">
        <v>9.5335963340000003</v>
      </c>
      <c r="BH150" s="39">
        <v>9.5335963340000003</v>
      </c>
      <c r="BI150" s="39">
        <v>9.5335963340000003</v>
      </c>
      <c r="BJ150" s="39">
        <v>9.5335963340000003</v>
      </c>
      <c r="BK150" s="39">
        <v>8.7536194960000007</v>
      </c>
      <c r="BL150" s="39">
        <v>8.7536194960000007</v>
      </c>
      <c r="BM150" s="39">
        <v>8.7536194960000007</v>
      </c>
      <c r="BN150" s="39">
        <v>8.7536194960000007</v>
      </c>
      <c r="BO150" s="39">
        <v>8.5646154830000008</v>
      </c>
      <c r="BP150" s="39">
        <v>8.5646154830000008</v>
      </c>
      <c r="BQ150" s="39">
        <v>8.5646154830000008</v>
      </c>
      <c r="BR150" s="39">
        <v>8.5646154830000008</v>
      </c>
      <c r="BS150" s="39">
        <v>9.2265549040000003</v>
      </c>
      <c r="BT150" s="39">
        <v>9.2265549040000003</v>
      </c>
      <c r="BU150" s="39">
        <v>9.2265549040000003</v>
      </c>
      <c r="BV150" s="39">
        <v>9.2265549040000003</v>
      </c>
      <c r="BW150" s="39">
        <v>8.3169263640000004</v>
      </c>
      <c r="BX150" s="39">
        <v>8.3169263640000004</v>
      </c>
      <c r="BY150" s="39">
        <v>8.3169263640000004</v>
      </c>
      <c r="BZ150" s="39">
        <v>8.3169263640000004</v>
      </c>
      <c r="CA150" s="39">
        <v>7.8979394770000004</v>
      </c>
      <c r="CB150" s="39">
        <v>7.8979394770000004</v>
      </c>
      <c r="CC150" s="39">
        <v>7.8979394770000004</v>
      </c>
      <c r="CD150" s="39">
        <v>7.8979394770000004</v>
      </c>
      <c r="CE150" s="39">
        <v>7.8717206810000002</v>
      </c>
      <c r="CF150" s="39">
        <v>7.8717206810000002</v>
      </c>
      <c r="CG150" s="39">
        <v>7.8717206810000002</v>
      </c>
      <c r="CH150" s="39">
        <v>7.8717206810000002</v>
      </c>
      <c r="CI150" s="39">
        <v>6.415659454</v>
      </c>
      <c r="CJ150" s="39">
        <v>6.415659454</v>
      </c>
      <c r="CK150" s="39">
        <v>6.415659454</v>
      </c>
      <c r="CL150" s="39">
        <v>6.415659454</v>
      </c>
      <c r="CM150" s="39">
        <v>5.7076971099999998</v>
      </c>
      <c r="CN150" s="39">
        <v>5.7076971099999998</v>
      </c>
      <c r="CO150" s="39">
        <v>5.7076971099999998</v>
      </c>
      <c r="CP150" s="39">
        <v>5.7076971099999998</v>
      </c>
      <c r="CQ150" s="39">
        <v>4.2141315050000001</v>
      </c>
      <c r="CR150" s="39">
        <v>4.2141315050000001</v>
      </c>
      <c r="CS150" s="39">
        <v>4.2141315050000001</v>
      </c>
      <c r="CT150" s="39">
        <v>4.2141315050000001</v>
      </c>
      <c r="CU150" s="39">
        <v>4.570657733</v>
      </c>
      <c r="CV150" s="39">
        <v>4.570657733</v>
      </c>
      <c r="CW150" s="39">
        <v>4.570657733</v>
      </c>
      <c r="CX150" s="39">
        <v>4.570657733</v>
      </c>
      <c r="CY150" s="39">
        <v>4.2592107989999999</v>
      </c>
      <c r="CZ150" s="39">
        <v>4.2592107989999999</v>
      </c>
      <c r="DA150" s="39">
        <v>4.2592107989999999</v>
      </c>
      <c r="DB150" s="39">
        <v>4.2592107989999999</v>
      </c>
      <c r="DC150" s="39">
        <v>4.7449991520000001</v>
      </c>
      <c r="DD150" s="39">
        <v>4.7449991520000001</v>
      </c>
      <c r="DE150" s="39">
        <v>4.7449991520000001</v>
      </c>
      <c r="DF150" s="39">
        <v>4.7449991520000001</v>
      </c>
      <c r="DG150" s="39">
        <v>5.7551116919999998</v>
      </c>
      <c r="DH150" s="39">
        <v>5.7551116919999998</v>
      </c>
      <c r="DI150" s="39">
        <v>5.7551116919999998</v>
      </c>
      <c r="DJ150" s="39">
        <v>5.7551116919999998</v>
      </c>
      <c r="DK150" s="39">
        <v>6.4929180369999999</v>
      </c>
      <c r="DL150" s="39">
        <v>6.4929180369999999</v>
      </c>
      <c r="DM150" s="39">
        <v>6.4929180369999999</v>
      </c>
      <c r="DN150" s="39">
        <v>6.4929180369999999</v>
      </c>
      <c r="DO150" s="39">
        <v>5.4952119069999998</v>
      </c>
      <c r="DP150" s="39">
        <v>5.4952119069999998</v>
      </c>
      <c r="DQ150" s="39">
        <v>5.4952119069999998</v>
      </c>
      <c r="DR150" s="39">
        <v>5.4952119069999998</v>
      </c>
      <c r="DS150" s="39">
        <v>5.8107855089999996</v>
      </c>
      <c r="DT150" s="39">
        <v>5.8107855089999996</v>
      </c>
      <c r="DU150" s="39">
        <v>5.8107855089999996</v>
      </c>
      <c r="DV150" s="39">
        <v>5.8107855089999996</v>
      </c>
      <c r="DW150" s="39">
        <v>5.5565868859999998</v>
      </c>
      <c r="DX150" s="39">
        <v>5.5565868859999998</v>
      </c>
      <c r="DY150" s="39">
        <v>5.5565868859999998</v>
      </c>
      <c r="DZ150" s="39">
        <v>5.5565868859999998</v>
      </c>
      <c r="EA150" s="39">
        <v>5.3646438549999997</v>
      </c>
      <c r="EB150" s="39">
        <v>5.3646438549999997</v>
      </c>
      <c r="EC150" s="39">
        <v>5.3646438549999997</v>
      </c>
      <c r="ED150" s="39">
        <v>5.3646438549999997</v>
      </c>
      <c r="EE150" s="39">
        <v>5.1502963990000001</v>
      </c>
      <c r="EF150" s="39">
        <v>5.1502963990000001</v>
      </c>
      <c r="EG150" s="39">
        <v>5.1502963990000001</v>
      </c>
      <c r="EH150" s="39">
        <v>5.1502963990000001</v>
      </c>
      <c r="EI150" s="39">
        <v>4.5797592329999999</v>
      </c>
      <c r="EJ150" s="39">
        <v>4.5797592329999999</v>
      </c>
      <c r="EK150" s="39">
        <v>4.5797592329999999</v>
      </c>
      <c r="EL150" s="39">
        <v>4.5797592329999999</v>
      </c>
      <c r="EM150" s="39">
        <v>3.8908541360000002</v>
      </c>
      <c r="EN150" s="39">
        <v>3.8908541360000002</v>
      </c>
      <c r="EO150" s="39">
        <v>3.8908541360000002</v>
      </c>
      <c r="EP150" s="39">
        <v>3.8908541360000002</v>
      </c>
      <c r="EQ150" s="39">
        <v>2.71878373184538</v>
      </c>
      <c r="ER150" s="39">
        <v>3.4396977489754499</v>
      </c>
      <c r="ES150" s="39">
        <v>3.8818009907252899</v>
      </c>
      <c r="ET150" s="39">
        <v>3.2232796126370502</v>
      </c>
      <c r="EU150" s="39">
        <v>1.8775986211831599</v>
      </c>
      <c r="EV150" s="39">
        <v>2.4029519386982598</v>
      </c>
      <c r="EW150" s="39">
        <v>2.7251489544929099</v>
      </c>
      <c r="EX150" s="39">
        <v>2.2486134771384001</v>
      </c>
      <c r="EY150" s="39">
        <v>1.6176031865748299</v>
      </c>
      <c r="EZ150" s="39">
        <v>2.08517319998096</v>
      </c>
      <c r="FA150" s="39">
        <v>2.3675451425946199</v>
      </c>
      <c r="FB150" s="39">
        <v>1.9459052778388499</v>
      </c>
      <c r="FC150" s="39">
        <v>1.2784401690038301</v>
      </c>
      <c r="FD150" s="39">
        <v>1.72624020589486</v>
      </c>
      <c r="FE150" s="39">
        <v>1.84936634452682</v>
      </c>
      <c r="FF150" s="39">
        <v>1.53450563306607</v>
      </c>
      <c r="FG150" s="39">
        <v>1.60184389408155</v>
      </c>
      <c r="FH150" s="39">
        <v>2.0403346702381602</v>
      </c>
      <c r="FI150" s="39">
        <v>2.3856768964867099</v>
      </c>
      <c r="FJ150" s="39">
        <v>1.9747894082877699</v>
      </c>
      <c r="FK150" s="39">
        <v>1.4818768418975401</v>
      </c>
      <c r="FL150" s="39">
        <v>2.0307677740945298</v>
      </c>
      <c r="FM150" s="39">
        <v>2.36173834456361</v>
      </c>
      <c r="FN150" s="39">
        <v>1.81790250300139</v>
      </c>
      <c r="FO150" s="39">
        <v>1.2469366531760899</v>
      </c>
      <c r="FP150" s="39">
        <v>1.6357799463459599</v>
      </c>
      <c r="FQ150" s="39">
        <v>1.9186899161687401</v>
      </c>
      <c r="FR150" s="39">
        <v>1.5270227252176101</v>
      </c>
      <c r="FS150" s="39">
        <v>0.96431139311434999</v>
      </c>
      <c r="FT150" s="39">
        <v>1.3153571760976299</v>
      </c>
      <c r="FU150" s="39">
        <v>1.42717115994513</v>
      </c>
      <c r="FV150" s="39">
        <v>1.15225806058904</v>
      </c>
      <c r="FW150" s="39">
        <v>0.50968153524193605</v>
      </c>
      <c r="FX150" s="39">
        <v>0.72979514562759795</v>
      </c>
      <c r="FY150" s="39">
        <v>0.78340209657395399</v>
      </c>
      <c r="FZ150" s="39">
        <v>0.66299420757043104</v>
      </c>
      <c r="GA150" s="39">
        <v>0.54503558910239602</v>
      </c>
      <c r="GB150" s="39">
        <v>0.73233189011078204</v>
      </c>
      <c r="GC150" s="39">
        <v>0.82652675278807397</v>
      </c>
      <c r="GD150" s="39">
        <v>0.67333071238983999</v>
      </c>
      <c r="GE150" s="39">
        <v>0.58818940329908198</v>
      </c>
      <c r="GF150" s="39">
        <v>0.63724770896524696</v>
      </c>
      <c r="GG150" s="39">
        <v>0.81630687989892703</v>
      </c>
      <c r="GH150" s="39">
        <v>0.65891209001128503</v>
      </c>
      <c r="GI150" s="39">
        <v>0.56579607268890997</v>
      </c>
      <c r="GJ150" s="39">
        <v>0.74819383262632</v>
      </c>
    </row>
    <row r="151" spans="1:192" ht="15" x14ac:dyDescent="0.25">
      <c r="A151" s="33" t="s">
        <v>35</v>
      </c>
      <c r="B151" s="85"/>
      <c r="C151" s="26">
        <f>C152</f>
        <v>13.571</v>
      </c>
      <c r="D151" s="26">
        <f t="shared" ref="D151:BO151" si="211">D152</f>
        <v>13.35</v>
      </c>
      <c r="E151" s="26">
        <f t="shared" si="211"/>
        <v>18.709</v>
      </c>
      <c r="F151" s="26">
        <f t="shared" si="211"/>
        <v>19.102</v>
      </c>
      <c r="G151" s="26">
        <f t="shared" si="211"/>
        <v>19.84</v>
      </c>
      <c r="H151" s="26">
        <f t="shared" si="211"/>
        <v>22.294</v>
      </c>
      <c r="I151" s="26">
        <f t="shared" si="211"/>
        <v>24.556999999999999</v>
      </c>
      <c r="J151" s="26">
        <f t="shared" si="211"/>
        <v>28.481999999999999</v>
      </c>
      <c r="K151" s="26">
        <f t="shared" si="211"/>
        <v>31.17</v>
      </c>
      <c r="L151" s="26">
        <f t="shared" si="211"/>
        <v>21.503</v>
      </c>
      <c r="M151" s="26">
        <f t="shared" si="211"/>
        <v>18.276</v>
      </c>
      <c r="N151" s="26">
        <f t="shared" si="211"/>
        <v>25.891999999999999</v>
      </c>
      <c r="O151" s="26">
        <f t="shared" si="211"/>
        <v>18.997</v>
      </c>
      <c r="P151" s="26">
        <f t="shared" si="211"/>
        <v>16.283000000000001</v>
      </c>
      <c r="Q151" s="26">
        <f t="shared" si="211"/>
        <v>17.984999999999999</v>
      </c>
      <c r="R151" s="26">
        <f t="shared" si="211"/>
        <v>20.026</v>
      </c>
      <c r="S151" s="26">
        <f t="shared" si="211"/>
        <v>13.003</v>
      </c>
      <c r="T151" s="26">
        <f t="shared" si="211"/>
        <v>15.423999999999999</v>
      </c>
      <c r="U151" s="26">
        <f t="shared" si="211"/>
        <v>14.608000000000001</v>
      </c>
      <c r="V151" s="26">
        <f t="shared" si="211"/>
        <v>17.361000000000001</v>
      </c>
      <c r="W151" s="26">
        <f t="shared" si="211"/>
        <v>13.361000000000001</v>
      </c>
      <c r="X151" s="26">
        <f t="shared" si="211"/>
        <v>12.651</v>
      </c>
      <c r="Y151" s="26">
        <f t="shared" si="211"/>
        <v>14.775</v>
      </c>
      <c r="Z151" s="26">
        <f t="shared" si="211"/>
        <v>21.34</v>
      </c>
      <c r="AA151" s="26">
        <f t="shared" si="211"/>
        <v>12.388</v>
      </c>
      <c r="AB151" s="26">
        <f t="shared" si="211"/>
        <v>12.372999999999999</v>
      </c>
      <c r="AC151" s="26">
        <f t="shared" si="211"/>
        <v>15.222</v>
      </c>
      <c r="AD151" s="26">
        <f t="shared" si="211"/>
        <v>15.695</v>
      </c>
      <c r="AE151" s="26">
        <f t="shared" si="211"/>
        <v>12.131</v>
      </c>
      <c r="AF151" s="26">
        <f t="shared" si="211"/>
        <v>10.637</v>
      </c>
      <c r="AG151" s="26">
        <f t="shared" si="211"/>
        <v>14.718999999999999</v>
      </c>
      <c r="AH151" s="26">
        <f t="shared" si="211"/>
        <v>8.7479999999999993</v>
      </c>
      <c r="AI151" s="26">
        <f t="shared" si="211"/>
        <v>12.778</v>
      </c>
      <c r="AJ151" s="26">
        <f t="shared" si="211"/>
        <v>8.93</v>
      </c>
      <c r="AK151" s="26">
        <f t="shared" si="211"/>
        <v>8.7650000000000006</v>
      </c>
      <c r="AL151" s="26">
        <f t="shared" si="211"/>
        <v>7.665</v>
      </c>
      <c r="AM151" s="26">
        <f t="shared" si="211"/>
        <v>6.1660000000000004</v>
      </c>
      <c r="AN151" s="26">
        <f t="shared" si="211"/>
        <v>8.9390000000000001</v>
      </c>
      <c r="AO151" s="26">
        <f t="shared" si="211"/>
        <v>5.8310000000000004</v>
      </c>
      <c r="AP151" s="26">
        <f t="shared" si="211"/>
        <v>5.1390000000000002</v>
      </c>
      <c r="AQ151" s="26">
        <f t="shared" si="211"/>
        <v>11.012</v>
      </c>
      <c r="AR151" s="26">
        <f t="shared" si="211"/>
        <v>7.8090000000000002</v>
      </c>
      <c r="AS151" s="26">
        <f t="shared" si="211"/>
        <v>9.266</v>
      </c>
      <c r="AT151" s="26">
        <f t="shared" si="211"/>
        <v>9.9930000000000003</v>
      </c>
      <c r="AU151" s="26">
        <f t="shared" si="211"/>
        <v>9.0470000000000006</v>
      </c>
      <c r="AV151" s="26">
        <f t="shared" si="211"/>
        <v>12.616</v>
      </c>
      <c r="AW151" s="26">
        <f t="shared" si="211"/>
        <v>13.989000000000001</v>
      </c>
      <c r="AX151" s="26">
        <f t="shared" si="211"/>
        <v>14.382999999999999</v>
      </c>
      <c r="AY151" s="26">
        <f t="shared" si="211"/>
        <v>9.5039999999999996</v>
      </c>
      <c r="AZ151" s="26">
        <f t="shared" si="211"/>
        <v>15.641999999999999</v>
      </c>
      <c r="BA151" s="26">
        <f t="shared" si="211"/>
        <v>14.412000000000001</v>
      </c>
      <c r="BB151" s="26">
        <f t="shared" si="211"/>
        <v>14.388999999999999</v>
      </c>
      <c r="BC151" s="26">
        <f t="shared" si="211"/>
        <v>12.132999999999999</v>
      </c>
      <c r="BD151" s="26">
        <f t="shared" si="211"/>
        <v>15.611000000000001</v>
      </c>
      <c r="BE151" s="26">
        <f t="shared" si="211"/>
        <v>15.428000000000001</v>
      </c>
      <c r="BF151" s="26">
        <f t="shared" si="211"/>
        <v>18.805</v>
      </c>
      <c r="BG151" s="26">
        <f t="shared" si="211"/>
        <v>19.605</v>
      </c>
      <c r="BH151" s="26">
        <f t="shared" si="211"/>
        <v>22.763000000000002</v>
      </c>
      <c r="BI151" s="26">
        <f t="shared" si="211"/>
        <v>17.082000000000001</v>
      </c>
      <c r="BJ151" s="26">
        <f t="shared" si="211"/>
        <v>14.513</v>
      </c>
      <c r="BK151" s="26">
        <f t="shared" si="211"/>
        <v>17.704000000000001</v>
      </c>
      <c r="BL151" s="26">
        <f t="shared" si="211"/>
        <v>14.863</v>
      </c>
      <c r="BM151" s="26">
        <f t="shared" si="211"/>
        <v>14.289</v>
      </c>
      <c r="BN151" s="26">
        <f t="shared" si="211"/>
        <v>13.536</v>
      </c>
      <c r="BO151" s="26">
        <f t="shared" si="211"/>
        <v>15.167999999999999</v>
      </c>
      <c r="BP151" s="26">
        <f t="shared" ref="BP151:EA151" si="212">BP152</f>
        <v>17.727</v>
      </c>
      <c r="BQ151" s="26">
        <f t="shared" si="212"/>
        <v>21.577000000000002</v>
      </c>
      <c r="BR151" s="26">
        <f t="shared" si="212"/>
        <v>19.047999999999998</v>
      </c>
      <c r="BS151" s="26">
        <f t="shared" si="212"/>
        <v>21.359000000000002</v>
      </c>
      <c r="BT151" s="26">
        <f t="shared" si="212"/>
        <v>18.239999999999998</v>
      </c>
      <c r="BU151" s="26">
        <f t="shared" si="212"/>
        <v>17.952000000000002</v>
      </c>
      <c r="BV151" s="26">
        <f t="shared" si="212"/>
        <v>15.513999999999999</v>
      </c>
      <c r="BW151" s="26">
        <f t="shared" si="212"/>
        <v>15.63</v>
      </c>
      <c r="BX151" s="26">
        <f t="shared" si="212"/>
        <v>18.207000000000001</v>
      </c>
      <c r="BY151" s="26">
        <f t="shared" si="212"/>
        <v>19.300999999999998</v>
      </c>
      <c r="BZ151" s="26">
        <f t="shared" si="212"/>
        <v>19.645</v>
      </c>
      <c r="CA151" s="26">
        <f t="shared" si="212"/>
        <v>12.555999999999999</v>
      </c>
      <c r="CB151" s="26">
        <f t="shared" si="212"/>
        <v>21.106999999999999</v>
      </c>
      <c r="CC151" s="26">
        <f t="shared" si="212"/>
        <v>24.725000000000001</v>
      </c>
      <c r="CD151" s="26">
        <f t="shared" si="212"/>
        <v>13.044</v>
      </c>
      <c r="CE151" s="26">
        <f t="shared" si="212"/>
        <v>22.114999999999998</v>
      </c>
      <c r="CF151" s="26">
        <f t="shared" si="212"/>
        <v>22.373000000000001</v>
      </c>
      <c r="CG151" s="26">
        <f t="shared" si="212"/>
        <v>25.542999999999999</v>
      </c>
      <c r="CH151" s="26">
        <f t="shared" si="212"/>
        <v>19.079999999999998</v>
      </c>
      <c r="CI151" s="26">
        <f t="shared" si="212"/>
        <v>18.663</v>
      </c>
      <c r="CJ151" s="26">
        <f t="shared" si="212"/>
        <v>22.984000000000002</v>
      </c>
      <c r="CK151" s="26">
        <f t="shared" si="212"/>
        <v>20.463999999999999</v>
      </c>
      <c r="CL151" s="26">
        <f t="shared" si="212"/>
        <v>30.535</v>
      </c>
      <c r="CM151" s="26">
        <f t="shared" si="212"/>
        <v>22.972999999999999</v>
      </c>
      <c r="CN151" s="26">
        <f t="shared" si="212"/>
        <v>25.274999999999999</v>
      </c>
      <c r="CO151" s="26">
        <f t="shared" si="212"/>
        <v>17.725999999999999</v>
      </c>
      <c r="CP151" s="26">
        <f t="shared" si="212"/>
        <v>13.885999999999999</v>
      </c>
      <c r="CQ151" s="26">
        <f t="shared" si="212"/>
        <v>19.821000000000002</v>
      </c>
      <c r="CR151" s="26">
        <f t="shared" si="212"/>
        <v>10.999000000000001</v>
      </c>
      <c r="CS151" s="26">
        <f t="shared" si="212"/>
        <v>9.4870000000000001</v>
      </c>
      <c r="CT151" s="26">
        <f t="shared" si="212"/>
        <v>10.763</v>
      </c>
      <c r="CU151" s="26">
        <f t="shared" si="212"/>
        <v>13.105</v>
      </c>
      <c r="CV151" s="26">
        <f t="shared" si="212"/>
        <v>7.47</v>
      </c>
      <c r="CW151" s="26">
        <f t="shared" si="212"/>
        <v>10.694000000000001</v>
      </c>
      <c r="CX151" s="26">
        <f t="shared" si="212"/>
        <v>9.4290000000000003</v>
      </c>
      <c r="CY151" s="26">
        <f t="shared" si="212"/>
        <v>10.618</v>
      </c>
      <c r="CZ151" s="26">
        <f t="shared" si="212"/>
        <v>9.9260000000000002</v>
      </c>
      <c r="DA151" s="26">
        <f t="shared" si="212"/>
        <v>18.373000000000001</v>
      </c>
      <c r="DB151" s="26">
        <f t="shared" si="212"/>
        <v>22.760999999999999</v>
      </c>
      <c r="DC151" s="26">
        <f t="shared" si="212"/>
        <v>34.069000000000003</v>
      </c>
      <c r="DD151" s="26">
        <f t="shared" si="212"/>
        <v>27.402999999999999</v>
      </c>
      <c r="DE151" s="26">
        <f t="shared" si="212"/>
        <v>28.88</v>
      </c>
      <c r="DF151" s="26">
        <f t="shared" si="212"/>
        <v>26.792999999999999</v>
      </c>
      <c r="DG151" s="26">
        <f t="shared" si="212"/>
        <v>27.018999999999998</v>
      </c>
      <c r="DH151" s="26">
        <f t="shared" si="212"/>
        <v>25.216000000000001</v>
      </c>
      <c r="DI151" s="26">
        <f t="shared" si="212"/>
        <v>25.890999999999998</v>
      </c>
      <c r="DJ151" s="26">
        <f t="shared" si="212"/>
        <v>23.753</v>
      </c>
      <c r="DK151" s="26">
        <f t="shared" si="212"/>
        <v>27.504999999999999</v>
      </c>
      <c r="DL151" s="26">
        <f t="shared" si="212"/>
        <v>26.545000000000002</v>
      </c>
      <c r="DM151" s="26">
        <f t="shared" si="212"/>
        <v>29.506</v>
      </c>
      <c r="DN151" s="26">
        <f t="shared" si="212"/>
        <v>29.481999999999999</v>
      </c>
      <c r="DO151" s="26">
        <f t="shared" si="212"/>
        <v>28.870999999999999</v>
      </c>
      <c r="DP151" s="26">
        <f t="shared" si="212"/>
        <v>29.187999999999999</v>
      </c>
      <c r="DQ151" s="26">
        <f t="shared" si="212"/>
        <v>32.314999999999998</v>
      </c>
      <c r="DR151" s="26">
        <f t="shared" si="212"/>
        <v>25.885999999999999</v>
      </c>
      <c r="DS151" s="26">
        <f t="shared" si="212"/>
        <v>24.359000000000002</v>
      </c>
      <c r="DT151" s="26">
        <f t="shared" si="212"/>
        <v>14.827</v>
      </c>
      <c r="DU151" s="26">
        <f t="shared" si="212"/>
        <v>32.44</v>
      </c>
      <c r="DV151" s="26">
        <f t="shared" si="212"/>
        <v>32.521999999999998</v>
      </c>
      <c r="DW151" s="26">
        <f t="shared" si="212"/>
        <v>27.414999999999999</v>
      </c>
      <c r="DX151" s="26">
        <f t="shared" si="212"/>
        <v>28.710999999999999</v>
      </c>
      <c r="DY151" s="26">
        <f t="shared" si="212"/>
        <v>31.372</v>
      </c>
      <c r="DZ151" s="26">
        <f t="shared" si="212"/>
        <v>35.954000000000001</v>
      </c>
      <c r="EA151" s="26">
        <f t="shared" si="212"/>
        <v>25.297999999999998</v>
      </c>
      <c r="EB151" s="26">
        <f t="shared" ref="EB151:GG151" si="213">EB152</f>
        <v>22.141999999999999</v>
      </c>
      <c r="EC151" s="26">
        <f t="shared" si="213"/>
        <v>23.942</v>
      </c>
      <c r="ED151" s="26">
        <f t="shared" si="213"/>
        <v>28.88</v>
      </c>
      <c r="EE151" s="26">
        <f t="shared" si="213"/>
        <v>27.515999999999998</v>
      </c>
      <c r="EF151" s="26">
        <f t="shared" si="213"/>
        <v>22.562999999999999</v>
      </c>
      <c r="EG151" s="26">
        <f t="shared" si="213"/>
        <v>24.707999999999998</v>
      </c>
      <c r="EH151" s="26">
        <f t="shared" si="213"/>
        <v>35.74</v>
      </c>
      <c r="EI151" s="26">
        <f t="shared" si="213"/>
        <v>25.709</v>
      </c>
      <c r="EJ151" s="26">
        <f t="shared" si="213"/>
        <v>19.443000000000001</v>
      </c>
      <c r="EK151" s="26">
        <f t="shared" si="213"/>
        <v>20.69</v>
      </c>
      <c r="EL151" s="26">
        <f t="shared" si="213"/>
        <v>22.849</v>
      </c>
      <c r="EM151" s="26">
        <f t="shared" si="213"/>
        <v>23.68477</v>
      </c>
      <c r="EN151" s="26">
        <f t="shared" si="213"/>
        <v>23.523530470000001</v>
      </c>
      <c r="EO151" s="26">
        <f t="shared" si="213"/>
        <v>22.8732197</v>
      </c>
      <c r="EP151" s="26">
        <f t="shared" si="213"/>
        <v>22.09151692</v>
      </c>
      <c r="EQ151" s="26">
        <f t="shared" si="213"/>
        <v>22.827736764809298</v>
      </c>
      <c r="ER151" s="26">
        <f t="shared" si="213"/>
        <v>21.338283605860099</v>
      </c>
      <c r="ES151" s="26">
        <f t="shared" si="213"/>
        <v>23.7272566956056</v>
      </c>
      <c r="ET151" s="26">
        <f t="shared" si="213"/>
        <v>17.198713007161</v>
      </c>
      <c r="EU151" s="26">
        <f t="shared" si="213"/>
        <v>20.009155862752401</v>
      </c>
      <c r="EV151" s="26">
        <f t="shared" si="213"/>
        <v>20.315362073746901</v>
      </c>
      <c r="EW151" s="26">
        <f t="shared" si="213"/>
        <v>22.471216427233902</v>
      </c>
      <c r="EX151" s="26">
        <f t="shared" si="213"/>
        <v>27.945380861053899</v>
      </c>
      <c r="EY151" s="26">
        <f t="shared" si="213"/>
        <v>24.419416009307401</v>
      </c>
      <c r="EZ151" s="26">
        <f t="shared" si="213"/>
        <v>23.4734710301063</v>
      </c>
      <c r="FA151" s="26">
        <f t="shared" si="213"/>
        <v>20.960857197820498</v>
      </c>
      <c r="FB151" s="26">
        <f t="shared" si="213"/>
        <v>23.0782099526125</v>
      </c>
      <c r="FC151" s="26">
        <f t="shared" si="213"/>
        <v>28.7198025279219</v>
      </c>
      <c r="FD151" s="26">
        <f t="shared" si="213"/>
        <v>44.173725054285498</v>
      </c>
      <c r="FE151" s="26">
        <f t="shared" si="213"/>
        <v>26.840309870413499</v>
      </c>
      <c r="FF151" s="26">
        <f t="shared" si="213"/>
        <v>22.537895837348799</v>
      </c>
      <c r="FG151" s="26">
        <f t="shared" si="213"/>
        <v>23.433643306305498</v>
      </c>
      <c r="FH151" s="26">
        <f t="shared" si="213"/>
        <v>22.2982565513603</v>
      </c>
      <c r="FI151" s="26">
        <f t="shared" si="213"/>
        <v>39.3326672527485</v>
      </c>
      <c r="FJ151" s="26">
        <f t="shared" si="213"/>
        <v>31.064997784474802</v>
      </c>
      <c r="FK151" s="26">
        <f t="shared" si="213"/>
        <v>38.761694044042301</v>
      </c>
      <c r="FL151" s="26">
        <f t="shared" si="213"/>
        <v>34.138888687570699</v>
      </c>
      <c r="FM151" s="26">
        <f t="shared" si="213"/>
        <v>32.150498527856499</v>
      </c>
      <c r="FN151" s="26">
        <f t="shared" si="213"/>
        <v>30.147984804233701</v>
      </c>
      <c r="FO151" s="26">
        <f t="shared" si="213"/>
        <v>23.9640653797182</v>
      </c>
      <c r="FP151" s="26">
        <f t="shared" si="213"/>
        <v>20.362218696755601</v>
      </c>
      <c r="FQ151" s="26">
        <f t="shared" si="213"/>
        <v>21.2996084365403</v>
      </c>
      <c r="FR151" s="26">
        <f t="shared" si="213"/>
        <v>19.439760288860199</v>
      </c>
      <c r="FS151" s="26">
        <f t="shared" si="213"/>
        <v>24.841218755663899</v>
      </c>
      <c r="FT151" s="26">
        <f t="shared" si="213"/>
        <v>24.2150209936542</v>
      </c>
      <c r="FU151" s="26">
        <f t="shared" si="213"/>
        <v>24.9357579655215</v>
      </c>
      <c r="FV151" s="26">
        <f t="shared" si="213"/>
        <v>11.8780532748406</v>
      </c>
      <c r="FW151" s="26">
        <f t="shared" si="213"/>
        <v>30.112292720965801</v>
      </c>
      <c r="FX151" s="26">
        <f t="shared" si="213"/>
        <v>23.134213941227799</v>
      </c>
      <c r="FY151" s="26">
        <f t="shared" si="213"/>
        <v>3.2699666242630001</v>
      </c>
      <c r="FZ151" s="26">
        <f t="shared" si="213"/>
        <v>27.100051462468901</v>
      </c>
      <c r="GA151" s="26">
        <f t="shared" si="213"/>
        <v>30.7119668532589</v>
      </c>
      <c r="GB151" s="26">
        <f t="shared" si="213"/>
        <v>25.817020187032998</v>
      </c>
      <c r="GC151" s="26">
        <f t="shared" si="213"/>
        <v>22.694931817623399</v>
      </c>
      <c r="GD151" s="26">
        <f t="shared" si="213"/>
        <v>24.4943074497941</v>
      </c>
      <c r="GE151" s="26">
        <f t="shared" si="213"/>
        <v>37.5566500198412</v>
      </c>
      <c r="GF151" s="26">
        <f t="shared" si="213"/>
        <v>20.2056776919875</v>
      </c>
      <c r="GG151" s="26">
        <f t="shared" si="213"/>
        <v>12.1463257800687</v>
      </c>
      <c r="GH151" s="26">
        <f>GH152</f>
        <v>15.7242880261343</v>
      </c>
      <c r="GI151" s="26">
        <f>GI152</f>
        <v>17.393911387580001</v>
      </c>
      <c r="GJ151" s="26">
        <f>GJ152</f>
        <v>21.770320469576799</v>
      </c>
    </row>
    <row r="152" spans="1:192" ht="15" x14ac:dyDescent="0.25">
      <c r="A152" s="34" t="s">
        <v>26</v>
      </c>
      <c r="B152" s="88"/>
      <c r="C152" s="39">
        <v>13.571</v>
      </c>
      <c r="D152" s="39">
        <v>13.35</v>
      </c>
      <c r="E152" s="39">
        <v>18.709</v>
      </c>
      <c r="F152" s="39">
        <v>19.102</v>
      </c>
      <c r="G152" s="39">
        <v>19.84</v>
      </c>
      <c r="H152" s="39">
        <v>22.294</v>
      </c>
      <c r="I152" s="39">
        <v>24.556999999999999</v>
      </c>
      <c r="J152" s="39">
        <v>28.481999999999999</v>
      </c>
      <c r="K152" s="39">
        <v>31.17</v>
      </c>
      <c r="L152" s="39">
        <v>21.503</v>
      </c>
      <c r="M152" s="39">
        <v>18.276</v>
      </c>
      <c r="N152" s="39">
        <v>25.891999999999999</v>
      </c>
      <c r="O152" s="39">
        <v>18.997</v>
      </c>
      <c r="P152" s="39">
        <v>16.283000000000001</v>
      </c>
      <c r="Q152" s="39">
        <v>17.984999999999999</v>
      </c>
      <c r="R152" s="39">
        <v>20.026</v>
      </c>
      <c r="S152" s="39">
        <v>13.003</v>
      </c>
      <c r="T152" s="39">
        <v>15.423999999999999</v>
      </c>
      <c r="U152" s="39">
        <v>14.608000000000001</v>
      </c>
      <c r="V152" s="39">
        <v>17.361000000000001</v>
      </c>
      <c r="W152" s="39">
        <v>13.361000000000001</v>
      </c>
      <c r="X152" s="39">
        <v>12.651</v>
      </c>
      <c r="Y152" s="39">
        <v>14.775</v>
      </c>
      <c r="Z152" s="39">
        <v>21.34</v>
      </c>
      <c r="AA152" s="39">
        <v>12.388</v>
      </c>
      <c r="AB152" s="39">
        <v>12.372999999999999</v>
      </c>
      <c r="AC152" s="39">
        <v>15.222</v>
      </c>
      <c r="AD152" s="39">
        <v>15.695</v>
      </c>
      <c r="AE152" s="39">
        <v>12.131</v>
      </c>
      <c r="AF152" s="39">
        <v>10.637</v>
      </c>
      <c r="AG152" s="39">
        <v>14.718999999999999</v>
      </c>
      <c r="AH152" s="39">
        <v>8.7479999999999993</v>
      </c>
      <c r="AI152" s="39">
        <v>12.778</v>
      </c>
      <c r="AJ152" s="39">
        <v>8.93</v>
      </c>
      <c r="AK152" s="39">
        <v>8.7650000000000006</v>
      </c>
      <c r="AL152" s="39">
        <v>7.665</v>
      </c>
      <c r="AM152" s="39">
        <v>6.1660000000000004</v>
      </c>
      <c r="AN152" s="39">
        <v>8.9390000000000001</v>
      </c>
      <c r="AO152" s="39">
        <v>5.8310000000000004</v>
      </c>
      <c r="AP152" s="39">
        <v>5.1390000000000002</v>
      </c>
      <c r="AQ152" s="39">
        <v>11.012</v>
      </c>
      <c r="AR152" s="39">
        <v>7.8090000000000002</v>
      </c>
      <c r="AS152" s="39">
        <v>9.266</v>
      </c>
      <c r="AT152" s="39">
        <v>9.9930000000000003</v>
      </c>
      <c r="AU152" s="39">
        <v>9.0470000000000006</v>
      </c>
      <c r="AV152" s="39">
        <v>12.616</v>
      </c>
      <c r="AW152" s="39">
        <v>13.989000000000001</v>
      </c>
      <c r="AX152" s="39">
        <v>14.382999999999999</v>
      </c>
      <c r="AY152" s="39">
        <v>9.5039999999999996</v>
      </c>
      <c r="AZ152" s="39">
        <v>15.641999999999999</v>
      </c>
      <c r="BA152" s="39">
        <v>14.412000000000001</v>
      </c>
      <c r="BB152" s="39">
        <v>14.388999999999999</v>
      </c>
      <c r="BC152" s="39">
        <v>12.132999999999999</v>
      </c>
      <c r="BD152" s="39">
        <v>15.611000000000001</v>
      </c>
      <c r="BE152" s="39">
        <v>15.428000000000001</v>
      </c>
      <c r="BF152" s="39">
        <v>18.805</v>
      </c>
      <c r="BG152" s="39">
        <v>19.605</v>
      </c>
      <c r="BH152" s="39">
        <v>22.763000000000002</v>
      </c>
      <c r="BI152" s="39">
        <v>17.082000000000001</v>
      </c>
      <c r="BJ152" s="39">
        <v>14.513</v>
      </c>
      <c r="BK152" s="39">
        <v>17.704000000000001</v>
      </c>
      <c r="BL152" s="39">
        <v>14.863</v>
      </c>
      <c r="BM152" s="39">
        <v>14.289</v>
      </c>
      <c r="BN152" s="39">
        <v>13.536</v>
      </c>
      <c r="BO152" s="39">
        <v>15.167999999999999</v>
      </c>
      <c r="BP152" s="39">
        <v>17.727</v>
      </c>
      <c r="BQ152" s="39">
        <v>21.577000000000002</v>
      </c>
      <c r="BR152" s="39">
        <v>19.047999999999998</v>
      </c>
      <c r="BS152" s="39">
        <v>21.359000000000002</v>
      </c>
      <c r="BT152" s="39">
        <v>18.239999999999998</v>
      </c>
      <c r="BU152" s="39">
        <v>17.952000000000002</v>
      </c>
      <c r="BV152" s="39">
        <v>15.513999999999999</v>
      </c>
      <c r="BW152" s="39">
        <v>15.63</v>
      </c>
      <c r="BX152" s="39">
        <v>18.207000000000001</v>
      </c>
      <c r="BY152" s="39">
        <v>19.300999999999998</v>
      </c>
      <c r="BZ152" s="39">
        <v>19.645</v>
      </c>
      <c r="CA152" s="39">
        <v>12.555999999999999</v>
      </c>
      <c r="CB152" s="39">
        <v>21.106999999999999</v>
      </c>
      <c r="CC152" s="39">
        <v>24.725000000000001</v>
      </c>
      <c r="CD152" s="39">
        <v>13.044</v>
      </c>
      <c r="CE152" s="39">
        <v>22.114999999999998</v>
      </c>
      <c r="CF152" s="39">
        <v>22.373000000000001</v>
      </c>
      <c r="CG152" s="39">
        <v>25.542999999999999</v>
      </c>
      <c r="CH152" s="39">
        <v>19.079999999999998</v>
      </c>
      <c r="CI152" s="39">
        <v>18.663</v>
      </c>
      <c r="CJ152" s="39">
        <v>22.984000000000002</v>
      </c>
      <c r="CK152" s="39">
        <v>20.463999999999999</v>
      </c>
      <c r="CL152" s="39">
        <v>30.535</v>
      </c>
      <c r="CM152" s="39">
        <v>22.972999999999999</v>
      </c>
      <c r="CN152" s="39">
        <v>25.274999999999999</v>
      </c>
      <c r="CO152" s="39">
        <v>17.725999999999999</v>
      </c>
      <c r="CP152" s="39">
        <v>13.885999999999999</v>
      </c>
      <c r="CQ152" s="39">
        <v>19.821000000000002</v>
      </c>
      <c r="CR152" s="39">
        <v>10.999000000000001</v>
      </c>
      <c r="CS152" s="39">
        <v>9.4870000000000001</v>
      </c>
      <c r="CT152" s="39">
        <v>10.763</v>
      </c>
      <c r="CU152" s="39">
        <v>13.105</v>
      </c>
      <c r="CV152" s="39">
        <v>7.47</v>
      </c>
      <c r="CW152" s="39">
        <v>10.694000000000001</v>
      </c>
      <c r="CX152" s="39">
        <v>9.4290000000000003</v>
      </c>
      <c r="CY152" s="39">
        <v>10.618</v>
      </c>
      <c r="CZ152" s="39">
        <v>9.9260000000000002</v>
      </c>
      <c r="DA152" s="39">
        <v>18.373000000000001</v>
      </c>
      <c r="DB152" s="39">
        <v>22.760999999999999</v>
      </c>
      <c r="DC152" s="39">
        <v>34.069000000000003</v>
      </c>
      <c r="DD152" s="39">
        <v>27.402999999999999</v>
      </c>
      <c r="DE152" s="39">
        <v>28.88</v>
      </c>
      <c r="DF152" s="39">
        <v>26.792999999999999</v>
      </c>
      <c r="DG152" s="39">
        <v>27.018999999999998</v>
      </c>
      <c r="DH152" s="39">
        <v>25.216000000000001</v>
      </c>
      <c r="DI152" s="39">
        <v>25.890999999999998</v>
      </c>
      <c r="DJ152" s="39">
        <v>23.753</v>
      </c>
      <c r="DK152" s="39">
        <v>27.504999999999999</v>
      </c>
      <c r="DL152" s="39">
        <v>26.545000000000002</v>
      </c>
      <c r="DM152" s="39">
        <v>29.506</v>
      </c>
      <c r="DN152" s="39">
        <v>29.481999999999999</v>
      </c>
      <c r="DO152" s="39">
        <v>28.870999999999999</v>
      </c>
      <c r="DP152" s="39">
        <v>29.187999999999999</v>
      </c>
      <c r="DQ152" s="39">
        <v>32.314999999999998</v>
      </c>
      <c r="DR152" s="39">
        <v>25.885999999999999</v>
      </c>
      <c r="DS152" s="39">
        <v>24.359000000000002</v>
      </c>
      <c r="DT152" s="39">
        <v>14.827</v>
      </c>
      <c r="DU152" s="39">
        <v>32.44</v>
      </c>
      <c r="DV152" s="39">
        <v>32.521999999999998</v>
      </c>
      <c r="DW152" s="39">
        <v>27.414999999999999</v>
      </c>
      <c r="DX152" s="39">
        <v>28.710999999999999</v>
      </c>
      <c r="DY152" s="39">
        <v>31.372</v>
      </c>
      <c r="DZ152" s="39">
        <v>35.954000000000001</v>
      </c>
      <c r="EA152" s="39">
        <v>25.297999999999998</v>
      </c>
      <c r="EB152" s="39">
        <v>22.141999999999999</v>
      </c>
      <c r="EC152" s="39">
        <v>23.942</v>
      </c>
      <c r="ED152" s="39">
        <v>28.88</v>
      </c>
      <c r="EE152" s="39">
        <v>27.515999999999998</v>
      </c>
      <c r="EF152" s="39">
        <v>22.562999999999999</v>
      </c>
      <c r="EG152" s="39">
        <v>24.707999999999998</v>
      </c>
      <c r="EH152" s="39">
        <v>35.74</v>
      </c>
      <c r="EI152" s="39">
        <v>25.709</v>
      </c>
      <c r="EJ152" s="39">
        <v>19.443000000000001</v>
      </c>
      <c r="EK152" s="39">
        <v>20.69</v>
      </c>
      <c r="EL152" s="39">
        <v>22.849</v>
      </c>
      <c r="EM152" s="39">
        <v>23.68477</v>
      </c>
      <c r="EN152" s="39">
        <v>23.523530470000001</v>
      </c>
      <c r="EO152" s="39">
        <v>22.8732197</v>
      </c>
      <c r="EP152" s="39">
        <v>22.09151692</v>
      </c>
      <c r="EQ152" s="39">
        <v>22.827736764809298</v>
      </c>
      <c r="ER152" s="39">
        <v>21.338283605860099</v>
      </c>
      <c r="ES152" s="39">
        <v>23.7272566956056</v>
      </c>
      <c r="ET152" s="39">
        <v>17.198713007161</v>
      </c>
      <c r="EU152" s="39">
        <v>20.009155862752401</v>
      </c>
      <c r="EV152" s="39">
        <v>20.315362073746901</v>
      </c>
      <c r="EW152" s="39">
        <v>22.471216427233902</v>
      </c>
      <c r="EX152" s="39">
        <v>27.945380861053899</v>
      </c>
      <c r="EY152" s="39">
        <v>24.419416009307401</v>
      </c>
      <c r="EZ152" s="39">
        <v>23.4734710301063</v>
      </c>
      <c r="FA152" s="39">
        <v>20.960857197820498</v>
      </c>
      <c r="FB152" s="39">
        <v>23.0782099526125</v>
      </c>
      <c r="FC152" s="39">
        <v>28.7198025279219</v>
      </c>
      <c r="FD152" s="39">
        <v>44.173725054285498</v>
      </c>
      <c r="FE152" s="39">
        <v>26.840309870413499</v>
      </c>
      <c r="FF152" s="39">
        <v>22.537895837348799</v>
      </c>
      <c r="FG152" s="39">
        <v>23.433643306305498</v>
      </c>
      <c r="FH152" s="39">
        <v>22.2982565513603</v>
      </c>
      <c r="FI152" s="39">
        <v>39.3326672527485</v>
      </c>
      <c r="FJ152" s="39">
        <v>31.064997784474802</v>
      </c>
      <c r="FK152" s="39">
        <v>38.761694044042301</v>
      </c>
      <c r="FL152" s="39">
        <v>34.138888687570699</v>
      </c>
      <c r="FM152" s="39">
        <v>32.150498527856499</v>
      </c>
      <c r="FN152" s="39">
        <v>30.147984804233701</v>
      </c>
      <c r="FO152" s="39">
        <v>23.9640653797182</v>
      </c>
      <c r="FP152" s="39">
        <v>20.362218696755601</v>
      </c>
      <c r="FQ152" s="39">
        <v>21.2996084365403</v>
      </c>
      <c r="FR152" s="39">
        <v>19.439760288860199</v>
      </c>
      <c r="FS152" s="39">
        <v>24.841218755663899</v>
      </c>
      <c r="FT152" s="39">
        <v>24.2150209936542</v>
      </c>
      <c r="FU152" s="39">
        <v>24.9357579655215</v>
      </c>
      <c r="FV152" s="39">
        <v>11.8780532748406</v>
      </c>
      <c r="FW152" s="39">
        <v>30.112292720965801</v>
      </c>
      <c r="FX152" s="39">
        <v>23.134213941227799</v>
      </c>
      <c r="FY152" s="39">
        <v>3.2699666242630001</v>
      </c>
      <c r="FZ152" s="39">
        <v>27.100051462468901</v>
      </c>
      <c r="GA152" s="39">
        <v>30.7119668532589</v>
      </c>
      <c r="GB152" s="39">
        <v>25.817020187032998</v>
      </c>
      <c r="GC152" s="39">
        <v>22.694931817623399</v>
      </c>
      <c r="GD152" s="39">
        <v>24.4943074497941</v>
      </c>
      <c r="GE152" s="39">
        <v>37.5566500198412</v>
      </c>
      <c r="GF152" s="39">
        <v>20.2056776919875</v>
      </c>
      <c r="GG152" s="39">
        <v>12.1463257800687</v>
      </c>
      <c r="GH152" s="39">
        <v>15.7242880261343</v>
      </c>
      <c r="GI152" s="39">
        <v>17.393911387580001</v>
      </c>
      <c r="GJ152" s="39">
        <v>21.770320469576799</v>
      </c>
    </row>
    <row r="153" spans="1:192" ht="15" x14ac:dyDescent="0.25">
      <c r="A153" s="33" t="s">
        <v>36</v>
      </c>
      <c r="B153" s="85"/>
      <c r="C153" s="26">
        <f>C154</f>
        <v>36.881</v>
      </c>
      <c r="D153" s="26">
        <f t="shared" ref="D153:BO153" si="214">D154</f>
        <v>39.585000000000001</v>
      </c>
      <c r="E153" s="26">
        <f t="shared" si="214"/>
        <v>39.516999999999996</v>
      </c>
      <c r="F153" s="26">
        <f t="shared" si="214"/>
        <v>35.667000000000002</v>
      </c>
      <c r="G153" s="26">
        <f t="shared" si="214"/>
        <v>34.670999999999999</v>
      </c>
      <c r="H153" s="26">
        <f t="shared" si="214"/>
        <v>39.936999999999998</v>
      </c>
      <c r="I153" s="26">
        <f t="shared" si="214"/>
        <v>40.344999999999999</v>
      </c>
      <c r="J153" s="26">
        <f t="shared" si="214"/>
        <v>37.598999999999997</v>
      </c>
      <c r="K153" s="26">
        <f t="shared" si="214"/>
        <v>39.158000000000001</v>
      </c>
      <c r="L153" s="26">
        <f t="shared" si="214"/>
        <v>41.728999999999999</v>
      </c>
      <c r="M153" s="26">
        <f t="shared" si="214"/>
        <v>40.35</v>
      </c>
      <c r="N153" s="26">
        <f t="shared" si="214"/>
        <v>40.109000000000002</v>
      </c>
      <c r="O153" s="26">
        <f t="shared" si="214"/>
        <v>39.653000000000006</v>
      </c>
      <c r="P153" s="26">
        <f t="shared" si="214"/>
        <v>43.207000000000001</v>
      </c>
      <c r="Q153" s="26">
        <f t="shared" si="214"/>
        <v>44.594999999999999</v>
      </c>
      <c r="R153" s="26">
        <f t="shared" si="214"/>
        <v>43.433999999999997</v>
      </c>
      <c r="S153" s="26">
        <f t="shared" si="214"/>
        <v>40.937000000000005</v>
      </c>
      <c r="T153" s="26">
        <f t="shared" si="214"/>
        <v>42.744999999999997</v>
      </c>
      <c r="U153" s="26">
        <f t="shared" si="214"/>
        <v>44.45</v>
      </c>
      <c r="V153" s="26">
        <f t="shared" si="214"/>
        <v>42.736999999999995</v>
      </c>
      <c r="W153" s="26">
        <f t="shared" si="214"/>
        <v>44.724999999999994</v>
      </c>
      <c r="X153" s="26">
        <f t="shared" si="214"/>
        <v>46.282999999999994</v>
      </c>
      <c r="Y153" s="26">
        <f t="shared" si="214"/>
        <v>42.823</v>
      </c>
      <c r="Z153" s="26">
        <f t="shared" si="214"/>
        <v>40.518000000000001</v>
      </c>
      <c r="AA153" s="26">
        <f t="shared" si="214"/>
        <v>41.181999999999995</v>
      </c>
      <c r="AB153" s="26">
        <f t="shared" si="214"/>
        <v>30.484000000000002</v>
      </c>
      <c r="AC153" s="26">
        <f t="shared" si="214"/>
        <v>41.79</v>
      </c>
      <c r="AD153" s="26">
        <f t="shared" si="214"/>
        <v>38.192</v>
      </c>
      <c r="AE153" s="26">
        <f t="shared" si="214"/>
        <v>37.256999999999998</v>
      </c>
      <c r="AF153" s="26">
        <f t="shared" si="214"/>
        <v>32.058</v>
      </c>
      <c r="AG153" s="26">
        <f t="shared" si="214"/>
        <v>33.682000000000002</v>
      </c>
      <c r="AH153" s="26">
        <f t="shared" si="214"/>
        <v>32.887</v>
      </c>
      <c r="AI153" s="26">
        <f t="shared" si="214"/>
        <v>37.1</v>
      </c>
      <c r="AJ153" s="26">
        <f t="shared" si="214"/>
        <v>35.140999999999998</v>
      </c>
      <c r="AK153" s="26">
        <f t="shared" si="214"/>
        <v>32.21</v>
      </c>
      <c r="AL153" s="26">
        <f t="shared" si="214"/>
        <v>31.950999999999997</v>
      </c>
      <c r="AM153" s="26">
        <f t="shared" si="214"/>
        <v>31.503999999999998</v>
      </c>
      <c r="AN153" s="26">
        <f t="shared" si="214"/>
        <v>32.803000000000004</v>
      </c>
      <c r="AO153" s="26">
        <f t="shared" si="214"/>
        <v>33.44</v>
      </c>
      <c r="AP153" s="26">
        <f t="shared" si="214"/>
        <v>33.274999999999999</v>
      </c>
      <c r="AQ153" s="26">
        <f t="shared" si="214"/>
        <v>34.415999999999997</v>
      </c>
      <c r="AR153" s="26">
        <f t="shared" si="214"/>
        <v>33.726999999999997</v>
      </c>
      <c r="AS153" s="26">
        <f t="shared" si="214"/>
        <v>35.732999999999997</v>
      </c>
      <c r="AT153" s="26">
        <f t="shared" si="214"/>
        <v>39.787999999999997</v>
      </c>
      <c r="AU153" s="26">
        <f t="shared" si="214"/>
        <v>35.654000000000003</v>
      </c>
      <c r="AV153" s="26">
        <f t="shared" si="214"/>
        <v>37.863999999999997</v>
      </c>
      <c r="AW153" s="26">
        <f t="shared" si="214"/>
        <v>36.136000000000003</v>
      </c>
      <c r="AX153" s="26">
        <f t="shared" si="214"/>
        <v>36.426000000000002</v>
      </c>
      <c r="AY153" s="26">
        <f t="shared" si="214"/>
        <v>36.706000000000003</v>
      </c>
      <c r="AZ153" s="26">
        <f t="shared" si="214"/>
        <v>36.741</v>
      </c>
      <c r="BA153" s="26">
        <f t="shared" si="214"/>
        <v>34.825000000000003</v>
      </c>
      <c r="BB153" s="26">
        <f t="shared" si="214"/>
        <v>34.981999999999999</v>
      </c>
      <c r="BC153" s="26">
        <f t="shared" si="214"/>
        <v>54.36</v>
      </c>
      <c r="BD153" s="26">
        <f t="shared" si="214"/>
        <v>35.411000000000001</v>
      </c>
      <c r="BE153" s="26">
        <f t="shared" si="214"/>
        <v>34.576000000000001</v>
      </c>
      <c r="BF153" s="26">
        <f t="shared" si="214"/>
        <v>39.44</v>
      </c>
      <c r="BG153" s="26">
        <f t="shared" si="214"/>
        <v>40.634</v>
      </c>
      <c r="BH153" s="26">
        <f t="shared" si="214"/>
        <v>35.412999999999997</v>
      </c>
      <c r="BI153" s="26">
        <f t="shared" si="214"/>
        <v>45.067999999999998</v>
      </c>
      <c r="BJ153" s="26">
        <f t="shared" si="214"/>
        <v>63.96</v>
      </c>
      <c r="BK153" s="26">
        <f t="shared" si="214"/>
        <v>64.204000000000008</v>
      </c>
      <c r="BL153" s="26">
        <f t="shared" si="214"/>
        <v>57.496000000000002</v>
      </c>
      <c r="BM153" s="26">
        <f t="shared" si="214"/>
        <v>57.007999999999996</v>
      </c>
      <c r="BN153" s="26">
        <f t="shared" si="214"/>
        <v>61.098000000000006</v>
      </c>
      <c r="BO153" s="26">
        <f t="shared" si="214"/>
        <v>72.071999999999989</v>
      </c>
      <c r="BP153" s="26">
        <f t="shared" ref="BP153:EA153" si="215">BP154</f>
        <v>69.745999999999995</v>
      </c>
      <c r="BQ153" s="26">
        <f t="shared" si="215"/>
        <v>85.745000000000005</v>
      </c>
      <c r="BR153" s="26">
        <f t="shared" si="215"/>
        <v>71.320999999999998</v>
      </c>
      <c r="BS153" s="26">
        <f t="shared" si="215"/>
        <v>68.111999999999995</v>
      </c>
      <c r="BT153" s="26">
        <f t="shared" si="215"/>
        <v>63.893999999999998</v>
      </c>
      <c r="BU153" s="26">
        <f t="shared" si="215"/>
        <v>64.572000000000003</v>
      </c>
      <c r="BV153" s="26">
        <f t="shared" si="215"/>
        <v>62.564999999999998</v>
      </c>
      <c r="BW153" s="26">
        <f t="shared" si="215"/>
        <v>54.491999999999997</v>
      </c>
      <c r="BX153" s="26">
        <f t="shared" si="215"/>
        <v>69.266000000000005</v>
      </c>
      <c r="BY153" s="26">
        <f t="shared" si="215"/>
        <v>63.027999999999999</v>
      </c>
      <c r="BZ153" s="26">
        <f t="shared" si="215"/>
        <v>70.070999999999998</v>
      </c>
      <c r="CA153" s="26">
        <f t="shared" si="215"/>
        <v>72.489000000000004</v>
      </c>
      <c r="CB153" s="26">
        <f t="shared" si="215"/>
        <v>65.775999999999996</v>
      </c>
      <c r="CC153" s="26">
        <f t="shared" si="215"/>
        <v>88.579000000000008</v>
      </c>
      <c r="CD153" s="26">
        <f t="shared" si="215"/>
        <v>69.967999999999989</v>
      </c>
      <c r="CE153" s="26">
        <f t="shared" si="215"/>
        <v>94.734999999999999</v>
      </c>
      <c r="CF153" s="26">
        <f t="shared" si="215"/>
        <v>93.066000000000003</v>
      </c>
      <c r="CG153" s="26">
        <f t="shared" si="215"/>
        <v>73.957999999999998</v>
      </c>
      <c r="CH153" s="26">
        <f t="shared" si="215"/>
        <v>80.649000000000001</v>
      </c>
      <c r="CI153" s="26">
        <f t="shared" si="215"/>
        <v>83.810999999999993</v>
      </c>
      <c r="CJ153" s="26">
        <f t="shared" si="215"/>
        <v>87.01100000000001</v>
      </c>
      <c r="CK153" s="26">
        <f t="shared" si="215"/>
        <v>95.066000000000003</v>
      </c>
      <c r="CL153" s="26">
        <f t="shared" si="215"/>
        <v>86.593000000000004</v>
      </c>
      <c r="CM153" s="26">
        <f t="shared" si="215"/>
        <v>88.192000000000007</v>
      </c>
      <c r="CN153" s="26">
        <f t="shared" si="215"/>
        <v>86.23599999999999</v>
      </c>
      <c r="CO153" s="26">
        <f t="shared" si="215"/>
        <v>85.49799999999999</v>
      </c>
      <c r="CP153" s="26">
        <f t="shared" si="215"/>
        <v>85.783000000000001</v>
      </c>
      <c r="CQ153" s="26">
        <f t="shared" si="215"/>
        <v>71.844999999999999</v>
      </c>
      <c r="CR153" s="26">
        <f t="shared" si="215"/>
        <v>83.913999999999987</v>
      </c>
      <c r="CS153" s="26">
        <f t="shared" si="215"/>
        <v>85.870999999999995</v>
      </c>
      <c r="CT153" s="26">
        <f t="shared" si="215"/>
        <v>88.265999999999991</v>
      </c>
      <c r="CU153" s="26">
        <f t="shared" si="215"/>
        <v>87.233000000000004</v>
      </c>
      <c r="CV153" s="26">
        <f t="shared" si="215"/>
        <v>85.878</v>
      </c>
      <c r="CW153" s="26">
        <f t="shared" si="215"/>
        <v>86.658000000000001</v>
      </c>
      <c r="CX153" s="26">
        <f t="shared" si="215"/>
        <v>87.076999999999984</v>
      </c>
      <c r="CY153" s="26">
        <f t="shared" si="215"/>
        <v>87.798999999999992</v>
      </c>
      <c r="CZ153" s="26">
        <f t="shared" si="215"/>
        <v>85.451999999999998</v>
      </c>
      <c r="DA153" s="26">
        <f t="shared" si="215"/>
        <v>86.071000000000012</v>
      </c>
      <c r="DB153" s="26">
        <f t="shared" si="215"/>
        <v>82.174999999999997</v>
      </c>
      <c r="DC153" s="26">
        <f t="shared" si="215"/>
        <v>95.572999999999993</v>
      </c>
      <c r="DD153" s="26">
        <f t="shared" si="215"/>
        <v>89.51</v>
      </c>
      <c r="DE153" s="26">
        <f t="shared" si="215"/>
        <v>93.11999999999999</v>
      </c>
      <c r="DF153" s="26">
        <f t="shared" si="215"/>
        <v>93.022999999999996</v>
      </c>
      <c r="DG153" s="26">
        <f t="shared" si="215"/>
        <v>99.001999999999995</v>
      </c>
      <c r="DH153" s="26">
        <f t="shared" si="215"/>
        <v>110.639</v>
      </c>
      <c r="DI153" s="26">
        <f t="shared" si="215"/>
        <v>87.157000000000011</v>
      </c>
      <c r="DJ153" s="26">
        <f t="shared" si="215"/>
        <v>83.576999999999998</v>
      </c>
      <c r="DK153" s="26">
        <f t="shared" si="215"/>
        <v>83.509</v>
      </c>
      <c r="DL153" s="26">
        <f t="shared" si="215"/>
        <v>81.079999999999984</v>
      </c>
      <c r="DM153" s="26">
        <f t="shared" si="215"/>
        <v>95.948999999999998</v>
      </c>
      <c r="DN153" s="26">
        <f t="shared" si="215"/>
        <v>92.116</v>
      </c>
      <c r="DO153" s="26">
        <f t="shared" si="215"/>
        <v>110.184</v>
      </c>
      <c r="DP153" s="26">
        <f t="shared" si="215"/>
        <v>89.281999999999996</v>
      </c>
      <c r="DQ153" s="26">
        <f t="shared" si="215"/>
        <v>90.838999999999999</v>
      </c>
      <c r="DR153" s="26">
        <f t="shared" si="215"/>
        <v>102.56</v>
      </c>
      <c r="DS153" s="26">
        <f t="shared" si="215"/>
        <v>101.999</v>
      </c>
      <c r="DT153" s="26">
        <f t="shared" si="215"/>
        <v>107.044</v>
      </c>
      <c r="DU153" s="26">
        <f t="shared" si="215"/>
        <v>96.789999999999992</v>
      </c>
      <c r="DV153" s="26">
        <f t="shared" si="215"/>
        <v>98.677000000000007</v>
      </c>
      <c r="DW153" s="26">
        <f t="shared" si="215"/>
        <v>93.322000000000003</v>
      </c>
      <c r="DX153" s="26">
        <f t="shared" si="215"/>
        <v>88.49799999999999</v>
      </c>
      <c r="DY153" s="26">
        <f t="shared" si="215"/>
        <v>94.204999999999998</v>
      </c>
      <c r="DZ153" s="26">
        <f t="shared" si="215"/>
        <v>99.933999999999997</v>
      </c>
      <c r="EA153" s="26">
        <f t="shared" si="215"/>
        <v>103.58199999999999</v>
      </c>
      <c r="EB153" s="26">
        <f t="shared" ref="EB153:GG153" si="216">EB154</f>
        <v>91.833000000000013</v>
      </c>
      <c r="EC153" s="26">
        <f t="shared" si="216"/>
        <v>91.796000000000006</v>
      </c>
      <c r="ED153" s="26">
        <f t="shared" si="216"/>
        <v>95.688999999999993</v>
      </c>
      <c r="EE153" s="26">
        <f t="shared" si="216"/>
        <v>94.293999999999997</v>
      </c>
      <c r="EF153" s="26">
        <f t="shared" si="216"/>
        <v>67.725999999999999</v>
      </c>
      <c r="EG153" s="26">
        <f t="shared" si="216"/>
        <v>72.301999999999992</v>
      </c>
      <c r="EH153" s="26">
        <f t="shared" si="216"/>
        <v>80.923000000000002</v>
      </c>
      <c r="EI153" s="26">
        <f t="shared" si="216"/>
        <v>81.884000000000015</v>
      </c>
      <c r="EJ153" s="26">
        <f t="shared" si="216"/>
        <v>97.543000000000006</v>
      </c>
      <c r="EK153" s="26">
        <f t="shared" si="216"/>
        <v>57.561999999999998</v>
      </c>
      <c r="EL153" s="26">
        <f t="shared" si="216"/>
        <v>104.313</v>
      </c>
      <c r="EM153" s="26">
        <f t="shared" si="216"/>
        <v>82.411830000000009</v>
      </c>
      <c r="EN153" s="26">
        <f t="shared" si="216"/>
        <v>70.218251827999993</v>
      </c>
      <c r="EO153" s="26">
        <f t="shared" si="216"/>
        <v>84.956666612000006</v>
      </c>
      <c r="EP153" s="26">
        <f t="shared" si="216"/>
        <v>87.549739568999996</v>
      </c>
      <c r="EQ153" s="26">
        <f t="shared" si="216"/>
        <v>69.447894021235911</v>
      </c>
      <c r="ER153" s="26">
        <f t="shared" si="216"/>
        <v>77.556960548181081</v>
      </c>
      <c r="ES153" s="26">
        <f t="shared" si="216"/>
        <v>68.008083235689369</v>
      </c>
      <c r="ET153" s="26">
        <f t="shared" si="216"/>
        <v>87.438696558599574</v>
      </c>
      <c r="EU153" s="26">
        <f t="shared" si="216"/>
        <v>90.248906134775552</v>
      </c>
      <c r="EV153" s="26">
        <f t="shared" si="216"/>
        <v>96.68720882982916</v>
      </c>
      <c r="EW153" s="26">
        <f t="shared" si="216"/>
        <v>75.615148214469855</v>
      </c>
      <c r="EX153" s="26">
        <f t="shared" si="216"/>
        <v>47.64136322603386</v>
      </c>
      <c r="EY153" s="26">
        <f t="shared" si="216"/>
        <v>64.399383375410466</v>
      </c>
      <c r="EZ153" s="26">
        <f t="shared" si="216"/>
        <v>63.050372311674089</v>
      </c>
      <c r="FA153" s="26">
        <f t="shared" si="216"/>
        <v>61.24326181509894</v>
      </c>
      <c r="FB153" s="26">
        <f t="shared" si="216"/>
        <v>68.575928735765316</v>
      </c>
      <c r="FC153" s="26">
        <f t="shared" si="216"/>
        <v>70.329268236621587</v>
      </c>
      <c r="FD153" s="26">
        <f t="shared" si="216"/>
        <v>63.516589859799751</v>
      </c>
      <c r="FE153" s="26">
        <f t="shared" si="216"/>
        <v>65.255598461441707</v>
      </c>
      <c r="FF153" s="26">
        <f t="shared" si="216"/>
        <v>71.962724683764051</v>
      </c>
      <c r="FG153" s="26">
        <f t="shared" si="216"/>
        <v>70.250072968678538</v>
      </c>
      <c r="FH153" s="26">
        <f t="shared" si="216"/>
        <v>55.871806442035229</v>
      </c>
      <c r="FI153" s="26">
        <f t="shared" si="216"/>
        <v>64.035954264421264</v>
      </c>
      <c r="FJ153" s="26">
        <f t="shared" si="216"/>
        <v>66.632051188480517</v>
      </c>
      <c r="FK153" s="26">
        <f t="shared" si="216"/>
        <v>69.389346463214338</v>
      </c>
      <c r="FL153" s="26">
        <f t="shared" si="216"/>
        <v>62.847750810782976</v>
      </c>
      <c r="FM153" s="26">
        <f t="shared" si="216"/>
        <v>64.140081820503951</v>
      </c>
      <c r="FN153" s="26">
        <f t="shared" si="216"/>
        <v>72.123472905596913</v>
      </c>
      <c r="FO153" s="26">
        <f t="shared" si="216"/>
        <v>74.559581401392506</v>
      </c>
      <c r="FP153" s="26">
        <f t="shared" si="216"/>
        <v>68.808366798494575</v>
      </c>
      <c r="FQ153" s="26">
        <f t="shared" si="216"/>
        <v>71.932883521086708</v>
      </c>
      <c r="FR153" s="26">
        <f t="shared" si="216"/>
        <v>75.810059104626362</v>
      </c>
      <c r="FS153" s="26">
        <f t="shared" si="216"/>
        <v>86.429096001870548</v>
      </c>
      <c r="FT153" s="26">
        <f t="shared" si="216"/>
        <v>72.225696571388127</v>
      </c>
      <c r="FU153" s="26">
        <f t="shared" si="216"/>
        <v>73.255845027839285</v>
      </c>
      <c r="FV153" s="26">
        <f t="shared" si="216"/>
        <v>81.164394325309587</v>
      </c>
      <c r="FW153" s="26">
        <f t="shared" si="216"/>
        <v>102.76072044145516</v>
      </c>
      <c r="FX153" s="26">
        <f t="shared" si="216"/>
        <v>74.894520880557693</v>
      </c>
      <c r="FY153" s="26">
        <f t="shared" si="216"/>
        <v>76.732563780162792</v>
      </c>
      <c r="FZ153" s="26">
        <f t="shared" si="216"/>
        <v>84.54527678265319</v>
      </c>
      <c r="GA153" s="26">
        <f t="shared" si="216"/>
        <v>84.588353383057765</v>
      </c>
      <c r="GB153" s="26">
        <f t="shared" si="216"/>
        <v>77.384838226806266</v>
      </c>
      <c r="GC153" s="26">
        <f t="shared" si="216"/>
        <v>77.233388484470993</v>
      </c>
      <c r="GD153" s="26">
        <f t="shared" si="216"/>
        <v>82.58471472996078</v>
      </c>
      <c r="GE153" s="26">
        <f t="shared" si="216"/>
        <v>77.152349206505946</v>
      </c>
      <c r="GF153" s="26">
        <f t="shared" si="216"/>
        <v>22.605219046301393</v>
      </c>
      <c r="GG153" s="26">
        <f t="shared" si="216"/>
        <v>56.460363344297804</v>
      </c>
      <c r="GH153" s="26">
        <f>GH154</f>
        <v>66.62607549818334</v>
      </c>
      <c r="GI153" s="26">
        <f>GI154</f>
        <v>69.265826686719677</v>
      </c>
      <c r="GJ153" s="26">
        <f>GJ154</f>
        <v>75.888560822348367</v>
      </c>
    </row>
    <row r="154" spans="1:192" ht="15" x14ac:dyDescent="0.25">
      <c r="A154" s="34" t="s">
        <v>27</v>
      </c>
      <c r="B154" s="88"/>
      <c r="C154" s="39">
        <f>SUM(C155:C157)</f>
        <v>36.881</v>
      </c>
      <c r="D154" s="39">
        <f t="shared" ref="D154:BO154" si="217">SUM(D155:D157)</f>
        <v>39.585000000000001</v>
      </c>
      <c r="E154" s="39">
        <f t="shared" si="217"/>
        <v>39.516999999999996</v>
      </c>
      <c r="F154" s="39">
        <f t="shared" si="217"/>
        <v>35.667000000000002</v>
      </c>
      <c r="G154" s="39">
        <f t="shared" si="217"/>
        <v>34.670999999999999</v>
      </c>
      <c r="H154" s="39">
        <f t="shared" si="217"/>
        <v>39.936999999999998</v>
      </c>
      <c r="I154" s="39">
        <f t="shared" si="217"/>
        <v>40.344999999999999</v>
      </c>
      <c r="J154" s="39">
        <f t="shared" si="217"/>
        <v>37.598999999999997</v>
      </c>
      <c r="K154" s="39">
        <f t="shared" si="217"/>
        <v>39.158000000000001</v>
      </c>
      <c r="L154" s="39">
        <f t="shared" si="217"/>
        <v>41.728999999999999</v>
      </c>
      <c r="M154" s="39">
        <f t="shared" si="217"/>
        <v>40.35</v>
      </c>
      <c r="N154" s="39">
        <f t="shared" si="217"/>
        <v>40.109000000000002</v>
      </c>
      <c r="O154" s="39">
        <f t="shared" si="217"/>
        <v>39.653000000000006</v>
      </c>
      <c r="P154" s="39">
        <f t="shared" si="217"/>
        <v>43.207000000000001</v>
      </c>
      <c r="Q154" s="39">
        <f t="shared" si="217"/>
        <v>44.594999999999999</v>
      </c>
      <c r="R154" s="39">
        <f t="shared" si="217"/>
        <v>43.433999999999997</v>
      </c>
      <c r="S154" s="39">
        <f t="shared" si="217"/>
        <v>40.937000000000005</v>
      </c>
      <c r="T154" s="39">
        <f t="shared" si="217"/>
        <v>42.744999999999997</v>
      </c>
      <c r="U154" s="39">
        <f t="shared" si="217"/>
        <v>44.45</v>
      </c>
      <c r="V154" s="39">
        <f t="shared" si="217"/>
        <v>42.736999999999995</v>
      </c>
      <c r="W154" s="39">
        <f t="shared" si="217"/>
        <v>44.724999999999994</v>
      </c>
      <c r="X154" s="39">
        <f t="shared" si="217"/>
        <v>46.282999999999994</v>
      </c>
      <c r="Y154" s="39">
        <f t="shared" si="217"/>
        <v>42.823</v>
      </c>
      <c r="Z154" s="39">
        <f t="shared" si="217"/>
        <v>40.518000000000001</v>
      </c>
      <c r="AA154" s="39">
        <f t="shared" si="217"/>
        <v>41.181999999999995</v>
      </c>
      <c r="AB154" s="39">
        <f t="shared" si="217"/>
        <v>30.484000000000002</v>
      </c>
      <c r="AC154" s="39">
        <f t="shared" si="217"/>
        <v>41.79</v>
      </c>
      <c r="AD154" s="39">
        <f t="shared" si="217"/>
        <v>38.192</v>
      </c>
      <c r="AE154" s="39">
        <f t="shared" si="217"/>
        <v>37.256999999999998</v>
      </c>
      <c r="AF154" s="39">
        <f t="shared" si="217"/>
        <v>32.058</v>
      </c>
      <c r="AG154" s="39">
        <f t="shared" si="217"/>
        <v>33.682000000000002</v>
      </c>
      <c r="AH154" s="39">
        <f t="shared" si="217"/>
        <v>32.887</v>
      </c>
      <c r="AI154" s="39">
        <f t="shared" si="217"/>
        <v>37.1</v>
      </c>
      <c r="AJ154" s="39">
        <f t="shared" si="217"/>
        <v>35.140999999999998</v>
      </c>
      <c r="AK154" s="39">
        <f t="shared" si="217"/>
        <v>32.21</v>
      </c>
      <c r="AL154" s="39">
        <f t="shared" si="217"/>
        <v>31.950999999999997</v>
      </c>
      <c r="AM154" s="39">
        <f t="shared" si="217"/>
        <v>31.503999999999998</v>
      </c>
      <c r="AN154" s="39">
        <f t="shared" si="217"/>
        <v>32.803000000000004</v>
      </c>
      <c r="AO154" s="39">
        <f t="shared" si="217"/>
        <v>33.44</v>
      </c>
      <c r="AP154" s="39">
        <f t="shared" si="217"/>
        <v>33.274999999999999</v>
      </c>
      <c r="AQ154" s="39">
        <f t="shared" si="217"/>
        <v>34.415999999999997</v>
      </c>
      <c r="AR154" s="39">
        <f t="shared" si="217"/>
        <v>33.726999999999997</v>
      </c>
      <c r="AS154" s="39">
        <f t="shared" si="217"/>
        <v>35.732999999999997</v>
      </c>
      <c r="AT154" s="39">
        <f t="shared" si="217"/>
        <v>39.787999999999997</v>
      </c>
      <c r="AU154" s="39">
        <f t="shared" si="217"/>
        <v>35.654000000000003</v>
      </c>
      <c r="AV154" s="39">
        <f t="shared" si="217"/>
        <v>37.863999999999997</v>
      </c>
      <c r="AW154" s="39">
        <f t="shared" si="217"/>
        <v>36.136000000000003</v>
      </c>
      <c r="AX154" s="39">
        <f t="shared" si="217"/>
        <v>36.426000000000002</v>
      </c>
      <c r="AY154" s="39">
        <f t="shared" si="217"/>
        <v>36.706000000000003</v>
      </c>
      <c r="AZ154" s="39">
        <f t="shared" si="217"/>
        <v>36.741</v>
      </c>
      <c r="BA154" s="39">
        <f t="shared" si="217"/>
        <v>34.825000000000003</v>
      </c>
      <c r="BB154" s="39">
        <f t="shared" si="217"/>
        <v>34.981999999999999</v>
      </c>
      <c r="BC154" s="39">
        <f t="shared" si="217"/>
        <v>54.36</v>
      </c>
      <c r="BD154" s="39">
        <f t="shared" si="217"/>
        <v>35.411000000000001</v>
      </c>
      <c r="BE154" s="39">
        <f t="shared" si="217"/>
        <v>34.576000000000001</v>
      </c>
      <c r="BF154" s="39">
        <f t="shared" si="217"/>
        <v>39.44</v>
      </c>
      <c r="BG154" s="39">
        <f t="shared" si="217"/>
        <v>40.634</v>
      </c>
      <c r="BH154" s="39">
        <f t="shared" si="217"/>
        <v>35.412999999999997</v>
      </c>
      <c r="BI154" s="39">
        <f t="shared" si="217"/>
        <v>45.067999999999998</v>
      </c>
      <c r="BJ154" s="39">
        <f t="shared" si="217"/>
        <v>63.96</v>
      </c>
      <c r="BK154" s="39">
        <f t="shared" si="217"/>
        <v>64.204000000000008</v>
      </c>
      <c r="BL154" s="39">
        <f t="shared" si="217"/>
        <v>57.496000000000002</v>
      </c>
      <c r="BM154" s="39">
        <f t="shared" si="217"/>
        <v>57.007999999999996</v>
      </c>
      <c r="BN154" s="39">
        <f t="shared" si="217"/>
        <v>61.098000000000006</v>
      </c>
      <c r="BO154" s="39">
        <f t="shared" si="217"/>
        <v>72.071999999999989</v>
      </c>
      <c r="BP154" s="39">
        <f t="shared" ref="BP154:EA154" si="218">SUM(BP155:BP157)</f>
        <v>69.745999999999995</v>
      </c>
      <c r="BQ154" s="39">
        <f t="shared" si="218"/>
        <v>85.745000000000005</v>
      </c>
      <c r="BR154" s="39">
        <f t="shared" si="218"/>
        <v>71.320999999999998</v>
      </c>
      <c r="BS154" s="39">
        <f t="shared" si="218"/>
        <v>68.111999999999995</v>
      </c>
      <c r="BT154" s="39">
        <f t="shared" si="218"/>
        <v>63.893999999999998</v>
      </c>
      <c r="BU154" s="39">
        <f t="shared" si="218"/>
        <v>64.572000000000003</v>
      </c>
      <c r="BV154" s="39">
        <f t="shared" si="218"/>
        <v>62.564999999999998</v>
      </c>
      <c r="BW154" s="39">
        <f t="shared" si="218"/>
        <v>54.491999999999997</v>
      </c>
      <c r="BX154" s="39">
        <f t="shared" si="218"/>
        <v>69.266000000000005</v>
      </c>
      <c r="BY154" s="39">
        <f t="shared" si="218"/>
        <v>63.027999999999999</v>
      </c>
      <c r="BZ154" s="39">
        <f t="shared" si="218"/>
        <v>70.070999999999998</v>
      </c>
      <c r="CA154" s="39">
        <f t="shared" si="218"/>
        <v>72.489000000000004</v>
      </c>
      <c r="CB154" s="39">
        <f t="shared" si="218"/>
        <v>65.775999999999996</v>
      </c>
      <c r="CC154" s="39">
        <f t="shared" si="218"/>
        <v>88.579000000000008</v>
      </c>
      <c r="CD154" s="39">
        <f t="shared" si="218"/>
        <v>69.967999999999989</v>
      </c>
      <c r="CE154" s="39">
        <f t="shared" si="218"/>
        <v>94.734999999999999</v>
      </c>
      <c r="CF154" s="39">
        <f t="shared" si="218"/>
        <v>93.066000000000003</v>
      </c>
      <c r="CG154" s="39">
        <f t="shared" si="218"/>
        <v>73.957999999999998</v>
      </c>
      <c r="CH154" s="39">
        <f t="shared" si="218"/>
        <v>80.649000000000001</v>
      </c>
      <c r="CI154" s="39">
        <f t="shared" si="218"/>
        <v>83.810999999999993</v>
      </c>
      <c r="CJ154" s="39">
        <f t="shared" si="218"/>
        <v>87.01100000000001</v>
      </c>
      <c r="CK154" s="39">
        <f t="shared" si="218"/>
        <v>95.066000000000003</v>
      </c>
      <c r="CL154" s="39">
        <f t="shared" si="218"/>
        <v>86.593000000000004</v>
      </c>
      <c r="CM154" s="39">
        <f t="shared" si="218"/>
        <v>88.192000000000007</v>
      </c>
      <c r="CN154" s="39">
        <f t="shared" si="218"/>
        <v>86.23599999999999</v>
      </c>
      <c r="CO154" s="39">
        <f t="shared" si="218"/>
        <v>85.49799999999999</v>
      </c>
      <c r="CP154" s="39">
        <f t="shared" si="218"/>
        <v>85.783000000000001</v>
      </c>
      <c r="CQ154" s="39">
        <f t="shared" si="218"/>
        <v>71.844999999999999</v>
      </c>
      <c r="CR154" s="39">
        <f t="shared" si="218"/>
        <v>83.913999999999987</v>
      </c>
      <c r="CS154" s="39">
        <f t="shared" si="218"/>
        <v>85.870999999999995</v>
      </c>
      <c r="CT154" s="39">
        <f t="shared" si="218"/>
        <v>88.265999999999991</v>
      </c>
      <c r="CU154" s="39">
        <f t="shared" si="218"/>
        <v>87.233000000000004</v>
      </c>
      <c r="CV154" s="39">
        <f t="shared" si="218"/>
        <v>85.878</v>
      </c>
      <c r="CW154" s="39">
        <f t="shared" si="218"/>
        <v>86.658000000000001</v>
      </c>
      <c r="CX154" s="39">
        <f t="shared" si="218"/>
        <v>87.076999999999984</v>
      </c>
      <c r="CY154" s="39">
        <f t="shared" si="218"/>
        <v>87.798999999999992</v>
      </c>
      <c r="CZ154" s="39">
        <f t="shared" si="218"/>
        <v>85.451999999999998</v>
      </c>
      <c r="DA154" s="39">
        <f t="shared" si="218"/>
        <v>86.071000000000012</v>
      </c>
      <c r="DB154" s="39">
        <f t="shared" si="218"/>
        <v>82.174999999999997</v>
      </c>
      <c r="DC154" s="39">
        <f t="shared" si="218"/>
        <v>95.572999999999993</v>
      </c>
      <c r="DD154" s="39">
        <f t="shared" si="218"/>
        <v>89.51</v>
      </c>
      <c r="DE154" s="39">
        <f t="shared" si="218"/>
        <v>93.11999999999999</v>
      </c>
      <c r="DF154" s="39">
        <f t="shared" si="218"/>
        <v>93.022999999999996</v>
      </c>
      <c r="DG154" s="39">
        <f t="shared" si="218"/>
        <v>99.001999999999995</v>
      </c>
      <c r="DH154" s="39">
        <f t="shared" si="218"/>
        <v>110.639</v>
      </c>
      <c r="DI154" s="39">
        <f t="shared" si="218"/>
        <v>87.157000000000011</v>
      </c>
      <c r="DJ154" s="39">
        <f t="shared" si="218"/>
        <v>83.576999999999998</v>
      </c>
      <c r="DK154" s="39">
        <f t="shared" si="218"/>
        <v>83.509</v>
      </c>
      <c r="DL154" s="39">
        <f t="shared" si="218"/>
        <v>81.079999999999984</v>
      </c>
      <c r="DM154" s="39">
        <f t="shared" si="218"/>
        <v>95.948999999999998</v>
      </c>
      <c r="DN154" s="39">
        <f t="shared" si="218"/>
        <v>92.116</v>
      </c>
      <c r="DO154" s="39">
        <f t="shared" si="218"/>
        <v>110.184</v>
      </c>
      <c r="DP154" s="39">
        <f t="shared" si="218"/>
        <v>89.281999999999996</v>
      </c>
      <c r="DQ154" s="39">
        <f t="shared" si="218"/>
        <v>90.838999999999999</v>
      </c>
      <c r="DR154" s="39">
        <f t="shared" si="218"/>
        <v>102.56</v>
      </c>
      <c r="DS154" s="39">
        <f t="shared" si="218"/>
        <v>101.999</v>
      </c>
      <c r="DT154" s="39">
        <f t="shared" si="218"/>
        <v>107.044</v>
      </c>
      <c r="DU154" s="39">
        <f t="shared" si="218"/>
        <v>96.789999999999992</v>
      </c>
      <c r="DV154" s="39">
        <f t="shared" si="218"/>
        <v>98.677000000000007</v>
      </c>
      <c r="DW154" s="39">
        <f t="shared" si="218"/>
        <v>93.322000000000003</v>
      </c>
      <c r="DX154" s="39">
        <f t="shared" si="218"/>
        <v>88.49799999999999</v>
      </c>
      <c r="DY154" s="39">
        <f t="shared" si="218"/>
        <v>94.204999999999998</v>
      </c>
      <c r="DZ154" s="39">
        <f t="shared" si="218"/>
        <v>99.933999999999997</v>
      </c>
      <c r="EA154" s="39">
        <f t="shared" si="218"/>
        <v>103.58199999999999</v>
      </c>
      <c r="EB154" s="39">
        <f t="shared" ref="EB154:GE154" si="219">SUM(EB155:EB157)</f>
        <v>91.833000000000013</v>
      </c>
      <c r="EC154" s="39">
        <f t="shared" si="219"/>
        <v>91.796000000000006</v>
      </c>
      <c r="ED154" s="39">
        <f t="shared" si="219"/>
        <v>95.688999999999993</v>
      </c>
      <c r="EE154" s="39">
        <f t="shared" si="219"/>
        <v>94.293999999999997</v>
      </c>
      <c r="EF154" s="39">
        <f t="shared" si="219"/>
        <v>67.725999999999999</v>
      </c>
      <c r="EG154" s="39">
        <f t="shared" si="219"/>
        <v>72.301999999999992</v>
      </c>
      <c r="EH154" s="39">
        <f t="shared" si="219"/>
        <v>80.923000000000002</v>
      </c>
      <c r="EI154" s="39">
        <f t="shared" si="219"/>
        <v>81.884000000000015</v>
      </c>
      <c r="EJ154" s="39">
        <f t="shared" si="219"/>
        <v>97.543000000000006</v>
      </c>
      <c r="EK154" s="39">
        <f t="shared" si="219"/>
        <v>57.561999999999998</v>
      </c>
      <c r="EL154" s="39">
        <f t="shared" si="219"/>
        <v>104.313</v>
      </c>
      <c r="EM154" s="39">
        <f t="shared" si="219"/>
        <v>82.411830000000009</v>
      </c>
      <c r="EN154" s="39">
        <f t="shared" si="219"/>
        <v>70.218251827999993</v>
      </c>
      <c r="EO154" s="39">
        <f t="shared" si="219"/>
        <v>84.956666612000006</v>
      </c>
      <c r="EP154" s="39">
        <f t="shared" si="219"/>
        <v>87.549739568999996</v>
      </c>
      <c r="EQ154" s="39">
        <f t="shared" si="219"/>
        <v>69.447894021235911</v>
      </c>
      <c r="ER154" s="39">
        <f t="shared" si="219"/>
        <v>77.556960548181081</v>
      </c>
      <c r="ES154" s="39">
        <f t="shared" si="219"/>
        <v>68.008083235689369</v>
      </c>
      <c r="ET154" s="39">
        <f t="shared" si="219"/>
        <v>87.438696558599574</v>
      </c>
      <c r="EU154" s="39">
        <f t="shared" si="219"/>
        <v>90.248906134775552</v>
      </c>
      <c r="EV154" s="39">
        <f t="shared" si="219"/>
        <v>96.68720882982916</v>
      </c>
      <c r="EW154" s="39">
        <f t="shared" si="219"/>
        <v>75.615148214469855</v>
      </c>
      <c r="EX154" s="39">
        <f t="shared" si="219"/>
        <v>47.64136322603386</v>
      </c>
      <c r="EY154" s="39">
        <f t="shared" si="219"/>
        <v>64.399383375410466</v>
      </c>
      <c r="EZ154" s="39">
        <f t="shared" si="219"/>
        <v>63.050372311674089</v>
      </c>
      <c r="FA154" s="39">
        <f t="shared" si="219"/>
        <v>61.24326181509894</v>
      </c>
      <c r="FB154" s="39">
        <f t="shared" si="219"/>
        <v>68.575928735765316</v>
      </c>
      <c r="FC154" s="39">
        <f t="shared" si="219"/>
        <v>70.329268236621587</v>
      </c>
      <c r="FD154" s="39">
        <f t="shared" si="219"/>
        <v>63.516589859799751</v>
      </c>
      <c r="FE154" s="39">
        <f t="shared" si="219"/>
        <v>65.255598461441707</v>
      </c>
      <c r="FF154" s="39">
        <f t="shared" si="219"/>
        <v>71.962724683764051</v>
      </c>
      <c r="FG154" s="39">
        <f t="shared" si="219"/>
        <v>70.250072968678538</v>
      </c>
      <c r="FH154" s="39">
        <f t="shared" si="219"/>
        <v>55.871806442035229</v>
      </c>
      <c r="FI154" s="39">
        <f t="shared" si="219"/>
        <v>64.035954264421264</v>
      </c>
      <c r="FJ154" s="39">
        <f t="shared" si="219"/>
        <v>66.632051188480517</v>
      </c>
      <c r="FK154" s="39">
        <f t="shared" si="219"/>
        <v>69.389346463214338</v>
      </c>
      <c r="FL154" s="39">
        <f t="shared" si="219"/>
        <v>62.847750810782976</v>
      </c>
      <c r="FM154" s="39">
        <f t="shared" si="219"/>
        <v>64.140081820503951</v>
      </c>
      <c r="FN154" s="39">
        <f t="shared" si="219"/>
        <v>72.123472905596913</v>
      </c>
      <c r="FO154" s="39">
        <f t="shared" si="219"/>
        <v>74.559581401392506</v>
      </c>
      <c r="FP154" s="39">
        <f t="shared" si="219"/>
        <v>68.808366798494575</v>
      </c>
      <c r="FQ154" s="39">
        <f t="shared" si="219"/>
        <v>71.932883521086708</v>
      </c>
      <c r="FR154" s="39">
        <f t="shared" si="219"/>
        <v>75.810059104626362</v>
      </c>
      <c r="FS154" s="39">
        <f t="shared" si="219"/>
        <v>86.429096001870548</v>
      </c>
      <c r="FT154" s="39">
        <f t="shared" si="219"/>
        <v>72.225696571388127</v>
      </c>
      <c r="FU154" s="39">
        <f t="shared" si="219"/>
        <v>73.255845027839285</v>
      </c>
      <c r="FV154" s="39">
        <f t="shared" si="219"/>
        <v>81.164394325309587</v>
      </c>
      <c r="FW154" s="39">
        <f t="shared" si="219"/>
        <v>102.76072044145516</v>
      </c>
      <c r="FX154" s="39">
        <f t="shared" si="219"/>
        <v>74.894520880557693</v>
      </c>
      <c r="FY154" s="39">
        <f t="shared" si="219"/>
        <v>76.732563780162792</v>
      </c>
      <c r="FZ154" s="39">
        <f t="shared" si="219"/>
        <v>84.54527678265319</v>
      </c>
      <c r="GA154" s="39">
        <f t="shared" si="219"/>
        <v>84.588353383057765</v>
      </c>
      <c r="GB154" s="39">
        <f t="shared" si="219"/>
        <v>77.384838226806266</v>
      </c>
      <c r="GC154" s="39">
        <f t="shared" si="219"/>
        <v>77.233388484470993</v>
      </c>
      <c r="GD154" s="39">
        <f t="shared" si="219"/>
        <v>82.58471472996078</v>
      </c>
      <c r="GE154" s="39">
        <f t="shared" si="219"/>
        <v>77.152349206505946</v>
      </c>
      <c r="GF154" s="39">
        <f t="shared" ref="GF154:GG154" si="220">SUM(GF155:GF157)</f>
        <v>22.605219046301393</v>
      </c>
      <c r="GG154" s="39">
        <f t="shared" si="220"/>
        <v>56.460363344297804</v>
      </c>
      <c r="GH154" s="39">
        <f t="shared" ref="GH154:GI154" si="221">SUM(GH155:GH157)</f>
        <v>66.62607549818334</v>
      </c>
      <c r="GI154" s="39">
        <f t="shared" si="221"/>
        <v>69.265826686719677</v>
      </c>
      <c r="GJ154" s="39">
        <f t="shared" ref="GJ154" si="222">SUM(GJ155:GJ157)</f>
        <v>75.888560822348367</v>
      </c>
    </row>
    <row r="155" spans="1:192" ht="15" x14ac:dyDescent="0.25">
      <c r="A155" s="36" t="s">
        <v>42</v>
      </c>
      <c r="B155" s="88"/>
      <c r="C155" s="39">
        <v>23.509</v>
      </c>
      <c r="D155" s="39">
        <v>24.367999999999999</v>
      </c>
      <c r="E155" s="39">
        <v>24.62</v>
      </c>
      <c r="F155" s="39">
        <v>25.16</v>
      </c>
      <c r="G155" s="39">
        <v>25.163</v>
      </c>
      <c r="H155" s="39">
        <v>25.652999999999999</v>
      </c>
      <c r="I155" s="39">
        <v>25.411999999999999</v>
      </c>
      <c r="J155" s="39">
        <v>26.895</v>
      </c>
      <c r="K155" s="39">
        <v>28.776</v>
      </c>
      <c r="L155" s="39">
        <v>26.721</v>
      </c>
      <c r="M155" s="39">
        <v>25.059000000000001</v>
      </c>
      <c r="N155" s="39">
        <v>28.478000000000002</v>
      </c>
      <c r="O155" s="39">
        <v>27.527000000000001</v>
      </c>
      <c r="P155" s="39">
        <v>28.004000000000001</v>
      </c>
      <c r="Q155" s="39">
        <v>29.007999999999999</v>
      </c>
      <c r="R155" s="39">
        <v>32.317</v>
      </c>
      <c r="S155" s="39">
        <v>29.824999999999999</v>
      </c>
      <c r="T155" s="39">
        <v>28.88</v>
      </c>
      <c r="U155" s="39">
        <v>29.44</v>
      </c>
      <c r="V155" s="39">
        <v>31.459</v>
      </c>
      <c r="W155" s="39">
        <v>32.116</v>
      </c>
      <c r="X155" s="39">
        <v>32.171999999999997</v>
      </c>
      <c r="Y155" s="39">
        <v>30.177</v>
      </c>
      <c r="Z155" s="39">
        <v>30.138000000000002</v>
      </c>
      <c r="AA155" s="39">
        <v>30.914999999999999</v>
      </c>
      <c r="AB155" s="39">
        <v>18.853000000000002</v>
      </c>
      <c r="AC155" s="39">
        <v>31.452000000000002</v>
      </c>
      <c r="AD155" s="39">
        <v>29.405000000000001</v>
      </c>
      <c r="AE155" s="39">
        <v>28.978999999999999</v>
      </c>
      <c r="AF155" s="39">
        <v>22.329000000000001</v>
      </c>
      <c r="AG155" s="39">
        <v>24.288</v>
      </c>
      <c r="AH155" s="39">
        <v>24.484999999999999</v>
      </c>
      <c r="AI155" s="39">
        <v>28.533999999999999</v>
      </c>
      <c r="AJ155" s="39">
        <v>26.19</v>
      </c>
      <c r="AK155" s="39">
        <v>23.856999999999999</v>
      </c>
      <c r="AL155" s="39">
        <v>24.968</v>
      </c>
      <c r="AM155" s="39">
        <v>23.873999999999999</v>
      </c>
      <c r="AN155" s="39">
        <v>24.8</v>
      </c>
      <c r="AO155" s="39">
        <v>25.431999999999999</v>
      </c>
      <c r="AP155" s="39">
        <v>26.116</v>
      </c>
      <c r="AQ155" s="39">
        <v>26.420999999999999</v>
      </c>
      <c r="AR155" s="39">
        <v>25.72</v>
      </c>
      <c r="AS155" s="39">
        <v>27.96</v>
      </c>
      <c r="AT155" s="39">
        <v>32.658000000000001</v>
      </c>
      <c r="AU155" s="39">
        <v>27.934999999999999</v>
      </c>
      <c r="AV155" s="39">
        <v>30.193999999999999</v>
      </c>
      <c r="AW155" s="39">
        <v>29.567</v>
      </c>
      <c r="AX155" s="39">
        <v>29.08</v>
      </c>
      <c r="AY155" s="39">
        <v>30.552</v>
      </c>
      <c r="AZ155" s="39">
        <v>31.111000000000001</v>
      </c>
      <c r="BA155" s="39">
        <v>28.977</v>
      </c>
      <c r="BB155" s="39">
        <v>29.091999999999999</v>
      </c>
      <c r="BC155" s="39">
        <v>48.405999999999999</v>
      </c>
      <c r="BD155" s="39">
        <v>28.951000000000001</v>
      </c>
      <c r="BE155" s="39">
        <v>28.721</v>
      </c>
      <c r="BF155" s="39">
        <v>33.701999999999998</v>
      </c>
      <c r="BG155" s="39">
        <v>34.121000000000002</v>
      </c>
      <c r="BH155" s="39">
        <v>29.297999999999998</v>
      </c>
      <c r="BI155" s="39">
        <v>39.847999999999999</v>
      </c>
      <c r="BJ155" s="39">
        <v>58.273000000000003</v>
      </c>
      <c r="BK155" s="39">
        <v>57.896000000000001</v>
      </c>
      <c r="BL155" s="39">
        <v>51.427999999999997</v>
      </c>
      <c r="BM155" s="39">
        <v>50.988999999999997</v>
      </c>
      <c r="BN155" s="39">
        <v>55.154000000000003</v>
      </c>
      <c r="BO155" s="39">
        <v>65.591999999999999</v>
      </c>
      <c r="BP155" s="39">
        <v>63.457000000000001</v>
      </c>
      <c r="BQ155" s="39">
        <v>79.97</v>
      </c>
      <c r="BR155" s="39">
        <v>65.820999999999998</v>
      </c>
      <c r="BS155" s="39">
        <v>62.774999999999999</v>
      </c>
      <c r="BT155" s="39">
        <v>58.146000000000001</v>
      </c>
      <c r="BU155" s="39">
        <v>59.515000000000001</v>
      </c>
      <c r="BV155" s="39">
        <v>57.558999999999997</v>
      </c>
      <c r="BW155" s="39">
        <v>48.798999999999999</v>
      </c>
      <c r="BX155" s="39">
        <v>62.069000000000003</v>
      </c>
      <c r="BY155" s="39">
        <v>57.83</v>
      </c>
      <c r="BZ155" s="39">
        <v>63.996000000000002</v>
      </c>
      <c r="CA155" s="39">
        <v>66.846000000000004</v>
      </c>
      <c r="CB155" s="39">
        <v>59.896999999999998</v>
      </c>
      <c r="CC155" s="39">
        <v>83.536000000000001</v>
      </c>
      <c r="CD155" s="39">
        <v>64.620999999999995</v>
      </c>
      <c r="CE155" s="39">
        <v>90.405000000000001</v>
      </c>
      <c r="CF155" s="39">
        <v>88.869</v>
      </c>
      <c r="CG155" s="39">
        <v>68.784000000000006</v>
      </c>
      <c r="CH155" s="39">
        <v>74.834000000000003</v>
      </c>
      <c r="CI155" s="39">
        <v>77.468999999999994</v>
      </c>
      <c r="CJ155" s="39">
        <v>81.685000000000002</v>
      </c>
      <c r="CK155" s="39">
        <v>89.623000000000005</v>
      </c>
      <c r="CL155" s="39">
        <v>80.793000000000006</v>
      </c>
      <c r="CM155" s="39">
        <v>81.641000000000005</v>
      </c>
      <c r="CN155" s="39">
        <v>80.704999999999998</v>
      </c>
      <c r="CO155" s="39">
        <v>80.516999999999996</v>
      </c>
      <c r="CP155" s="39">
        <v>80.334000000000003</v>
      </c>
      <c r="CQ155" s="39">
        <v>65.899000000000001</v>
      </c>
      <c r="CR155" s="39">
        <v>78.230999999999995</v>
      </c>
      <c r="CS155" s="39">
        <v>81.233999999999995</v>
      </c>
      <c r="CT155" s="39">
        <v>83.256</v>
      </c>
      <c r="CU155" s="39">
        <v>81.453999999999994</v>
      </c>
      <c r="CV155" s="39">
        <v>81.113</v>
      </c>
      <c r="CW155" s="39">
        <v>81.897000000000006</v>
      </c>
      <c r="CX155" s="39">
        <v>82.290999999999997</v>
      </c>
      <c r="CY155" s="39">
        <v>82.087999999999994</v>
      </c>
      <c r="CZ155" s="39">
        <v>80.611999999999995</v>
      </c>
      <c r="DA155" s="39">
        <v>81.84</v>
      </c>
      <c r="DB155" s="39">
        <v>77.209000000000003</v>
      </c>
      <c r="DC155" s="39">
        <v>89.361999999999995</v>
      </c>
      <c r="DD155" s="39">
        <v>84.506</v>
      </c>
      <c r="DE155" s="39">
        <v>89.063000000000002</v>
      </c>
      <c r="DF155" s="39">
        <v>87.888000000000005</v>
      </c>
      <c r="DG155" s="39">
        <v>93.146000000000001</v>
      </c>
      <c r="DH155" s="39">
        <v>105.943</v>
      </c>
      <c r="DI155" s="39">
        <v>82.873000000000005</v>
      </c>
      <c r="DJ155" s="39">
        <v>79.015000000000001</v>
      </c>
      <c r="DK155" s="39">
        <v>78.222999999999999</v>
      </c>
      <c r="DL155" s="39">
        <v>76.385999999999996</v>
      </c>
      <c r="DM155" s="39">
        <v>91.837000000000003</v>
      </c>
      <c r="DN155" s="39">
        <v>87.085999999999999</v>
      </c>
      <c r="DO155" s="39">
        <v>104.575</v>
      </c>
      <c r="DP155" s="39">
        <v>84.882000000000005</v>
      </c>
      <c r="DQ155" s="39">
        <v>86.804000000000002</v>
      </c>
      <c r="DR155" s="39">
        <v>97.405000000000001</v>
      </c>
      <c r="DS155" s="39">
        <v>96.403999999999996</v>
      </c>
      <c r="DT155" s="39">
        <v>102.39400000000001</v>
      </c>
      <c r="DU155" s="39">
        <v>91.784999999999997</v>
      </c>
      <c r="DV155" s="39">
        <v>94.54</v>
      </c>
      <c r="DW155" s="39">
        <v>87.91</v>
      </c>
      <c r="DX155" s="39">
        <v>84.125</v>
      </c>
      <c r="DY155" s="39">
        <v>90.494</v>
      </c>
      <c r="DZ155" s="39">
        <v>95.585999999999999</v>
      </c>
      <c r="EA155" s="39">
        <v>98.692999999999998</v>
      </c>
      <c r="EB155" s="39">
        <v>87.899000000000001</v>
      </c>
      <c r="EC155" s="39">
        <v>88.424999999999997</v>
      </c>
      <c r="ED155" s="39">
        <v>91.537999999999997</v>
      </c>
      <c r="EE155" s="39">
        <v>89.191999999999993</v>
      </c>
      <c r="EF155" s="39">
        <v>63.921999999999997</v>
      </c>
      <c r="EG155" s="39">
        <v>68.944000000000003</v>
      </c>
      <c r="EH155" s="39">
        <v>76.424000000000007</v>
      </c>
      <c r="EI155" s="39">
        <v>76.929000000000002</v>
      </c>
      <c r="EJ155" s="39">
        <v>93.646000000000001</v>
      </c>
      <c r="EK155" s="39">
        <v>54.42</v>
      </c>
      <c r="EL155" s="39">
        <v>100.31399999999999</v>
      </c>
      <c r="EM155" s="39">
        <v>77.689220000000006</v>
      </c>
      <c r="EN155" s="39">
        <v>68.229328229999993</v>
      </c>
      <c r="EO155" s="39">
        <v>81.759351469999999</v>
      </c>
      <c r="EP155" s="39">
        <v>83.568606059999993</v>
      </c>
      <c r="EQ155" s="39">
        <v>64.983113062090794</v>
      </c>
      <c r="ER155" s="39">
        <v>74.012490335226104</v>
      </c>
      <c r="ES155" s="39">
        <v>65.148454359162201</v>
      </c>
      <c r="ET155" s="39">
        <v>82.974752653802398</v>
      </c>
      <c r="EU155" s="39">
        <v>85.800144267947701</v>
      </c>
      <c r="EV155" s="39">
        <v>93.197471570730499</v>
      </c>
      <c r="EW155" s="39">
        <v>72.590093988207201</v>
      </c>
      <c r="EX155" s="39">
        <v>43.984044982875403</v>
      </c>
      <c r="EY155" s="39">
        <v>59.851267114555903</v>
      </c>
      <c r="EZ155" s="39">
        <v>59.676727599678898</v>
      </c>
      <c r="FA155" s="39">
        <v>58.649586617831098</v>
      </c>
      <c r="FB155" s="39">
        <v>65.051459373106596</v>
      </c>
      <c r="FC155" s="39">
        <v>66.520549487292698</v>
      </c>
      <c r="FD155" s="39">
        <v>60.898018387018197</v>
      </c>
      <c r="FE155" s="39">
        <v>62.684792987051203</v>
      </c>
      <c r="FF155" s="39">
        <v>68.929772005422294</v>
      </c>
      <c r="FG155" s="39">
        <v>66.693942846916599</v>
      </c>
      <c r="FH155" s="39">
        <v>53.335751766115003</v>
      </c>
      <c r="FI155" s="39">
        <v>61.449880958250297</v>
      </c>
      <c r="FJ155" s="39">
        <v>63.931190795345998</v>
      </c>
      <c r="FK155" s="39">
        <v>65.891091645106599</v>
      </c>
      <c r="FL155" s="39">
        <v>60.5901223296773</v>
      </c>
      <c r="FM155" s="39">
        <v>60.871095045485497</v>
      </c>
      <c r="FN155" s="39">
        <v>69.333506303904997</v>
      </c>
      <c r="FO155" s="39">
        <v>70.370615101249797</v>
      </c>
      <c r="FP155" s="39">
        <v>66.533835921621801</v>
      </c>
      <c r="FQ155" s="39">
        <v>69.0358372104685</v>
      </c>
      <c r="FR155" s="39">
        <v>72.187736635694804</v>
      </c>
      <c r="FS155" s="39">
        <v>83.230459212927201</v>
      </c>
      <c r="FT155" s="39">
        <v>69.803234293029206</v>
      </c>
      <c r="FU155" s="39">
        <v>71.333100756475602</v>
      </c>
      <c r="FV155" s="39">
        <v>78.413659290599298</v>
      </c>
      <c r="FW155" s="39">
        <v>99.706208425569997</v>
      </c>
      <c r="FX155" s="39">
        <v>72.529797493991197</v>
      </c>
      <c r="FY155" s="39">
        <v>74.604247013127903</v>
      </c>
      <c r="FZ155" s="39">
        <v>82.145083107302995</v>
      </c>
      <c r="GA155" s="39">
        <v>81.432801414899103</v>
      </c>
      <c r="GB155" s="39">
        <v>75.313664355531799</v>
      </c>
      <c r="GC155" s="39">
        <v>75.315166155140801</v>
      </c>
      <c r="GD155" s="39">
        <v>80.352478015406106</v>
      </c>
      <c r="GE155" s="39">
        <v>74.598197234441201</v>
      </c>
      <c r="GF155" s="39">
        <v>21.4107254183881</v>
      </c>
      <c r="GG155" s="39">
        <v>54.3803956897547</v>
      </c>
      <c r="GH155" s="39">
        <v>64.024508335835904</v>
      </c>
      <c r="GI155" s="39">
        <v>66.864640035793798</v>
      </c>
      <c r="GJ155" s="39">
        <v>74.126527865579803</v>
      </c>
    </row>
    <row r="156" spans="1:192" ht="15" x14ac:dyDescent="0.25">
      <c r="A156" s="36" t="s">
        <v>43</v>
      </c>
      <c r="B156" s="88"/>
      <c r="C156" s="39">
        <v>7.6369999999999996</v>
      </c>
      <c r="D156" s="39">
        <v>7.0860000000000003</v>
      </c>
      <c r="E156" s="39">
        <v>6.4749999999999996</v>
      </c>
      <c r="F156" s="39">
        <v>6.6059999999999999</v>
      </c>
      <c r="G156" s="39">
        <v>5.9779999999999998</v>
      </c>
      <c r="H156" s="39">
        <v>6.4219999999999997</v>
      </c>
      <c r="I156" s="39">
        <v>5.3689999999999998</v>
      </c>
      <c r="J156" s="39">
        <v>6.3920000000000003</v>
      </c>
      <c r="K156" s="39">
        <v>6.7329999999999997</v>
      </c>
      <c r="L156" s="39">
        <v>6.2690000000000001</v>
      </c>
      <c r="M156" s="39">
        <v>5.8979999999999997</v>
      </c>
      <c r="N156" s="39">
        <v>7.181</v>
      </c>
      <c r="O156" s="39">
        <v>7.633</v>
      </c>
      <c r="P156" s="39">
        <v>6.2539999999999996</v>
      </c>
      <c r="Q156" s="39">
        <v>5.726</v>
      </c>
      <c r="R156" s="39">
        <v>6.8869999999999996</v>
      </c>
      <c r="S156" s="39">
        <v>7.4669999999999996</v>
      </c>
      <c r="T156" s="39">
        <v>6.1970000000000001</v>
      </c>
      <c r="U156" s="39">
        <v>5.9080000000000004</v>
      </c>
      <c r="V156" s="39">
        <v>7.0270000000000001</v>
      </c>
      <c r="W156" s="39">
        <v>7.5620000000000003</v>
      </c>
      <c r="X156" s="39">
        <v>6.5949999999999998</v>
      </c>
      <c r="Y156" s="39">
        <v>4.7850000000000001</v>
      </c>
      <c r="Z156" s="39">
        <v>6.5190000000000001</v>
      </c>
      <c r="AA156" s="39">
        <v>6.1079999999999997</v>
      </c>
      <c r="AB156" s="39">
        <v>6.1109999999999998</v>
      </c>
      <c r="AC156" s="39">
        <v>4.1219999999999999</v>
      </c>
      <c r="AD156" s="39">
        <v>5.484</v>
      </c>
      <c r="AE156" s="39">
        <v>5.42</v>
      </c>
      <c r="AF156" s="39">
        <v>5.19</v>
      </c>
      <c r="AG156" s="39">
        <v>4.359</v>
      </c>
      <c r="AH156" s="39">
        <v>5.5110000000000001</v>
      </c>
      <c r="AI156" s="39">
        <v>5.6369999999999996</v>
      </c>
      <c r="AJ156" s="39">
        <v>4.5949999999999998</v>
      </c>
      <c r="AK156" s="39">
        <v>3.99</v>
      </c>
      <c r="AL156" s="39">
        <v>4.0540000000000003</v>
      </c>
      <c r="AM156" s="39">
        <v>4.5510000000000002</v>
      </c>
      <c r="AN156" s="39">
        <v>4.085</v>
      </c>
      <c r="AO156" s="39">
        <v>4.24</v>
      </c>
      <c r="AP156" s="39">
        <v>4.3250000000000002</v>
      </c>
      <c r="AQ156" s="39">
        <v>4.7619999999999996</v>
      </c>
      <c r="AR156" s="39">
        <v>4.37</v>
      </c>
      <c r="AS156" s="39">
        <v>4.5369999999999999</v>
      </c>
      <c r="AT156" s="39">
        <v>4.4729999999999999</v>
      </c>
      <c r="AU156" s="39">
        <v>4.8689999999999998</v>
      </c>
      <c r="AV156" s="39">
        <v>4.6369999999999996</v>
      </c>
      <c r="AW156" s="39">
        <v>3.6739999999999999</v>
      </c>
      <c r="AX156" s="39">
        <v>4.5819999999999999</v>
      </c>
      <c r="AY156" s="39">
        <v>3.7490000000000001</v>
      </c>
      <c r="AZ156" s="39">
        <v>2.8490000000000002</v>
      </c>
      <c r="BA156" s="39">
        <v>2.6619999999999999</v>
      </c>
      <c r="BB156" s="39">
        <v>3.21</v>
      </c>
      <c r="BC156" s="39">
        <v>3.4220000000000002</v>
      </c>
      <c r="BD156" s="39">
        <v>3.7069999999999999</v>
      </c>
      <c r="BE156" s="39">
        <v>3.234</v>
      </c>
      <c r="BF156" s="39">
        <v>3.226</v>
      </c>
      <c r="BG156" s="39">
        <v>3.823</v>
      </c>
      <c r="BH156" s="39">
        <v>3.3490000000000002</v>
      </c>
      <c r="BI156" s="39">
        <v>2.7429999999999999</v>
      </c>
      <c r="BJ156" s="39">
        <v>3.3140000000000001</v>
      </c>
      <c r="BK156" s="39">
        <v>4.0019999999999998</v>
      </c>
      <c r="BL156" s="39">
        <v>3.49</v>
      </c>
      <c r="BM156" s="39">
        <v>3.4049999999999998</v>
      </c>
      <c r="BN156" s="39">
        <v>3.448</v>
      </c>
      <c r="BO156" s="39">
        <v>4.3529999999999998</v>
      </c>
      <c r="BP156" s="39">
        <v>3.9289999999999998</v>
      </c>
      <c r="BQ156" s="39">
        <v>3.4740000000000002</v>
      </c>
      <c r="BR156" s="39">
        <v>3.5430000000000001</v>
      </c>
      <c r="BS156" s="39">
        <v>3.661</v>
      </c>
      <c r="BT156" s="39">
        <v>3.4729999999999999</v>
      </c>
      <c r="BU156" s="39">
        <v>3.101</v>
      </c>
      <c r="BV156" s="39">
        <v>3.2090000000000001</v>
      </c>
      <c r="BW156" s="39">
        <v>3.714</v>
      </c>
      <c r="BX156" s="39">
        <v>4.6109999999999998</v>
      </c>
      <c r="BY156" s="39">
        <v>3.073</v>
      </c>
      <c r="BZ156" s="39">
        <v>4.1260000000000003</v>
      </c>
      <c r="CA156" s="39">
        <v>3.7410000000000001</v>
      </c>
      <c r="CB156" s="39">
        <v>3.9620000000000002</v>
      </c>
      <c r="CC156" s="39">
        <v>3.2480000000000002</v>
      </c>
      <c r="CD156" s="39">
        <v>3.49</v>
      </c>
      <c r="CE156" s="39">
        <v>2.536</v>
      </c>
      <c r="CF156" s="39">
        <v>2.1440000000000001</v>
      </c>
      <c r="CG156" s="39">
        <v>3.6150000000000002</v>
      </c>
      <c r="CH156" s="39">
        <v>4.1159999999999997</v>
      </c>
      <c r="CI156" s="39">
        <v>4.7320000000000002</v>
      </c>
      <c r="CJ156" s="39">
        <v>3.5750000000000002</v>
      </c>
      <c r="CK156" s="39">
        <v>3.577</v>
      </c>
      <c r="CL156" s="39">
        <v>4.0529999999999999</v>
      </c>
      <c r="CM156" s="39">
        <v>4.7850000000000001</v>
      </c>
      <c r="CN156" s="39">
        <v>3.859</v>
      </c>
      <c r="CO156" s="39">
        <v>3.488</v>
      </c>
      <c r="CP156" s="39">
        <v>4.0330000000000004</v>
      </c>
      <c r="CQ156" s="39">
        <v>4.484</v>
      </c>
      <c r="CR156" s="39">
        <v>3.984</v>
      </c>
      <c r="CS156" s="39">
        <v>3.39</v>
      </c>
      <c r="CT156" s="39">
        <v>3.609</v>
      </c>
      <c r="CU156" s="39">
        <v>4.3879999999999999</v>
      </c>
      <c r="CV156" s="39">
        <v>3.4990000000000001</v>
      </c>
      <c r="CW156" s="39">
        <v>3</v>
      </c>
      <c r="CX156" s="39">
        <v>3.4540000000000002</v>
      </c>
      <c r="CY156" s="39">
        <v>4.0830000000000002</v>
      </c>
      <c r="CZ156" s="39">
        <v>3.4279999999999999</v>
      </c>
      <c r="DA156" s="39">
        <v>3.0990000000000002</v>
      </c>
      <c r="DB156" s="39">
        <v>3.5640000000000001</v>
      </c>
      <c r="DC156" s="39">
        <v>4.5449999999999999</v>
      </c>
      <c r="DD156" s="39">
        <v>3.6619999999999999</v>
      </c>
      <c r="DE156" s="39">
        <v>2.9870000000000001</v>
      </c>
      <c r="DF156" s="39">
        <v>3.9390000000000001</v>
      </c>
      <c r="DG156" s="39">
        <v>4.3209999999999997</v>
      </c>
      <c r="DH156" s="39">
        <v>3.395</v>
      </c>
      <c r="DI156" s="39">
        <v>3.3220000000000001</v>
      </c>
      <c r="DJ156" s="39">
        <v>3.456</v>
      </c>
      <c r="DK156" s="39">
        <v>4.101</v>
      </c>
      <c r="DL156" s="39">
        <v>3.2490000000000001</v>
      </c>
      <c r="DM156" s="39">
        <v>3.0680000000000001</v>
      </c>
      <c r="DN156" s="39">
        <v>3.758</v>
      </c>
      <c r="DO156" s="39">
        <v>4.032</v>
      </c>
      <c r="DP156" s="39">
        <v>3.2759999999999998</v>
      </c>
      <c r="DQ156" s="39">
        <v>2.8679999999999999</v>
      </c>
      <c r="DR156" s="39">
        <v>3.8519999999999999</v>
      </c>
      <c r="DS156" s="39">
        <v>4.2770000000000001</v>
      </c>
      <c r="DT156" s="39">
        <v>3.3620000000000001</v>
      </c>
      <c r="DU156" s="39">
        <v>4.0270000000000001</v>
      </c>
      <c r="DV156" s="39">
        <v>2.9540000000000002</v>
      </c>
      <c r="DW156" s="39">
        <v>4.1980000000000004</v>
      </c>
      <c r="DX156" s="39">
        <v>3.323</v>
      </c>
      <c r="DY156" s="39">
        <v>3.0329999999999999</v>
      </c>
      <c r="DZ156" s="39">
        <v>3.3809999999999998</v>
      </c>
      <c r="EA156" s="39">
        <v>3.8</v>
      </c>
      <c r="EB156" s="39">
        <v>3.141</v>
      </c>
      <c r="EC156" s="39">
        <v>2.867</v>
      </c>
      <c r="ED156" s="39">
        <v>3.17</v>
      </c>
      <c r="EE156" s="39">
        <v>3.9350000000000001</v>
      </c>
      <c r="EF156" s="39">
        <v>3.08</v>
      </c>
      <c r="EG156" s="39">
        <v>2.82</v>
      </c>
      <c r="EH156" s="39">
        <v>3.6070000000000002</v>
      </c>
      <c r="EI156" s="39">
        <v>4.0220000000000002</v>
      </c>
      <c r="EJ156" s="39">
        <v>3.2349999999999999</v>
      </c>
      <c r="EK156" s="39">
        <v>2.7480000000000002</v>
      </c>
      <c r="EL156" s="39">
        <v>3.2690000000000001</v>
      </c>
      <c r="EM156" s="39">
        <v>3.75705</v>
      </c>
      <c r="EN156" s="39">
        <v>1.3196596</v>
      </c>
      <c r="EO156" s="39">
        <v>2.7937962000000001</v>
      </c>
      <c r="EP156" s="39">
        <v>3.1762862639999998</v>
      </c>
      <c r="EQ156" s="39">
        <v>3.2661096895593</v>
      </c>
      <c r="ER156" s="39">
        <v>2.7341249517488899</v>
      </c>
      <c r="ES156" s="39">
        <v>2.33968501075671</v>
      </c>
      <c r="ET156" s="39">
        <v>3.2940090363481298</v>
      </c>
      <c r="EU156" s="39">
        <v>3.4343034728095101</v>
      </c>
      <c r="EV156" s="39">
        <v>2.61846377179037</v>
      </c>
      <c r="EW156" s="39">
        <v>2.5018641237574899</v>
      </c>
      <c r="EX156" s="39">
        <v>2.6827565283028698</v>
      </c>
      <c r="EY156" s="39">
        <v>3.36794003060723</v>
      </c>
      <c r="EZ156" s="39">
        <v>2.6252508053247401</v>
      </c>
      <c r="FA156" s="39">
        <v>2.3585488269355102</v>
      </c>
      <c r="FB156" s="39">
        <v>2.7761628669946501</v>
      </c>
      <c r="FC156" s="39">
        <v>3.17291230108393</v>
      </c>
      <c r="FD156" s="39">
        <v>2.1819833307216299</v>
      </c>
      <c r="FE156" s="39">
        <v>2.3772143542062598</v>
      </c>
      <c r="FF156" s="39">
        <v>2.5580220415858199</v>
      </c>
      <c r="FG156" s="39">
        <v>2.92544659480013</v>
      </c>
      <c r="FH156" s="39">
        <v>2.1683030451568199</v>
      </c>
      <c r="FI156" s="39">
        <v>1.9396320682328501</v>
      </c>
      <c r="FJ156" s="39">
        <v>2.2764934977090499</v>
      </c>
      <c r="FK156" s="39">
        <v>2.8544187863374502</v>
      </c>
      <c r="FL156" s="39">
        <v>1.9500690037363699</v>
      </c>
      <c r="FM156" s="39">
        <v>3.1079574380929502</v>
      </c>
      <c r="FN156" s="39">
        <v>2.29044249090368</v>
      </c>
      <c r="FO156" s="39">
        <v>3.62077509801686</v>
      </c>
      <c r="FP156" s="39">
        <v>1.86726657169729</v>
      </c>
      <c r="FQ156" s="39">
        <v>2.56745278259557</v>
      </c>
      <c r="FR156" s="39">
        <v>3.1784390246418699</v>
      </c>
      <c r="FS156" s="39">
        <v>2.57543689616561</v>
      </c>
      <c r="FT156" s="39">
        <v>2.0393635633195601</v>
      </c>
      <c r="FU156" s="39">
        <v>1.71930951272804</v>
      </c>
      <c r="FV156" s="39">
        <v>2.2337338761629502</v>
      </c>
      <c r="FW156" s="39">
        <v>2.57593451601416</v>
      </c>
      <c r="FX156" s="39">
        <v>1.9065022857559</v>
      </c>
      <c r="FY156" s="39">
        <v>1.8886198331984301</v>
      </c>
      <c r="FZ156" s="39">
        <v>2.30538469035602</v>
      </c>
      <c r="GA156" s="39">
        <v>2.6927778044528998</v>
      </c>
      <c r="GB156" s="39">
        <v>1.8501470169076299</v>
      </c>
      <c r="GC156" s="39">
        <v>1.6014850181879301</v>
      </c>
      <c r="GD156" s="39">
        <v>2.0711868896341299</v>
      </c>
      <c r="GE156" s="39">
        <v>2.3366151688510199</v>
      </c>
      <c r="GF156" s="39">
        <v>1.0541674099640801</v>
      </c>
      <c r="GG156" s="39">
        <v>1.76258024355859</v>
      </c>
      <c r="GH156" s="39">
        <v>2.0482927966019502</v>
      </c>
      <c r="GI156" s="39">
        <v>2.1786878129162202</v>
      </c>
      <c r="GJ156" s="39">
        <v>1.6154515963372</v>
      </c>
    </row>
    <row r="157" spans="1:192" ht="15" x14ac:dyDescent="0.25">
      <c r="A157" s="36" t="s">
        <v>44</v>
      </c>
      <c r="B157" s="88"/>
      <c r="C157" s="39">
        <v>5.7350000000000003</v>
      </c>
      <c r="D157" s="39">
        <v>8.1310000000000002</v>
      </c>
      <c r="E157" s="39">
        <v>8.4220000000000006</v>
      </c>
      <c r="F157" s="39">
        <v>3.9009999999999998</v>
      </c>
      <c r="G157" s="39">
        <v>3.53</v>
      </c>
      <c r="H157" s="39">
        <v>7.8620000000000001</v>
      </c>
      <c r="I157" s="39">
        <v>9.5640000000000001</v>
      </c>
      <c r="J157" s="39">
        <v>4.3120000000000003</v>
      </c>
      <c r="K157" s="39">
        <v>3.649</v>
      </c>
      <c r="L157" s="39">
        <v>8.7390000000000008</v>
      </c>
      <c r="M157" s="39">
        <v>9.3930000000000007</v>
      </c>
      <c r="N157" s="39">
        <v>4.45</v>
      </c>
      <c r="O157" s="39">
        <v>4.4930000000000003</v>
      </c>
      <c r="P157" s="39">
        <v>8.9489999999999998</v>
      </c>
      <c r="Q157" s="39">
        <v>9.8610000000000007</v>
      </c>
      <c r="R157" s="39">
        <v>4.2300000000000004</v>
      </c>
      <c r="S157" s="39">
        <v>3.645</v>
      </c>
      <c r="T157" s="39">
        <v>7.6680000000000001</v>
      </c>
      <c r="U157" s="39">
        <v>9.1020000000000003</v>
      </c>
      <c r="V157" s="39">
        <v>4.2510000000000003</v>
      </c>
      <c r="W157" s="39">
        <v>5.0469999999999997</v>
      </c>
      <c r="X157" s="39">
        <v>7.516</v>
      </c>
      <c r="Y157" s="39">
        <v>7.8609999999999998</v>
      </c>
      <c r="Z157" s="39">
        <v>3.8610000000000002</v>
      </c>
      <c r="AA157" s="39">
        <v>4.1589999999999998</v>
      </c>
      <c r="AB157" s="39">
        <v>5.52</v>
      </c>
      <c r="AC157" s="39">
        <v>6.2160000000000002</v>
      </c>
      <c r="AD157" s="39">
        <v>3.3029999999999999</v>
      </c>
      <c r="AE157" s="39">
        <v>2.8580000000000001</v>
      </c>
      <c r="AF157" s="39">
        <v>4.5389999999999997</v>
      </c>
      <c r="AG157" s="39">
        <v>5.0350000000000001</v>
      </c>
      <c r="AH157" s="39">
        <v>2.891</v>
      </c>
      <c r="AI157" s="39">
        <v>2.9289999999999998</v>
      </c>
      <c r="AJ157" s="39">
        <v>4.3559999999999999</v>
      </c>
      <c r="AK157" s="39">
        <v>4.3630000000000004</v>
      </c>
      <c r="AL157" s="39">
        <v>2.9289999999999998</v>
      </c>
      <c r="AM157" s="39">
        <v>3.0790000000000002</v>
      </c>
      <c r="AN157" s="39">
        <v>3.9180000000000001</v>
      </c>
      <c r="AO157" s="39">
        <v>3.7679999999999998</v>
      </c>
      <c r="AP157" s="39">
        <v>2.8340000000000001</v>
      </c>
      <c r="AQ157" s="39">
        <v>3.2330000000000001</v>
      </c>
      <c r="AR157" s="39">
        <v>3.637</v>
      </c>
      <c r="AS157" s="39">
        <v>3.2360000000000002</v>
      </c>
      <c r="AT157" s="39">
        <v>2.657</v>
      </c>
      <c r="AU157" s="39">
        <v>2.85</v>
      </c>
      <c r="AV157" s="39">
        <v>3.0329999999999999</v>
      </c>
      <c r="AW157" s="39">
        <v>2.895</v>
      </c>
      <c r="AX157" s="39">
        <v>2.7639999999999998</v>
      </c>
      <c r="AY157" s="39">
        <v>2.4049999999999998</v>
      </c>
      <c r="AZ157" s="39">
        <v>2.7810000000000001</v>
      </c>
      <c r="BA157" s="39">
        <v>3.1859999999999999</v>
      </c>
      <c r="BB157" s="39">
        <v>2.68</v>
      </c>
      <c r="BC157" s="39">
        <v>2.532</v>
      </c>
      <c r="BD157" s="39">
        <v>2.7530000000000001</v>
      </c>
      <c r="BE157" s="39">
        <v>2.621</v>
      </c>
      <c r="BF157" s="39">
        <v>2.512</v>
      </c>
      <c r="BG157" s="39">
        <v>2.69</v>
      </c>
      <c r="BH157" s="39">
        <v>2.766</v>
      </c>
      <c r="BI157" s="39">
        <v>2.4769999999999999</v>
      </c>
      <c r="BJ157" s="39">
        <v>2.3730000000000002</v>
      </c>
      <c r="BK157" s="39">
        <v>2.306</v>
      </c>
      <c r="BL157" s="39">
        <v>2.5779999999999998</v>
      </c>
      <c r="BM157" s="39">
        <v>2.6139999999999999</v>
      </c>
      <c r="BN157" s="39">
        <v>2.496</v>
      </c>
      <c r="BO157" s="39">
        <v>2.1269999999999998</v>
      </c>
      <c r="BP157" s="39">
        <v>2.36</v>
      </c>
      <c r="BQ157" s="39">
        <v>2.3010000000000002</v>
      </c>
      <c r="BR157" s="39">
        <v>1.9570000000000001</v>
      </c>
      <c r="BS157" s="39">
        <v>1.6759999999999999</v>
      </c>
      <c r="BT157" s="39">
        <v>2.2749999999999999</v>
      </c>
      <c r="BU157" s="39">
        <v>1.956</v>
      </c>
      <c r="BV157" s="39">
        <v>1.7969999999999999</v>
      </c>
      <c r="BW157" s="39">
        <v>1.9790000000000001</v>
      </c>
      <c r="BX157" s="39">
        <v>2.5859999999999999</v>
      </c>
      <c r="BY157" s="39">
        <v>2.125</v>
      </c>
      <c r="BZ157" s="39">
        <v>1.9490000000000001</v>
      </c>
      <c r="CA157" s="39">
        <v>1.9019999999999999</v>
      </c>
      <c r="CB157" s="39">
        <v>1.917</v>
      </c>
      <c r="CC157" s="39">
        <v>1.7949999999999999</v>
      </c>
      <c r="CD157" s="39">
        <v>1.857</v>
      </c>
      <c r="CE157" s="39">
        <v>1.794</v>
      </c>
      <c r="CF157" s="39">
        <v>2.0529999999999999</v>
      </c>
      <c r="CG157" s="39">
        <v>1.5589999999999999</v>
      </c>
      <c r="CH157" s="39">
        <v>1.6990000000000001</v>
      </c>
      <c r="CI157" s="39">
        <v>1.61</v>
      </c>
      <c r="CJ157" s="39">
        <v>1.7509999999999999</v>
      </c>
      <c r="CK157" s="39">
        <v>1.8660000000000001</v>
      </c>
      <c r="CL157" s="39">
        <v>1.7470000000000001</v>
      </c>
      <c r="CM157" s="39">
        <v>1.766</v>
      </c>
      <c r="CN157" s="39">
        <v>1.6719999999999999</v>
      </c>
      <c r="CO157" s="39">
        <v>1.4930000000000001</v>
      </c>
      <c r="CP157" s="39">
        <v>1.4159999999999999</v>
      </c>
      <c r="CQ157" s="39">
        <v>1.462</v>
      </c>
      <c r="CR157" s="39">
        <v>1.6990000000000001</v>
      </c>
      <c r="CS157" s="39">
        <v>1.2470000000000001</v>
      </c>
      <c r="CT157" s="39">
        <v>1.401</v>
      </c>
      <c r="CU157" s="39">
        <v>1.391</v>
      </c>
      <c r="CV157" s="39">
        <v>1.266</v>
      </c>
      <c r="CW157" s="39">
        <v>1.7609999999999999</v>
      </c>
      <c r="CX157" s="39">
        <v>1.3320000000000001</v>
      </c>
      <c r="CY157" s="39">
        <v>1.6279999999999999</v>
      </c>
      <c r="CZ157" s="39">
        <v>1.4119999999999999</v>
      </c>
      <c r="DA157" s="39">
        <v>1.1319999999999999</v>
      </c>
      <c r="DB157" s="39">
        <v>1.4019999999999999</v>
      </c>
      <c r="DC157" s="39">
        <v>1.6659999999999999</v>
      </c>
      <c r="DD157" s="39">
        <v>1.3420000000000001</v>
      </c>
      <c r="DE157" s="39">
        <v>1.07</v>
      </c>
      <c r="DF157" s="39">
        <v>1.196</v>
      </c>
      <c r="DG157" s="39">
        <v>1.5349999999999999</v>
      </c>
      <c r="DH157" s="39">
        <v>1.3009999999999999</v>
      </c>
      <c r="DI157" s="39">
        <v>0.96199999999999997</v>
      </c>
      <c r="DJ157" s="39">
        <v>1.1060000000000001</v>
      </c>
      <c r="DK157" s="39">
        <v>1.1850000000000001</v>
      </c>
      <c r="DL157" s="39">
        <v>1.4450000000000001</v>
      </c>
      <c r="DM157" s="39">
        <v>1.044</v>
      </c>
      <c r="DN157" s="39">
        <v>1.272</v>
      </c>
      <c r="DO157" s="39">
        <v>1.577</v>
      </c>
      <c r="DP157" s="39">
        <v>1.1240000000000001</v>
      </c>
      <c r="DQ157" s="39">
        <v>1.167</v>
      </c>
      <c r="DR157" s="39">
        <v>1.3029999999999999</v>
      </c>
      <c r="DS157" s="39">
        <v>1.3180000000000001</v>
      </c>
      <c r="DT157" s="39">
        <v>1.288</v>
      </c>
      <c r="DU157" s="39">
        <v>0.97799999999999998</v>
      </c>
      <c r="DV157" s="39">
        <v>1.1830000000000001</v>
      </c>
      <c r="DW157" s="39">
        <v>1.214</v>
      </c>
      <c r="DX157" s="39">
        <v>1.05</v>
      </c>
      <c r="DY157" s="39">
        <v>0.67800000000000005</v>
      </c>
      <c r="DZ157" s="39">
        <v>0.96699999999999997</v>
      </c>
      <c r="EA157" s="39">
        <v>1.089</v>
      </c>
      <c r="EB157" s="39">
        <v>0.79300000000000004</v>
      </c>
      <c r="EC157" s="39">
        <v>0.504</v>
      </c>
      <c r="ED157" s="39">
        <v>0.98099999999999998</v>
      </c>
      <c r="EE157" s="39">
        <v>1.167</v>
      </c>
      <c r="EF157" s="39">
        <v>0.72399999999999998</v>
      </c>
      <c r="EG157" s="39">
        <v>0.53800000000000003</v>
      </c>
      <c r="EH157" s="39">
        <v>0.89200000000000002</v>
      </c>
      <c r="EI157" s="39">
        <v>0.93300000000000005</v>
      </c>
      <c r="EJ157" s="39">
        <v>0.66200000000000003</v>
      </c>
      <c r="EK157" s="39">
        <v>0.39400000000000002</v>
      </c>
      <c r="EL157" s="39">
        <v>0.73</v>
      </c>
      <c r="EM157" s="39">
        <v>0.96555999999999997</v>
      </c>
      <c r="EN157" s="39">
        <v>0.66926399800000003</v>
      </c>
      <c r="EO157" s="39">
        <v>0.40351894199999999</v>
      </c>
      <c r="EP157" s="39">
        <v>0.80484724500000004</v>
      </c>
      <c r="EQ157" s="39">
        <v>1.1986712695858199</v>
      </c>
      <c r="ER157" s="39">
        <v>0.81034526120607497</v>
      </c>
      <c r="ES157" s="39">
        <v>0.51994386577045504</v>
      </c>
      <c r="ET157" s="39">
        <v>1.16993486844905</v>
      </c>
      <c r="EU157" s="39">
        <v>1.01445839401835</v>
      </c>
      <c r="EV157" s="39">
        <v>0.87127348730829002</v>
      </c>
      <c r="EW157" s="39">
        <v>0.52319010250516695</v>
      </c>
      <c r="EX157" s="39">
        <v>0.97456171485558896</v>
      </c>
      <c r="EY157" s="39">
        <v>1.18017623024733</v>
      </c>
      <c r="EZ157" s="39">
        <v>0.74839390667045003</v>
      </c>
      <c r="FA157" s="39">
        <v>0.235126370332328</v>
      </c>
      <c r="FB157" s="39">
        <v>0.74830649566406104</v>
      </c>
      <c r="FC157" s="39">
        <v>0.63580644824496002</v>
      </c>
      <c r="FD157" s="39">
        <v>0.43658814205992202</v>
      </c>
      <c r="FE157" s="39">
        <v>0.19359112018424299</v>
      </c>
      <c r="FF157" s="39">
        <v>0.47493063675594299</v>
      </c>
      <c r="FG157" s="39">
        <v>0.63068352696180296</v>
      </c>
      <c r="FH157" s="39">
        <v>0.367751630763411</v>
      </c>
      <c r="FI157" s="39">
        <v>0.64644123793812402</v>
      </c>
      <c r="FJ157" s="39">
        <v>0.42436689542546302</v>
      </c>
      <c r="FK157" s="39">
        <v>0.64383603177028903</v>
      </c>
      <c r="FL157" s="39">
        <v>0.307559477369308</v>
      </c>
      <c r="FM157" s="39">
        <v>0.161029336925507</v>
      </c>
      <c r="FN157" s="39">
        <v>0.49952411078822601</v>
      </c>
      <c r="FO157" s="39">
        <v>0.56819120212584695</v>
      </c>
      <c r="FP157" s="39">
        <v>0.40726430517548301</v>
      </c>
      <c r="FQ157" s="39">
        <v>0.32959352802264702</v>
      </c>
      <c r="FR157" s="39">
        <v>0.44388344428968401</v>
      </c>
      <c r="FS157" s="39">
        <v>0.62319989277774102</v>
      </c>
      <c r="FT157" s="39">
        <v>0.38309871503937198</v>
      </c>
      <c r="FU157" s="39">
        <v>0.20343475863564001</v>
      </c>
      <c r="FV157" s="39">
        <v>0.51700115854734197</v>
      </c>
      <c r="FW157" s="39">
        <v>0.478577499871015</v>
      </c>
      <c r="FX157" s="39">
        <v>0.45822110081058698</v>
      </c>
      <c r="FY157" s="39">
        <v>0.23969693383646001</v>
      </c>
      <c r="FZ157" s="39">
        <v>9.4808984994173007E-2</v>
      </c>
      <c r="GA157" s="39">
        <v>0.46277416370576602</v>
      </c>
      <c r="GB157" s="39">
        <v>0.221026854366839</v>
      </c>
      <c r="GC157" s="39">
        <v>0.316737311142266</v>
      </c>
      <c r="GD157" s="39">
        <v>0.16104982492053499</v>
      </c>
      <c r="GE157" s="39">
        <v>0.21753680321371599</v>
      </c>
      <c r="GF157" s="39">
        <v>0.14032621794921199</v>
      </c>
      <c r="GG157" s="39">
        <v>0.31738741098451601</v>
      </c>
      <c r="GH157" s="39">
        <v>0.55327436574548505</v>
      </c>
      <c r="GI157" s="39">
        <v>0.222498838009655</v>
      </c>
      <c r="GJ157" s="39">
        <v>0.14658136043137299</v>
      </c>
    </row>
    <row r="158" spans="1:192" ht="15" x14ac:dyDescent="0.25">
      <c r="A158" s="38"/>
      <c r="B158" s="88"/>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c r="AA158" s="37"/>
      <c r="AB158" s="37"/>
      <c r="AC158" s="37"/>
      <c r="AD158" s="37"/>
      <c r="AE158" s="37"/>
      <c r="AF158" s="37"/>
      <c r="AG158" s="37"/>
      <c r="AH158" s="37"/>
      <c r="AI158" s="37"/>
      <c r="AJ158" s="37"/>
      <c r="AK158" s="37"/>
      <c r="AL158" s="37"/>
      <c r="AM158" s="37"/>
      <c r="AN158" s="37"/>
      <c r="AO158" s="37"/>
      <c r="AP158" s="37"/>
      <c r="AQ158" s="37"/>
      <c r="AR158" s="37"/>
      <c r="AS158" s="37"/>
      <c r="AT158" s="37"/>
      <c r="AU158" s="37"/>
      <c r="AV158" s="37"/>
      <c r="AW158" s="37"/>
      <c r="AX158" s="37"/>
      <c r="AY158" s="37"/>
      <c r="AZ158" s="37"/>
      <c r="BA158" s="37"/>
      <c r="BB158" s="37"/>
      <c r="BC158" s="37"/>
      <c r="BD158" s="37"/>
      <c r="BE158" s="37"/>
      <c r="BF158" s="37"/>
      <c r="BG158" s="37"/>
      <c r="BH158" s="37"/>
      <c r="BI158" s="37"/>
      <c r="BJ158" s="37"/>
      <c r="BK158" s="37"/>
      <c r="BL158" s="37"/>
      <c r="BM158" s="37"/>
      <c r="BN158" s="37"/>
      <c r="BO158" s="37"/>
      <c r="BP158" s="37"/>
      <c r="BQ158" s="37"/>
      <c r="BR158" s="37"/>
      <c r="BS158" s="37"/>
      <c r="BT158" s="37"/>
      <c r="BU158" s="37"/>
      <c r="BV158" s="37"/>
      <c r="BW158" s="37"/>
      <c r="BX158" s="37"/>
      <c r="BY158" s="37"/>
      <c r="BZ158" s="37"/>
      <c r="CA158" s="37"/>
      <c r="CB158" s="37"/>
      <c r="CC158" s="37"/>
      <c r="CD158" s="37"/>
      <c r="CE158" s="37"/>
      <c r="CF158" s="37"/>
      <c r="CG158" s="37"/>
      <c r="CH158" s="37"/>
      <c r="CI158" s="37"/>
      <c r="CJ158" s="37"/>
      <c r="CK158" s="37"/>
      <c r="CL158" s="37"/>
      <c r="CM158" s="37"/>
      <c r="CN158" s="37"/>
      <c r="CO158" s="37"/>
      <c r="CP158" s="37"/>
      <c r="CQ158" s="37"/>
      <c r="CR158" s="37"/>
      <c r="CS158" s="37"/>
      <c r="CT158" s="37"/>
      <c r="CU158" s="37"/>
      <c r="CV158" s="37"/>
      <c r="CW158" s="37"/>
      <c r="CX158" s="37"/>
      <c r="CY158" s="37"/>
      <c r="CZ158" s="37"/>
      <c r="DA158" s="37"/>
      <c r="DB158" s="37"/>
      <c r="DC158" s="37"/>
      <c r="DD158" s="37"/>
      <c r="DE158" s="37"/>
      <c r="DF158" s="37"/>
      <c r="DG158" s="37"/>
      <c r="DH158" s="37"/>
      <c r="DI158" s="37"/>
      <c r="DJ158" s="37"/>
      <c r="DK158" s="37"/>
      <c r="DL158" s="37"/>
      <c r="DM158" s="37"/>
      <c r="DN158" s="37"/>
      <c r="DO158" s="37"/>
      <c r="DP158" s="37"/>
      <c r="DQ158" s="37"/>
      <c r="DR158" s="37"/>
      <c r="DS158" s="37"/>
      <c r="DT158" s="37"/>
      <c r="DU158" s="37"/>
      <c r="DV158" s="37"/>
      <c r="DW158" s="37"/>
      <c r="DX158" s="37"/>
      <c r="DY158" s="37"/>
      <c r="DZ158" s="37"/>
      <c r="EA158" s="37"/>
      <c r="EB158" s="37"/>
      <c r="EC158" s="37"/>
      <c r="ED158" s="37"/>
      <c r="EE158" s="37"/>
      <c r="EF158" s="37"/>
      <c r="EG158" s="37"/>
      <c r="EH158" s="37"/>
      <c r="EI158" s="37"/>
      <c r="EJ158" s="37"/>
      <c r="EK158" s="37"/>
      <c r="EL158" s="37"/>
      <c r="EM158" s="37"/>
      <c r="EN158" s="37"/>
      <c r="EO158" s="37"/>
      <c r="EP158" s="37"/>
      <c r="EQ158" s="37"/>
      <c r="ER158" s="37"/>
      <c r="ES158" s="37"/>
      <c r="ET158" s="37"/>
      <c r="EU158" s="37"/>
      <c r="EV158" s="37"/>
      <c r="EW158" s="37"/>
      <c r="EX158" s="37"/>
      <c r="EY158" s="37"/>
      <c r="EZ158" s="37"/>
      <c r="FA158" s="37"/>
      <c r="FB158" s="37"/>
      <c r="FC158" s="37"/>
      <c r="FD158" s="37"/>
      <c r="FE158" s="37"/>
      <c r="FF158" s="37"/>
      <c r="FG158" s="37"/>
      <c r="FH158" s="37"/>
      <c r="FI158" s="37"/>
      <c r="FJ158" s="37"/>
      <c r="FK158" s="37"/>
      <c r="FL158" s="37"/>
      <c r="FM158" s="37"/>
      <c r="FN158" s="37"/>
      <c r="FO158" s="37"/>
      <c r="FP158" s="37"/>
      <c r="FQ158" s="37"/>
      <c r="FR158" s="37"/>
      <c r="FS158" s="37"/>
      <c r="FT158" s="37"/>
      <c r="FU158" s="37"/>
      <c r="FV158" s="37"/>
      <c r="FW158" s="37"/>
      <c r="FX158" s="37"/>
      <c r="FY158" s="37"/>
      <c r="FZ158" s="37"/>
      <c r="GA158" s="37"/>
      <c r="GB158" s="37"/>
      <c r="GC158" s="37"/>
      <c r="GD158" s="37"/>
      <c r="GE158" s="37"/>
      <c r="GF158" s="37"/>
      <c r="GG158" s="37"/>
      <c r="GH158" s="37"/>
      <c r="GI158" s="37"/>
      <c r="GJ158" s="37"/>
    </row>
    <row r="159" spans="1:192" ht="15" x14ac:dyDescent="0.25">
      <c r="A159" s="40" t="s">
        <v>84</v>
      </c>
      <c r="B159" s="88"/>
      <c r="C159" s="15">
        <f>SUM(C144,C136,C128,C120,C112)</f>
        <v>803.48270608200005</v>
      </c>
      <c r="D159" s="15">
        <f t="shared" ref="D159:BO159" si="223">SUM(D144,D136,D128,D120,D112)</f>
        <v>748.22238758399999</v>
      </c>
      <c r="E159" s="15">
        <f t="shared" si="223"/>
        <v>826.39974784799995</v>
      </c>
      <c r="F159" s="15">
        <f t="shared" si="223"/>
        <v>779.31824101099983</v>
      </c>
      <c r="G159" s="15">
        <f t="shared" si="223"/>
        <v>763.2856879740001</v>
      </c>
      <c r="H159" s="15">
        <f t="shared" si="223"/>
        <v>822.10114278499998</v>
      </c>
      <c r="I159" s="15">
        <f t="shared" si="223"/>
        <v>831.40239835500006</v>
      </c>
      <c r="J159" s="15">
        <f t="shared" si="223"/>
        <v>858.22450754900012</v>
      </c>
      <c r="K159" s="15">
        <f t="shared" si="223"/>
        <v>768.29038531500009</v>
      </c>
      <c r="L159" s="15">
        <f t="shared" si="223"/>
        <v>819.53081684299991</v>
      </c>
      <c r="M159" s="15">
        <f t="shared" si="223"/>
        <v>773.03704015599999</v>
      </c>
      <c r="N159" s="15">
        <f t="shared" si="223"/>
        <v>870.30553702499992</v>
      </c>
      <c r="O159" s="15">
        <f t="shared" si="223"/>
        <v>845.83044696800005</v>
      </c>
      <c r="P159" s="15">
        <f t="shared" si="223"/>
        <v>824.25231107799993</v>
      </c>
      <c r="Q159" s="15">
        <f t="shared" si="223"/>
        <v>880.86821710000004</v>
      </c>
      <c r="R159" s="15">
        <f t="shared" si="223"/>
        <v>862.96876150100002</v>
      </c>
      <c r="S159" s="15">
        <f t="shared" si="223"/>
        <v>830.63135475399986</v>
      </c>
      <c r="T159" s="15">
        <f t="shared" si="223"/>
        <v>785.59687847999999</v>
      </c>
      <c r="U159" s="15">
        <f t="shared" si="223"/>
        <v>858.74644013200009</v>
      </c>
      <c r="V159" s="15">
        <f t="shared" si="223"/>
        <v>879.35111374700011</v>
      </c>
      <c r="W159" s="15">
        <f t="shared" si="223"/>
        <v>842.7865678830002</v>
      </c>
      <c r="X159" s="15">
        <f t="shared" si="223"/>
        <v>797.90405592399998</v>
      </c>
      <c r="Y159" s="15">
        <f t="shared" si="223"/>
        <v>761.81258980600001</v>
      </c>
      <c r="Z159" s="15">
        <f t="shared" si="223"/>
        <v>829.60196851500007</v>
      </c>
      <c r="AA159" s="15">
        <f t="shared" si="223"/>
        <v>798.7690444320001</v>
      </c>
      <c r="AB159" s="15">
        <f t="shared" si="223"/>
        <v>823.05916323199995</v>
      </c>
      <c r="AC159" s="15">
        <f t="shared" si="223"/>
        <v>806.13097135399994</v>
      </c>
      <c r="AD159" s="15">
        <f t="shared" si="223"/>
        <v>823.80625756799998</v>
      </c>
      <c r="AE159" s="15">
        <f t="shared" si="223"/>
        <v>780.22946502399998</v>
      </c>
      <c r="AF159" s="15">
        <f t="shared" si="223"/>
        <v>765.76637113499987</v>
      </c>
      <c r="AG159" s="15">
        <f t="shared" si="223"/>
        <v>753.55123111499995</v>
      </c>
      <c r="AH159" s="15">
        <f t="shared" si="223"/>
        <v>769.57230080900001</v>
      </c>
      <c r="AI159" s="15">
        <f t="shared" si="223"/>
        <v>791.59536085100012</v>
      </c>
      <c r="AJ159" s="15">
        <f t="shared" si="223"/>
        <v>790.25828482599991</v>
      </c>
      <c r="AK159" s="15">
        <f t="shared" si="223"/>
        <v>771.47891539199986</v>
      </c>
      <c r="AL159" s="15">
        <f t="shared" si="223"/>
        <v>759.69655767300003</v>
      </c>
      <c r="AM159" s="15">
        <f t="shared" si="223"/>
        <v>728.29158476700013</v>
      </c>
      <c r="AN159" s="15">
        <f t="shared" si="223"/>
        <v>713.4182508680002</v>
      </c>
      <c r="AO159" s="15">
        <f t="shared" si="223"/>
        <v>754.490258294</v>
      </c>
      <c r="AP159" s="15">
        <f t="shared" si="223"/>
        <v>759.42443734199992</v>
      </c>
      <c r="AQ159" s="15">
        <f t="shared" si="223"/>
        <v>776.11892447999992</v>
      </c>
      <c r="AR159" s="15">
        <f t="shared" si="223"/>
        <v>752.10997325099993</v>
      </c>
      <c r="AS159" s="15">
        <f t="shared" si="223"/>
        <v>735.56893644699994</v>
      </c>
      <c r="AT159" s="15">
        <f t="shared" si="223"/>
        <v>772.86470461900001</v>
      </c>
      <c r="AU159" s="15">
        <f t="shared" si="223"/>
        <v>762.41954748499995</v>
      </c>
      <c r="AV159" s="15">
        <f t="shared" si="223"/>
        <v>731.97459355499996</v>
      </c>
      <c r="AW159" s="15">
        <f t="shared" si="223"/>
        <v>733.66443623600003</v>
      </c>
      <c r="AX159" s="15">
        <f t="shared" si="223"/>
        <v>756.5834392569999</v>
      </c>
      <c r="AY159" s="15">
        <f t="shared" si="223"/>
        <v>719.53595743900007</v>
      </c>
      <c r="AZ159" s="15">
        <f t="shared" si="223"/>
        <v>757.153664241</v>
      </c>
      <c r="BA159" s="15">
        <f t="shared" si="223"/>
        <v>768.79523390600002</v>
      </c>
      <c r="BB159" s="15">
        <f t="shared" si="223"/>
        <v>783.18962927899986</v>
      </c>
      <c r="BC159" s="15">
        <f t="shared" si="223"/>
        <v>814.44940387000008</v>
      </c>
      <c r="BD159" s="15">
        <f t="shared" si="223"/>
        <v>784.98315050000008</v>
      </c>
      <c r="BE159" s="15">
        <f t="shared" si="223"/>
        <v>756.76326688600011</v>
      </c>
      <c r="BF159" s="15">
        <f t="shared" si="223"/>
        <v>801.68263100800004</v>
      </c>
      <c r="BG159" s="15">
        <f t="shared" si="223"/>
        <v>800.22561328400002</v>
      </c>
      <c r="BH159" s="15">
        <f t="shared" si="223"/>
        <v>772.52278987299997</v>
      </c>
      <c r="BI159" s="15">
        <f t="shared" si="223"/>
        <v>776.59888130499996</v>
      </c>
      <c r="BJ159" s="15">
        <f t="shared" si="223"/>
        <v>828.95503773400003</v>
      </c>
      <c r="BK159" s="15">
        <f t="shared" si="223"/>
        <v>827.22180435900009</v>
      </c>
      <c r="BL159" s="15">
        <f t="shared" si="223"/>
        <v>814.60544631499999</v>
      </c>
      <c r="BM159" s="15">
        <f t="shared" si="223"/>
        <v>810.56714469700012</v>
      </c>
      <c r="BN159" s="15">
        <f t="shared" si="223"/>
        <v>851.79437425799995</v>
      </c>
      <c r="BO159" s="15">
        <f t="shared" si="223"/>
        <v>856.71426968700007</v>
      </c>
      <c r="BP159" s="15">
        <f t="shared" ref="BP159:EA159" si="224">SUM(BP144,BP136,BP128,BP120,BP112)</f>
        <v>861.10358565499996</v>
      </c>
      <c r="BQ159" s="15">
        <f t="shared" si="224"/>
        <v>898.59321400600004</v>
      </c>
      <c r="BR159" s="15">
        <f t="shared" si="224"/>
        <v>897.83902396200006</v>
      </c>
      <c r="BS159" s="15">
        <f t="shared" si="224"/>
        <v>886.94032248499991</v>
      </c>
      <c r="BT159" s="15">
        <f t="shared" si="224"/>
        <v>848.65973995399997</v>
      </c>
      <c r="BU159" s="15">
        <f t="shared" si="224"/>
        <v>864.76452408499995</v>
      </c>
      <c r="BV159" s="15">
        <f t="shared" si="224"/>
        <v>867.62556910900014</v>
      </c>
      <c r="BW159" s="15">
        <f t="shared" si="224"/>
        <v>887.21033654699988</v>
      </c>
      <c r="BX159" s="15">
        <f t="shared" si="224"/>
        <v>903.30940446699992</v>
      </c>
      <c r="BY159" s="15">
        <f t="shared" si="224"/>
        <v>962.14757140000006</v>
      </c>
      <c r="BZ159" s="15">
        <f t="shared" si="224"/>
        <v>953.30221251400008</v>
      </c>
      <c r="CA159" s="15">
        <f t="shared" si="224"/>
        <v>916.34270645200013</v>
      </c>
      <c r="CB159" s="15">
        <f t="shared" si="224"/>
        <v>904.67797349399996</v>
      </c>
      <c r="CC159" s="15">
        <f t="shared" si="224"/>
        <v>928.2468503030002</v>
      </c>
      <c r="CD159" s="15">
        <f t="shared" si="224"/>
        <v>953.795374122</v>
      </c>
      <c r="CE159" s="15">
        <f t="shared" si="224"/>
        <v>1023.1733001270001</v>
      </c>
      <c r="CF159" s="15">
        <f t="shared" si="224"/>
        <v>987.90049792400009</v>
      </c>
      <c r="CG159" s="15">
        <f t="shared" si="224"/>
        <v>985.16714687000001</v>
      </c>
      <c r="CH159" s="15">
        <f t="shared" si="224"/>
        <v>1046.2097415140001</v>
      </c>
      <c r="CI159" s="15">
        <f t="shared" si="224"/>
        <v>1030.655222932</v>
      </c>
      <c r="CJ159" s="15">
        <f t="shared" si="224"/>
        <v>1050.2993977750002</v>
      </c>
      <c r="CK159" s="15">
        <f t="shared" si="224"/>
        <v>1072.4657684899998</v>
      </c>
      <c r="CL159" s="15">
        <f t="shared" si="224"/>
        <v>1080.6425382509999</v>
      </c>
      <c r="CM159" s="15">
        <f t="shared" si="224"/>
        <v>1059.8706580410001</v>
      </c>
      <c r="CN159" s="15">
        <f t="shared" si="224"/>
        <v>1071.617433999</v>
      </c>
      <c r="CO159" s="15">
        <f t="shared" si="224"/>
        <v>1026.3379049969999</v>
      </c>
      <c r="CP159" s="15">
        <f t="shared" si="224"/>
        <v>1118.7156681070001</v>
      </c>
      <c r="CQ159" s="15">
        <f t="shared" si="224"/>
        <v>1075.5143763160002</v>
      </c>
      <c r="CR159" s="15">
        <f t="shared" si="224"/>
        <v>1087.539609126</v>
      </c>
      <c r="CS159" s="15">
        <f t="shared" si="224"/>
        <v>1065.056767885</v>
      </c>
      <c r="CT159" s="15">
        <f t="shared" si="224"/>
        <v>1136.231980865</v>
      </c>
      <c r="CU159" s="15">
        <f t="shared" si="224"/>
        <v>1124.894812533</v>
      </c>
      <c r="CV159" s="15">
        <f t="shared" si="224"/>
        <v>1085.555152933</v>
      </c>
      <c r="CW159" s="15">
        <f t="shared" si="224"/>
        <v>1076.386310203</v>
      </c>
      <c r="CX159" s="15">
        <f t="shared" si="224"/>
        <v>1144.936805648</v>
      </c>
      <c r="CY159" s="15">
        <f t="shared" si="224"/>
        <v>1135.1729915589999</v>
      </c>
      <c r="CZ159" s="15">
        <f t="shared" si="224"/>
        <v>1104.313554712</v>
      </c>
      <c r="DA159" s="15">
        <f t="shared" si="224"/>
        <v>1117.9013331960002</v>
      </c>
      <c r="DB159" s="15">
        <f t="shared" si="224"/>
        <v>1169.2015398649999</v>
      </c>
      <c r="DC159" s="15">
        <f t="shared" si="224"/>
        <v>1223.5226697129997</v>
      </c>
      <c r="DD159" s="15">
        <f t="shared" si="224"/>
        <v>1151.7354177519999</v>
      </c>
      <c r="DE159" s="15">
        <f t="shared" si="224"/>
        <v>1150.5544178119999</v>
      </c>
      <c r="DF159" s="15">
        <f t="shared" si="224"/>
        <v>1228.8513401289999</v>
      </c>
      <c r="DG159" s="15">
        <f t="shared" si="224"/>
        <v>1205.3771414150001</v>
      </c>
      <c r="DH159" s="15">
        <f t="shared" si="224"/>
        <v>1175.2275816679999</v>
      </c>
      <c r="DI159" s="15">
        <f t="shared" si="224"/>
        <v>1189.241598393</v>
      </c>
      <c r="DJ159" s="15">
        <f t="shared" si="224"/>
        <v>1221.1822430930004</v>
      </c>
      <c r="DK159" s="15">
        <f t="shared" si="224"/>
        <v>1210.3242362030001</v>
      </c>
      <c r="DL159" s="15">
        <f t="shared" si="224"/>
        <v>1219.3427370659999</v>
      </c>
      <c r="DM159" s="15">
        <f t="shared" si="224"/>
        <v>1251.0690593849999</v>
      </c>
      <c r="DN159" s="15">
        <f t="shared" si="224"/>
        <v>1325.8567370579999</v>
      </c>
      <c r="DO159" s="15">
        <f t="shared" si="224"/>
        <v>1328.0373960259999</v>
      </c>
      <c r="DP159" s="15">
        <f t="shared" si="224"/>
        <v>1287.172646532</v>
      </c>
      <c r="DQ159" s="15">
        <f t="shared" si="224"/>
        <v>1271.5174277509998</v>
      </c>
      <c r="DR159" s="15">
        <f t="shared" si="224"/>
        <v>1352.787493632</v>
      </c>
      <c r="DS159" s="15">
        <f t="shared" si="224"/>
        <v>1365.9129557000001</v>
      </c>
      <c r="DT159" s="15">
        <f t="shared" si="224"/>
        <v>1309.076618114</v>
      </c>
      <c r="DU159" s="15">
        <f t="shared" si="224"/>
        <v>1324.5376657530003</v>
      </c>
      <c r="DV159" s="15">
        <f t="shared" si="224"/>
        <v>1371.72477198</v>
      </c>
      <c r="DW159" s="15">
        <f t="shared" si="224"/>
        <v>1396.6595076179999</v>
      </c>
      <c r="DX159" s="15">
        <f t="shared" si="224"/>
        <v>1338.0795205909999</v>
      </c>
      <c r="DY159" s="15">
        <f t="shared" si="224"/>
        <v>1310.1887954959998</v>
      </c>
      <c r="DZ159" s="15">
        <f t="shared" si="224"/>
        <v>1394.128805844</v>
      </c>
      <c r="EA159" s="15">
        <f t="shared" si="224"/>
        <v>1377.4153208399998</v>
      </c>
      <c r="EB159" s="15">
        <f t="shared" ref="EB159:GE159" si="225">SUM(EB144,EB136,EB128,EB120,EB112)</f>
        <v>1360.0549511030003</v>
      </c>
      <c r="EC159" s="15">
        <f t="shared" si="225"/>
        <v>1304.7965107780001</v>
      </c>
      <c r="ED159" s="15">
        <f t="shared" si="225"/>
        <v>1412.0231827380001</v>
      </c>
      <c r="EE159" s="15">
        <f t="shared" si="225"/>
        <v>1405.312935489</v>
      </c>
      <c r="EF159" s="15">
        <f t="shared" si="225"/>
        <v>1330.429050642</v>
      </c>
      <c r="EG159" s="15">
        <f t="shared" si="225"/>
        <v>1344.735794837</v>
      </c>
      <c r="EH159" s="15">
        <f t="shared" si="225"/>
        <v>1453.177989001</v>
      </c>
      <c r="EI159" s="15">
        <f t="shared" si="225"/>
        <v>1415.7214695740001</v>
      </c>
      <c r="EJ159" s="15">
        <f t="shared" si="225"/>
        <v>1401.17697129</v>
      </c>
      <c r="EK159" s="15">
        <f t="shared" si="225"/>
        <v>1291.9169312260001</v>
      </c>
      <c r="EL159" s="15">
        <f t="shared" si="225"/>
        <v>1368.4750162299999</v>
      </c>
      <c r="EM159" s="15">
        <f t="shared" si="225"/>
        <v>1315.837164002</v>
      </c>
      <c r="EN159" s="15">
        <f t="shared" si="225"/>
        <v>1298.545364266</v>
      </c>
      <c r="EO159" s="15">
        <f t="shared" si="225"/>
        <v>1299.5594434210002</v>
      </c>
      <c r="EP159" s="15">
        <f t="shared" si="225"/>
        <v>1385.3437699899996</v>
      </c>
      <c r="EQ159" s="15">
        <f t="shared" si="225"/>
        <v>1297.8151833917534</v>
      </c>
      <c r="ER159" s="15">
        <f t="shared" si="225"/>
        <v>1305.8107390473315</v>
      </c>
      <c r="ES159" s="15">
        <f t="shared" si="225"/>
        <v>1285.5011933600772</v>
      </c>
      <c r="ET159" s="15">
        <f t="shared" si="225"/>
        <v>1390.28439644488</v>
      </c>
      <c r="EU159" s="15">
        <f t="shared" si="225"/>
        <v>1377.5063898840381</v>
      </c>
      <c r="EV159" s="15">
        <f t="shared" si="225"/>
        <v>1319.9184501486245</v>
      </c>
      <c r="EW159" s="15">
        <f t="shared" si="225"/>
        <v>1311.4387136623161</v>
      </c>
      <c r="EX159" s="15">
        <f t="shared" si="225"/>
        <v>1345.1711751530381</v>
      </c>
      <c r="EY159" s="15">
        <f t="shared" si="225"/>
        <v>1334.9590386629247</v>
      </c>
      <c r="EZ159" s="15">
        <f t="shared" si="225"/>
        <v>1304.0565441495019</v>
      </c>
      <c r="FA159" s="15">
        <f t="shared" si="225"/>
        <v>1271.0154261846994</v>
      </c>
      <c r="FB159" s="15">
        <f t="shared" si="225"/>
        <v>1379.3408459216446</v>
      </c>
      <c r="FC159" s="15">
        <f t="shared" si="225"/>
        <v>1350.7462587331167</v>
      </c>
      <c r="FD159" s="15">
        <f t="shared" si="225"/>
        <v>1324.8246684012249</v>
      </c>
      <c r="FE159" s="15">
        <f t="shared" si="225"/>
        <v>1307.8332159932388</v>
      </c>
      <c r="FF159" s="15">
        <f t="shared" si="225"/>
        <v>1428.5825547483223</v>
      </c>
      <c r="FG159" s="15">
        <f t="shared" si="225"/>
        <v>1371.6003195204062</v>
      </c>
      <c r="FH159" s="15">
        <f t="shared" si="225"/>
        <v>1319.629939059736</v>
      </c>
      <c r="FI159" s="15">
        <f t="shared" si="225"/>
        <v>1376.5801389991334</v>
      </c>
      <c r="FJ159" s="15">
        <f t="shared" si="225"/>
        <v>1440.990655875655</v>
      </c>
      <c r="FK159" s="15">
        <f t="shared" si="225"/>
        <v>1433.7162130914412</v>
      </c>
      <c r="FL159" s="15">
        <f t="shared" si="225"/>
        <v>1362.0674725414192</v>
      </c>
      <c r="FM159" s="15">
        <f t="shared" si="225"/>
        <v>1371.5265188588412</v>
      </c>
      <c r="FN159" s="15">
        <f t="shared" si="225"/>
        <v>1485.8219866065704</v>
      </c>
      <c r="FO159" s="15">
        <f t="shared" si="225"/>
        <v>1442.6580285595185</v>
      </c>
      <c r="FP159" s="15">
        <f t="shared" si="225"/>
        <v>1381.2475167670079</v>
      </c>
      <c r="FQ159" s="15">
        <f t="shared" si="225"/>
        <v>1407.9361504541955</v>
      </c>
      <c r="FR159" s="15">
        <f t="shared" si="225"/>
        <v>1514.4890056212319</v>
      </c>
      <c r="FS159" s="15">
        <f t="shared" si="225"/>
        <v>1509.5872592262049</v>
      </c>
      <c r="FT159" s="15">
        <f t="shared" si="225"/>
        <v>1466.0891061754937</v>
      </c>
      <c r="FU159" s="15">
        <f t="shared" si="225"/>
        <v>1457.3006079154416</v>
      </c>
      <c r="FV159" s="15">
        <f t="shared" si="225"/>
        <v>1592.777505129455</v>
      </c>
      <c r="FW159" s="15">
        <f t="shared" si="225"/>
        <v>1554.0649042683499</v>
      </c>
      <c r="FX159" s="15">
        <f t="shared" si="225"/>
        <v>1493.13525067554</v>
      </c>
      <c r="FY159" s="15">
        <f t="shared" si="225"/>
        <v>1459.8951269989709</v>
      </c>
      <c r="FZ159" s="15">
        <f t="shared" si="225"/>
        <v>1601.1448865311311</v>
      </c>
      <c r="GA159" s="15">
        <f t="shared" si="225"/>
        <v>1572.9743249624923</v>
      </c>
      <c r="GB159" s="15">
        <f t="shared" si="225"/>
        <v>1506.598610053137</v>
      </c>
      <c r="GC159" s="15">
        <f t="shared" si="225"/>
        <v>1501.3842266587733</v>
      </c>
      <c r="GD159" s="15">
        <f t="shared" si="225"/>
        <v>1611.3122922459679</v>
      </c>
      <c r="GE159" s="15">
        <f t="shared" si="225"/>
        <v>1535.3183567538028</v>
      </c>
      <c r="GF159" s="15">
        <f t="shared" ref="GF159:GG159" si="226">SUM(GF144,GF136,GF128,GF120,GF112)</f>
        <v>1082.863546080998</v>
      </c>
      <c r="GG159" s="15">
        <f t="shared" si="226"/>
        <v>1463.9939558852111</v>
      </c>
      <c r="GH159" s="15">
        <f t="shared" ref="GH159:GI159" si="227">SUM(GH144,GH136,GH128,GH120,GH112)</f>
        <v>1599.4964092221999</v>
      </c>
      <c r="GI159" s="15">
        <f t="shared" si="227"/>
        <v>1522.1658759859822</v>
      </c>
      <c r="GJ159" s="15">
        <f t="shared" ref="GJ159" si="228">SUM(GJ144,GJ136,GJ128,GJ120,GJ112)</f>
        <v>1542.1462957007843</v>
      </c>
    </row>
    <row r="160" spans="1:192" ht="15" x14ac:dyDescent="0.25">
      <c r="A160" s="35" t="s">
        <v>24</v>
      </c>
      <c r="B160" s="88"/>
      <c r="C160" s="13">
        <f>SUM(C146,C137,C129,C121,C113)</f>
        <v>397.81900000299999</v>
      </c>
      <c r="D160" s="13">
        <f t="shared" ref="D160:BO160" si="229">SUM(D146,D137,D129,D121,D113)</f>
        <v>395.15100000000001</v>
      </c>
      <c r="E160" s="13">
        <f t="shared" si="229"/>
        <v>404.41200000000003</v>
      </c>
      <c r="F160" s="13">
        <f t="shared" si="229"/>
        <v>440.08199999999994</v>
      </c>
      <c r="G160" s="13">
        <f t="shared" si="229"/>
        <v>417.995</v>
      </c>
      <c r="H160" s="13">
        <f t="shared" si="229"/>
        <v>408.64900000000006</v>
      </c>
      <c r="I160" s="13">
        <f t="shared" si="229"/>
        <v>401.88800000000003</v>
      </c>
      <c r="J160" s="13">
        <f t="shared" si="229"/>
        <v>434.60599999999999</v>
      </c>
      <c r="K160" s="13">
        <f t="shared" si="229"/>
        <v>403.24999999999994</v>
      </c>
      <c r="L160" s="13">
        <f t="shared" si="229"/>
        <v>401.54299999999995</v>
      </c>
      <c r="M160" s="13">
        <f t="shared" si="229"/>
        <v>401.40499999999997</v>
      </c>
      <c r="N160" s="13">
        <f t="shared" si="229"/>
        <v>433.78900000000004</v>
      </c>
      <c r="O160" s="13">
        <f t="shared" si="229"/>
        <v>445.87400000000008</v>
      </c>
      <c r="P160" s="13">
        <f t="shared" si="229"/>
        <v>387.31799999999998</v>
      </c>
      <c r="Q160" s="13">
        <f t="shared" si="229"/>
        <v>404.89099999999996</v>
      </c>
      <c r="R160" s="13">
        <f t="shared" si="229"/>
        <v>428.94299999999998</v>
      </c>
      <c r="S160" s="13">
        <f t="shared" si="229"/>
        <v>430.35</v>
      </c>
      <c r="T160" s="13">
        <f t="shared" si="229"/>
        <v>412.77000000000004</v>
      </c>
      <c r="U160" s="13">
        <f t="shared" si="229"/>
        <v>407.51300000000003</v>
      </c>
      <c r="V160" s="13">
        <f t="shared" si="229"/>
        <v>441.27200000000005</v>
      </c>
      <c r="W160" s="13">
        <f t="shared" si="229"/>
        <v>447.06600000000003</v>
      </c>
      <c r="X160" s="13">
        <f t="shared" si="229"/>
        <v>403.565</v>
      </c>
      <c r="Y160" s="13">
        <f t="shared" si="229"/>
        <v>377.55300000000011</v>
      </c>
      <c r="Z160" s="13">
        <f t="shared" si="229"/>
        <v>420.95599999999996</v>
      </c>
      <c r="AA160" s="13">
        <f t="shared" si="229"/>
        <v>415.19400000000007</v>
      </c>
      <c r="AB160" s="13">
        <f t="shared" si="229"/>
        <v>400.41700000000003</v>
      </c>
      <c r="AC160" s="13">
        <f t="shared" si="229"/>
        <v>398.67899999999997</v>
      </c>
      <c r="AD160" s="13">
        <f t="shared" si="229"/>
        <v>434.22800000000001</v>
      </c>
      <c r="AE160" s="13">
        <f t="shared" si="229"/>
        <v>413.53000000000003</v>
      </c>
      <c r="AF160" s="13">
        <f t="shared" si="229"/>
        <v>405.97399999999999</v>
      </c>
      <c r="AG160" s="13">
        <f t="shared" si="229"/>
        <v>407.58499999999998</v>
      </c>
      <c r="AH160" s="13">
        <f t="shared" si="229"/>
        <v>423.40800000000002</v>
      </c>
      <c r="AI160" s="13">
        <f t="shared" si="229"/>
        <v>422.303</v>
      </c>
      <c r="AJ160" s="13">
        <f t="shared" si="229"/>
        <v>418.904</v>
      </c>
      <c r="AK160" s="13">
        <f t="shared" si="229"/>
        <v>414.608</v>
      </c>
      <c r="AL160" s="13">
        <f t="shared" si="229"/>
        <v>428.72199999999998</v>
      </c>
      <c r="AM160" s="13">
        <f t="shared" si="229"/>
        <v>414.32699999900001</v>
      </c>
      <c r="AN160" s="13">
        <f t="shared" si="229"/>
        <v>410.154999997</v>
      </c>
      <c r="AO160" s="13">
        <f t="shared" si="229"/>
        <v>416.77400000199998</v>
      </c>
      <c r="AP160" s="13">
        <f t="shared" si="229"/>
        <v>434.78699999599996</v>
      </c>
      <c r="AQ160" s="13">
        <f t="shared" si="229"/>
        <v>434.93199999699999</v>
      </c>
      <c r="AR160" s="13">
        <f t="shared" si="229"/>
        <v>422.78600000299991</v>
      </c>
      <c r="AS160" s="13">
        <f t="shared" si="229"/>
        <v>409.34300000299999</v>
      </c>
      <c r="AT160" s="13">
        <f t="shared" si="229"/>
        <v>437.25300000299995</v>
      </c>
      <c r="AU160" s="13">
        <f t="shared" si="229"/>
        <v>411.79399999599997</v>
      </c>
      <c r="AV160" s="13">
        <f t="shared" si="229"/>
        <v>398.65200000100003</v>
      </c>
      <c r="AW160" s="13">
        <f t="shared" si="229"/>
        <v>391.14200000100004</v>
      </c>
      <c r="AX160" s="13">
        <f t="shared" si="229"/>
        <v>422.077</v>
      </c>
      <c r="AY160" s="13">
        <f t="shared" si="229"/>
        <v>406.08999999499997</v>
      </c>
      <c r="AZ160" s="13">
        <f t="shared" si="229"/>
        <v>404.91499999600001</v>
      </c>
      <c r="BA160" s="13">
        <f t="shared" si="229"/>
        <v>426.18599999899999</v>
      </c>
      <c r="BB160" s="13">
        <f t="shared" si="229"/>
        <v>442.27800000300005</v>
      </c>
      <c r="BC160" s="13">
        <f t="shared" si="229"/>
        <v>469.65700000000004</v>
      </c>
      <c r="BD160" s="13">
        <f t="shared" si="229"/>
        <v>445.80500000199999</v>
      </c>
      <c r="BE160" s="13">
        <f t="shared" si="229"/>
        <v>425.70499999600003</v>
      </c>
      <c r="BF160" s="13">
        <f t="shared" si="229"/>
        <v>465.27200000400001</v>
      </c>
      <c r="BG160" s="13">
        <f t="shared" si="229"/>
        <v>448.04899999499997</v>
      </c>
      <c r="BH160" s="13">
        <f t="shared" si="229"/>
        <v>430.86500000000001</v>
      </c>
      <c r="BI160" s="13">
        <f t="shared" si="229"/>
        <v>438.79699999500002</v>
      </c>
      <c r="BJ160" s="13">
        <f t="shared" si="229"/>
        <v>470.93199999799998</v>
      </c>
      <c r="BK160" s="13">
        <f t="shared" si="229"/>
        <v>465.48799994300003</v>
      </c>
      <c r="BL160" s="13">
        <f t="shared" si="229"/>
        <v>456.53599994299992</v>
      </c>
      <c r="BM160" s="13">
        <f t="shared" si="229"/>
        <v>456.10999994499997</v>
      </c>
      <c r="BN160" s="13">
        <f t="shared" si="229"/>
        <v>490.84799994499997</v>
      </c>
      <c r="BO160" s="13">
        <f t="shared" si="229"/>
        <v>479.05600002599999</v>
      </c>
      <c r="BP160" s="13">
        <f t="shared" ref="BP160:EA160" si="230">SUM(BP146,BP137,BP129,BP121,BP113)</f>
        <v>476.73200002900001</v>
      </c>
      <c r="BQ160" s="13">
        <f t="shared" si="230"/>
        <v>478.05000002799994</v>
      </c>
      <c r="BR160" s="13">
        <f t="shared" si="230"/>
        <v>495.60900006400004</v>
      </c>
      <c r="BS160" s="13">
        <f t="shared" si="230"/>
        <v>474.14000002799997</v>
      </c>
      <c r="BT160" s="13">
        <f t="shared" si="230"/>
        <v>468.48100003299993</v>
      </c>
      <c r="BU160" s="13">
        <f t="shared" si="230"/>
        <v>483.00400002599997</v>
      </c>
      <c r="BV160" s="13">
        <f t="shared" si="230"/>
        <v>493.05100002800003</v>
      </c>
      <c r="BW160" s="13">
        <f t="shared" si="230"/>
        <v>491.669000009</v>
      </c>
      <c r="BX160" s="13">
        <f t="shared" si="230"/>
        <v>488.11200000799994</v>
      </c>
      <c r="BY160" s="13">
        <f t="shared" si="230"/>
        <v>482.96100000999996</v>
      </c>
      <c r="BZ160" s="13">
        <f t="shared" si="230"/>
        <v>509.21200001199998</v>
      </c>
      <c r="CA160" s="13">
        <f t="shared" si="230"/>
        <v>484.93000001599995</v>
      </c>
      <c r="CB160" s="13">
        <f t="shared" si="230"/>
        <v>475.99300001999995</v>
      </c>
      <c r="CC160" s="13">
        <f t="shared" si="230"/>
        <v>481.90400002000007</v>
      </c>
      <c r="CD160" s="13">
        <f t="shared" si="230"/>
        <v>514.08500001200002</v>
      </c>
      <c r="CE160" s="13">
        <f t="shared" si="230"/>
        <v>529.53900003500007</v>
      </c>
      <c r="CF160" s="13">
        <f t="shared" si="230"/>
        <v>488.59800003399999</v>
      </c>
      <c r="CG160" s="13">
        <f t="shared" si="230"/>
        <v>498.73500003200002</v>
      </c>
      <c r="CH160" s="13">
        <f t="shared" si="230"/>
        <v>554.76600003399994</v>
      </c>
      <c r="CI160" s="13">
        <f t="shared" si="230"/>
        <v>528.35299992600005</v>
      </c>
      <c r="CJ160" s="13">
        <f t="shared" si="230"/>
        <v>509.27199993099998</v>
      </c>
      <c r="CK160" s="13">
        <f t="shared" si="230"/>
        <v>525.77899992599998</v>
      </c>
      <c r="CL160" s="13">
        <f t="shared" si="230"/>
        <v>533.31599992499991</v>
      </c>
      <c r="CM160" s="13">
        <f t="shared" si="230"/>
        <v>508.88300004799993</v>
      </c>
      <c r="CN160" s="13">
        <f t="shared" si="230"/>
        <v>509.34500004899996</v>
      </c>
      <c r="CO160" s="13">
        <f t="shared" si="230"/>
        <v>507.41700004899997</v>
      </c>
      <c r="CP160" s="13">
        <f t="shared" si="230"/>
        <v>550.02700004899998</v>
      </c>
      <c r="CQ160" s="13">
        <f t="shared" si="230"/>
        <v>534.73700000999997</v>
      </c>
      <c r="CR160" s="13">
        <f t="shared" si="230"/>
        <v>518.12900001000003</v>
      </c>
      <c r="CS160" s="13">
        <f t="shared" si="230"/>
        <v>518.74800000899995</v>
      </c>
      <c r="CT160" s="13">
        <f t="shared" si="230"/>
        <v>557.33100000899992</v>
      </c>
      <c r="CU160" s="13">
        <f t="shared" si="230"/>
        <v>535.36999996099985</v>
      </c>
      <c r="CV160" s="13">
        <f t="shared" si="230"/>
        <v>526.3629999609999</v>
      </c>
      <c r="CW160" s="13">
        <f t="shared" si="230"/>
        <v>523.44399996100003</v>
      </c>
      <c r="CX160" s="13">
        <f t="shared" si="230"/>
        <v>566.67099996100001</v>
      </c>
      <c r="CY160" s="13">
        <f t="shared" si="230"/>
        <v>546.157999958</v>
      </c>
      <c r="CZ160" s="13">
        <f t="shared" si="230"/>
        <v>530.38499995799998</v>
      </c>
      <c r="DA160" s="13">
        <f t="shared" si="230"/>
        <v>536.87299995799992</v>
      </c>
      <c r="DB160" s="13">
        <f t="shared" si="230"/>
        <v>569.79999995800006</v>
      </c>
      <c r="DC160" s="13">
        <f t="shared" si="230"/>
        <v>549.42300001099989</v>
      </c>
      <c r="DD160" s="13">
        <f t="shared" si="230"/>
        <v>524.00800001000005</v>
      </c>
      <c r="DE160" s="13">
        <f t="shared" si="230"/>
        <v>524.68800001</v>
      </c>
      <c r="DF160" s="13">
        <f t="shared" si="230"/>
        <v>563.98300001000007</v>
      </c>
      <c r="DG160" s="13">
        <f t="shared" si="230"/>
        <v>544.96600004100003</v>
      </c>
      <c r="DH160" s="13">
        <f t="shared" si="230"/>
        <v>529.04000004099998</v>
      </c>
      <c r="DI160" s="13">
        <f t="shared" si="230"/>
        <v>537.27800004100004</v>
      </c>
      <c r="DJ160" s="13">
        <f t="shared" si="230"/>
        <v>564.35400004100006</v>
      </c>
      <c r="DK160" s="13">
        <f t="shared" si="230"/>
        <v>544.90899997200006</v>
      </c>
      <c r="DL160" s="13">
        <f t="shared" si="230"/>
        <v>547.97799997200002</v>
      </c>
      <c r="DM160" s="13">
        <f t="shared" si="230"/>
        <v>557.766999973</v>
      </c>
      <c r="DN160" s="13">
        <f t="shared" si="230"/>
        <v>598.17799997199995</v>
      </c>
      <c r="DO160" s="13">
        <f t="shared" si="230"/>
        <v>580.3990000629999</v>
      </c>
      <c r="DP160" s="13">
        <f t="shared" si="230"/>
        <v>566.02500006399998</v>
      </c>
      <c r="DQ160" s="13">
        <f t="shared" si="230"/>
        <v>567.35600006300001</v>
      </c>
      <c r="DR160" s="13">
        <f t="shared" si="230"/>
        <v>611.98900006399992</v>
      </c>
      <c r="DS160" s="13">
        <f t="shared" si="230"/>
        <v>616.06899998599999</v>
      </c>
      <c r="DT160" s="13">
        <f t="shared" si="230"/>
        <v>592.38799998399998</v>
      </c>
      <c r="DU160" s="13">
        <f t="shared" si="230"/>
        <v>593.90899998400005</v>
      </c>
      <c r="DV160" s="13">
        <f t="shared" si="230"/>
        <v>619.31599998100012</v>
      </c>
      <c r="DW160" s="13">
        <f t="shared" si="230"/>
        <v>616.02600000699999</v>
      </c>
      <c r="DX160" s="13">
        <f t="shared" si="230"/>
        <v>577.95900000699999</v>
      </c>
      <c r="DY160" s="13">
        <f t="shared" si="230"/>
        <v>562.99700000400003</v>
      </c>
      <c r="DZ160" s="13">
        <f t="shared" si="230"/>
        <v>605.21300000799999</v>
      </c>
      <c r="EA160" s="13">
        <f t="shared" si="230"/>
        <v>604.7019999040001</v>
      </c>
      <c r="EB160" s="13">
        <f t="shared" ref="EB160:GE160" si="231">SUM(EB146,EB137,EB129,EB121,EB113)</f>
        <v>596.64399991099992</v>
      </c>
      <c r="EC160" s="13">
        <f t="shared" si="231"/>
        <v>564.48599991100002</v>
      </c>
      <c r="ED160" s="13">
        <f t="shared" si="231"/>
        <v>615.50299991399993</v>
      </c>
      <c r="EE160" s="13">
        <f t="shared" si="231"/>
        <v>611.0380000209999</v>
      </c>
      <c r="EF160" s="13">
        <f t="shared" si="231"/>
        <v>588.20300001400005</v>
      </c>
      <c r="EG160" s="13">
        <f t="shared" si="231"/>
        <v>591.52500001499993</v>
      </c>
      <c r="EH160" s="13">
        <f t="shared" si="231"/>
        <v>632.55100002000006</v>
      </c>
      <c r="EI160" s="13">
        <f t="shared" si="231"/>
        <v>622.01499996500002</v>
      </c>
      <c r="EJ160" s="13">
        <f t="shared" si="231"/>
        <v>605.93999996700006</v>
      </c>
      <c r="EK160" s="13">
        <f t="shared" si="231"/>
        <v>562.43299996600001</v>
      </c>
      <c r="EL160" s="13">
        <f t="shared" si="231"/>
        <v>591.53499996699998</v>
      </c>
      <c r="EM160" s="13">
        <f t="shared" si="231"/>
        <v>577.22962047299995</v>
      </c>
      <c r="EN160" s="13">
        <f t="shared" si="231"/>
        <v>580.37835980199998</v>
      </c>
      <c r="EO160" s="13">
        <f t="shared" si="231"/>
        <v>574.94969335899998</v>
      </c>
      <c r="EP160" s="13">
        <f t="shared" si="231"/>
        <v>614.0057817170001</v>
      </c>
      <c r="EQ160" s="13">
        <f t="shared" si="231"/>
        <v>599.2788337428633</v>
      </c>
      <c r="ER160" s="13">
        <f t="shared" si="231"/>
        <v>572.10015546961063</v>
      </c>
      <c r="ES160" s="13">
        <f t="shared" si="231"/>
        <v>571.94349758930889</v>
      </c>
      <c r="ET160" s="13">
        <f t="shared" si="231"/>
        <v>606.65276686803122</v>
      </c>
      <c r="EU160" s="13">
        <f t="shared" si="231"/>
        <v>593.7841418687849</v>
      </c>
      <c r="EV160" s="13">
        <f t="shared" si="231"/>
        <v>561.38660936178485</v>
      </c>
      <c r="EW160" s="13">
        <f t="shared" si="231"/>
        <v>567.75754631118764</v>
      </c>
      <c r="EX160" s="13">
        <f t="shared" si="231"/>
        <v>591.91987160152962</v>
      </c>
      <c r="EY160" s="13">
        <f t="shared" si="231"/>
        <v>568.96713700829048</v>
      </c>
      <c r="EZ160" s="13">
        <f t="shared" si="231"/>
        <v>554.67458355090628</v>
      </c>
      <c r="FA160" s="13">
        <f t="shared" si="231"/>
        <v>547.85567658676757</v>
      </c>
      <c r="FB160" s="13">
        <f t="shared" si="231"/>
        <v>587.19109882116368</v>
      </c>
      <c r="FC160" s="13">
        <f t="shared" si="231"/>
        <v>570.68567863021906</v>
      </c>
      <c r="FD160" s="13">
        <f t="shared" si="231"/>
        <v>548.6876278852269</v>
      </c>
      <c r="FE160" s="13">
        <f t="shared" si="231"/>
        <v>550.7084163464267</v>
      </c>
      <c r="FF160" s="13">
        <f t="shared" si="231"/>
        <v>589.01659078914918</v>
      </c>
      <c r="FG160" s="13">
        <f t="shared" si="231"/>
        <v>564.08719842273342</v>
      </c>
      <c r="FH160" s="13">
        <f t="shared" si="231"/>
        <v>551.6982253396028</v>
      </c>
      <c r="FI160" s="13">
        <f t="shared" si="231"/>
        <v>551.47259528058692</v>
      </c>
      <c r="FJ160" s="13">
        <f t="shared" si="231"/>
        <v>598.5792393109698</v>
      </c>
      <c r="FK160" s="13">
        <f t="shared" si="231"/>
        <v>589.69957866695074</v>
      </c>
      <c r="FL160" s="13">
        <f t="shared" si="231"/>
        <v>561.82891698444962</v>
      </c>
      <c r="FM160" s="13">
        <f t="shared" si="231"/>
        <v>565.80180955782907</v>
      </c>
      <c r="FN160" s="13">
        <f t="shared" si="231"/>
        <v>614.79123212654895</v>
      </c>
      <c r="FO160" s="13">
        <f t="shared" si="231"/>
        <v>612.94072239268098</v>
      </c>
      <c r="FP160" s="13">
        <f t="shared" si="231"/>
        <v>568.12670240203556</v>
      </c>
      <c r="FQ160" s="13">
        <f t="shared" si="231"/>
        <v>587.51379396891559</v>
      </c>
      <c r="FR160" s="13">
        <f t="shared" si="231"/>
        <v>625.73538870379627</v>
      </c>
      <c r="FS160" s="13">
        <f t="shared" si="231"/>
        <v>618.69400588255212</v>
      </c>
      <c r="FT160" s="13">
        <f t="shared" si="231"/>
        <v>594.95342270182698</v>
      </c>
      <c r="FU160" s="13">
        <f t="shared" si="231"/>
        <v>584.40705632723279</v>
      </c>
      <c r="FV160" s="13">
        <f t="shared" si="231"/>
        <v>641.17632389474295</v>
      </c>
      <c r="FW160" s="13">
        <f t="shared" si="231"/>
        <v>617.83498636494926</v>
      </c>
      <c r="FX160" s="13">
        <f t="shared" si="231"/>
        <v>590.70403752970128</v>
      </c>
      <c r="FY160" s="13">
        <f t="shared" si="231"/>
        <v>577.28148564913079</v>
      </c>
      <c r="FZ160" s="13">
        <f t="shared" si="231"/>
        <v>627.37864771533555</v>
      </c>
      <c r="GA160" s="13">
        <f t="shared" si="231"/>
        <v>616.99844662823568</v>
      </c>
      <c r="GB160" s="13">
        <f t="shared" si="231"/>
        <v>589.41409433883541</v>
      </c>
      <c r="GC160" s="13">
        <f t="shared" si="231"/>
        <v>580.36487833853687</v>
      </c>
      <c r="GD160" s="13">
        <f t="shared" si="231"/>
        <v>630.22446233651465</v>
      </c>
      <c r="GE160" s="13">
        <f t="shared" si="231"/>
        <v>590.91608916327368</v>
      </c>
      <c r="GF160" s="13">
        <f t="shared" ref="GF160:GG160" si="232">SUM(GF146,GF137,GF129,GF121,GF113)</f>
        <v>376.82785094220128</v>
      </c>
      <c r="GG160" s="13">
        <f t="shared" si="232"/>
        <v>556.92980546111755</v>
      </c>
      <c r="GH160" s="13">
        <f t="shared" ref="GH160:GI160" si="233">SUM(GH146,GH137,GH129,GH121,GH113)</f>
        <v>621.59463681225577</v>
      </c>
      <c r="GI160" s="13">
        <f t="shared" si="233"/>
        <v>580.73064665835886</v>
      </c>
      <c r="GJ160" s="13">
        <f t="shared" ref="GJ160" si="234">SUM(GJ146,GJ137,GJ129,GJ121,GJ113)</f>
        <v>585.44576267878153</v>
      </c>
    </row>
    <row r="161" spans="1:192" ht="15" x14ac:dyDescent="0.25">
      <c r="A161" s="36" t="s">
        <v>38</v>
      </c>
      <c r="B161" s="88">
        <v>8</v>
      </c>
      <c r="C161" s="13">
        <f>SUM(C147,C138,C130,C122,C114)</f>
        <v>41.477999999999994</v>
      </c>
      <c r="D161" s="13">
        <f t="shared" ref="D161:BO161" si="235">SUM(D147,D138,D130,D122,D114)</f>
        <v>35.788000000000004</v>
      </c>
      <c r="E161" s="13">
        <f t="shared" si="235"/>
        <v>35.003</v>
      </c>
      <c r="F161" s="13">
        <f t="shared" si="235"/>
        <v>40.018000000000001</v>
      </c>
      <c r="G161" s="13">
        <f t="shared" si="235"/>
        <v>36.167999999999999</v>
      </c>
      <c r="H161" s="13">
        <f t="shared" si="235"/>
        <v>31.915000000000003</v>
      </c>
      <c r="I161" s="13">
        <f t="shared" si="235"/>
        <v>29.183999999999997</v>
      </c>
      <c r="J161" s="13">
        <f t="shared" si="235"/>
        <v>34.973000000000006</v>
      </c>
      <c r="K161" s="13">
        <f t="shared" si="235"/>
        <v>26.806000000000004</v>
      </c>
      <c r="L161" s="13">
        <f t="shared" si="235"/>
        <v>24.423000000000002</v>
      </c>
      <c r="M161" s="13">
        <f t="shared" si="235"/>
        <v>23.56</v>
      </c>
      <c r="N161" s="13">
        <f t="shared" si="235"/>
        <v>27.386999999999997</v>
      </c>
      <c r="O161" s="13">
        <f t="shared" si="235"/>
        <v>28.188999999999993</v>
      </c>
      <c r="P161" s="13">
        <f t="shared" si="235"/>
        <v>17.950999999999997</v>
      </c>
      <c r="Q161" s="13">
        <f t="shared" si="235"/>
        <v>18.704000000000001</v>
      </c>
      <c r="R161" s="13">
        <f t="shared" si="235"/>
        <v>22.643999999999998</v>
      </c>
      <c r="S161" s="13">
        <f t="shared" si="235"/>
        <v>20.771000000000001</v>
      </c>
      <c r="T161" s="13">
        <f t="shared" si="235"/>
        <v>17.838000000000001</v>
      </c>
      <c r="U161" s="13">
        <f t="shared" si="235"/>
        <v>15.833</v>
      </c>
      <c r="V161" s="13">
        <f t="shared" si="235"/>
        <v>19.369</v>
      </c>
      <c r="W161" s="13">
        <f t="shared" si="235"/>
        <v>19.042000000000002</v>
      </c>
      <c r="X161" s="13">
        <f t="shared" si="235"/>
        <v>14.551</v>
      </c>
      <c r="Y161" s="13">
        <f t="shared" si="235"/>
        <v>12.128</v>
      </c>
      <c r="Z161" s="13">
        <f t="shared" si="235"/>
        <v>15.645000000000001</v>
      </c>
      <c r="AA161" s="13">
        <f t="shared" si="235"/>
        <v>15.037999999999998</v>
      </c>
      <c r="AB161" s="13">
        <f t="shared" si="235"/>
        <v>12.085999999999999</v>
      </c>
      <c r="AC161" s="13">
        <f t="shared" si="235"/>
        <v>10.817</v>
      </c>
      <c r="AD161" s="13">
        <f t="shared" si="235"/>
        <v>13.511000000000001</v>
      </c>
      <c r="AE161" s="13">
        <f t="shared" si="235"/>
        <v>11.386999999999999</v>
      </c>
      <c r="AF161" s="13">
        <f t="shared" si="235"/>
        <v>9.0370000000000008</v>
      </c>
      <c r="AG161" s="13">
        <f t="shared" si="235"/>
        <v>8.1270000000000007</v>
      </c>
      <c r="AH161" s="13">
        <f t="shared" si="235"/>
        <v>11.086</v>
      </c>
      <c r="AI161" s="13">
        <f t="shared" si="235"/>
        <v>9.6480000000000032</v>
      </c>
      <c r="AJ161" s="13">
        <f t="shared" si="235"/>
        <v>8.0939999999999994</v>
      </c>
      <c r="AK161" s="13">
        <f t="shared" si="235"/>
        <v>7.29</v>
      </c>
      <c r="AL161" s="13">
        <f t="shared" si="235"/>
        <v>8.629999999999999</v>
      </c>
      <c r="AM161" s="13">
        <f t="shared" si="235"/>
        <v>7.343</v>
      </c>
      <c r="AN161" s="13">
        <f t="shared" si="235"/>
        <v>6.5480000000000009</v>
      </c>
      <c r="AO161" s="13">
        <f t="shared" si="235"/>
        <v>9.9269999999999996</v>
      </c>
      <c r="AP161" s="13">
        <f t="shared" si="235"/>
        <v>39.721999999999994</v>
      </c>
      <c r="AQ161" s="13">
        <f t="shared" si="235"/>
        <v>40.284999999999989</v>
      </c>
      <c r="AR161" s="13">
        <f t="shared" si="235"/>
        <v>34.021999999999998</v>
      </c>
      <c r="AS161" s="13">
        <f t="shared" si="235"/>
        <v>34.139999999999993</v>
      </c>
      <c r="AT161" s="13">
        <f t="shared" si="235"/>
        <v>38.276999999999994</v>
      </c>
      <c r="AU161" s="13">
        <f t="shared" si="235"/>
        <v>34.612000000000002</v>
      </c>
      <c r="AV161" s="13">
        <f t="shared" si="235"/>
        <v>31.039999999999996</v>
      </c>
      <c r="AW161" s="13">
        <f t="shared" si="235"/>
        <v>29.001999999999999</v>
      </c>
      <c r="AX161" s="13">
        <f t="shared" si="235"/>
        <v>30.085999999999999</v>
      </c>
      <c r="AY161" s="13">
        <f t="shared" si="235"/>
        <v>30.413</v>
      </c>
      <c r="AZ161" s="13">
        <f t="shared" si="235"/>
        <v>27.521000000000001</v>
      </c>
      <c r="BA161" s="13">
        <f t="shared" si="235"/>
        <v>28.073</v>
      </c>
      <c r="BB161" s="13">
        <f t="shared" si="235"/>
        <v>29.917000000000002</v>
      </c>
      <c r="BC161" s="13">
        <f t="shared" si="235"/>
        <v>22.161999999999999</v>
      </c>
      <c r="BD161" s="13">
        <f t="shared" si="235"/>
        <v>17.766000000000002</v>
      </c>
      <c r="BE161" s="13">
        <f t="shared" si="235"/>
        <v>17.016000000000002</v>
      </c>
      <c r="BF161" s="13">
        <f t="shared" si="235"/>
        <v>22.684000000000001</v>
      </c>
      <c r="BG161" s="13">
        <f t="shared" si="235"/>
        <v>27.983999999999995</v>
      </c>
      <c r="BH161" s="13">
        <f t="shared" si="235"/>
        <v>29.195</v>
      </c>
      <c r="BI161" s="13">
        <f t="shared" si="235"/>
        <v>32.047999999999995</v>
      </c>
      <c r="BJ161" s="13">
        <f t="shared" si="235"/>
        <v>39.19100000000001</v>
      </c>
      <c r="BK161" s="13">
        <f t="shared" si="235"/>
        <v>40.999999995999993</v>
      </c>
      <c r="BL161" s="13">
        <f t="shared" si="235"/>
        <v>44.360999995999997</v>
      </c>
      <c r="BM161" s="13">
        <f t="shared" si="235"/>
        <v>53.035999996000001</v>
      </c>
      <c r="BN161" s="13">
        <f t="shared" si="235"/>
        <v>64.837999995999994</v>
      </c>
      <c r="BO161" s="13">
        <f t="shared" si="235"/>
        <v>70.059999999999988</v>
      </c>
      <c r="BP161" s="13">
        <f t="shared" ref="BP161:EA161" si="236">SUM(BP147,BP138,BP130,BP122,BP114)</f>
        <v>82.413999998999998</v>
      </c>
      <c r="BQ161" s="13">
        <f t="shared" si="236"/>
        <v>101.47799999899999</v>
      </c>
      <c r="BR161" s="13">
        <f t="shared" si="236"/>
        <v>121.01900003900001</v>
      </c>
      <c r="BS161" s="13">
        <f t="shared" si="236"/>
        <v>133.14200003299999</v>
      </c>
      <c r="BT161" s="13">
        <f t="shared" si="236"/>
        <v>141.246000033</v>
      </c>
      <c r="BU161" s="13">
        <f t="shared" si="236"/>
        <v>155.43800003300001</v>
      </c>
      <c r="BV161" s="13">
        <f t="shared" si="236"/>
        <v>166.86800003299999</v>
      </c>
      <c r="BW161" s="13">
        <f t="shared" si="236"/>
        <v>167.56000000399999</v>
      </c>
      <c r="BX161" s="13">
        <f t="shared" si="236"/>
        <v>169.26700000299996</v>
      </c>
      <c r="BY161" s="13">
        <f t="shared" si="236"/>
        <v>176.00200000300001</v>
      </c>
      <c r="BZ161" s="13">
        <f t="shared" si="236"/>
        <v>194.43600000299998</v>
      </c>
      <c r="CA161" s="13">
        <f t="shared" si="236"/>
        <v>189.45000000400003</v>
      </c>
      <c r="CB161" s="13">
        <f t="shared" si="236"/>
        <v>190.65900000400001</v>
      </c>
      <c r="CC161" s="13">
        <f t="shared" si="236"/>
        <v>201.21200000399998</v>
      </c>
      <c r="CD161" s="13">
        <f t="shared" si="236"/>
        <v>217.98600000399998</v>
      </c>
      <c r="CE161" s="13">
        <f t="shared" si="236"/>
        <v>216.96999999699997</v>
      </c>
      <c r="CF161" s="13">
        <f t="shared" si="236"/>
        <v>216.19599999700003</v>
      </c>
      <c r="CG161" s="13">
        <f t="shared" si="236"/>
        <v>225.47699999699998</v>
      </c>
      <c r="CH161" s="13">
        <f t="shared" si="236"/>
        <v>255.41499999499996</v>
      </c>
      <c r="CI161" s="13">
        <f t="shared" si="236"/>
        <v>247.72699995899998</v>
      </c>
      <c r="CJ161" s="13">
        <f t="shared" si="236"/>
        <v>239.56199995899999</v>
      </c>
      <c r="CK161" s="13">
        <f t="shared" si="236"/>
        <v>259.42199995899995</v>
      </c>
      <c r="CL161" s="13">
        <f t="shared" si="236"/>
        <v>276.97999995800001</v>
      </c>
      <c r="CM161" s="13">
        <f t="shared" si="236"/>
        <v>299.87500001800004</v>
      </c>
      <c r="CN161" s="13">
        <f t="shared" si="236"/>
        <v>349.47900001799997</v>
      </c>
      <c r="CO161" s="13">
        <f t="shared" si="236"/>
        <v>355.653000018</v>
      </c>
      <c r="CP161" s="13">
        <f t="shared" si="236"/>
        <v>391.22200001800002</v>
      </c>
      <c r="CQ161" s="13">
        <f t="shared" si="236"/>
        <v>380.94700003700001</v>
      </c>
      <c r="CR161" s="13">
        <f t="shared" si="236"/>
        <v>374.70600003699997</v>
      </c>
      <c r="CS161" s="13">
        <f t="shared" si="236"/>
        <v>378.15600003700001</v>
      </c>
      <c r="CT161" s="13">
        <f t="shared" si="236"/>
        <v>408.022000037</v>
      </c>
      <c r="CU161" s="13">
        <f t="shared" si="236"/>
        <v>393.155000008</v>
      </c>
      <c r="CV161" s="13">
        <f t="shared" si="236"/>
        <v>388.22900000799996</v>
      </c>
      <c r="CW161" s="13">
        <f t="shared" si="236"/>
        <v>387.31200000799998</v>
      </c>
      <c r="CX161" s="13">
        <f t="shared" si="236"/>
        <v>419.66500000800005</v>
      </c>
      <c r="CY161" s="13">
        <f t="shared" si="236"/>
        <v>406.17999995900004</v>
      </c>
      <c r="CZ161" s="13">
        <f t="shared" si="236"/>
        <v>394.02399995899998</v>
      </c>
      <c r="DA161" s="13">
        <f t="shared" si="236"/>
        <v>401.40899995900003</v>
      </c>
      <c r="DB161" s="13">
        <f t="shared" si="236"/>
        <v>427.80599995900008</v>
      </c>
      <c r="DC161" s="13">
        <f t="shared" si="236"/>
        <v>414.86100003000001</v>
      </c>
      <c r="DD161" s="13">
        <f t="shared" si="236"/>
        <v>399.480000029</v>
      </c>
      <c r="DE161" s="13">
        <f t="shared" si="236"/>
        <v>406.80500002900004</v>
      </c>
      <c r="DF161" s="13">
        <f t="shared" si="236"/>
        <v>440.47700002900001</v>
      </c>
      <c r="DG161" s="13">
        <f t="shared" si="236"/>
        <v>423.88800000099997</v>
      </c>
      <c r="DH161" s="13">
        <f t="shared" si="236"/>
        <v>411.360000001</v>
      </c>
      <c r="DI161" s="13">
        <f t="shared" si="236"/>
        <v>419.37600000099997</v>
      </c>
      <c r="DJ161" s="13">
        <f t="shared" si="236"/>
        <v>440.90000000099997</v>
      </c>
      <c r="DK161" s="13">
        <f t="shared" si="236"/>
        <v>422.958999984</v>
      </c>
      <c r="DL161" s="13">
        <f t="shared" si="236"/>
        <v>427.75799998400004</v>
      </c>
      <c r="DM161" s="13">
        <f t="shared" si="236"/>
        <v>435.232999984</v>
      </c>
      <c r="DN161" s="13">
        <f t="shared" si="236"/>
        <v>466.42299998399994</v>
      </c>
      <c r="DO161" s="13">
        <f t="shared" si="236"/>
        <v>453.35700003699998</v>
      </c>
      <c r="DP161" s="13">
        <f t="shared" si="236"/>
        <v>442.15900003800004</v>
      </c>
      <c r="DQ161" s="13">
        <f t="shared" si="236"/>
        <v>443.62500003699995</v>
      </c>
      <c r="DR161" s="13">
        <f t="shared" si="236"/>
        <v>476.56100003799997</v>
      </c>
      <c r="DS161" s="13">
        <f t="shared" si="236"/>
        <v>466.98599997700001</v>
      </c>
      <c r="DT161" s="13">
        <f t="shared" si="236"/>
        <v>449.03399997399998</v>
      </c>
      <c r="DU161" s="13">
        <f t="shared" si="236"/>
        <v>452.98399997399997</v>
      </c>
      <c r="DV161" s="13">
        <f t="shared" si="236"/>
        <v>488.16799997200002</v>
      </c>
      <c r="DW161" s="13">
        <f t="shared" si="236"/>
        <v>483.44599999299993</v>
      </c>
      <c r="DX161" s="13">
        <f t="shared" si="236"/>
        <v>457.33999999300005</v>
      </c>
      <c r="DY161" s="13">
        <f t="shared" si="236"/>
        <v>447.56999998999999</v>
      </c>
      <c r="DZ161" s="13">
        <f t="shared" si="236"/>
        <v>482.59599999400001</v>
      </c>
      <c r="EA161" s="13">
        <f t="shared" si="236"/>
        <v>483.51899994700005</v>
      </c>
      <c r="EB161" s="13">
        <f t="shared" ref="EB161:GE161" si="237">SUM(EB147,EB138,EB130,EB122,EB114)</f>
        <v>475.05199995400005</v>
      </c>
      <c r="EC161" s="13">
        <f t="shared" si="237"/>
        <v>456.97099995400004</v>
      </c>
      <c r="ED161" s="13">
        <f t="shared" si="237"/>
        <v>492.88799995699992</v>
      </c>
      <c r="EE161" s="13">
        <f t="shared" si="237"/>
        <v>486.27400002500002</v>
      </c>
      <c r="EF161" s="13">
        <f t="shared" si="237"/>
        <v>470.44600001799995</v>
      </c>
      <c r="EG161" s="13">
        <f t="shared" si="237"/>
        <v>473.89700001900007</v>
      </c>
      <c r="EH161" s="13">
        <f t="shared" si="237"/>
        <v>506.63500002400002</v>
      </c>
      <c r="EI161" s="13">
        <f t="shared" si="237"/>
        <v>498.56199998</v>
      </c>
      <c r="EJ161" s="13">
        <f t="shared" si="237"/>
        <v>491.60299998299996</v>
      </c>
      <c r="EK161" s="13">
        <f t="shared" si="237"/>
        <v>456.60299998099998</v>
      </c>
      <c r="EL161" s="13">
        <f t="shared" si="237"/>
        <v>474.12299998300006</v>
      </c>
      <c r="EM161" s="13">
        <f t="shared" si="237"/>
        <v>452.27419041400003</v>
      </c>
      <c r="EN161" s="13">
        <f t="shared" si="237"/>
        <v>463.16151586199993</v>
      </c>
      <c r="EO161" s="13">
        <f t="shared" si="237"/>
        <v>458.35949819299998</v>
      </c>
      <c r="EP161" s="13">
        <f t="shared" si="237"/>
        <v>488.18054642299995</v>
      </c>
      <c r="EQ161" s="13">
        <f t="shared" si="237"/>
        <v>476.66303037310558</v>
      </c>
      <c r="ER161" s="13">
        <f t="shared" si="237"/>
        <v>455.88693417400748</v>
      </c>
      <c r="ES161" s="13">
        <f t="shared" si="237"/>
        <v>456.8654807944896</v>
      </c>
      <c r="ET161" s="13">
        <f t="shared" si="237"/>
        <v>483.5146099369033</v>
      </c>
      <c r="EU161" s="13">
        <f t="shared" si="237"/>
        <v>470.88013673291442</v>
      </c>
      <c r="EV161" s="13">
        <f t="shared" si="237"/>
        <v>456.73931717669939</v>
      </c>
      <c r="EW161" s="13">
        <f t="shared" si="237"/>
        <v>467.13173559775242</v>
      </c>
      <c r="EX161" s="13">
        <f t="shared" si="237"/>
        <v>477.09000679344746</v>
      </c>
      <c r="EY161" s="13">
        <f t="shared" si="237"/>
        <v>462.40408992724178</v>
      </c>
      <c r="EZ161" s="13">
        <f t="shared" si="237"/>
        <v>447.04833610332497</v>
      </c>
      <c r="FA161" s="13">
        <f t="shared" si="237"/>
        <v>442.29460946012921</v>
      </c>
      <c r="FB161" s="13">
        <f t="shared" si="237"/>
        <v>471.56883127389796</v>
      </c>
      <c r="FC161" s="13">
        <f t="shared" si="237"/>
        <v>456.95640357835441</v>
      </c>
      <c r="FD161" s="13">
        <f t="shared" si="237"/>
        <v>437.15870889957523</v>
      </c>
      <c r="FE161" s="13">
        <f t="shared" si="237"/>
        <v>443.38976665653416</v>
      </c>
      <c r="FF161" s="13">
        <f t="shared" si="237"/>
        <v>469.57766198550911</v>
      </c>
      <c r="FG161" s="13">
        <f t="shared" si="237"/>
        <v>448.88996647161719</v>
      </c>
      <c r="FH161" s="13">
        <f t="shared" si="237"/>
        <v>437.80461932131914</v>
      </c>
      <c r="FI161" s="13">
        <f t="shared" si="237"/>
        <v>437.31314656956135</v>
      </c>
      <c r="FJ161" s="13">
        <f t="shared" si="237"/>
        <v>472.90709645325893</v>
      </c>
      <c r="FK161" s="13">
        <f t="shared" si="237"/>
        <v>463.46193024458864</v>
      </c>
      <c r="FL161" s="13">
        <f t="shared" si="237"/>
        <v>441.21542522937517</v>
      </c>
      <c r="FM161" s="13">
        <f t="shared" si="237"/>
        <v>444.64956368135006</v>
      </c>
      <c r="FN161" s="13">
        <f t="shared" si="237"/>
        <v>480.87296292361162</v>
      </c>
      <c r="FO161" s="13">
        <f t="shared" si="237"/>
        <v>476.4940013281099</v>
      </c>
      <c r="FP161" s="13">
        <f t="shared" si="237"/>
        <v>438.13797370330968</v>
      </c>
      <c r="FQ161" s="13">
        <f t="shared" si="237"/>
        <v>454.44740563397352</v>
      </c>
      <c r="FR161" s="13">
        <f t="shared" si="237"/>
        <v>483.20171263745954</v>
      </c>
      <c r="FS161" s="13">
        <f t="shared" si="237"/>
        <v>479.10082561017941</v>
      </c>
      <c r="FT161" s="13">
        <f t="shared" si="237"/>
        <v>459.15516153881833</v>
      </c>
      <c r="FU161" s="13">
        <f t="shared" si="237"/>
        <v>448.32650443525392</v>
      </c>
      <c r="FV161" s="13">
        <f t="shared" si="237"/>
        <v>492.80029293892335</v>
      </c>
      <c r="FW161" s="13">
        <f t="shared" si="237"/>
        <v>474.73279152664702</v>
      </c>
      <c r="FX161" s="13">
        <f t="shared" si="237"/>
        <v>455.12733009892833</v>
      </c>
      <c r="FY161" s="13">
        <f t="shared" si="237"/>
        <v>446.59180752214723</v>
      </c>
      <c r="FZ161" s="13">
        <f t="shared" si="237"/>
        <v>489.13835982588097</v>
      </c>
      <c r="GA161" s="13">
        <f t="shared" si="237"/>
        <v>476.81365667296302</v>
      </c>
      <c r="GB161" s="13">
        <f t="shared" si="237"/>
        <v>453.85926581843228</v>
      </c>
      <c r="GC161" s="13">
        <f t="shared" si="237"/>
        <v>451.00602822155389</v>
      </c>
      <c r="GD161" s="13">
        <f t="shared" si="237"/>
        <v>485.80400053786661</v>
      </c>
      <c r="GE161" s="13">
        <f t="shared" si="237"/>
        <v>456.14255716419484</v>
      </c>
      <c r="GF161" s="13">
        <f t="shared" ref="GF161:GG161" si="238">SUM(GF147,GF138,GF130,GF122,GF114)</f>
        <v>288.85841428174069</v>
      </c>
      <c r="GG161" s="13">
        <f t="shared" si="238"/>
        <v>421.77791431959656</v>
      </c>
      <c r="GH161" s="13">
        <f t="shared" ref="GH161:GI161" si="239">SUM(GH147,GH138,GH130,GH122,GH114)</f>
        <v>467.74034215034027</v>
      </c>
      <c r="GI161" s="13">
        <f t="shared" si="239"/>
        <v>435.71381568105039</v>
      </c>
      <c r="GJ161" s="13">
        <f t="shared" ref="GJ161" si="240">SUM(GJ147,GJ138,GJ130,GJ122,GJ114)</f>
        <v>440.97122750295017</v>
      </c>
    </row>
    <row r="162" spans="1:192" ht="15" x14ac:dyDescent="0.25">
      <c r="A162" s="36" t="s">
        <v>39</v>
      </c>
      <c r="B162" s="88">
        <v>9</v>
      </c>
      <c r="C162" s="13">
        <f>SUM(C148,C139,C131,C123,C115)</f>
        <v>356.34100000300003</v>
      </c>
      <c r="D162" s="13">
        <f t="shared" ref="D162:BO162" si="241">SUM(D148,D139,D131,D123,D115)</f>
        <v>359.363</v>
      </c>
      <c r="E162" s="13">
        <f t="shared" si="241"/>
        <v>369.40900000000005</v>
      </c>
      <c r="F162" s="13">
        <f t="shared" si="241"/>
        <v>400.06400000000002</v>
      </c>
      <c r="G162" s="13">
        <f t="shared" si="241"/>
        <v>381.827</v>
      </c>
      <c r="H162" s="13">
        <f t="shared" si="241"/>
        <v>376.73400000000004</v>
      </c>
      <c r="I162" s="13">
        <f t="shared" si="241"/>
        <v>372.70400000000001</v>
      </c>
      <c r="J162" s="13">
        <f t="shared" si="241"/>
        <v>399.63299999999998</v>
      </c>
      <c r="K162" s="13">
        <f t="shared" si="241"/>
        <v>376.44399999999996</v>
      </c>
      <c r="L162" s="13">
        <f t="shared" si="241"/>
        <v>377.12</v>
      </c>
      <c r="M162" s="13">
        <f t="shared" si="241"/>
        <v>377.84499999999997</v>
      </c>
      <c r="N162" s="13">
        <f t="shared" si="241"/>
        <v>406.40200000000004</v>
      </c>
      <c r="O162" s="13">
        <f t="shared" si="241"/>
        <v>417.685</v>
      </c>
      <c r="P162" s="13">
        <f t="shared" si="241"/>
        <v>369.36700000000002</v>
      </c>
      <c r="Q162" s="13">
        <f t="shared" si="241"/>
        <v>386.18700000000001</v>
      </c>
      <c r="R162" s="13">
        <f t="shared" si="241"/>
        <v>406.29899999999998</v>
      </c>
      <c r="S162" s="13">
        <f t="shared" si="241"/>
        <v>409.57899999999995</v>
      </c>
      <c r="T162" s="13">
        <f t="shared" si="241"/>
        <v>394.93200000000002</v>
      </c>
      <c r="U162" s="13">
        <f t="shared" si="241"/>
        <v>391.68000000000006</v>
      </c>
      <c r="V162" s="13">
        <f t="shared" si="241"/>
        <v>421.90300000000002</v>
      </c>
      <c r="W162" s="13">
        <f t="shared" si="241"/>
        <v>428.024</v>
      </c>
      <c r="X162" s="13">
        <f t="shared" si="241"/>
        <v>389.01400000000007</v>
      </c>
      <c r="Y162" s="13">
        <f t="shared" si="241"/>
        <v>365.42500000000001</v>
      </c>
      <c r="Z162" s="13">
        <f t="shared" si="241"/>
        <v>405.31100000000004</v>
      </c>
      <c r="AA162" s="13">
        <f t="shared" si="241"/>
        <v>400.15599999999995</v>
      </c>
      <c r="AB162" s="13">
        <f t="shared" si="241"/>
        <v>388.33099999999996</v>
      </c>
      <c r="AC162" s="13">
        <f t="shared" si="241"/>
        <v>387.86200000000002</v>
      </c>
      <c r="AD162" s="13">
        <f t="shared" si="241"/>
        <v>420.71699999999998</v>
      </c>
      <c r="AE162" s="13">
        <f t="shared" si="241"/>
        <v>402.14300000000003</v>
      </c>
      <c r="AF162" s="13">
        <f t="shared" si="241"/>
        <v>396.93700000000001</v>
      </c>
      <c r="AG162" s="13">
        <f t="shared" si="241"/>
        <v>399.45800000000003</v>
      </c>
      <c r="AH162" s="13">
        <f t="shared" si="241"/>
        <v>412.322</v>
      </c>
      <c r="AI162" s="13">
        <f t="shared" si="241"/>
        <v>412.65500000000003</v>
      </c>
      <c r="AJ162" s="13">
        <f t="shared" si="241"/>
        <v>410.81</v>
      </c>
      <c r="AK162" s="13">
        <f t="shared" si="241"/>
        <v>407.31799999999993</v>
      </c>
      <c r="AL162" s="13">
        <f t="shared" si="241"/>
        <v>420.09200000000004</v>
      </c>
      <c r="AM162" s="13">
        <f t="shared" si="241"/>
        <v>406.98399999900005</v>
      </c>
      <c r="AN162" s="13">
        <f t="shared" si="241"/>
        <v>403.606999997</v>
      </c>
      <c r="AO162" s="13">
        <f t="shared" si="241"/>
        <v>406.84700000200002</v>
      </c>
      <c r="AP162" s="13">
        <f t="shared" si="241"/>
        <v>395.06499999599998</v>
      </c>
      <c r="AQ162" s="13">
        <f t="shared" si="241"/>
        <v>394.64699999700002</v>
      </c>
      <c r="AR162" s="13">
        <f t="shared" si="241"/>
        <v>388.76400000300004</v>
      </c>
      <c r="AS162" s="13">
        <f t="shared" si="241"/>
        <v>375.20300000299994</v>
      </c>
      <c r="AT162" s="13">
        <f t="shared" si="241"/>
        <v>398.97600000299997</v>
      </c>
      <c r="AU162" s="13">
        <f t="shared" si="241"/>
        <v>377.18199999600006</v>
      </c>
      <c r="AV162" s="13">
        <f t="shared" si="241"/>
        <v>367.61200000099996</v>
      </c>
      <c r="AW162" s="13">
        <f t="shared" si="241"/>
        <v>362.14000000100003</v>
      </c>
      <c r="AX162" s="13">
        <f t="shared" si="241"/>
        <v>391.99099999999999</v>
      </c>
      <c r="AY162" s="13">
        <f t="shared" si="241"/>
        <v>375.67699999500002</v>
      </c>
      <c r="AZ162" s="13">
        <f t="shared" si="241"/>
        <v>377.39399999599993</v>
      </c>
      <c r="BA162" s="13">
        <f t="shared" si="241"/>
        <v>398.11299999900001</v>
      </c>
      <c r="BB162" s="13">
        <f t="shared" si="241"/>
        <v>412.36100000299996</v>
      </c>
      <c r="BC162" s="13">
        <f t="shared" si="241"/>
        <v>447.49499999999995</v>
      </c>
      <c r="BD162" s="13">
        <f t="shared" si="241"/>
        <v>428.03900000199997</v>
      </c>
      <c r="BE162" s="13">
        <f t="shared" si="241"/>
        <v>408.68899999600001</v>
      </c>
      <c r="BF162" s="13">
        <f t="shared" si="241"/>
        <v>442.58800000399998</v>
      </c>
      <c r="BG162" s="13">
        <f t="shared" si="241"/>
        <v>420.06499999499999</v>
      </c>
      <c r="BH162" s="13">
        <f t="shared" si="241"/>
        <v>401.66999999999996</v>
      </c>
      <c r="BI162" s="13">
        <f t="shared" si="241"/>
        <v>406.74899999500002</v>
      </c>
      <c r="BJ162" s="13">
        <f t="shared" si="241"/>
        <v>431.74099999800001</v>
      </c>
      <c r="BK162" s="13">
        <f t="shared" si="241"/>
        <v>424.48799994699999</v>
      </c>
      <c r="BL162" s="13">
        <f t="shared" si="241"/>
        <v>412.174999947</v>
      </c>
      <c r="BM162" s="13">
        <f t="shared" si="241"/>
        <v>403.07399994899998</v>
      </c>
      <c r="BN162" s="13">
        <f t="shared" si="241"/>
        <v>426.00999994900002</v>
      </c>
      <c r="BO162" s="13">
        <f t="shared" si="241"/>
        <v>408.99600002600005</v>
      </c>
      <c r="BP162" s="13">
        <f t="shared" ref="BP162:EA162" si="242">SUM(BP148,BP139,BP131,BP123,BP115)</f>
        <v>394.31800002999995</v>
      </c>
      <c r="BQ162" s="13">
        <f t="shared" si="242"/>
        <v>376.57200002900004</v>
      </c>
      <c r="BR162" s="13">
        <f t="shared" si="242"/>
        <v>374.59000002499999</v>
      </c>
      <c r="BS162" s="13">
        <f t="shared" si="242"/>
        <v>340.99799999499999</v>
      </c>
      <c r="BT162" s="13">
        <f t="shared" si="242"/>
        <v>327.23500000000001</v>
      </c>
      <c r="BU162" s="13">
        <f t="shared" si="242"/>
        <v>327.56599999299993</v>
      </c>
      <c r="BV162" s="13">
        <f t="shared" si="242"/>
        <v>326.18299999500005</v>
      </c>
      <c r="BW162" s="13">
        <f t="shared" si="242"/>
        <v>324.10900000499998</v>
      </c>
      <c r="BX162" s="13">
        <f t="shared" si="242"/>
        <v>318.84500000499997</v>
      </c>
      <c r="BY162" s="13">
        <f t="shared" si="242"/>
        <v>306.95900000699999</v>
      </c>
      <c r="BZ162" s="13">
        <f t="shared" si="242"/>
        <v>314.77600000900003</v>
      </c>
      <c r="CA162" s="13">
        <f t="shared" si="242"/>
        <v>295.48000001199995</v>
      </c>
      <c r="CB162" s="13">
        <f t="shared" si="242"/>
        <v>285.33400001599995</v>
      </c>
      <c r="CC162" s="13">
        <f t="shared" si="242"/>
        <v>280.69200001600007</v>
      </c>
      <c r="CD162" s="13">
        <f t="shared" si="242"/>
        <v>296.09900000799996</v>
      </c>
      <c r="CE162" s="13">
        <f t="shared" si="242"/>
        <v>312.56900003800001</v>
      </c>
      <c r="CF162" s="13">
        <f t="shared" si="242"/>
        <v>272.40200003700005</v>
      </c>
      <c r="CG162" s="13">
        <f t="shared" si="242"/>
        <v>273.25800003499995</v>
      </c>
      <c r="CH162" s="13">
        <f t="shared" si="242"/>
        <v>299.35100003900004</v>
      </c>
      <c r="CI162" s="13">
        <f t="shared" si="242"/>
        <v>280.62599996700004</v>
      </c>
      <c r="CJ162" s="13">
        <f t="shared" si="242"/>
        <v>269.70999997199999</v>
      </c>
      <c r="CK162" s="13">
        <f t="shared" si="242"/>
        <v>266.35699996699998</v>
      </c>
      <c r="CL162" s="13">
        <f t="shared" si="242"/>
        <v>256.33599996699996</v>
      </c>
      <c r="CM162" s="13">
        <f t="shared" si="242"/>
        <v>209.00800003000001</v>
      </c>
      <c r="CN162" s="13">
        <f t="shared" si="242"/>
        <v>159.866000031</v>
      </c>
      <c r="CO162" s="13">
        <f t="shared" si="242"/>
        <v>151.76400003099999</v>
      </c>
      <c r="CP162" s="13">
        <f t="shared" si="242"/>
        <v>158.80500003099999</v>
      </c>
      <c r="CQ162" s="13">
        <f t="shared" si="242"/>
        <v>153.78999997299999</v>
      </c>
      <c r="CR162" s="13">
        <f t="shared" si="242"/>
        <v>143.422999973</v>
      </c>
      <c r="CS162" s="13">
        <f t="shared" si="242"/>
        <v>140.591999972</v>
      </c>
      <c r="CT162" s="13">
        <f t="shared" si="242"/>
        <v>149.30899997200001</v>
      </c>
      <c r="CU162" s="13">
        <f t="shared" si="242"/>
        <v>142.21499995299999</v>
      </c>
      <c r="CV162" s="13">
        <f t="shared" si="242"/>
        <v>138.133999953</v>
      </c>
      <c r="CW162" s="13">
        <f t="shared" si="242"/>
        <v>136.13199995299999</v>
      </c>
      <c r="CX162" s="13">
        <f t="shared" si="242"/>
        <v>147.00599995300001</v>
      </c>
      <c r="CY162" s="13">
        <f t="shared" si="242"/>
        <v>139.97799999900002</v>
      </c>
      <c r="CZ162" s="13">
        <f t="shared" si="242"/>
        <v>136.36099999899997</v>
      </c>
      <c r="DA162" s="13">
        <f t="shared" si="242"/>
        <v>135.46399999900001</v>
      </c>
      <c r="DB162" s="13">
        <f t="shared" si="242"/>
        <v>141.99399999899998</v>
      </c>
      <c r="DC162" s="13">
        <f t="shared" si="242"/>
        <v>134.56199998099999</v>
      </c>
      <c r="DD162" s="13">
        <f t="shared" si="242"/>
        <v>124.52799998100001</v>
      </c>
      <c r="DE162" s="13">
        <f t="shared" si="242"/>
        <v>117.882999981</v>
      </c>
      <c r="DF162" s="13">
        <f t="shared" si="242"/>
        <v>123.505999981</v>
      </c>
      <c r="DG162" s="13">
        <f t="shared" si="242"/>
        <v>121.07800004000001</v>
      </c>
      <c r="DH162" s="13">
        <f t="shared" si="242"/>
        <v>117.68000004</v>
      </c>
      <c r="DI162" s="13">
        <f t="shared" si="242"/>
        <v>117.90200004</v>
      </c>
      <c r="DJ162" s="13">
        <f t="shared" si="242"/>
        <v>123.45400004</v>
      </c>
      <c r="DK162" s="13">
        <f t="shared" si="242"/>
        <v>121.94999998800002</v>
      </c>
      <c r="DL162" s="13">
        <f t="shared" si="242"/>
        <v>120.21999998800001</v>
      </c>
      <c r="DM162" s="13">
        <f t="shared" si="242"/>
        <v>122.53399998899999</v>
      </c>
      <c r="DN162" s="13">
        <f t="shared" si="242"/>
        <v>131.75499998799998</v>
      </c>
      <c r="DO162" s="13">
        <f t="shared" si="242"/>
        <v>127.04200002600001</v>
      </c>
      <c r="DP162" s="13">
        <f t="shared" si="242"/>
        <v>123.86600002599999</v>
      </c>
      <c r="DQ162" s="13">
        <f t="shared" si="242"/>
        <v>123.731000026</v>
      </c>
      <c r="DR162" s="13">
        <f t="shared" si="242"/>
        <v>135.42800002600001</v>
      </c>
      <c r="DS162" s="13">
        <f t="shared" si="242"/>
        <v>149.08300000900002</v>
      </c>
      <c r="DT162" s="13">
        <f t="shared" si="242"/>
        <v>143.35400000999999</v>
      </c>
      <c r="DU162" s="13">
        <f t="shared" si="242"/>
        <v>140.92500001000002</v>
      </c>
      <c r="DV162" s="13">
        <f t="shared" si="242"/>
        <v>131.14800000900001</v>
      </c>
      <c r="DW162" s="13">
        <f t="shared" si="242"/>
        <v>132.58000001399998</v>
      </c>
      <c r="DX162" s="13">
        <f t="shared" si="242"/>
        <v>120.61900001399999</v>
      </c>
      <c r="DY162" s="13">
        <f t="shared" si="242"/>
        <v>115.427000014</v>
      </c>
      <c r="DZ162" s="13">
        <f t="shared" si="242"/>
        <v>122.617000014</v>
      </c>
      <c r="EA162" s="13">
        <f t="shared" si="242"/>
        <v>121.18299995700001</v>
      </c>
      <c r="EB162" s="13">
        <f t="shared" ref="EB162:GE162" si="243">SUM(EB148,EB139,EB131,EB123,EB115)</f>
        <v>121.59199995699998</v>
      </c>
      <c r="EC162" s="13">
        <f t="shared" si="243"/>
        <v>107.514999957</v>
      </c>
      <c r="ED162" s="13">
        <f t="shared" si="243"/>
        <v>122.61499995699999</v>
      </c>
      <c r="EE162" s="13">
        <f t="shared" si="243"/>
        <v>124.76399999599998</v>
      </c>
      <c r="EF162" s="13">
        <f t="shared" si="243"/>
        <v>117.756999996</v>
      </c>
      <c r="EG162" s="13">
        <f t="shared" si="243"/>
        <v>117.62799999600001</v>
      </c>
      <c r="EH162" s="13">
        <f t="shared" si="243"/>
        <v>125.91599999599998</v>
      </c>
      <c r="EI162" s="13">
        <f t="shared" si="243"/>
        <v>123.45299998499999</v>
      </c>
      <c r="EJ162" s="13">
        <f t="shared" si="243"/>
        <v>114.33699998400002</v>
      </c>
      <c r="EK162" s="13">
        <f t="shared" si="243"/>
        <v>105.829999985</v>
      </c>
      <c r="EL162" s="13">
        <f t="shared" si="243"/>
        <v>117.411999984</v>
      </c>
      <c r="EM162" s="13">
        <f t="shared" si="243"/>
        <v>124.95543005899999</v>
      </c>
      <c r="EN162" s="13">
        <f t="shared" si="243"/>
        <v>117.21684393999999</v>
      </c>
      <c r="EO162" s="13">
        <f t="shared" si="243"/>
        <v>116.59019516600002</v>
      </c>
      <c r="EP162" s="13">
        <f t="shared" si="243"/>
        <v>125.825235294</v>
      </c>
      <c r="EQ162" s="13">
        <f t="shared" si="243"/>
        <v>122.61580336975787</v>
      </c>
      <c r="ER162" s="13">
        <f t="shared" si="243"/>
        <v>116.21322129560308</v>
      </c>
      <c r="ES162" s="13">
        <f t="shared" si="243"/>
        <v>115.07801679481922</v>
      </c>
      <c r="ET162" s="13">
        <f t="shared" si="243"/>
        <v>123.13815693112785</v>
      </c>
      <c r="EU162" s="13">
        <f t="shared" si="243"/>
        <v>122.90400513587032</v>
      </c>
      <c r="EV162" s="13">
        <f t="shared" si="243"/>
        <v>104.6472921850854</v>
      </c>
      <c r="EW162" s="13">
        <f t="shared" si="243"/>
        <v>100.62581071343524</v>
      </c>
      <c r="EX162" s="13">
        <f t="shared" si="243"/>
        <v>114.82986480808199</v>
      </c>
      <c r="EY162" s="13">
        <f t="shared" si="243"/>
        <v>106.56304708104867</v>
      </c>
      <c r="EZ162" s="13">
        <f t="shared" si="243"/>
        <v>107.62624744758136</v>
      </c>
      <c r="FA162" s="13">
        <f t="shared" si="243"/>
        <v>105.56106712663835</v>
      </c>
      <c r="FB162" s="13">
        <f t="shared" si="243"/>
        <v>115.62226754726575</v>
      </c>
      <c r="FC162" s="13">
        <f t="shared" si="243"/>
        <v>113.72927505186468</v>
      </c>
      <c r="FD162" s="13">
        <f t="shared" si="243"/>
        <v>111.5289189856516</v>
      </c>
      <c r="FE162" s="13">
        <f t="shared" si="243"/>
        <v>107.31864968989262</v>
      </c>
      <c r="FF162" s="13">
        <f t="shared" si="243"/>
        <v>119.43892880364001</v>
      </c>
      <c r="FG162" s="13">
        <f t="shared" si="243"/>
        <v>115.19723195111614</v>
      </c>
      <c r="FH162" s="13">
        <f t="shared" si="243"/>
        <v>113.89360601828363</v>
      </c>
      <c r="FI162" s="13">
        <f t="shared" si="243"/>
        <v>114.15944871102556</v>
      </c>
      <c r="FJ162" s="13">
        <f t="shared" si="243"/>
        <v>125.67214285771084</v>
      </c>
      <c r="FK162" s="13">
        <f t="shared" si="243"/>
        <v>126.2376484223622</v>
      </c>
      <c r="FL162" s="13">
        <f t="shared" si="243"/>
        <v>120.61349175507438</v>
      </c>
      <c r="FM162" s="13">
        <f t="shared" si="243"/>
        <v>121.15224587647901</v>
      </c>
      <c r="FN162" s="13">
        <f t="shared" si="243"/>
        <v>133.91826920293732</v>
      </c>
      <c r="FO162" s="13">
        <f t="shared" si="243"/>
        <v>136.44672106457099</v>
      </c>
      <c r="FP162" s="13">
        <f t="shared" si="243"/>
        <v>129.98872869872577</v>
      </c>
      <c r="FQ162" s="13">
        <f t="shared" si="243"/>
        <v>133.0663883349421</v>
      </c>
      <c r="FR162" s="13">
        <f t="shared" si="243"/>
        <v>142.53367606633668</v>
      </c>
      <c r="FS162" s="13">
        <f t="shared" si="243"/>
        <v>139.59318027237279</v>
      </c>
      <c r="FT162" s="13">
        <f t="shared" si="243"/>
        <v>135.79826116300873</v>
      </c>
      <c r="FU162" s="13">
        <f t="shared" si="243"/>
        <v>136.08055189197893</v>
      </c>
      <c r="FV162" s="13">
        <f t="shared" si="243"/>
        <v>148.37603095581957</v>
      </c>
      <c r="FW162" s="13">
        <f t="shared" si="243"/>
        <v>143.10219483830221</v>
      </c>
      <c r="FX162" s="13">
        <f t="shared" si="243"/>
        <v>135.5767074307731</v>
      </c>
      <c r="FY162" s="13">
        <f t="shared" si="243"/>
        <v>130.68967812698355</v>
      </c>
      <c r="FZ162" s="13">
        <f t="shared" si="243"/>
        <v>138.24028788945466</v>
      </c>
      <c r="GA162" s="13">
        <f t="shared" si="243"/>
        <v>140.18478995527255</v>
      </c>
      <c r="GB162" s="13">
        <f t="shared" si="243"/>
        <v>135.55482852040305</v>
      </c>
      <c r="GC162" s="13">
        <f t="shared" si="243"/>
        <v>129.35885011698286</v>
      </c>
      <c r="GD162" s="13">
        <f t="shared" si="243"/>
        <v>144.42046179864812</v>
      </c>
      <c r="GE162" s="13">
        <f t="shared" si="243"/>
        <v>134.77353199907884</v>
      </c>
      <c r="GF162" s="13">
        <f t="shared" ref="GF162:GG162" si="244">SUM(GF148,GF139,GF131,GF123,GF115)</f>
        <v>87.969436660460616</v>
      </c>
      <c r="GG162" s="13">
        <f t="shared" si="244"/>
        <v>135.15189114152093</v>
      </c>
      <c r="GH162" s="13">
        <f t="shared" ref="GH162:GI162" si="245">SUM(GH148,GH139,GH131,GH123,GH115)</f>
        <v>153.85429466191553</v>
      </c>
      <c r="GI162" s="13">
        <f t="shared" si="245"/>
        <v>145.01683097730842</v>
      </c>
      <c r="GJ162" s="13">
        <f t="shared" ref="GJ162" si="246">SUM(GJ148,GJ139,GJ131,GJ123,GJ115)</f>
        <v>144.47453517583148</v>
      </c>
    </row>
    <row r="163" spans="1:192" ht="15" x14ac:dyDescent="0.25">
      <c r="A163" s="35" t="s">
        <v>25</v>
      </c>
      <c r="B163" s="88"/>
      <c r="C163" s="13">
        <f>SUM(C149,C140,C132,C124,C116)</f>
        <v>192.85009193299999</v>
      </c>
      <c r="D163" s="13">
        <f t="shared" ref="D163:BO163" si="247">SUM(D149,D140,D132,D124,D116)</f>
        <v>217.03140119999998</v>
      </c>
      <c r="E163" s="13">
        <f t="shared" si="247"/>
        <v>258.62289492000002</v>
      </c>
      <c r="F163" s="13">
        <f t="shared" si="247"/>
        <v>216.87828912499998</v>
      </c>
      <c r="G163" s="13">
        <f t="shared" si="247"/>
        <v>183.11599437200002</v>
      </c>
      <c r="H163" s="13">
        <f t="shared" si="247"/>
        <v>220.07436024</v>
      </c>
      <c r="I163" s="13">
        <f t="shared" si="247"/>
        <v>254.03300161999999</v>
      </c>
      <c r="J163" s="13">
        <f t="shared" si="247"/>
        <v>229.408542036</v>
      </c>
      <c r="K163" s="13">
        <f t="shared" si="247"/>
        <v>199.90310252099999</v>
      </c>
      <c r="L163" s="13">
        <f t="shared" si="247"/>
        <v>226.57684087000001</v>
      </c>
      <c r="M163" s="13">
        <f t="shared" si="247"/>
        <v>237.19445504000004</v>
      </c>
      <c r="N163" s="13">
        <f t="shared" si="247"/>
        <v>236.699991829</v>
      </c>
      <c r="O163" s="13">
        <f t="shared" si="247"/>
        <v>228.86692177800001</v>
      </c>
      <c r="P163" s="13">
        <f t="shared" si="247"/>
        <v>233.85876096000001</v>
      </c>
      <c r="Q163" s="13">
        <f t="shared" si="247"/>
        <v>247.95347405999999</v>
      </c>
      <c r="R163" s="13">
        <f t="shared" si="247"/>
        <v>231.169335682</v>
      </c>
      <c r="S163" s="13">
        <f t="shared" si="247"/>
        <v>210.894597108</v>
      </c>
      <c r="T163" s="13">
        <f t="shared" si="247"/>
        <v>217.87422482900001</v>
      </c>
      <c r="U163" s="13">
        <f t="shared" si="247"/>
        <v>245.59964307000001</v>
      </c>
      <c r="V163" s="13">
        <f t="shared" si="247"/>
        <v>247.24205931400002</v>
      </c>
      <c r="W163" s="13">
        <f t="shared" si="247"/>
        <v>216.221355018</v>
      </c>
      <c r="X163" s="13">
        <f t="shared" si="247"/>
        <v>224.74705090800001</v>
      </c>
      <c r="Y163" s="13">
        <f t="shared" si="247"/>
        <v>218.28248084900002</v>
      </c>
      <c r="Z163" s="13">
        <f t="shared" si="247"/>
        <v>232.005493218</v>
      </c>
      <c r="AA163" s="13">
        <f t="shared" si="247"/>
        <v>241.10504443200003</v>
      </c>
      <c r="AB163" s="13">
        <f t="shared" si="247"/>
        <v>273.95416320699997</v>
      </c>
      <c r="AC163" s="13">
        <f t="shared" si="247"/>
        <v>242.69797135299999</v>
      </c>
      <c r="AD163" s="13">
        <f t="shared" si="247"/>
        <v>231.88151993699998</v>
      </c>
      <c r="AE163" s="13">
        <f t="shared" si="247"/>
        <v>218.16446502199997</v>
      </c>
      <c r="AF163" s="13">
        <f t="shared" si="247"/>
        <v>230.20637113699996</v>
      </c>
      <c r="AG163" s="13">
        <f t="shared" si="247"/>
        <v>219.21649348199998</v>
      </c>
      <c r="AH163" s="13">
        <f t="shared" si="247"/>
        <v>226.450300814</v>
      </c>
      <c r="AI163" s="13">
        <f t="shared" si="247"/>
        <v>235.72098954100002</v>
      </c>
      <c r="AJ163" s="13">
        <f t="shared" si="247"/>
        <v>244.392284827</v>
      </c>
      <c r="AK163" s="13">
        <f t="shared" si="247"/>
        <v>232.97459855100001</v>
      </c>
      <c r="AL163" s="13">
        <f t="shared" si="247"/>
        <v>219.21255767599999</v>
      </c>
      <c r="AM163" s="13">
        <f t="shared" si="247"/>
        <v>221.34900055999998</v>
      </c>
      <c r="AN163" s="13">
        <f t="shared" si="247"/>
        <v>223.523116966</v>
      </c>
      <c r="AO163" s="13">
        <f t="shared" si="247"/>
        <v>222.83341171699999</v>
      </c>
      <c r="AP163" s="13">
        <f t="shared" si="247"/>
        <v>232.53243734599999</v>
      </c>
      <c r="AQ163" s="13">
        <f t="shared" si="247"/>
        <v>233.27509083699999</v>
      </c>
      <c r="AR163" s="13">
        <f t="shared" si="247"/>
        <v>231.79013959999997</v>
      </c>
      <c r="AS163" s="13">
        <f t="shared" si="247"/>
        <v>231.11436516700002</v>
      </c>
      <c r="AT163" s="13">
        <f t="shared" si="247"/>
        <v>239.345712545</v>
      </c>
      <c r="AU163" s="13">
        <f t="shared" si="247"/>
        <v>238.087045676</v>
      </c>
      <c r="AV163" s="13">
        <f t="shared" si="247"/>
        <v>220.20869365300001</v>
      </c>
      <c r="AW163" s="13">
        <f t="shared" si="247"/>
        <v>237.00754222699999</v>
      </c>
      <c r="AX163" s="13">
        <f t="shared" si="247"/>
        <v>228.92356477600001</v>
      </c>
      <c r="AY163" s="13">
        <f t="shared" si="247"/>
        <v>211.80151004300001</v>
      </c>
      <c r="AZ163" s="13">
        <f t="shared" si="247"/>
        <v>237.46536318900002</v>
      </c>
      <c r="BA163" s="13">
        <f t="shared" si="247"/>
        <v>234.42741746800002</v>
      </c>
      <c r="BB163" s="13">
        <f t="shared" si="247"/>
        <v>233.777091071</v>
      </c>
      <c r="BC163" s="13">
        <f t="shared" si="247"/>
        <v>221.13845988600002</v>
      </c>
      <c r="BD163" s="13">
        <f t="shared" si="247"/>
        <v>224.43495912400002</v>
      </c>
      <c r="BE163" s="13">
        <f t="shared" si="247"/>
        <v>224.68578409700001</v>
      </c>
      <c r="BF163" s="13">
        <f t="shared" si="247"/>
        <v>224.28718951599998</v>
      </c>
      <c r="BG163" s="13">
        <f t="shared" si="247"/>
        <v>238.755044102</v>
      </c>
      <c r="BH163" s="13">
        <f t="shared" si="247"/>
        <v>222.34305635600001</v>
      </c>
      <c r="BI163" s="13">
        <f t="shared" si="247"/>
        <v>213.056147796</v>
      </c>
      <c r="BJ163" s="13">
        <f t="shared" si="247"/>
        <v>220.14075724600002</v>
      </c>
      <c r="BK163" s="13">
        <f t="shared" si="247"/>
        <v>230.482297437</v>
      </c>
      <c r="BL163" s="13">
        <f t="shared" si="247"/>
        <v>232.25093938300003</v>
      </c>
      <c r="BM163" s="13">
        <f t="shared" si="247"/>
        <v>230.307637763</v>
      </c>
      <c r="BN163" s="13">
        <f t="shared" si="247"/>
        <v>236.55186733099998</v>
      </c>
      <c r="BO163" s="13">
        <f t="shared" si="247"/>
        <v>238.97461911899998</v>
      </c>
      <c r="BP163" s="13">
        <f t="shared" ref="BP163:EA163" si="248">SUM(BP149,BP140,BP132,BP124,BP116)</f>
        <v>245.58623326099999</v>
      </c>
      <c r="BQ163" s="13">
        <f t="shared" si="248"/>
        <v>262.588861608</v>
      </c>
      <c r="BR163" s="13">
        <f t="shared" si="248"/>
        <v>260.07667152600004</v>
      </c>
      <c r="BS163" s="13">
        <f t="shared" si="248"/>
        <v>265.62085372000001</v>
      </c>
      <c r="BT163" s="13">
        <f t="shared" si="248"/>
        <v>242.32690745099998</v>
      </c>
      <c r="BU163" s="13">
        <f t="shared" si="248"/>
        <v>251.63197901699999</v>
      </c>
      <c r="BV163" s="13">
        <f t="shared" si="248"/>
        <v>252.022237265</v>
      </c>
      <c r="BW163" s="13">
        <f t="shared" si="248"/>
        <v>278.33187224799997</v>
      </c>
      <c r="BX163" s="13">
        <f t="shared" si="248"/>
        <v>282.83692686099999</v>
      </c>
      <c r="BY163" s="13">
        <f t="shared" si="248"/>
        <v>305.029763269</v>
      </c>
      <c r="BZ163" s="13">
        <f t="shared" si="248"/>
        <v>301.15495828599995</v>
      </c>
      <c r="CA163" s="13">
        <f t="shared" si="248"/>
        <v>300.23322035699999</v>
      </c>
      <c r="CB163" s="13">
        <f t="shared" si="248"/>
        <v>297.27471077600001</v>
      </c>
      <c r="CC163" s="13">
        <f t="shared" si="248"/>
        <v>290.66173031400001</v>
      </c>
      <c r="CD163" s="13">
        <f t="shared" si="248"/>
        <v>312.970254141</v>
      </c>
      <c r="CE163" s="13">
        <f t="shared" si="248"/>
        <v>331.50994379899998</v>
      </c>
      <c r="CF163" s="13">
        <f t="shared" si="248"/>
        <v>332.08290805900003</v>
      </c>
      <c r="CG163" s="13">
        <f t="shared" si="248"/>
        <v>324.57755410299995</v>
      </c>
      <c r="CH163" s="13">
        <f t="shared" si="248"/>
        <v>340.79614874799995</v>
      </c>
      <c r="CI163" s="13">
        <f t="shared" si="248"/>
        <v>356.96918264499999</v>
      </c>
      <c r="CJ163" s="13">
        <f t="shared" si="248"/>
        <v>382.03679996200003</v>
      </c>
      <c r="CK163" s="13">
        <f t="shared" si="248"/>
        <v>394.05480755499997</v>
      </c>
      <c r="CL163" s="13">
        <f t="shared" si="248"/>
        <v>380.79957731499996</v>
      </c>
      <c r="CM163" s="13">
        <f t="shared" si="248"/>
        <v>395.57603981599993</v>
      </c>
      <c r="CN163" s="13">
        <f t="shared" si="248"/>
        <v>398.999253436</v>
      </c>
      <c r="CO163" s="13">
        <f t="shared" si="248"/>
        <v>361.14972443599999</v>
      </c>
      <c r="CP163" s="13">
        <f t="shared" si="248"/>
        <v>410.485487546</v>
      </c>
      <c r="CQ163" s="13">
        <f t="shared" si="248"/>
        <v>402.24101560400004</v>
      </c>
      <c r="CR163" s="13">
        <f t="shared" si="248"/>
        <v>426.05886240400002</v>
      </c>
      <c r="CS163" s="13">
        <f t="shared" si="248"/>
        <v>398.84302116399999</v>
      </c>
      <c r="CT163" s="13">
        <f t="shared" si="248"/>
        <v>437.54723414399996</v>
      </c>
      <c r="CU163" s="13">
        <f t="shared" si="248"/>
        <v>439.90481304499997</v>
      </c>
      <c r="CV163" s="13">
        <f t="shared" si="248"/>
        <v>413.48314071500005</v>
      </c>
      <c r="CW163" s="13">
        <f t="shared" si="248"/>
        <v>404.86043240499998</v>
      </c>
      <c r="CX163" s="13">
        <f t="shared" si="248"/>
        <v>440.74780616499999</v>
      </c>
      <c r="CY163" s="13">
        <f t="shared" si="248"/>
        <v>446.48093218700001</v>
      </c>
      <c r="CZ163" s="13">
        <f t="shared" si="248"/>
        <v>432.61614090699999</v>
      </c>
      <c r="DA163" s="13">
        <f t="shared" si="248"/>
        <v>428.53735089699995</v>
      </c>
      <c r="DB163" s="13">
        <f t="shared" si="248"/>
        <v>452.49101848699996</v>
      </c>
      <c r="DC163" s="13">
        <f t="shared" si="248"/>
        <v>495.06403589700005</v>
      </c>
      <c r="DD163" s="13">
        <f t="shared" si="248"/>
        <v>457.95126905699999</v>
      </c>
      <c r="DE163" s="13">
        <f t="shared" si="248"/>
        <v>451.14426911700002</v>
      </c>
      <c r="DF163" s="13">
        <f t="shared" si="248"/>
        <v>493.57619143700003</v>
      </c>
      <c r="DG163" s="13">
        <f t="shared" si="248"/>
        <v>479.00161006100001</v>
      </c>
      <c r="DH163" s="13">
        <f t="shared" si="248"/>
        <v>454.94305032099999</v>
      </c>
      <c r="DI163" s="13">
        <f t="shared" si="248"/>
        <v>475.33806704099993</v>
      </c>
      <c r="DJ163" s="13">
        <f t="shared" si="248"/>
        <v>495.07671174099994</v>
      </c>
      <c r="DK163" s="13">
        <f t="shared" si="248"/>
        <v>495.42385927500004</v>
      </c>
      <c r="DL163" s="13">
        <f t="shared" si="248"/>
        <v>500.954360135</v>
      </c>
      <c r="DM163" s="13">
        <f t="shared" si="248"/>
        <v>504.12368245499994</v>
      </c>
      <c r="DN163" s="13">
        <f t="shared" si="248"/>
        <v>543.86336012499999</v>
      </c>
      <c r="DO163" s="13">
        <f t="shared" si="248"/>
        <v>536.67264817800003</v>
      </c>
      <c r="DP163" s="13">
        <f t="shared" si="248"/>
        <v>525.77589867800009</v>
      </c>
      <c r="DQ163" s="13">
        <f t="shared" si="248"/>
        <v>510.95496763799997</v>
      </c>
      <c r="DR163" s="13">
        <f t="shared" si="248"/>
        <v>551.30589868800007</v>
      </c>
      <c r="DS163" s="13">
        <f t="shared" si="248"/>
        <v>561.78189864800004</v>
      </c>
      <c r="DT163" s="13">
        <f t="shared" si="248"/>
        <v>538.71446045800008</v>
      </c>
      <c r="DU163" s="13">
        <f t="shared" si="248"/>
        <v>541.109608708</v>
      </c>
      <c r="DV163" s="13">
        <f t="shared" si="248"/>
        <v>557.58771493799998</v>
      </c>
      <c r="DW163" s="13">
        <f t="shared" si="248"/>
        <v>590.51258635299996</v>
      </c>
      <c r="DX163" s="13">
        <f t="shared" si="248"/>
        <v>576.08128655299993</v>
      </c>
      <c r="DY163" s="13">
        <f t="shared" si="248"/>
        <v>559.42387423299999</v>
      </c>
      <c r="DZ163" s="13">
        <f t="shared" si="248"/>
        <v>593.67654612299998</v>
      </c>
      <c r="EA163" s="13">
        <f t="shared" si="248"/>
        <v>581.77706800100009</v>
      </c>
      <c r="EB163" s="13">
        <f t="shared" ref="EB163:GE163" si="249">SUM(EB149,EB140,EB132,EB124,EB116)</f>
        <v>587.92470991100004</v>
      </c>
      <c r="EC163" s="13">
        <f t="shared" si="249"/>
        <v>559.54025793100004</v>
      </c>
      <c r="ED163" s="13">
        <f t="shared" si="249"/>
        <v>607.69892989100003</v>
      </c>
      <c r="EE163" s="13">
        <f t="shared" si="249"/>
        <v>602.77888207899991</v>
      </c>
      <c r="EF163" s="13">
        <f t="shared" si="249"/>
        <v>585.76302343899999</v>
      </c>
      <c r="EG163" s="13">
        <f t="shared" si="249"/>
        <v>585.537741439</v>
      </c>
      <c r="EH163" s="13">
        <f t="shared" si="249"/>
        <v>636.15393559899996</v>
      </c>
      <c r="EI163" s="13">
        <f t="shared" si="249"/>
        <v>620.60997378000002</v>
      </c>
      <c r="EJ163" s="13">
        <f t="shared" si="249"/>
        <v>614.98347549000005</v>
      </c>
      <c r="EK163" s="13">
        <f t="shared" si="249"/>
        <v>583.25743542999999</v>
      </c>
      <c r="EL163" s="13">
        <f t="shared" si="249"/>
        <v>570.54452043000003</v>
      </c>
      <c r="EM163" s="13">
        <f t="shared" si="249"/>
        <v>572.51791116899994</v>
      </c>
      <c r="EN163" s="13">
        <f t="shared" si="249"/>
        <v>567.77645190200008</v>
      </c>
      <c r="EO163" s="13">
        <f t="shared" si="249"/>
        <v>550.69905963899998</v>
      </c>
      <c r="EP163" s="13">
        <f t="shared" si="249"/>
        <v>597.15049875900013</v>
      </c>
      <c r="EQ163" s="13">
        <f t="shared" si="249"/>
        <v>554.65854684592591</v>
      </c>
      <c r="ER163" s="13">
        <f t="shared" si="249"/>
        <v>575.74086325595442</v>
      </c>
      <c r="ES163" s="13">
        <f t="shared" si="249"/>
        <v>563.35253994892071</v>
      </c>
      <c r="ET163" s="13">
        <f t="shared" si="249"/>
        <v>628.92637137646238</v>
      </c>
      <c r="EU163" s="13">
        <f t="shared" si="249"/>
        <v>626.63276012775839</v>
      </c>
      <c r="EV163" s="13">
        <f t="shared" si="249"/>
        <v>585.41944570769465</v>
      </c>
      <c r="EW163" s="13">
        <f t="shared" si="249"/>
        <v>582.01737286511752</v>
      </c>
      <c r="EX163" s="13">
        <f t="shared" si="249"/>
        <v>627.19946185435526</v>
      </c>
      <c r="EY163" s="13">
        <f t="shared" si="249"/>
        <v>624.44030030659565</v>
      </c>
      <c r="EZ163" s="13">
        <f t="shared" si="249"/>
        <v>605.80050631961331</v>
      </c>
      <c r="FA163" s="13">
        <f t="shared" si="249"/>
        <v>577.84927961608412</v>
      </c>
      <c r="FB163" s="13">
        <f t="shared" si="249"/>
        <v>647.76493115171343</v>
      </c>
      <c r="FC163" s="13">
        <f t="shared" si="249"/>
        <v>632.0814443239052</v>
      </c>
      <c r="FD163" s="13">
        <f t="shared" si="249"/>
        <v>608.52562911954624</v>
      </c>
      <c r="FE163" s="13">
        <f t="shared" si="249"/>
        <v>607.97512815509981</v>
      </c>
      <c r="FF163" s="13">
        <f t="shared" si="249"/>
        <v>693.80500319123598</v>
      </c>
      <c r="FG163" s="13">
        <f t="shared" si="249"/>
        <v>661.32207579036731</v>
      </c>
      <c r="FH163" s="13">
        <f t="shared" si="249"/>
        <v>630.78760335693426</v>
      </c>
      <c r="FI163" s="13">
        <f t="shared" si="249"/>
        <v>652.61904344074424</v>
      </c>
      <c r="FJ163" s="13">
        <f t="shared" si="249"/>
        <v>688.35875668834365</v>
      </c>
      <c r="FK163" s="13">
        <f t="shared" si="249"/>
        <v>686.56317723344318</v>
      </c>
      <c r="FL163" s="13">
        <f t="shared" si="249"/>
        <v>645.13935767158591</v>
      </c>
      <c r="FM163" s="13">
        <f t="shared" si="249"/>
        <v>639.72821071091062</v>
      </c>
      <c r="FN163" s="13">
        <f t="shared" si="249"/>
        <v>713.19381722973912</v>
      </c>
      <c r="FO163" s="13">
        <f t="shared" si="249"/>
        <v>681.37139309594943</v>
      </c>
      <c r="FP163" s="13">
        <f t="shared" si="249"/>
        <v>664.68186675845448</v>
      </c>
      <c r="FQ163" s="13">
        <f t="shared" si="249"/>
        <v>661.7659510877171</v>
      </c>
      <c r="FR163" s="13">
        <f t="shared" si="249"/>
        <v>741.50239109726135</v>
      </c>
      <c r="FS163" s="13">
        <f t="shared" si="249"/>
        <v>728.22376333344357</v>
      </c>
      <c r="FT163" s="13">
        <f t="shared" si="249"/>
        <v>715.08778041222513</v>
      </c>
      <c r="FU163" s="13">
        <f t="shared" si="249"/>
        <v>708.17817126047908</v>
      </c>
      <c r="FV163" s="13">
        <f t="shared" si="249"/>
        <v>793.77349252252816</v>
      </c>
      <c r="FW163" s="13">
        <f t="shared" si="249"/>
        <v>753.7193037331873</v>
      </c>
      <c r="FX163" s="13">
        <f t="shared" si="249"/>
        <v>741.97340634588215</v>
      </c>
      <c r="FY163" s="13">
        <f t="shared" si="249"/>
        <v>735.98502331324346</v>
      </c>
      <c r="FZ163" s="13">
        <f t="shared" si="249"/>
        <v>804.62546290421233</v>
      </c>
      <c r="GA163" s="13">
        <f t="shared" si="249"/>
        <v>790.83836744006135</v>
      </c>
      <c r="GB163" s="13">
        <f t="shared" si="249"/>
        <v>747.37451625172571</v>
      </c>
      <c r="GC163" s="13">
        <f t="shared" si="249"/>
        <v>751.33875821463164</v>
      </c>
      <c r="GD163" s="13">
        <f t="shared" si="249"/>
        <v>810.20600036119447</v>
      </c>
      <c r="GE163" s="13">
        <f t="shared" si="249"/>
        <v>774.48180913386352</v>
      </c>
      <c r="GF163" s="13">
        <f t="shared" ref="GF163:GG163" si="250">SUM(GF149,GF140,GF132,GF124,GF116)</f>
        <v>603.09017784835646</v>
      </c>
      <c r="GG163" s="13">
        <f t="shared" si="250"/>
        <v>760.08471529588633</v>
      </c>
      <c r="GH163" s="13">
        <f t="shared" ref="GH163:GI163" si="251">SUM(GH149,GH140,GH132,GH124,GH116)</f>
        <v>831.94940486363816</v>
      </c>
      <c r="GI163" s="13">
        <f t="shared" si="251"/>
        <v>802.70441305733493</v>
      </c>
      <c r="GJ163" s="13">
        <f t="shared" ref="GJ163" si="252">SUM(GJ149,GJ140,GJ132,GJ124,GJ116)</f>
        <v>797.03901510591652</v>
      </c>
    </row>
    <row r="164" spans="1:192" ht="15" x14ac:dyDescent="0.25">
      <c r="A164" s="35" t="s">
        <v>26</v>
      </c>
      <c r="B164" s="88"/>
      <c r="C164" s="13">
        <f>SUM(C152,C141,C133,C125,C117)</f>
        <v>175.93261414599999</v>
      </c>
      <c r="D164" s="13">
        <f t="shared" ref="D164:BO164" si="253">SUM(D152,D141,D133,D125,D117)</f>
        <v>96.454986384000009</v>
      </c>
      <c r="E164" s="13">
        <f t="shared" si="253"/>
        <v>123.84785292799999</v>
      </c>
      <c r="F164" s="13">
        <f t="shared" si="253"/>
        <v>86.690951886000008</v>
      </c>
      <c r="G164" s="13">
        <f t="shared" si="253"/>
        <v>127.503693602</v>
      </c>
      <c r="H164" s="13">
        <f t="shared" si="253"/>
        <v>153.44078254500002</v>
      </c>
      <c r="I164" s="13">
        <f t="shared" si="253"/>
        <v>135.13639673500001</v>
      </c>
      <c r="J164" s="13">
        <f t="shared" si="253"/>
        <v>156.610965513</v>
      </c>
      <c r="K164" s="13">
        <f t="shared" si="253"/>
        <v>125.979282794</v>
      </c>
      <c r="L164" s="13">
        <f t="shared" si="253"/>
        <v>149.68197597300002</v>
      </c>
      <c r="M164" s="13">
        <f t="shared" si="253"/>
        <v>94.087585116</v>
      </c>
      <c r="N164" s="13">
        <f t="shared" si="253"/>
        <v>159.70754519600001</v>
      </c>
      <c r="O164" s="13">
        <f t="shared" si="253"/>
        <v>131.43652519</v>
      </c>
      <c r="P164" s="13">
        <f t="shared" si="253"/>
        <v>159.868550118</v>
      </c>
      <c r="Q164" s="13">
        <f t="shared" si="253"/>
        <v>183.42874304</v>
      </c>
      <c r="R164" s="13">
        <f t="shared" si="253"/>
        <v>159.42242581900001</v>
      </c>
      <c r="S164" s="13">
        <f t="shared" si="253"/>
        <v>148.44975764599999</v>
      </c>
      <c r="T164" s="13">
        <f t="shared" si="253"/>
        <v>112.207653651</v>
      </c>
      <c r="U164" s="13">
        <f t="shared" si="253"/>
        <v>161.183797062</v>
      </c>
      <c r="V164" s="13">
        <f t="shared" si="253"/>
        <v>148.10005443300003</v>
      </c>
      <c r="W164" s="13">
        <f t="shared" si="253"/>
        <v>134.77421286500001</v>
      </c>
      <c r="X164" s="13">
        <f t="shared" si="253"/>
        <v>123.30900501599999</v>
      </c>
      <c r="Y164" s="13">
        <f t="shared" si="253"/>
        <v>123.15410895700001</v>
      </c>
      <c r="Z164" s="13">
        <f t="shared" si="253"/>
        <v>136.12247529700002</v>
      </c>
      <c r="AA164" s="13">
        <f t="shared" si="253"/>
        <v>101.288</v>
      </c>
      <c r="AB164" s="13">
        <f t="shared" si="253"/>
        <v>118.20400002500001</v>
      </c>
      <c r="AC164" s="13">
        <f t="shared" si="253"/>
        <v>122.964000001</v>
      </c>
      <c r="AD164" s="13">
        <f t="shared" si="253"/>
        <v>119.50473763100001</v>
      </c>
      <c r="AE164" s="13">
        <f t="shared" si="253"/>
        <v>111.278000002</v>
      </c>
      <c r="AF164" s="13">
        <f t="shared" si="253"/>
        <v>97.527999997999984</v>
      </c>
      <c r="AG164" s="13">
        <f t="shared" si="253"/>
        <v>93.067737632999993</v>
      </c>
      <c r="AH164" s="13">
        <f t="shared" si="253"/>
        <v>86.826999995000008</v>
      </c>
      <c r="AI164" s="13">
        <f t="shared" si="253"/>
        <v>96.471371309999995</v>
      </c>
      <c r="AJ164" s="13">
        <f t="shared" si="253"/>
        <v>91.820999998999994</v>
      </c>
      <c r="AK164" s="13">
        <f t="shared" si="253"/>
        <v>91.686316840999993</v>
      </c>
      <c r="AL164" s="13">
        <f t="shared" si="253"/>
        <v>79.81099999700001</v>
      </c>
      <c r="AM164" s="13">
        <f t="shared" si="253"/>
        <v>61.111584207999996</v>
      </c>
      <c r="AN164" s="13">
        <f t="shared" si="253"/>
        <v>46.937133905000003</v>
      </c>
      <c r="AO164" s="13">
        <f t="shared" si="253"/>
        <v>81.442846575000004</v>
      </c>
      <c r="AP164" s="13">
        <f t="shared" si="253"/>
        <v>58.83</v>
      </c>
      <c r="AQ164" s="13">
        <f t="shared" si="253"/>
        <v>60.357999997999997</v>
      </c>
      <c r="AR164" s="13">
        <f t="shared" si="253"/>
        <v>50.668999999999997</v>
      </c>
      <c r="AS164" s="13">
        <f t="shared" si="253"/>
        <v>46.240737629000002</v>
      </c>
      <c r="AT164" s="13">
        <f t="shared" si="253"/>
        <v>43.340158423000005</v>
      </c>
      <c r="AU164" s="13">
        <f t="shared" si="253"/>
        <v>53.244633683000004</v>
      </c>
      <c r="AV164" s="13">
        <f t="shared" si="253"/>
        <v>51.610031771000003</v>
      </c>
      <c r="AW164" s="13">
        <f t="shared" si="253"/>
        <v>45.739025878</v>
      </c>
      <c r="AX164" s="13">
        <f t="shared" si="253"/>
        <v>45.517006350999999</v>
      </c>
      <c r="AY164" s="13">
        <f t="shared" si="253"/>
        <v>37.395630960000005</v>
      </c>
      <c r="AZ164" s="13">
        <f t="shared" si="253"/>
        <v>50.489484614999995</v>
      </c>
      <c r="BA164" s="13">
        <f t="shared" si="253"/>
        <v>45.813999998</v>
      </c>
      <c r="BB164" s="13">
        <f t="shared" si="253"/>
        <v>44.609721764</v>
      </c>
      <c r="BC164" s="13">
        <f t="shared" si="253"/>
        <v>41.937048116999996</v>
      </c>
      <c r="BD164" s="13">
        <f t="shared" si="253"/>
        <v>51.975295506999998</v>
      </c>
      <c r="BE164" s="13">
        <f t="shared" si="253"/>
        <v>44.439586926000004</v>
      </c>
      <c r="BF164" s="13">
        <f t="shared" si="253"/>
        <v>45.326545621000001</v>
      </c>
      <c r="BG164" s="13">
        <f t="shared" si="253"/>
        <v>44.157835675000001</v>
      </c>
      <c r="BH164" s="13">
        <f t="shared" si="253"/>
        <v>55.272000004999995</v>
      </c>
      <c r="BI164" s="13">
        <f t="shared" si="253"/>
        <v>51.048000002000002</v>
      </c>
      <c r="BJ164" s="13">
        <f t="shared" si="253"/>
        <v>45.292546977999997</v>
      </c>
      <c r="BK164" s="13">
        <f t="shared" si="253"/>
        <v>39.804999995000003</v>
      </c>
      <c r="BL164" s="13">
        <f t="shared" si="253"/>
        <v>41.080000005000002</v>
      </c>
      <c r="BM164" s="13">
        <f t="shared" si="253"/>
        <v>39.899000004999998</v>
      </c>
      <c r="BN164" s="13">
        <f t="shared" si="253"/>
        <v>36.053999997999995</v>
      </c>
      <c r="BO164" s="13">
        <f t="shared" si="253"/>
        <v>38.814944946000004</v>
      </c>
      <c r="BP164" s="13">
        <f t="shared" ref="BP164:EA164" si="254">SUM(BP152,BP141,BP133,BP125,BP117)</f>
        <v>41.242646768999997</v>
      </c>
      <c r="BQ164" s="13">
        <f t="shared" si="254"/>
        <v>44.412646773999995</v>
      </c>
      <c r="BR164" s="13">
        <f t="shared" si="254"/>
        <v>43.035646776</v>
      </c>
      <c r="BS164" s="13">
        <f t="shared" si="254"/>
        <v>47.957636268999998</v>
      </c>
      <c r="BT164" s="13">
        <f t="shared" si="254"/>
        <v>42.848000001999999</v>
      </c>
      <c r="BU164" s="13">
        <f t="shared" si="254"/>
        <v>34.446712574000003</v>
      </c>
      <c r="BV164" s="13">
        <f t="shared" si="254"/>
        <v>28.877499347999997</v>
      </c>
      <c r="BW164" s="13">
        <f t="shared" si="254"/>
        <v>33.514210075000001</v>
      </c>
      <c r="BX164" s="13">
        <f t="shared" si="254"/>
        <v>33.891223383000003</v>
      </c>
      <c r="BY164" s="13">
        <f t="shared" si="254"/>
        <v>81.925553906000005</v>
      </c>
      <c r="BZ164" s="13">
        <f t="shared" si="254"/>
        <v>43.661000000999991</v>
      </c>
      <c r="CA164" s="13">
        <f t="shared" si="254"/>
        <v>29.770000003</v>
      </c>
      <c r="CB164" s="13">
        <f t="shared" si="254"/>
        <v>36.713776621999997</v>
      </c>
      <c r="CC164" s="13">
        <f t="shared" si="254"/>
        <v>38.181633893000004</v>
      </c>
      <c r="CD164" s="13">
        <f t="shared" si="254"/>
        <v>27.851633892999999</v>
      </c>
      <c r="CE164" s="13">
        <f t="shared" si="254"/>
        <v>37.283763557999997</v>
      </c>
      <c r="CF164" s="13">
        <f t="shared" si="254"/>
        <v>44.047997096000003</v>
      </c>
      <c r="CG164" s="13">
        <f t="shared" si="254"/>
        <v>57.790999999999997</v>
      </c>
      <c r="CH164" s="13">
        <f t="shared" si="254"/>
        <v>39.892999997000004</v>
      </c>
      <c r="CI164" s="13">
        <f t="shared" si="254"/>
        <v>35.812276269000002</v>
      </c>
      <c r="CJ164" s="13">
        <f t="shared" si="254"/>
        <v>46.269833790000007</v>
      </c>
      <c r="CK164" s="13">
        <f t="shared" si="254"/>
        <v>31.856196916999998</v>
      </c>
      <c r="CL164" s="13">
        <f t="shared" si="254"/>
        <v>54.224196919000008</v>
      </c>
      <c r="CM164" s="13">
        <f t="shared" si="254"/>
        <v>43.220437664999999</v>
      </c>
      <c r="CN164" s="13">
        <f t="shared" si="254"/>
        <v>53.038000001999997</v>
      </c>
      <c r="CO164" s="13">
        <f t="shared" si="254"/>
        <v>48.274000000000001</v>
      </c>
      <c r="CP164" s="13">
        <f t="shared" si="254"/>
        <v>48.420999999999992</v>
      </c>
      <c r="CQ164" s="13">
        <f t="shared" si="254"/>
        <v>48.016613990000003</v>
      </c>
      <c r="CR164" s="13">
        <f t="shared" si="254"/>
        <v>40.763000000000005</v>
      </c>
      <c r="CS164" s="13">
        <f t="shared" si="254"/>
        <v>42.92</v>
      </c>
      <c r="CT164" s="13">
        <f t="shared" si="254"/>
        <v>34.412999999999997</v>
      </c>
      <c r="CU164" s="13">
        <f t="shared" si="254"/>
        <v>43.084000000000003</v>
      </c>
      <c r="CV164" s="13">
        <f t="shared" si="254"/>
        <v>40.52801273</v>
      </c>
      <c r="CW164" s="13">
        <f t="shared" si="254"/>
        <v>42.120878309999995</v>
      </c>
      <c r="CX164" s="13">
        <f t="shared" si="254"/>
        <v>31.137999994999998</v>
      </c>
      <c r="CY164" s="13">
        <f t="shared" si="254"/>
        <v>33.901999996999997</v>
      </c>
      <c r="CZ164" s="13">
        <f t="shared" si="254"/>
        <v>35.027354430000003</v>
      </c>
      <c r="DA164" s="13">
        <f t="shared" si="254"/>
        <v>45.586922924</v>
      </c>
      <c r="DB164" s="13">
        <f t="shared" si="254"/>
        <v>43.902462002999997</v>
      </c>
      <c r="DC164" s="13">
        <f t="shared" si="254"/>
        <v>58.094485120000002</v>
      </c>
      <c r="DD164" s="13">
        <f t="shared" si="254"/>
        <v>54.897999999999996</v>
      </c>
      <c r="DE164" s="13">
        <f t="shared" si="254"/>
        <v>56.234000000000002</v>
      </c>
      <c r="DF164" s="13">
        <f t="shared" si="254"/>
        <v>52.900999997</v>
      </c>
      <c r="DG164" s="13">
        <f t="shared" si="254"/>
        <v>49.181000001999998</v>
      </c>
      <c r="DH164" s="13">
        <f t="shared" si="254"/>
        <v>47.378999995000001</v>
      </c>
      <c r="DI164" s="13">
        <f t="shared" si="254"/>
        <v>56.242000000000004</v>
      </c>
      <c r="DJ164" s="13">
        <f t="shared" si="254"/>
        <v>44.948</v>
      </c>
      <c r="DK164" s="13">
        <f t="shared" si="254"/>
        <v>48.424999999000001</v>
      </c>
      <c r="DL164" s="13">
        <f t="shared" si="254"/>
        <v>51.273000002000003</v>
      </c>
      <c r="DM164" s="13">
        <f t="shared" si="254"/>
        <v>55.171999999999997</v>
      </c>
      <c r="DN164" s="13">
        <f t="shared" si="254"/>
        <v>53.642000003999996</v>
      </c>
      <c r="DO164" s="13">
        <f t="shared" si="254"/>
        <v>62.637999996000005</v>
      </c>
      <c r="DP164" s="13">
        <f t="shared" si="254"/>
        <v>67.946000001000002</v>
      </c>
      <c r="DQ164" s="13">
        <f t="shared" si="254"/>
        <v>64.223712261000003</v>
      </c>
      <c r="DR164" s="13">
        <f t="shared" si="254"/>
        <v>48.788847091000001</v>
      </c>
      <c r="DS164" s="13">
        <f t="shared" si="254"/>
        <v>43.159000005000003</v>
      </c>
      <c r="DT164" s="13">
        <f t="shared" si="254"/>
        <v>28.026100611</v>
      </c>
      <c r="DU164" s="13">
        <f t="shared" si="254"/>
        <v>49.824999999999996</v>
      </c>
      <c r="DV164" s="13">
        <f t="shared" si="254"/>
        <v>53.24</v>
      </c>
      <c r="DW164" s="13">
        <f t="shared" si="254"/>
        <v>53.307000000000002</v>
      </c>
      <c r="DX164" s="13">
        <f t="shared" si="254"/>
        <v>52.049312772999997</v>
      </c>
      <c r="DY164" s="13">
        <f t="shared" si="254"/>
        <v>50.071000001000002</v>
      </c>
      <c r="DZ164" s="13">
        <f t="shared" si="254"/>
        <v>51.813338455</v>
      </c>
      <c r="EA164" s="13">
        <f t="shared" si="254"/>
        <v>41.373999999999995</v>
      </c>
      <c r="EB164" s="13">
        <f t="shared" ref="EB164:GE164" si="255">SUM(EB152,EB141,EB133,EB125,EB117)</f>
        <v>37.672988345999997</v>
      </c>
      <c r="EC164" s="13">
        <f t="shared" si="255"/>
        <v>42.994000001000003</v>
      </c>
      <c r="ED164" s="13">
        <f t="shared" si="255"/>
        <v>47.151999998000001</v>
      </c>
      <c r="EE164" s="13">
        <f t="shared" si="255"/>
        <v>48.477000004000004</v>
      </c>
      <c r="EF164" s="13">
        <f t="shared" si="255"/>
        <v>40.011973804</v>
      </c>
      <c r="EG164" s="13">
        <f t="shared" si="255"/>
        <v>46.645999998000001</v>
      </c>
      <c r="EH164" s="13">
        <f t="shared" si="255"/>
        <v>54.824999996999999</v>
      </c>
      <c r="EI164" s="13">
        <f t="shared" si="255"/>
        <v>45.701999995999998</v>
      </c>
      <c r="EJ164" s="13">
        <f t="shared" si="255"/>
        <v>37.200000000000003</v>
      </c>
      <c r="EK164" s="13">
        <f t="shared" si="255"/>
        <v>43.153999997</v>
      </c>
      <c r="EL164" s="13">
        <f t="shared" si="255"/>
        <v>56.572000000000003</v>
      </c>
      <c r="EM164" s="13">
        <f t="shared" si="255"/>
        <v>41.32056</v>
      </c>
      <c r="EN164" s="13">
        <f t="shared" si="255"/>
        <v>37.815058374000003</v>
      </c>
      <c r="EO164" s="13">
        <f t="shared" si="255"/>
        <v>46.596781450999998</v>
      </c>
      <c r="EP164" s="13">
        <f t="shared" si="255"/>
        <v>44.280507584999995</v>
      </c>
      <c r="EQ164" s="13">
        <f t="shared" si="255"/>
        <v>44.908353118184081</v>
      </c>
      <c r="ER164" s="13">
        <f t="shared" si="255"/>
        <v>43.063254046912263</v>
      </c>
      <c r="ES164" s="13">
        <f t="shared" si="255"/>
        <v>40.047046940420834</v>
      </c>
      <c r="ET164" s="13">
        <f t="shared" si="255"/>
        <v>32.267003792055689</v>
      </c>
      <c r="EU164" s="13">
        <f t="shared" si="255"/>
        <v>38.50100093595708</v>
      </c>
      <c r="EV164" s="13">
        <f t="shared" si="255"/>
        <v>40.156172255993823</v>
      </c>
      <c r="EW164" s="13">
        <f t="shared" si="255"/>
        <v>44.916543721902258</v>
      </c>
      <c r="EX164" s="13">
        <f t="shared" si="255"/>
        <v>44.470975830842846</v>
      </c>
      <c r="EY164" s="13">
        <f t="shared" si="255"/>
        <v>46.737921062590082</v>
      </c>
      <c r="EZ164" s="13">
        <f t="shared" si="255"/>
        <v>41.325498459921228</v>
      </c>
      <c r="FA164" s="13">
        <f t="shared" si="255"/>
        <v>39.552446133384329</v>
      </c>
      <c r="FB164" s="13">
        <f t="shared" si="255"/>
        <v>39.221829663791183</v>
      </c>
      <c r="FC164" s="13">
        <f t="shared" si="255"/>
        <v>47.16486754237107</v>
      </c>
      <c r="FD164" s="13">
        <f t="shared" si="255"/>
        <v>62.93182153665208</v>
      </c>
      <c r="FE164" s="13">
        <f t="shared" si="255"/>
        <v>39.795073030270473</v>
      </c>
      <c r="FF164" s="13">
        <f t="shared" si="255"/>
        <v>37.207236084172948</v>
      </c>
      <c r="FG164" s="13">
        <f t="shared" si="255"/>
        <v>44.023972338627161</v>
      </c>
      <c r="FH164" s="13">
        <f t="shared" si="255"/>
        <v>40.618303921163772</v>
      </c>
      <c r="FI164" s="13">
        <f t="shared" si="255"/>
        <v>60.917546013380807</v>
      </c>
      <c r="FJ164" s="13">
        <f t="shared" si="255"/>
        <v>48.072608687860843</v>
      </c>
      <c r="FK164" s="13">
        <f t="shared" si="255"/>
        <v>55.818110727832888</v>
      </c>
      <c r="FL164" s="13">
        <f t="shared" si="255"/>
        <v>48.061447074600878</v>
      </c>
      <c r="FM164" s="13">
        <f t="shared" si="255"/>
        <v>50.464416769597293</v>
      </c>
      <c r="FN164" s="13">
        <f t="shared" si="255"/>
        <v>46.15546434468591</v>
      </c>
      <c r="FO164" s="13">
        <f t="shared" si="255"/>
        <v>40.227331669495499</v>
      </c>
      <c r="FP164" s="13">
        <f t="shared" si="255"/>
        <v>35.606580808023473</v>
      </c>
      <c r="FQ164" s="13">
        <f t="shared" si="255"/>
        <v>35.08552187647615</v>
      </c>
      <c r="FR164" s="13">
        <f t="shared" si="255"/>
        <v>30.344166715547704</v>
      </c>
      <c r="FS164" s="13">
        <f t="shared" si="255"/>
        <v>40.458394008339113</v>
      </c>
      <c r="FT164" s="13">
        <f t="shared" si="255"/>
        <v>35.014206490053589</v>
      </c>
      <c r="FU164" s="13">
        <f t="shared" si="255"/>
        <v>38.502535299890475</v>
      </c>
      <c r="FV164" s="13">
        <f t="shared" si="255"/>
        <v>33.907294386874511</v>
      </c>
      <c r="FW164" s="13">
        <f t="shared" si="255"/>
        <v>44.789893728758145</v>
      </c>
      <c r="FX164" s="13">
        <f t="shared" si="255"/>
        <v>35.505285919398986</v>
      </c>
      <c r="FY164" s="13">
        <f t="shared" si="255"/>
        <v>16.161054256433921</v>
      </c>
      <c r="FZ164" s="13">
        <f t="shared" si="255"/>
        <v>39.119499128929803</v>
      </c>
      <c r="GA164" s="13">
        <f t="shared" si="255"/>
        <v>43.164157511137937</v>
      </c>
      <c r="GB164" s="13">
        <f t="shared" si="255"/>
        <v>42.193161235769352</v>
      </c>
      <c r="GC164" s="13">
        <f t="shared" si="255"/>
        <v>35.754201621133269</v>
      </c>
      <c r="GD164" s="13">
        <f t="shared" si="255"/>
        <v>42.112114818297741</v>
      </c>
      <c r="GE164" s="13">
        <f t="shared" si="255"/>
        <v>52.42310925015952</v>
      </c>
      <c r="GF164" s="13">
        <f t="shared" ref="GF164:GG164" si="256">SUM(GF152,GF141,GF133,GF125,GF117)</f>
        <v>36.630298244139048</v>
      </c>
      <c r="GG164" s="13">
        <f t="shared" si="256"/>
        <v>34.527071783909491</v>
      </c>
      <c r="GH164" s="13">
        <f t="shared" ref="GH164:GI164" si="257">SUM(GH152,GH141,GH133,GH125,GH117)</f>
        <v>34.130292048122691</v>
      </c>
      <c r="GI164" s="13">
        <f t="shared" si="257"/>
        <v>30.65598958356864</v>
      </c>
      <c r="GJ164" s="13">
        <f t="shared" ref="GJ164" si="258">SUM(GJ152,GJ141,GJ133,GJ125,GJ117)</f>
        <v>32.452957093737801</v>
      </c>
    </row>
    <row r="165" spans="1:192" ht="15" x14ac:dyDescent="0.25">
      <c r="A165" s="35" t="s">
        <v>23</v>
      </c>
      <c r="B165" s="88"/>
      <c r="C165" s="13">
        <f>SUM(C150,C142,C134,C126,C118)</f>
        <v>0</v>
      </c>
      <c r="D165" s="13">
        <f t="shared" ref="D165:BO165" si="259">SUM(D150,D142,D134,D126,D118)</f>
        <v>0</v>
      </c>
      <c r="E165" s="13">
        <f t="shared" si="259"/>
        <v>0</v>
      </c>
      <c r="F165" s="13">
        <f t="shared" si="259"/>
        <v>0</v>
      </c>
      <c r="G165" s="13">
        <f t="shared" si="259"/>
        <v>0</v>
      </c>
      <c r="H165" s="13">
        <f t="shared" si="259"/>
        <v>0</v>
      </c>
      <c r="I165" s="13">
        <f t="shared" si="259"/>
        <v>0</v>
      </c>
      <c r="J165" s="13">
        <f t="shared" si="259"/>
        <v>0</v>
      </c>
      <c r="K165" s="13">
        <f t="shared" si="259"/>
        <v>0</v>
      </c>
      <c r="L165" s="13">
        <f t="shared" si="259"/>
        <v>0</v>
      </c>
      <c r="M165" s="13">
        <f t="shared" si="259"/>
        <v>0</v>
      </c>
      <c r="N165" s="13">
        <f t="shared" si="259"/>
        <v>0</v>
      </c>
      <c r="O165" s="13">
        <f t="shared" si="259"/>
        <v>0</v>
      </c>
      <c r="P165" s="13">
        <f t="shared" si="259"/>
        <v>0</v>
      </c>
      <c r="Q165" s="13">
        <f t="shared" si="259"/>
        <v>0</v>
      </c>
      <c r="R165" s="13">
        <f t="shared" si="259"/>
        <v>0</v>
      </c>
      <c r="S165" s="13">
        <f t="shared" si="259"/>
        <v>0</v>
      </c>
      <c r="T165" s="13">
        <f t="shared" si="259"/>
        <v>0</v>
      </c>
      <c r="U165" s="13">
        <f t="shared" si="259"/>
        <v>0</v>
      </c>
      <c r="V165" s="13">
        <f t="shared" si="259"/>
        <v>0</v>
      </c>
      <c r="W165" s="13">
        <f t="shared" si="259"/>
        <v>0</v>
      </c>
      <c r="X165" s="13">
        <f t="shared" si="259"/>
        <v>0</v>
      </c>
      <c r="Y165" s="13">
        <f t="shared" si="259"/>
        <v>0</v>
      </c>
      <c r="Z165" s="13">
        <f t="shared" si="259"/>
        <v>0</v>
      </c>
      <c r="AA165" s="13">
        <f t="shared" si="259"/>
        <v>0</v>
      </c>
      <c r="AB165" s="13">
        <f t="shared" si="259"/>
        <v>0</v>
      </c>
      <c r="AC165" s="13">
        <f t="shared" si="259"/>
        <v>0</v>
      </c>
      <c r="AD165" s="13">
        <f t="shared" si="259"/>
        <v>0</v>
      </c>
      <c r="AE165" s="13">
        <f t="shared" si="259"/>
        <v>0</v>
      </c>
      <c r="AF165" s="13">
        <f t="shared" si="259"/>
        <v>0</v>
      </c>
      <c r="AG165" s="13">
        <f t="shared" si="259"/>
        <v>0</v>
      </c>
      <c r="AH165" s="13">
        <f t="shared" si="259"/>
        <v>0</v>
      </c>
      <c r="AI165" s="13">
        <f t="shared" si="259"/>
        <v>0</v>
      </c>
      <c r="AJ165" s="13">
        <f t="shared" si="259"/>
        <v>0</v>
      </c>
      <c r="AK165" s="13">
        <f t="shared" si="259"/>
        <v>0</v>
      </c>
      <c r="AL165" s="13">
        <f t="shared" si="259"/>
        <v>0</v>
      </c>
      <c r="AM165" s="13">
        <f t="shared" si="259"/>
        <v>0</v>
      </c>
      <c r="AN165" s="13">
        <f t="shared" si="259"/>
        <v>0</v>
      </c>
      <c r="AO165" s="13">
        <f t="shared" si="259"/>
        <v>0</v>
      </c>
      <c r="AP165" s="13">
        <f t="shared" si="259"/>
        <v>0</v>
      </c>
      <c r="AQ165" s="13">
        <f t="shared" si="259"/>
        <v>13.137833647999999</v>
      </c>
      <c r="AR165" s="13">
        <f t="shared" si="259"/>
        <v>13.137833647999999</v>
      </c>
      <c r="AS165" s="13">
        <f t="shared" si="259"/>
        <v>13.137833647999999</v>
      </c>
      <c r="AT165" s="13">
        <f t="shared" si="259"/>
        <v>13.137833647999999</v>
      </c>
      <c r="AU165" s="13">
        <f t="shared" si="259"/>
        <v>23.639868129999996</v>
      </c>
      <c r="AV165" s="13">
        <f t="shared" si="259"/>
        <v>23.639868129999996</v>
      </c>
      <c r="AW165" s="13">
        <f t="shared" si="259"/>
        <v>23.639868129999996</v>
      </c>
      <c r="AX165" s="13">
        <f t="shared" si="259"/>
        <v>23.639868129999996</v>
      </c>
      <c r="AY165" s="13">
        <f t="shared" si="259"/>
        <v>27.542816440999999</v>
      </c>
      <c r="AZ165" s="13">
        <f t="shared" si="259"/>
        <v>27.542816440999999</v>
      </c>
      <c r="BA165" s="13">
        <f t="shared" si="259"/>
        <v>27.542816440999999</v>
      </c>
      <c r="BB165" s="13">
        <f t="shared" si="259"/>
        <v>27.542816440999999</v>
      </c>
      <c r="BC165" s="13">
        <f t="shared" si="259"/>
        <v>27.356895867000002</v>
      </c>
      <c r="BD165" s="13">
        <f t="shared" si="259"/>
        <v>27.356895867000002</v>
      </c>
      <c r="BE165" s="13">
        <f t="shared" si="259"/>
        <v>27.356895867000002</v>
      </c>
      <c r="BF165" s="13">
        <f t="shared" si="259"/>
        <v>27.356895867000002</v>
      </c>
      <c r="BG165" s="13">
        <f t="shared" si="259"/>
        <v>28.629733512000001</v>
      </c>
      <c r="BH165" s="13">
        <f t="shared" si="259"/>
        <v>28.629733512000001</v>
      </c>
      <c r="BI165" s="13">
        <f t="shared" si="259"/>
        <v>28.629733512000001</v>
      </c>
      <c r="BJ165" s="13">
        <f t="shared" si="259"/>
        <v>28.629733512000001</v>
      </c>
      <c r="BK165" s="13">
        <f t="shared" si="259"/>
        <v>27.242506983999998</v>
      </c>
      <c r="BL165" s="13">
        <f t="shared" si="259"/>
        <v>27.242506983999998</v>
      </c>
      <c r="BM165" s="13">
        <f t="shared" si="259"/>
        <v>27.242506983999998</v>
      </c>
      <c r="BN165" s="13">
        <f t="shared" si="259"/>
        <v>27.242506983999998</v>
      </c>
      <c r="BO165" s="13">
        <f t="shared" si="259"/>
        <v>27.796705596000002</v>
      </c>
      <c r="BP165" s="13">
        <f t="shared" ref="BP165:EA165" si="260">SUM(BP150,BP142,BP134,BP126,BP118)</f>
        <v>27.796705596000002</v>
      </c>
      <c r="BQ165" s="13">
        <f t="shared" si="260"/>
        <v>27.796705596000002</v>
      </c>
      <c r="BR165" s="13">
        <f t="shared" si="260"/>
        <v>27.796705596000002</v>
      </c>
      <c r="BS165" s="13">
        <f t="shared" si="260"/>
        <v>31.109832468</v>
      </c>
      <c r="BT165" s="13">
        <f t="shared" si="260"/>
        <v>31.109832468</v>
      </c>
      <c r="BU165" s="13">
        <f t="shared" si="260"/>
        <v>31.109832468</v>
      </c>
      <c r="BV165" s="13">
        <f t="shared" si="260"/>
        <v>31.109832468</v>
      </c>
      <c r="BW165" s="13">
        <f t="shared" si="260"/>
        <v>29.203254215000001</v>
      </c>
      <c r="BX165" s="13">
        <f t="shared" si="260"/>
        <v>29.203254215000001</v>
      </c>
      <c r="BY165" s="13">
        <f t="shared" si="260"/>
        <v>29.203254215000001</v>
      </c>
      <c r="BZ165" s="13">
        <f t="shared" si="260"/>
        <v>29.203254215000001</v>
      </c>
      <c r="CA165" s="13">
        <f t="shared" si="260"/>
        <v>28.920486076</v>
      </c>
      <c r="CB165" s="13">
        <f t="shared" si="260"/>
        <v>28.920486076</v>
      </c>
      <c r="CC165" s="13">
        <f t="shared" si="260"/>
        <v>28.920486076</v>
      </c>
      <c r="CD165" s="13">
        <f t="shared" si="260"/>
        <v>28.920486076</v>
      </c>
      <c r="CE165" s="13">
        <f t="shared" si="260"/>
        <v>30.105592735000002</v>
      </c>
      <c r="CF165" s="13">
        <f t="shared" si="260"/>
        <v>30.105592735000002</v>
      </c>
      <c r="CG165" s="13">
        <f t="shared" si="260"/>
        <v>30.105592735000002</v>
      </c>
      <c r="CH165" s="13">
        <f t="shared" si="260"/>
        <v>30.105592735000002</v>
      </c>
      <c r="CI165" s="13">
        <f t="shared" si="260"/>
        <v>25.709764092</v>
      </c>
      <c r="CJ165" s="13">
        <f t="shared" si="260"/>
        <v>25.709764092</v>
      </c>
      <c r="CK165" s="13">
        <f t="shared" si="260"/>
        <v>25.709764092</v>
      </c>
      <c r="CL165" s="13">
        <f t="shared" si="260"/>
        <v>25.709764092</v>
      </c>
      <c r="CM165" s="13">
        <f t="shared" si="260"/>
        <v>23.999180512000002</v>
      </c>
      <c r="CN165" s="13">
        <f t="shared" si="260"/>
        <v>23.999180512000002</v>
      </c>
      <c r="CO165" s="13">
        <f t="shared" si="260"/>
        <v>23.999180512000002</v>
      </c>
      <c r="CP165" s="13">
        <f t="shared" si="260"/>
        <v>23.999180512000002</v>
      </c>
      <c r="CQ165" s="13">
        <f t="shared" si="260"/>
        <v>18.674746712000001</v>
      </c>
      <c r="CR165" s="13">
        <f t="shared" si="260"/>
        <v>18.674746712000001</v>
      </c>
      <c r="CS165" s="13">
        <f t="shared" si="260"/>
        <v>18.674746712000001</v>
      </c>
      <c r="CT165" s="13">
        <f t="shared" si="260"/>
        <v>18.674746712000001</v>
      </c>
      <c r="CU165" s="13">
        <f t="shared" si="260"/>
        <v>19.302999527000001</v>
      </c>
      <c r="CV165" s="13">
        <f t="shared" si="260"/>
        <v>19.302999527000001</v>
      </c>
      <c r="CW165" s="13">
        <f t="shared" si="260"/>
        <v>19.302999527000001</v>
      </c>
      <c r="CX165" s="13">
        <f t="shared" si="260"/>
        <v>19.302999527000001</v>
      </c>
      <c r="CY165" s="13">
        <f t="shared" si="260"/>
        <v>20.833059416999998</v>
      </c>
      <c r="CZ165" s="13">
        <f t="shared" si="260"/>
        <v>20.833059416999998</v>
      </c>
      <c r="DA165" s="13">
        <f t="shared" si="260"/>
        <v>20.833059416999998</v>
      </c>
      <c r="DB165" s="13">
        <f t="shared" si="260"/>
        <v>20.833059416999998</v>
      </c>
      <c r="DC165" s="13">
        <f t="shared" si="260"/>
        <v>25.368148684999998</v>
      </c>
      <c r="DD165" s="13">
        <f t="shared" si="260"/>
        <v>25.368148684999998</v>
      </c>
      <c r="DE165" s="13">
        <f t="shared" si="260"/>
        <v>25.368148684999998</v>
      </c>
      <c r="DF165" s="13">
        <f t="shared" si="260"/>
        <v>25.368148684999998</v>
      </c>
      <c r="DG165" s="13">
        <f t="shared" si="260"/>
        <v>33.226531311000002</v>
      </c>
      <c r="DH165" s="13">
        <f t="shared" si="260"/>
        <v>33.226531311000002</v>
      </c>
      <c r="DI165" s="13">
        <f t="shared" si="260"/>
        <v>33.226531311000002</v>
      </c>
      <c r="DJ165" s="13">
        <f t="shared" si="260"/>
        <v>33.226531311000002</v>
      </c>
      <c r="DK165" s="13">
        <f t="shared" si="260"/>
        <v>38.057376957000002</v>
      </c>
      <c r="DL165" s="13">
        <f t="shared" si="260"/>
        <v>38.057376957000002</v>
      </c>
      <c r="DM165" s="13">
        <f t="shared" si="260"/>
        <v>38.057376957000002</v>
      </c>
      <c r="DN165" s="13">
        <f t="shared" si="260"/>
        <v>38.057376957000002</v>
      </c>
      <c r="DO165" s="13">
        <f t="shared" si="260"/>
        <v>38.143747788999995</v>
      </c>
      <c r="DP165" s="13">
        <f t="shared" si="260"/>
        <v>38.143747788999995</v>
      </c>
      <c r="DQ165" s="13">
        <f t="shared" si="260"/>
        <v>38.143747788999995</v>
      </c>
      <c r="DR165" s="13">
        <f t="shared" si="260"/>
        <v>38.143747788999995</v>
      </c>
      <c r="DS165" s="13">
        <f t="shared" si="260"/>
        <v>42.904057060999996</v>
      </c>
      <c r="DT165" s="13">
        <f t="shared" si="260"/>
        <v>42.904057060999996</v>
      </c>
      <c r="DU165" s="13">
        <f t="shared" si="260"/>
        <v>42.904057060999996</v>
      </c>
      <c r="DV165" s="13">
        <f t="shared" si="260"/>
        <v>42.904057060999996</v>
      </c>
      <c r="DW165" s="13">
        <f t="shared" si="260"/>
        <v>43.491921257999998</v>
      </c>
      <c r="DX165" s="13">
        <f t="shared" si="260"/>
        <v>43.491921257999998</v>
      </c>
      <c r="DY165" s="13">
        <f t="shared" si="260"/>
        <v>43.491921257999998</v>
      </c>
      <c r="DZ165" s="13">
        <f t="shared" si="260"/>
        <v>43.491921257999998</v>
      </c>
      <c r="EA165" s="13">
        <f t="shared" si="260"/>
        <v>45.980252935000003</v>
      </c>
      <c r="EB165" s="13">
        <f t="shared" ref="EB165:GE165" si="261">SUM(EB150,EB142,EB134,EB126,EB118)</f>
        <v>45.980252935000003</v>
      </c>
      <c r="EC165" s="13">
        <f t="shared" si="261"/>
        <v>45.980252935000003</v>
      </c>
      <c r="ED165" s="13">
        <f t="shared" si="261"/>
        <v>45.980252935000003</v>
      </c>
      <c r="EE165" s="13">
        <f t="shared" si="261"/>
        <v>48.72505338500001</v>
      </c>
      <c r="EF165" s="13">
        <f t="shared" si="261"/>
        <v>48.72505338500001</v>
      </c>
      <c r="EG165" s="13">
        <f t="shared" si="261"/>
        <v>48.72505338500001</v>
      </c>
      <c r="EH165" s="13">
        <f t="shared" si="261"/>
        <v>48.72505338500001</v>
      </c>
      <c r="EI165" s="13">
        <f t="shared" si="261"/>
        <v>45.510495833</v>
      </c>
      <c r="EJ165" s="13">
        <f t="shared" si="261"/>
        <v>45.510495833</v>
      </c>
      <c r="EK165" s="13">
        <f t="shared" si="261"/>
        <v>45.510495833</v>
      </c>
      <c r="EL165" s="13">
        <f t="shared" si="261"/>
        <v>45.510495833</v>
      </c>
      <c r="EM165" s="13">
        <f t="shared" si="261"/>
        <v>42.357242360000001</v>
      </c>
      <c r="EN165" s="13">
        <f t="shared" si="261"/>
        <v>42.357242360000001</v>
      </c>
      <c r="EO165" s="13">
        <f t="shared" si="261"/>
        <v>42.357242360000001</v>
      </c>
      <c r="EP165" s="13">
        <f t="shared" si="261"/>
        <v>42.357242360000001</v>
      </c>
      <c r="EQ165" s="13">
        <f t="shared" si="261"/>
        <v>29.521555663543751</v>
      </c>
      <c r="ER165" s="13">
        <f t="shared" si="261"/>
        <v>37.349505726673229</v>
      </c>
      <c r="ES165" s="13">
        <f t="shared" si="261"/>
        <v>42.150025645737315</v>
      </c>
      <c r="ET165" s="13">
        <f t="shared" si="261"/>
        <v>34.999557849731239</v>
      </c>
      <c r="EU165" s="13">
        <f t="shared" si="261"/>
        <v>28.3395808167623</v>
      </c>
      <c r="EV165" s="13">
        <f t="shared" si="261"/>
        <v>36.269013993322375</v>
      </c>
      <c r="EW165" s="13">
        <f t="shared" si="261"/>
        <v>41.13210254963915</v>
      </c>
      <c r="EX165" s="13">
        <f t="shared" si="261"/>
        <v>33.939502640276004</v>
      </c>
      <c r="EY165" s="13">
        <f t="shared" si="261"/>
        <v>30.414296910037766</v>
      </c>
      <c r="EZ165" s="13">
        <f t="shared" si="261"/>
        <v>39.205583507386891</v>
      </c>
      <c r="FA165" s="13">
        <f t="shared" si="261"/>
        <v>44.514762033364391</v>
      </c>
      <c r="FB165" s="13">
        <f t="shared" si="261"/>
        <v>36.587057549211046</v>
      </c>
      <c r="FC165" s="13">
        <f t="shared" si="261"/>
        <v>30.485000000000039</v>
      </c>
      <c r="FD165" s="13">
        <f t="shared" si="261"/>
        <v>41.162999999999968</v>
      </c>
      <c r="FE165" s="13">
        <f t="shared" si="261"/>
        <v>44.099000000000032</v>
      </c>
      <c r="FF165" s="13">
        <f t="shared" si="261"/>
        <v>36.591000000000044</v>
      </c>
      <c r="FG165" s="13">
        <f t="shared" si="261"/>
        <v>31.917000000000055</v>
      </c>
      <c r="FH165" s="13">
        <f t="shared" si="261"/>
        <v>40.653999999999982</v>
      </c>
      <c r="FI165" s="13">
        <f t="shared" si="261"/>
        <v>47.535000000000075</v>
      </c>
      <c r="FJ165" s="13">
        <f t="shared" si="261"/>
        <v>39.347999999999999</v>
      </c>
      <c r="FK165" s="13">
        <f t="shared" si="261"/>
        <v>32.246000000000045</v>
      </c>
      <c r="FL165" s="13">
        <f t="shared" si="261"/>
        <v>44.189999999999941</v>
      </c>
      <c r="FM165" s="13">
        <f t="shared" si="261"/>
        <v>51.391999999999982</v>
      </c>
      <c r="FN165" s="13">
        <f t="shared" si="261"/>
        <v>39.557999999999964</v>
      </c>
      <c r="FO165" s="13">
        <f t="shared" si="261"/>
        <v>33.559000000000026</v>
      </c>
      <c r="FP165" s="13">
        <f t="shared" si="261"/>
        <v>44.023999999999994</v>
      </c>
      <c r="FQ165" s="13">
        <f t="shared" si="261"/>
        <v>51.637999999999934</v>
      </c>
      <c r="FR165" s="13">
        <f t="shared" si="261"/>
        <v>41.096999999999952</v>
      </c>
      <c r="FS165" s="13">
        <f t="shared" si="261"/>
        <v>35.782000000000011</v>
      </c>
      <c r="FT165" s="13">
        <f t="shared" si="261"/>
        <v>48.808000000000078</v>
      </c>
      <c r="FU165" s="13">
        <f t="shared" si="261"/>
        <v>52.956999999999894</v>
      </c>
      <c r="FV165" s="13">
        <f t="shared" si="261"/>
        <v>42.755999999999972</v>
      </c>
      <c r="FW165" s="13">
        <f t="shared" si="261"/>
        <v>34.960000000000043</v>
      </c>
      <c r="FX165" s="13">
        <f t="shared" si="261"/>
        <v>50.057999999999986</v>
      </c>
      <c r="FY165" s="13">
        <f t="shared" si="261"/>
        <v>53.734999999999999</v>
      </c>
      <c r="FZ165" s="13">
        <f t="shared" si="261"/>
        <v>45.475999999999956</v>
      </c>
      <c r="GA165" s="13">
        <f t="shared" si="261"/>
        <v>37.38499999999997</v>
      </c>
      <c r="GB165" s="13">
        <f t="shared" si="261"/>
        <v>50.232000000000049</v>
      </c>
      <c r="GC165" s="13">
        <f t="shared" si="261"/>
        <v>56.693000000000069</v>
      </c>
      <c r="GD165" s="13">
        <f t="shared" si="261"/>
        <v>46.185000000000002</v>
      </c>
      <c r="GE165" s="13">
        <f t="shared" si="261"/>
        <v>40.344999999999992</v>
      </c>
      <c r="GF165" s="13">
        <f t="shared" ref="GF165:GG165" si="262">SUM(GF150,GF142,GF134,GF126,GF118)</f>
        <v>43.70999999999993</v>
      </c>
      <c r="GG165" s="13">
        <f t="shared" si="262"/>
        <v>55.991999999999912</v>
      </c>
      <c r="GH165" s="13">
        <f t="shared" ref="GH165:GI165" si="263">SUM(GH150,GH142,GH134,GH126,GH118)</f>
        <v>45.195999999999927</v>
      </c>
      <c r="GI165" s="13">
        <f t="shared" si="263"/>
        <v>38.809000000000061</v>
      </c>
      <c r="GJ165" s="13">
        <f t="shared" ref="GJ165" si="264">SUM(GJ150,GJ142,GJ134,GJ126,GJ118)</f>
        <v>51.319999999999993</v>
      </c>
    </row>
    <row r="166" spans="1:192" ht="15" x14ac:dyDescent="0.25">
      <c r="A166" s="35" t="s">
        <v>27</v>
      </c>
      <c r="B166" s="88"/>
      <c r="C166" s="39">
        <f>SUM(C167:C169)</f>
        <v>36.881</v>
      </c>
      <c r="D166" s="39">
        <f t="shared" ref="D166:BO166" si="265">SUM(D167:D169)</f>
        <v>39.585000000000001</v>
      </c>
      <c r="E166" s="39">
        <f t="shared" si="265"/>
        <v>39.516999999999996</v>
      </c>
      <c r="F166" s="39">
        <f t="shared" si="265"/>
        <v>35.667000000000002</v>
      </c>
      <c r="G166" s="39">
        <f t="shared" si="265"/>
        <v>34.670999999999999</v>
      </c>
      <c r="H166" s="39">
        <f t="shared" si="265"/>
        <v>39.936999999999998</v>
      </c>
      <c r="I166" s="39">
        <f t="shared" si="265"/>
        <v>40.344999999999999</v>
      </c>
      <c r="J166" s="39">
        <f t="shared" si="265"/>
        <v>37.598999999999997</v>
      </c>
      <c r="K166" s="39">
        <f t="shared" si="265"/>
        <v>39.158000000000001</v>
      </c>
      <c r="L166" s="39">
        <f t="shared" si="265"/>
        <v>41.728999999999999</v>
      </c>
      <c r="M166" s="39">
        <f t="shared" si="265"/>
        <v>40.35</v>
      </c>
      <c r="N166" s="39">
        <f t="shared" si="265"/>
        <v>40.109000000000002</v>
      </c>
      <c r="O166" s="39">
        <f t="shared" si="265"/>
        <v>39.653000000000006</v>
      </c>
      <c r="P166" s="39">
        <f t="shared" si="265"/>
        <v>43.207000000000001</v>
      </c>
      <c r="Q166" s="39">
        <f t="shared" si="265"/>
        <v>44.594999999999999</v>
      </c>
      <c r="R166" s="39">
        <f t="shared" si="265"/>
        <v>43.433999999999997</v>
      </c>
      <c r="S166" s="39">
        <f t="shared" si="265"/>
        <v>40.937000000000005</v>
      </c>
      <c r="T166" s="39">
        <f t="shared" si="265"/>
        <v>42.744999999999997</v>
      </c>
      <c r="U166" s="39">
        <f t="shared" si="265"/>
        <v>44.45</v>
      </c>
      <c r="V166" s="39">
        <f t="shared" si="265"/>
        <v>42.736999999999995</v>
      </c>
      <c r="W166" s="39">
        <f t="shared" si="265"/>
        <v>44.724999999999994</v>
      </c>
      <c r="X166" s="39">
        <f t="shared" si="265"/>
        <v>46.282999999999994</v>
      </c>
      <c r="Y166" s="39">
        <f t="shared" si="265"/>
        <v>42.823</v>
      </c>
      <c r="Z166" s="39">
        <f t="shared" si="265"/>
        <v>40.518000000000001</v>
      </c>
      <c r="AA166" s="39">
        <f t="shared" si="265"/>
        <v>41.181999999999995</v>
      </c>
      <c r="AB166" s="39">
        <f t="shared" si="265"/>
        <v>30.484000000000002</v>
      </c>
      <c r="AC166" s="39">
        <f t="shared" si="265"/>
        <v>41.79</v>
      </c>
      <c r="AD166" s="39">
        <f t="shared" si="265"/>
        <v>38.192</v>
      </c>
      <c r="AE166" s="39">
        <f t="shared" si="265"/>
        <v>37.256999999999998</v>
      </c>
      <c r="AF166" s="39">
        <f t="shared" si="265"/>
        <v>32.058</v>
      </c>
      <c r="AG166" s="39">
        <f t="shared" si="265"/>
        <v>33.682000000000002</v>
      </c>
      <c r="AH166" s="39">
        <f t="shared" si="265"/>
        <v>32.887</v>
      </c>
      <c r="AI166" s="39">
        <f t="shared" si="265"/>
        <v>37.1</v>
      </c>
      <c r="AJ166" s="39">
        <f t="shared" si="265"/>
        <v>35.140999999999998</v>
      </c>
      <c r="AK166" s="39">
        <f t="shared" si="265"/>
        <v>32.21</v>
      </c>
      <c r="AL166" s="39">
        <f t="shared" si="265"/>
        <v>31.950999999999997</v>
      </c>
      <c r="AM166" s="39">
        <f t="shared" si="265"/>
        <v>31.503999999999998</v>
      </c>
      <c r="AN166" s="39">
        <f t="shared" si="265"/>
        <v>32.803000000000004</v>
      </c>
      <c r="AO166" s="39">
        <f t="shared" si="265"/>
        <v>33.44</v>
      </c>
      <c r="AP166" s="39">
        <f t="shared" si="265"/>
        <v>33.274999999999999</v>
      </c>
      <c r="AQ166" s="39">
        <f t="shared" si="265"/>
        <v>34.415999999999997</v>
      </c>
      <c r="AR166" s="39">
        <f t="shared" si="265"/>
        <v>33.726999999999997</v>
      </c>
      <c r="AS166" s="39">
        <f t="shared" si="265"/>
        <v>35.732999999999997</v>
      </c>
      <c r="AT166" s="39">
        <f t="shared" si="265"/>
        <v>39.787999999999997</v>
      </c>
      <c r="AU166" s="39">
        <f t="shared" si="265"/>
        <v>35.654000000000003</v>
      </c>
      <c r="AV166" s="39">
        <f t="shared" si="265"/>
        <v>37.863999999999997</v>
      </c>
      <c r="AW166" s="39">
        <f t="shared" si="265"/>
        <v>36.136000000000003</v>
      </c>
      <c r="AX166" s="39">
        <f t="shared" si="265"/>
        <v>36.426000000000002</v>
      </c>
      <c r="AY166" s="39">
        <f t="shared" si="265"/>
        <v>36.706000000000003</v>
      </c>
      <c r="AZ166" s="39">
        <f t="shared" si="265"/>
        <v>36.741</v>
      </c>
      <c r="BA166" s="39">
        <f t="shared" si="265"/>
        <v>34.825000000000003</v>
      </c>
      <c r="BB166" s="39">
        <f t="shared" si="265"/>
        <v>34.981999999999999</v>
      </c>
      <c r="BC166" s="39">
        <f t="shared" si="265"/>
        <v>54.36</v>
      </c>
      <c r="BD166" s="39">
        <f t="shared" si="265"/>
        <v>35.411000000000001</v>
      </c>
      <c r="BE166" s="39">
        <f t="shared" si="265"/>
        <v>34.576000000000001</v>
      </c>
      <c r="BF166" s="39">
        <f t="shared" si="265"/>
        <v>39.44</v>
      </c>
      <c r="BG166" s="39">
        <f t="shared" si="265"/>
        <v>40.634</v>
      </c>
      <c r="BH166" s="39">
        <f t="shared" si="265"/>
        <v>35.412999999999997</v>
      </c>
      <c r="BI166" s="39">
        <f t="shared" si="265"/>
        <v>45.067999999999998</v>
      </c>
      <c r="BJ166" s="39">
        <f t="shared" si="265"/>
        <v>63.96</v>
      </c>
      <c r="BK166" s="39">
        <f t="shared" si="265"/>
        <v>64.204000000000008</v>
      </c>
      <c r="BL166" s="39">
        <f t="shared" si="265"/>
        <v>57.496000000000002</v>
      </c>
      <c r="BM166" s="39">
        <f t="shared" si="265"/>
        <v>57.007999999999996</v>
      </c>
      <c r="BN166" s="39">
        <f t="shared" si="265"/>
        <v>61.098000000000006</v>
      </c>
      <c r="BO166" s="39">
        <f t="shared" si="265"/>
        <v>72.071999999999989</v>
      </c>
      <c r="BP166" s="39">
        <f t="shared" ref="BP166:EA166" si="266">SUM(BP167:BP169)</f>
        <v>69.745999999999995</v>
      </c>
      <c r="BQ166" s="39">
        <f t="shared" si="266"/>
        <v>85.745000000000005</v>
      </c>
      <c r="BR166" s="39">
        <f t="shared" si="266"/>
        <v>71.320999999999998</v>
      </c>
      <c r="BS166" s="39">
        <f t="shared" si="266"/>
        <v>68.111999999999995</v>
      </c>
      <c r="BT166" s="39">
        <f t="shared" si="266"/>
        <v>63.893999999999998</v>
      </c>
      <c r="BU166" s="39">
        <f t="shared" si="266"/>
        <v>64.572000000000003</v>
      </c>
      <c r="BV166" s="39">
        <f t="shared" si="266"/>
        <v>62.564999999999998</v>
      </c>
      <c r="BW166" s="39">
        <f t="shared" si="266"/>
        <v>54.491999999999997</v>
      </c>
      <c r="BX166" s="39">
        <f t="shared" si="266"/>
        <v>69.266000000000005</v>
      </c>
      <c r="BY166" s="39">
        <f t="shared" si="266"/>
        <v>63.027999999999999</v>
      </c>
      <c r="BZ166" s="39">
        <f t="shared" si="266"/>
        <v>70.070999999999998</v>
      </c>
      <c r="CA166" s="39">
        <f t="shared" si="266"/>
        <v>72.489000000000004</v>
      </c>
      <c r="CB166" s="39">
        <f t="shared" si="266"/>
        <v>65.775999999999996</v>
      </c>
      <c r="CC166" s="39">
        <f t="shared" si="266"/>
        <v>88.579000000000008</v>
      </c>
      <c r="CD166" s="39">
        <f t="shared" si="266"/>
        <v>69.967999999999989</v>
      </c>
      <c r="CE166" s="39">
        <f t="shared" si="266"/>
        <v>94.734999999999999</v>
      </c>
      <c r="CF166" s="39">
        <f t="shared" si="266"/>
        <v>93.066000000000003</v>
      </c>
      <c r="CG166" s="39">
        <f t="shared" si="266"/>
        <v>73.957999999999998</v>
      </c>
      <c r="CH166" s="39">
        <f t="shared" si="266"/>
        <v>80.649000000000001</v>
      </c>
      <c r="CI166" s="39">
        <f t="shared" si="266"/>
        <v>83.810999999999993</v>
      </c>
      <c r="CJ166" s="39">
        <f t="shared" si="266"/>
        <v>87.01100000000001</v>
      </c>
      <c r="CK166" s="39">
        <f t="shared" si="266"/>
        <v>95.066000000000003</v>
      </c>
      <c r="CL166" s="39">
        <f t="shared" si="266"/>
        <v>86.593000000000004</v>
      </c>
      <c r="CM166" s="39">
        <f t="shared" si="266"/>
        <v>88.192000000000007</v>
      </c>
      <c r="CN166" s="39">
        <f t="shared" si="266"/>
        <v>86.23599999999999</v>
      </c>
      <c r="CO166" s="39">
        <f t="shared" si="266"/>
        <v>85.49799999999999</v>
      </c>
      <c r="CP166" s="39">
        <f t="shared" si="266"/>
        <v>85.783000000000001</v>
      </c>
      <c r="CQ166" s="39">
        <f t="shared" si="266"/>
        <v>71.844999999999999</v>
      </c>
      <c r="CR166" s="39">
        <f t="shared" si="266"/>
        <v>83.913999999999987</v>
      </c>
      <c r="CS166" s="39">
        <f t="shared" si="266"/>
        <v>85.870999999999995</v>
      </c>
      <c r="CT166" s="39">
        <f t="shared" si="266"/>
        <v>88.265999999999991</v>
      </c>
      <c r="CU166" s="39">
        <f t="shared" si="266"/>
        <v>87.233000000000004</v>
      </c>
      <c r="CV166" s="39">
        <f t="shared" si="266"/>
        <v>85.878</v>
      </c>
      <c r="CW166" s="39">
        <f t="shared" si="266"/>
        <v>86.658000000000001</v>
      </c>
      <c r="CX166" s="39">
        <f t="shared" si="266"/>
        <v>87.076999999999984</v>
      </c>
      <c r="CY166" s="39">
        <f t="shared" si="266"/>
        <v>87.798999999999992</v>
      </c>
      <c r="CZ166" s="39">
        <f t="shared" si="266"/>
        <v>85.451999999999998</v>
      </c>
      <c r="DA166" s="39">
        <f t="shared" si="266"/>
        <v>86.071000000000012</v>
      </c>
      <c r="DB166" s="39">
        <f t="shared" si="266"/>
        <v>82.174999999999997</v>
      </c>
      <c r="DC166" s="39">
        <f t="shared" si="266"/>
        <v>95.572999999999993</v>
      </c>
      <c r="DD166" s="39">
        <f t="shared" si="266"/>
        <v>89.51</v>
      </c>
      <c r="DE166" s="39">
        <f t="shared" si="266"/>
        <v>93.11999999999999</v>
      </c>
      <c r="DF166" s="39">
        <f t="shared" si="266"/>
        <v>93.022999999999996</v>
      </c>
      <c r="DG166" s="39">
        <f t="shared" si="266"/>
        <v>99.001999999999995</v>
      </c>
      <c r="DH166" s="39">
        <f t="shared" si="266"/>
        <v>110.639</v>
      </c>
      <c r="DI166" s="39">
        <f t="shared" si="266"/>
        <v>87.157000000000011</v>
      </c>
      <c r="DJ166" s="39">
        <f t="shared" si="266"/>
        <v>83.576999999999998</v>
      </c>
      <c r="DK166" s="39">
        <f t="shared" si="266"/>
        <v>83.509</v>
      </c>
      <c r="DL166" s="39">
        <f t="shared" si="266"/>
        <v>81.079999999999984</v>
      </c>
      <c r="DM166" s="39">
        <f t="shared" si="266"/>
        <v>95.948999999999998</v>
      </c>
      <c r="DN166" s="39">
        <f t="shared" si="266"/>
        <v>92.116</v>
      </c>
      <c r="DO166" s="39">
        <f t="shared" si="266"/>
        <v>110.184</v>
      </c>
      <c r="DP166" s="39">
        <f t="shared" si="266"/>
        <v>89.281999999999996</v>
      </c>
      <c r="DQ166" s="39">
        <f t="shared" si="266"/>
        <v>90.838999999999999</v>
      </c>
      <c r="DR166" s="39">
        <f t="shared" si="266"/>
        <v>102.56</v>
      </c>
      <c r="DS166" s="39">
        <f t="shared" si="266"/>
        <v>101.999</v>
      </c>
      <c r="DT166" s="39">
        <f t="shared" si="266"/>
        <v>107.044</v>
      </c>
      <c r="DU166" s="39">
        <f t="shared" si="266"/>
        <v>96.789999999999992</v>
      </c>
      <c r="DV166" s="39">
        <f t="shared" si="266"/>
        <v>98.677000000000007</v>
      </c>
      <c r="DW166" s="39">
        <f t="shared" si="266"/>
        <v>93.322000000000003</v>
      </c>
      <c r="DX166" s="39">
        <f t="shared" si="266"/>
        <v>88.49799999999999</v>
      </c>
      <c r="DY166" s="39">
        <f t="shared" si="266"/>
        <v>94.204999999999998</v>
      </c>
      <c r="DZ166" s="39">
        <f t="shared" si="266"/>
        <v>99.933999999999997</v>
      </c>
      <c r="EA166" s="39">
        <f t="shared" si="266"/>
        <v>103.58199999999999</v>
      </c>
      <c r="EB166" s="39">
        <f t="shared" ref="EB166:GE166" si="267">SUM(EB167:EB169)</f>
        <v>91.833000000000013</v>
      </c>
      <c r="EC166" s="39">
        <f t="shared" si="267"/>
        <v>91.796000000000006</v>
      </c>
      <c r="ED166" s="39">
        <f t="shared" si="267"/>
        <v>95.688999999999993</v>
      </c>
      <c r="EE166" s="39">
        <f t="shared" si="267"/>
        <v>94.293999999999997</v>
      </c>
      <c r="EF166" s="39">
        <f t="shared" si="267"/>
        <v>67.725999999999999</v>
      </c>
      <c r="EG166" s="39">
        <f t="shared" si="267"/>
        <v>72.301999999999992</v>
      </c>
      <c r="EH166" s="39">
        <f t="shared" si="267"/>
        <v>80.923000000000002</v>
      </c>
      <c r="EI166" s="39">
        <f t="shared" si="267"/>
        <v>81.884000000000015</v>
      </c>
      <c r="EJ166" s="39">
        <f t="shared" si="267"/>
        <v>97.543000000000006</v>
      </c>
      <c r="EK166" s="39">
        <f t="shared" si="267"/>
        <v>57.561999999999998</v>
      </c>
      <c r="EL166" s="39">
        <f t="shared" si="267"/>
        <v>104.313</v>
      </c>
      <c r="EM166" s="39">
        <f t="shared" si="267"/>
        <v>82.411830000000009</v>
      </c>
      <c r="EN166" s="39">
        <f t="shared" si="267"/>
        <v>70.218251827999993</v>
      </c>
      <c r="EO166" s="39">
        <f t="shared" si="267"/>
        <v>84.956666612000006</v>
      </c>
      <c r="EP166" s="39">
        <f t="shared" si="267"/>
        <v>87.549739568999996</v>
      </c>
      <c r="EQ166" s="39">
        <f t="shared" si="267"/>
        <v>69.447894021235911</v>
      </c>
      <c r="ER166" s="39">
        <f t="shared" si="267"/>
        <v>77.556960548181081</v>
      </c>
      <c r="ES166" s="39">
        <f t="shared" si="267"/>
        <v>68.008083235689369</v>
      </c>
      <c r="ET166" s="39">
        <f t="shared" si="267"/>
        <v>87.438696558599574</v>
      </c>
      <c r="EU166" s="39">
        <f t="shared" si="267"/>
        <v>90.248906134775552</v>
      </c>
      <c r="EV166" s="39">
        <f t="shared" si="267"/>
        <v>96.68720882982916</v>
      </c>
      <c r="EW166" s="39">
        <f t="shared" si="267"/>
        <v>75.615148214469855</v>
      </c>
      <c r="EX166" s="39">
        <f t="shared" si="267"/>
        <v>47.64136322603386</v>
      </c>
      <c r="EY166" s="39">
        <f t="shared" si="267"/>
        <v>64.399383375410466</v>
      </c>
      <c r="EZ166" s="39">
        <f t="shared" si="267"/>
        <v>63.050372311674089</v>
      </c>
      <c r="FA166" s="39">
        <f t="shared" si="267"/>
        <v>61.24326181509894</v>
      </c>
      <c r="FB166" s="39">
        <f t="shared" si="267"/>
        <v>68.575928735765316</v>
      </c>
      <c r="FC166" s="39">
        <f t="shared" si="267"/>
        <v>70.329268236621587</v>
      </c>
      <c r="FD166" s="39">
        <f t="shared" si="267"/>
        <v>63.516589859799751</v>
      </c>
      <c r="FE166" s="39">
        <f t="shared" si="267"/>
        <v>65.255598461441707</v>
      </c>
      <c r="FF166" s="39">
        <f t="shared" si="267"/>
        <v>71.962724683764051</v>
      </c>
      <c r="FG166" s="39">
        <f t="shared" si="267"/>
        <v>70.250072968678538</v>
      </c>
      <c r="FH166" s="39">
        <f t="shared" si="267"/>
        <v>55.871806442035229</v>
      </c>
      <c r="FI166" s="39">
        <f t="shared" si="267"/>
        <v>64.035954264421264</v>
      </c>
      <c r="FJ166" s="39">
        <f t="shared" si="267"/>
        <v>66.632051188480517</v>
      </c>
      <c r="FK166" s="39">
        <f t="shared" si="267"/>
        <v>69.389346463214338</v>
      </c>
      <c r="FL166" s="39">
        <f t="shared" si="267"/>
        <v>62.847750810782976</v>
      </c>
      <c r="FM166" s="39">
        <f t="shared" si="267"/>
        <v>64.140081820503951</v>
      </c>
      <c r="FN166" s="39">
        <f t="shared" si="267"/>
        <v>72.123472905596913</v>
      </c>
      <c r="FO166" s="39">
        <f t="shared" si="267"/>
        <v>74.559581401392506</v>
      </c>
      <c r="FP166" s="39">
        <f t="shared" si="267"/>
        <v>68.808366798494575</v>
      </c>
      <c r="FQ166" s="39">
        <f t="shared" si="267"/>
        <v>71.932883521086708</v>
      </c>
      <c r="FR166" s="39">
        <f t="shared" si="267"/>
        <v>75.810059104626362</v>
      </c>
      <c r="FS166" s="39">
        <f t="shared" si="267"/>
        <v>86.429096001870548</v>
      </c>
      <c r="FT166" s="39">
        <f t="shared" si="267"/>
        <v>72.225696571388127</v>
      </c>
      <c r="FU166" s="39">
        <f t="shared" si="267"/>
        <v>73.255845027839285</v>
      </c>
      <c r="FV166" s="39">
        <f t="shared" si="267"/>
        <v>81.164394325309587</v>
      </c>
      <c r="FW166" s="39">
        <f t="shared" si="267"/>
        <v>102.76072044145516</v>
      </c>
      <c r="FX166" s="39">
        <f t="shared" si="267"/>
        <v>74.894520880557693</v>
      </c>
      <c r="FY166" s="39">
        <f t="shared" si="267"/>
        <v>76.732563780162792</v>
      </c>
      <c r="FZ166" s="39">
        <f t="shared" si="267"/>
        <v>84.54527678265319</v>
      </c>
      <c r="GA166" s="39">
        <f t="shared" si="267"/>
        <v>84.588353383057765</v>
      </c>
      <c r="GB166" s="39">
        <f t="shared" si="267"/>
        <v>77.384838226806266</v>
      </c>
      <c r="GC166" s="39">
        <f t="shared" si="267"/>
        <v>77.233388484470993</v>
      </c>
      <c r="GD166" s="39">
        <f t="shared" si="267"/>
        <v>82.58471472996078</v>
      </c>
      <c r="GE166" s="39">
        <f t="shared" si="267"/>
        <v>77.152349206505946</v>
      </c>
      <c r="GF166" s="39">
        <f t="shared" ref="GF166:GG166" si="268">SUM(GF167:GF169)</f>
        <v>22.605219046301393</v>
      </c>
      <c r="GG166" s="39">
        <f t="shared" si="268"/>
        <v>56.460363344297804</v>
      </c>
      <c r="GH166" s="39">
        <f t="shared" ref="GH166:GI166" si="269">SUM(GH167:GH169)</f>
        <v>66.62607549818334</v>
      </c>
      <c r="GI166" s="39">
        <f t="shared" si="269"/>
        <v>69.265826686719677</v>
      </c>
      <c r="GJ166" s="39">
        <f t="shared" ref="GJ166" si="270">SUM(GJ167:GJ169)</f>
        <v>75.888560822348367</v>
      </c>
    </row>
    <row r="167" spans="1:192" ht="15" x14ac:dyDescent="0.25">
      <c r="A167" s="36" t="s">
        <v>42</v>
      </c>
      <c r="B167" s="88"/>
      <c r="C167" s="13">
        <f>C155</f>
        <v>23.509</v>
      </c>
      <c r="D167" s="13">
        <f t="shared" ref="D167:BO167" si="271">D155</f>
        <v>24.367999999999999</v>
      </c>
      <c r="E167" s="13">
        <f t="shared" si="271"/>
        <v>24.62</v>
      </c>
      <c r="F167" s="13">
        <f t="shared" si="271"/>
        <v>25.16</v>
      </c>
      <c r="G167" s="13">
        <f t="shared" si="271"/>
        <v>25.163</v>
      </c>
      <c r="H167" s="13">
        <f t="shared" si="271"/>
        <v>25.652999999999999</v>
      </c>
      <c r="I167" s="13">
        <f t="shared" si="271"/>
        <v>25.411999999999999</v>
      </c>
      <c r="J167" s="13">
        <f t="shared" si="271"/>
        <v>26.895</v>
      </c>
      <c r="K167" s="13">
        <f t="shared" si="271"/>
        <v>28.776</v>
      </c>
      <c r="L167" s="13">
        <f t="shared" si="271"/>
        <v>26.721</v>
      </c>
      <c r="M167" s="13">
        <f t="shared" si="271"/>
        <v>25.059000000000001</v>
      </c>
      <c r="N167" s="13">
        <f t="shared" si="271"/>
        <v>28.478000000000002</v>
      </c>
      <c r="O167" s="13">
        <f t="shared" si="271"/>
        <v>27.527000000000001</v>
      </c>
      <c r="P167" s="13">
        <f t="shared" si="271"/>
        <v>28.004000000000001</v>
      </c>
      <c r="Q167" s="13">
        <f t="shared" si="271"/>
        <v>29.007999999999999</v>
      </c>
      <c r="R167" s="13">
        <f t="shared" si="271"/>
        <v>32.317</v>
      </c>
      <c r="S167" s="13">
        <f t="shared" si="271"/>
        <v>29.824999999999999</v>
      </c>
      <c r="T167" s="13">
        <f t="shared" si="271"/>
        <v>28.88</v>
      </c>
      <c r="U167" s="13">
        <f t="shared" si="271"/>
        <v>29.44</v>
      </c>
      <c r="V167" s="13">
        <f t="shared" si="271"/>
        <v>31.459</v>
      </c>
      <c r="W167" s="13">
        <f t="shared" si="271"/>
        <v>32.116</v>
      </c>
      <c r="X167" s="13">
        <f t="shared" si="271"/>
        <v>32.171999999999997</v>
      </c>
      <c r="Y167" s="13">
        <f t="shared" si="271"/>
        <v>30.177</v>
      </c>
      <c r="Z167" s="13">
        <f t="shared" si="271"/>
        <v>30.138000000000002</v>
      </c>
      <c r="AA167" s="13">
        <f t="shared" si="271"/>
        <v>30.914999999999999</v>
      </c>
      <c r="AB167" s="13">
        <f t="shared" si="271"/>
        <v>18.853000000000002</v>
      </c>
      <c r="AC167" s="13">
        <f t="shared" si="271"/>
        <v>31.452000000000002</v>
      </c>
      <c r="AD167" s="13">
        <f t="shared" si="271"/>
        <v>29.405000000000001</v>
      </c>
      <c r="AE167" s="13">
        <f t="shared" si="271"/>
        <v>28.978999999999999</v>
      </c>
      <c r="AF167" s="13">
        <f t="shared" si="271"/>
        <v>22.329000000000001</v>
      </c>
      <c r="AG167" s="13">
        <f t="shared" si="271"/>
        <v>24.288</v>
      </c>
      <c r="AH167" s="13">
        <f t="shared" si="271"/>
        <v>24.484999999999999</v>
      </c>
      <c r="AI167" s="13">
        <f t="shared" si="271"/>
        <v>28.533999999999999</v>
      </c>
      <c r="AJ167" s="13">
        <f t="shared" si="271"/>
        <v>26.19</v>
      </c>
      <c r="AK167" s="13">
        <f t="shared" si="271"/>
        <v>23.856999999999999</v>
      </c>
      <c r="AL167" s="13">
        <f t="shared" si="271"/>
        <v>24.968</v>
      </c>
      <c r="AM167" s="13">
        <f t="shared" si="271"/>
        <v>23.873999999999999</v>
      </c>
      <c r="AN167" s="13">
        <f t="shared" si="271"/>
        <v>24.8</v>
      </c>
      <c r="AO167" s="13">
        <f t="shared" si="271"/>
        <v>25.431999999999999</v>
      </c>
      <c r="AP167" s="13">
        <f t="shared" si="271"/>
        <v>26.116</v>
      </c>
      <c r="AQ167" s="13">
        <f t="shared" si="271"/>
        <v>26.420999999999999</v>
      </c>
      <c r="AR167" s="13">
        <f t="shared" si="271"/>
        <v>25.72</v>
      </c>
      <c r="AS167" s="13">
        <f t="shared" si="271"/>
        <v>27.96</v>
      </c>
      <c r="AT167" s="13">
        <f t="shared" si="271"/>
        <v>32.658000000000001</v>
      </c>
      <c r="AU167" s="13">
        <f t="shared" si="271"/>
        <v>27.934999999999999</v>
      </c>
      <c r="AV167" s="13">
        <f t="shared" si="271"/>
        <v>30.193999999999999</v>
      </c>
      <c r="AW167" s="13">
        <f t="shared" si="271"/>
        <v>29.567</v>
      </c>
      <c r="AX167" s="13">
        <f t="shared" si="271"/>
        <v>29.08</v>
      </c>
      <c r="AY167" s="13">
        <f t="shared" si="271"/>
        <v>30.552</v>
      </c>
      <c r="AZ167" s="13">
        <f t="shared" si="271"/>
        <v>31.111000000000001</v>
      </c>
      <c r="BA167" s="13">
        <f t="shared" si="271"/>
        <v>28.977</v>
      </c>
      <c r="BB167" s="13">
        <f t="shared" si="271"/>
        <v>29.091999999999999</v>
      </c>
      <c r="BC167" s="13">
        <f t="shared" si="271"/>
        <v>48.405999999999999</v>
      </c>
      <c r="BD167" s="13">
        <f t="shared" si="271"/>
        <v>28.951000000000001</v>
      </c>
      <c r="BE167" s="13">
        <f t="shared" si="271"/>
        <v>28.721</v>
      </c>
      <c r="BF167" s="13">
        <f t="shared" si="271"/>
        <v>33.701999999999998</v>
      </c>
      <c r="BG167" s="13">
        <f t="shared" si="271"/>
        <v>34.121000000000002</v>
      </c>
      <c r="BH167" s="13">
        <f t="shared" si="271"/>
        <v>29.297999999999998</v>
      </c>
      <c r="BI167" s="13">
        <f t="shared" si="271"/>
        <v>39.847999999999999</v>
      </c>
      <c r="BJ167" s="13">
        <f t="shared" si="271"/>
        <v>58.273000000000003</v>
      </c>
      <c r="BK167" s="13">
        <f t="shared" si="271"/>
        <v>57.896000000000001</v>
      </c>
      <c r="BL167" s="13">
        <f t="shared" si="271"/>
        <v>51.427999999999997</v>
      </c>
      <c r="BM167" s="13">
        <f t="shared" si="271"/>
        <v>50.988999999999997</v>
      </c>
      <c r="BN167" s="13">
        <f t="shared" si="271"/>
        <v>55.154000000000003</v>
      </c>
      <c r="BO167" s="13">
        <f t="shared" si="271"/>
        <v>65.591999999999999</v>
      </c>
      <c r="BP167" s="13">
        <f t="shared" ref="BP167:EA167" si="272">BP155</f>
        <v>63.457000000000001</v>
      </c>
      <c r="BQ167" s="13">
        <f t="shared" si="272"/>
        <v>79.97</v>
      </c>
      <c r="BR167" s="13">
        <f t="shared" si="272"/>
        <v>65.820999999999998</v>
      </c>
      <c r="BS167" s="13">
        <f t="shared" si="272"/>
        <v>62.774999999999999</v>
      </c>
      <c r="BT167" s="13">
        <f t="shared" si="272"/>
        <v>58.146000000000001</v>
      </c>
      <c r="BU167" s="13">
        <f t="shared" si="272"/>
        <v>59.515000000000001</v>
      </c>
      <c r="BV167" s="13">
        <f t="shared" si="272"/>
        <v>57.558999999999997</v>
      </c>
      <c r="BW167" s="13">
        <f t="shared" si="272"/>
        <v>48.798999999999999</v>
      </c>
      <c r="BX167" s="13">
        <f t="shared" si="272"/>
        <v>62.069000000000003</v>
      </c>
      <c r="BY167" s="13">
        <f t="shared" si="272"/>
        <v>57.83</v>
      </c>
      <c r="BZ167" s="13">
        <f t="shared" si="272"/>
        <v>63.996000000000002</v>
      </c>
      <c r="CA167" s="13">
        <f t="shared" si="272"/>
        <v>66.846000000000004</v>
      </c>
      <c r="CB167" s="13">
        <f t="shared" si="272"/>
        <v>59.896999999999998</v>
      </c>
      <c r="CC167" s="13">
        <f t="shared" si="272"/>
        <v>83.536000000000001</v>
      </c>
      <c r="CD167" s="13">
        <f t="shared" si="272"/>
        <v>64.620999999999995</v>
      </c>
      <c r="CE167" s="13">
        <f t="shared" si="272"/>
        <v>90.405000000000001</v>
      </c>
      <c r="CF167" s="13">
        <f t="shared" si="272"/>
        <v>88.869</v>
      </c>
      <c r="CG167" s="13">
        <f t="shared" si="272"/>
        <v>68.784000000000006</v>
      </c>
      <c r="CH167" s="13">
        <f t="shared" si="272"/>
        <v>74.834000000000003</v>
      </c>
      <c r="CI167" s="13">
        <f t="shared" si="272"/>
        <v>77.468999999999994</v>
      </c>
      <c r="CJ167" s="13">
        <f t="shared" si="272"/>
        <v>81.685000000000002</v>
      </c>
      <c r="CK167" s="13">
        <f t="shared" si="272"/>
        <v>89.623000000000005</v>
      </c>
      <c r="CL167" s="13">
        <f t="shared" si="272"/>
        <v>80.793000000000006</v>
      </c>
      <c r="CM167" s="13">
        <f t="shared" si="272"/>
        <v>81.641000000000005</v>
      </c>
      <c r="CN167" s="13">
        <f t="shared" si="272"/>
        <v>80.704999999999998</v>
      </c>
      <c r="CO167" s="13">
        <f t="shared" si="272"/>
        <v>80.516999999999996</v>
      </c>
      <c r="CP167" s="13">
        <f t="shared" si="272"/>
        <v>80.334000000000003</v>
      </c>
      <c r="CQ167" s="13">
        <f t="shared" si="272"/>
        <v>65.899000000000001</v>
      </c>
      <c r="CR167" s="13">
        <f t="shared" si="272"/>
        <v>78.230999999999995</v>
      </c>
      <c r="CS167" s="13">
        <f t="shared" si="272"/>
        <v>81.233999999999995</v>
      </c>
      <c r="CT167" s="13">
        <f t="shared" si="272"/>
        <v>83.256</v>
      </c>
      <c r="CU167" s="13">
        <f t="shared" si="272"/>
        <v>81.453999999999994</v>
      </c>
      <c r="CV167" s="13">
        <f t="shared" si="272"/>
        <v>81.113</v>
      </c>
      <c r="CW167" s="13">
        <f t="shared" si="272"/>
        <v>81.897000000000006</v>
      </c>
      <c r="CX167" s="13">
        <f t="shared" si="272"/>
        <v>82.290999999999997</v>
      </c>
      <c r="CY167" s="13">
        <f t="shared" si="272"/>
        <v>82.087999999999994</v>
      </c>
      <c r="CZ167" s="13">
        <f t="shared" si="272"/>
        <v>80.611999999999995</v>
      </c>
      <c r="DA167" s="13">
        <f t="shared" si="272"/>
        <v>81.84</v>
      </c>
      <c r="DB167" s="13">
        <f t="shared" si="272"/>
        <v>77.209000000000003</v>
      </c>
      <c r="DC167" s="13">
        <f t="shared" si="272"/>
        <v>89.361999999999995</v>
      </c>
      <c r="DD167" s="13">
        <f t="shared" si="272"/>
        <v>84.506</v>
      </c>
      <c r="DE167" s="13">
        <f t="shared" si="272"/>
        <v>89.063000000000002</v>
      </c>
      <c r="DF167" s="13">
        <f t="shared" si="272"/>
        <v>87.888000000000005</v>
      </c>
      <c r="DG167" s="13">
        <f t="shared" si="272"/>
        <v>93.146000000000001</v>
      </c>
      <c r="DH167" s="13">
        <f t="shared" si="272"/>
        <v>105.943</v>
      </c>
      <c r="DI167" s="13">
        <f t="shared" si="272"/>
        <v>82.873000000000005</v>
      </c>
      <c r="DJ167" s="13">
        <f t="shared" si="272"/>
        <v>79.015000000000001</v>
      </c>
      <c r="DK167" s="13">
        <f t="shared" si="272"/>
        <v>78.222999999999999</v>
      </c>
      <c r="DL167" s="13">
        <f t="shared" si="272"/>
        <v>76.385999999999996</v>
      </c>
      <c r="DM167" s="13">
        <f t="shared" si="272"/>
        <v>91.837000000000003</v>
      </c>
      <c r="DN167" s="13">
        <f t="shared" si="272"/>
        <v>87.085999999999999</v>
      </c>
      <c r="DO167" s="13">
        <f t="shared" si="272"/>
        <v>104.575</v>
      </c>
      <c r="DP167" s="13">
        <f t="shared" si="272"/>
        <v>84.882000000000005</v>
      </c>
      <c r="DQ167" s="13">
        <f t="shared" si="272"/>
        <v>86.804000000000002</v>
      </c>
      <c r="DR167" s="13">
        <f t="shared" si="272"/>
        <v>97.405000000000001</v>
      </c>
      <c r="DS167" s="13">
        <f t="shared" si="272"/>
        <v>96.403999999999996</v>
      </c>
      <c r="DT167" s="13">
        <f t="shared" si="272"/>
        <v>102.39400000000001</v>
      </c>
      <c r="DU167" s="13">
        <f t="shared" si="272"/>
        <v>91.784999999999997</v>
      </c>
      <c r="DV167" s="13">
        <f t="shared" si="272"/>
        <v>94.54</v>
      </c>
      <c r="DW167" s="13">
        <f t="shared" si="272"/>
        <v>87.91</v>
      </c>
      <c r="DX167" s="13">
        <f t="shared" si="272"/>
        <v>84.125</v>
      </c>
      <c r="DY167" s="13">
        <f t="shared" si="272"/>
        <v>90.494</v>
      </c>
      <c r="DZ167" s="13">
        <f t="shared" si="272"/>
        <v>95.585999999999999</v>
      </c>
      <c r="EA167" s="13">
        <f t="shared" si="272"/>
        <v>98.692999999999998</v>
      </c>
      <c r="EB167" s="13">
        <f t="shared" ref="EB167:GE167" si="273">EB155</f>
        <v>87.899000000000001</v>
      </c>
      <c r="EC167" s="13">
        <f t="shared" si="273"/>
        <v>88.424999999999997</v>
      </c>
      <c r="ED167" s="13">
        <f t="shared" si="273"/>
        <v>91.537999999999997</v>
      </c>
      <c r="EE167" s="13">
        <f t="shared" si="273"/>
        <v>89.191999999999993</v>
      </c>
      <c r="EF167" s="13">
        <f t="shared" si="273"/>
        <v>63.921999999999997</v>
      </c>
      <c r="EG167" s="13">
        <f t="shared" si="273"/>
        <v>68.944000000000003</v>
      </c>
      <c r="EH167" s="13">
        <f t="shared" si="273"/>
        <v>76.424000000000007</v>
      </c>
      <c r="EI167" s="13">
        <f t="shared" si="273"/>
        <v>76.929000000000002</v>
      </c>
      <c r="EJ167" s="13">
        <f t="shared" si="273"/>
        <v>93.646000000000001</v>
      </c>
      <c r="EK167" s="13">
        <f t="shared" si="273"/>
        <v>54.42</v>
      </c>
      <c r="EL167" s="13">
        <f t="shared" si="273"/>
        <v>100.31399999999999</v>
      </c>
      <c r="EM167" s="13">
        <f t="shared" si="273"/>
        <v>77.689220000000006</v>
      </c>
      <c r="EN167" s="13">
        <f t="shared" si="273"/>
        <v>68.229328229999993</v>
      </c>
      <c r="EO167" s="13">
        <f t="shared" si="273"/>
        <v>81.759351469999999</v>
      </c>
      <c r="EP167" s="13">
        <f t="shared" si="273"/>
        <v>83.568606059999993</v>
      </c>
      <c r="EQ167" s="13">
        <f t="shared" si="273"/>
        <v>64.983113062090794</v>
      </c>
      <c r="ER167" s="13">
        <f t="shared" si="273"/>
        <v>74.012490335226104</v>
      </c>
      <c r="ES167" s="13">
        <f t="shared" si="273"/>
        <v>65.148454359162201</v>
      </c>
      <c r="ET167" s="13">
        <f t="shared" si="273"/>
        <v>82.974752653802398</v>
      </c>
      <c r="EU167" s="13">
        <f t="shared" si="273"/>
        <v>85.800144267947701</v>
      </c>
      <c r="EV167" s="13">
        <f t="shared" si="273"/>
        <v>93.197471570730499</v>
      </c>
      <c r="EW167" s="13">
        <f t="shared" si="273"/>
        <v>72.590093988207201</v>
      </c>
      <c r="EX167" s="13">
        <f t="shared" si="273"/>
        <v>43.984044982875403</v>
      </c>
      <c r="EY167" s="13">
        <f t="shared" si="273"/>
        <v>59.851267114555903</v>
      </c>
      <c r="EZ167" s="13">
        <f t="shared" si="273"/>
        <v>59.676727599678898</v>
      </c>
      <c r="FA167" s="13">
        <f t="shared" si="273"/>
        <v>58.649586617831098</v>
      </c>
      <c r="FB167" s="13">
        <f t="shared" si="273"/>
        <v>65.051459373106596</v>
      </c>
      <c r="FC167" s="13">
        <f t="shared" si="273"/>
        <v>66.520549487292698</v>
      </c>
      <c r="FD167" s="13">
        <f t="shared" si="273"/>
        <v>60.898018387018197</v>
      </c>
      <c r="FE167" s="13">
        <f t="shared" si="273"/>
        <v>62.684792987051203</v>
      </c>
      <c r="FF167" s="13">
        <f t="shared" si="273"/>
        <v>68.929772005422294</v>
      </c>
      <c r="FG167" s="13">
        <f t="shared" si="273"/>
        <v>66.693942846916599</v>
      </c>
      <c r="FH167" s="13">
        <f t="shared" si="273"/>
        <v>53.335751766115003</v>
      </c>
      <c r="FI167" s="13">
        <f t="shared" si="273"/>
        <v>61.449880958250297</v>
      </c>
      <c r="FJ167" s="13">
        <f t="shared" si="273"/>
        <v>63.931190795345998</v>
      </c>
      <c r="FK167" s="13">
        <f t="shared" si="273"/>
        <v>65.891091645106599</v>
      </c>
      <c r="FL167" s="13">
        <f t="shared" si="273"/>
        <v>60.5901223296773</v>
      </c>
      <c r="FM167" s="13">
        <f t="shared" si="273"/>
        <v>60.871095045485497</v>
      </c>
      <c r="FN167" s="13">
        <f t="shared" si="273"/>
        <v>69.333506303904997</v>
      </c>
      <c r="FO167" s="13">
        <f t="shared" si="273"/>
        <v>70.370615101249797</v>
      </c>
      <c r="FP167" s="13">
        <f t="shared" si="273"/>
        <v>66.533835921621801</v>
      </c>
      <c r="FQ167" s="13">
        <f t="shared" si="273"/>
        <v>69.0358372104685</v>
      </c>
      <c r="FR167" s="13">
        <f t="shared" si="273"/>
        <v>72.187736635694804</v>
      </c>
      <c r="FS167" s="13">
        <f t="shared" si="273"/>
        <v>83.230459212927201</v>
      </c>
      <c r="FT167" s="13">
        <f t="shared" si="273"/>
        <v>69.803234293029206</v>
      </c>
      <c r="FU167" s="13">
        <f t="shared" si="273"/>
        <v>71.333100756475602</v>
      </c>
      <c r="FV167" s="13">
        <f t="shared" si="273"/>
        <v>78.413659290599298</v>
      </c>
      <c r="FW167" s="13">
        <f t="shared" si="273"/>
        <v>99.706208425569997</v>
      </c>
      <c r="FX167" s="13">
        <f t="shared" si="273"/>
        <v>72.529797493991197</v>
      </c>
      <c r="FY167" s="13">
        <f t="shared" si="273"/>
        <v>74.604247013127903</v>
      </c>
      <c r="FZ167" s="13">
        <f t="shared" si="273"/>
        <v>82.145083107302995</v>
      </c>
      <c r="GA167" s="13">
        <f t="shared" si="273"/>
        <v>81.432801414899103</v>
      </c>
      <c r="GB167" s="13">
        <f t="shared" si="273"/>
        <v>75.313664355531799</v>
      </c>
      <c r="GC167" s="13">
        <f t="shared" si="273"/>
        <v>75.315166155140801</v>
      </c>
      <c r="GD167" s="13">
        <f t="shared" si="273"/>
        <v>80.352478015406106</v>
      </c>
      <c r="GE167" s="13">
        <f t="shared" si="273"/>
        <v>74.598197234441201</v>
      </c>
      <c r="GF167" s="13">
        <f t="shared" ref="GF167:GG167" si="274">GF155</f>
        <v>21.4107254183881</v>
      </c>
      <c r="GG167" s="13">
        <f t="shared" si="274"/>
        <v>54.3803956897547</v>
      </c>
      <c r="GH167" s="13">
        <f t="shared" ref="GH167:GI167" si="275">GH155</f>
        <v>64.024508335835904</v>
      </c>
      <c r="GI167" s="13">
        <f t="shared" si="275"/>
        <v>66.864640035793798</v>
      </c>
      <c r="GJ167" s="13">
        <f t="shared" ref="GJ167" si="276">GJ155</f>
        <v>74.126527865579803</v>
      </c>
    </row>
    <row r="168" spans="1:192" ht="15" x14ac:dyDescent="0.25">
      <c r="A168" s="36" t="s">
        <v>43</v>
      </c>
      <c r="B168" s="88"/>
      <c r="C168" s="13">
        <f>C156</f>
        <v>7.6369999999999996</v>
      </c>
      <c r="D168" s="13">
        <f t="shared" ref="D168:BO168" si="277">D156</f>
        <v>7.0860000000000003</v>
      </c>
      <c r="E168" s="13">
        <f t="shared" si="277"/>
        <v>6.4749999999999996</v>
      </c>
      <c r="F168" s="13">
        <f t="shared" si="277"/>
        <v>6.6059999999999999</v>
      </c>
      <c r="G168" s="13">
        <f t="shared" si="277"/>
        <v>5.9779999999999998</v>
      </c>
      <c r="H168" s="13">
        <f t="shared" si="277"/>
        <v>6.4219999999999997</v>
      </c>
      <c r="I168" s="13">
        <f t="shared" si="277"/>
        <v>5.3689999999999998</v>
      </c>
      <c r="J168" s="13">
        <f t="shared" si="277"/>
        <v>6.3920000000000003</v>
      </c>
      <c r="K168" s="13">
        <f t="shared" si="277"/>
        <v>6.7329999999999997</v>
      </c>
      <c r="L168" s="13">
        <f t="shared" si="277"/>
        <v>6.2690000000000001</v>
      </c>
      <c r="M168" s="13">
        <f t="shared" si="277"/>
        <v>5.8979999999999997</v>
      </c>
      <c r="N168" s="13">
        <f t="shared" si="277"/>
        <v>7.181</v>
      </c>
      <c r="O168" s="13">
        <f t="shared" si="277"/>
        <v>7.633</v>
      </c>
      <c r="P168" s="13">
        <f t="shared" si="277"/>
        <v>6.2539999999999996</v>
      </c>
      <c r="Q168" s="13">
        <f t="shared" si="277"/>
        <v>5.726</v>
      </c>
      <c r="R168" s="13">
        <f t="shared" si="277"/>
        <v>6.8869999999999996</v>
      </c>
      <c r="S168" s="13">
        <f t="shared" si="277"/>
        <v>7.4669999999999996</v>
      </c>
      <c r="T168" s="13">
        <f t="shared" si="277"/>
        <v>6.1970000000000001</v>
      </c>
      <c r="U168" s="13">
        <f t="shared" si="277"/>
        <v>5.9080000000000004</v>
      </c>
      <c r="V168" s="13">
        <f t="shared" si="277"/>
        <v>7.0270000000000001</v>
      </c>
      <c r="W168" s="13">
        <f t="shared" si="277"/>
        <v>7.5620000000000003</v>
      </c>
      <c r="X168" s="13">
        <f t="shared" si="277"/>
        <v>6.5949999999999998</v>
      </c>
      <c r="Y168" s="13">
        <f t="shared" si="277"/>
        <v>4.7850000000000001</v>
      </c>
      <c r="Z168" s="13">
        <f t="shared" si="277"/>
        <v>6.5190000000000001</v>
      </c>
      <c r="AA168" s="13">
        <f t="shared" si="277"/>
        <v>6.1079999999999997</v>
      </c>
      <c r="AB168" s="13">
        <f t="shared" si="277"/>
        <v>6.1109999999999998</v>
      </c>
      <c r="AC168" s="13">
        <f t="shared" si="277"/>
        <v>4.1219999999999999</v>
      </c>
      <c r="AD168" s="13">
        <f t="shared" si="277"/>
        <v>5.484</v>
      </c>
      <c r="AE168" s="13">
        <f t="shared" si="277"/>
        <v>5.42</v>
      </c>
      <c r="AF168" s="13">
        <f t="shared" si="277"/>
        <v>5.19</v>
      </c>
      <c r="AG168" s="13">
        <f t="shared" si="277"/>
        <v>4.359</v>
      </c>
      <c r="AH168" s="13">
        <f t="shared" si="277"/>
        <v>5.5110000000000001</v>
      </c>
      <c r="AI168" s="13">
        <f t="shared" si="277"/>
        <v>5.6369999999999996</v>
      </c>
      <c r="AJ168" s="13">
        <f t="shared" si="277"/>
        <v>4.5949999999999998</v>
      </c>
      <c r="AK168" s="13">
        <f t="shared" si="277"/>
        <v>3.99</v>
      </c>
      <c r="AL168" s="13">
        <f t="shared" si="277"/>
        <v>4.0540000000000003</v>
      </c>
      <c r="AM168" s="13">
        <f t="shared" si="277"/>
        <v>4.5510000000000002</v>
      </c>
      <c r="AN168" s="13">
        <f t="shared" si="277"/>
        <v>4.085</v>
      </c>
      <c r="AO168" s="13">
        <f t="shared" si="277"/>
        <v>4.24</v>
      </c>
      <c r="AP168" s="13">
        <f t="shared" si="277"/>
        <v>4.3250000000000002</v>
      </c>
      <c r="AQ168" s="13">
        <f t="shared" si="277"/>
        <v>4.7619999999999996</v>
      </c>
      <c r="AR168" s="13">
        <f t="shared" si="277"/>
        <v>4.37</v>
      </c>
      <c r="AS168" s="13">
        <f t="shared" si="277"/>
        <v>4.5369999999999999</v>
      </c>
      <c r="AT168" s="13">
        <f t="shared" si="277"/>
        <v>4.4729999999999999</v>
      </c>
      <c r="AU168" s="13">
        <f t="shared" si="277"/>
        <v>4.8689999999999998</v>
      </c>
      <c r="AV168" s="13">
        <f t="shared" si="277"/>
        <v>4.6369999999999996</v>
      </c>
      <c r="AW168" s="13">
        <f t="shared" si="277"/>
        <v>3.6739999999999999</v>
      </c>
      <c r="AX168" s="13">
        <f t="shared" si="277"/>
        <v>4.5819999999999999</v>
      </c>
      <c r="AY168" s="13">
        <f t="shared" si="277"/>
        <v>3.7490000000000001</v>
      </c>
      <c r="AZ168" s="13">
        <f t="shared" si="277"/>
        <v>2.8490000000000002</v>
      </c>
      <c r="BA168" s="13">
        <f t="shared" si="277"/>
        <v>2.6619999999999999</v>
      </c>
      <c r="BB168" s="13">
        <f t="shared" si="277"/>
        <v>3.21</v>
      </c>
      <c r="BC168" s="13">
        <f t="shared" si="277"/>
        <v>3.4220000000000002</v>
      </c>
      <c r="BD168" s="13">
        <f t="shared" si="277"/>
        <v>3.7069999999999999</v>
      </c>
      <c r="BE168" s="13">
        <f t="shared" si="277"/>
        <v>3.234</v>
      </c>
      <c r="BF168" s="13">
        <f t="shared" si="277"/>
        <v>3.226</v>
      </c>
      <c r="BG168" s="13">
        <f t="shared" si="277"/>
        <v>3.823</v>
      </c>
      <c r="BH168" s="13">
        <f t="shared" si="277"/>
        <v>3.3490000000000002</v>
      </c>
      <c r="BI168" s="13">
        <f t="shared" si="277"/>
        <v>2.7429999999999999</v>
      </c>
      <c r="BJ168" s="13">
        <f t="shared" si="277"/>
        <v>3.3140000000000001</v>
      </c>
      <c r="BK168" s="13">
        <f t="shared" si="277"/>
        <v>4.0019999999999998</v>
      </c>
      <c r="BL168" s="13">
        <f t="shared" si="277"/>
        <v>3.49</v>
      </c>
      <c r="BM168" s="13">
        <f t="shared" si="277"/>
        <v>3.4049999999999998</v>
      </c>
      <c r="BN168" s="13">
        <f t="shared" si="277"/>
        <v>3.448</v>
      </c>
      <c r="BO168" s="13">
        <f t="shared" si="277"/>
        <v>4.3529999999999998</v>
      </c>
      <c r="BP168" s="13">
        <f t="shared" ref="BP168:EA168" si="278">BP156</f>
        <v>3.9289999999999998</v>
      </c>
      <c r="BQ168" s="13">
        <f t="shared" si="278"/>
        <v>3.4740000000000002</v>
      </c>
      <c r="BR168" s="13">
        <f t="shared" si="278"/>
        <v>3.5430000000000001</v>
      </c>
      <c r="BS168" s="13">
        <f t="shared" si="278"/>
        <v>3.661</v>
      </c>
      <c r="BT168" s="13">
        <f t="shared" si="278"/>
        <v>3.4729999999999999</v>
      </c>
      <c r="BU168" s="13">
        <f t="shared" si="278"/>
        <v>3.101</v>
      </c>
      <c r="BV168" s="13">
        <f t="shared" si="278"/>
        <v>3.2090000000000001</v>
      </c>
      <c r="BW168" s="13">
        <f t="shared" si="278"/>
        <v>3.714</v>
      </c>
      <c r="BX168" s="13">
        <f t="shared" si="278"/>
        <v>4.6109999999999998</v>
      </c>
      <c r="BY168" s="13">
        <f t="shared" si="278"/>
        <v>3.073</v>
      </c>
      <c r="BZ168" s="13">
        <f t="shared" si="278"/>
        <v>4.1260000000000003</v>
      </c>
      <c r="CA168" s="13">
        <f t="shared" si="278"/>
        <v>3.7410000000000001</v>
      </c>
      <c r="CB168" s="13">
        <f t="shared" si="278"/>
        <v>3.9620000000000002</v>
      </c>
      <c r="CC168" s="13">
        <f t="shared" si="278"/>
        <v>3.2480000000000002</v>
      </c>
      <c r="CD168" s="13">
        <f t="shared" si="278"/>
        <v>3.49</v>
      </c>
      <c r="CE168" s="13">
        <f t="shared" si="278"/>
        <v>2.536</v>
      </c>
      <c r="CF168" s="13">
        <f t="shared" si="278"/>
        <v>2.1440000000000001</v>
      </c>
      <c r="CG168" s="13">
        <f t="shared" si="278"/>
        <v>3.6150000000000002</v>
      </c>
      <c r="CH168" s="13">
        <f t="shared" si="278"/>
        <v>4.1159999999999997</v>
      </c>
      <c r="CI168" s="13">
        <f t="shared" si="278"/>
        <v>4.7320000000000002</v>
      </c>
      <c r="CJ168" s="13">
        <f t="shared" si="278"/>
        <v>3.5750000000000002</v>
      </c>
      <c r="CK168" s="13">
        <f t="shared" si="278"/>
        <v>3.577</v>
      </c>
      <c r="CL168" s="13">
        <f t="shared" si="278"/>
        <v>4.0529999999999999</v>
      </c>
      <c r="CM168" s="13">
        <f t="shared" si="278"/>
        <v>4.7850000000000001</v>
      </c>
      <c r="CN168" s="13">
        <f t="shared" si="278"/>
        <v>3.859</v>
      </c>
      <c r="CO168" s="13">
        <f t="shared" si="278"/>
        <v>3.488</v>
      </c>
      <c r="CP168" s="13">
        <f t="shared" si="278"/>
        <v>4.0330000000000004</v>
      </c>
      <c r="CQ168" s="13">
        <f t="shared" si="278"/>
        <v>4.484</v>
      </c>
      <c r="CR168" s="13">
        <f t="shared" si="278"/>
        <v>3.984</v>
      </c>
      <c r="CS168" s="13">
        <f t="shared" si="278"/>
        <v>3.39</v>
      </c>
      <c r="CT168" s="13">
        <f t="shared" si="278"/>
        <v>3.609</v>
      </c>
      <c r="CU168" s="13">
        <f t="shared" si="278"/>
        <v>4.3879999999999999</v>
      </c>
      <c r="CV168" s="13">
        <f t="shared" si="278"/>
        <v>3.4990000000000001</v>
      </c>
      <c r="CW168" s="13">
        <f t="shared" si="278"/>
        <v>3</v>
      </c>
      <c r="CX168" s="13">
        <f t="shared" si="278"/>
        <v>3.4540000000000002</v>
      </c>
      <c r="CY168" s="13">
        <f t="shared" si="278"/>
        <v>4.0830000000000002</v>
      </c>
      <c r="CZ168" s="13">
        <f t="shared" si="278"/>
        <v>3.4279999999999999</v>
      </c>
      <c r="DA168" s="13">
        <f t="shared" si="278"/>
        <v>3.0990000000000002</v>
      </c>
      <c r="DB168" s="13">
        <f t="shared" si="278"/>
        <v>3.5640000000000001</v>
      </c>
      <c r="DC168" s="13">
        <f t="shared" si="278"/>
        <v>4.5449999999999999</v>
      </c>
      <c r="DD168" s="13">
        <f t="shared" si="278"/>
        <v>3.6619999999999999</v>
      </c>
      <c r="DE168" s="13">
        <f t="shared" si="278"/>
        <v>2.9870000000000001</v>
      </c>
      <c r="DF168" s="13">
        <f t="shared" si="278"/>
        <v>3.9390000000000001</v>
      </c>
      <c r="DG168" s="13">
        <f t="shared" si="278"/>
        <v>4.3209999999999997</v>
      </c>
      <c r="DH168" s="13">
        <f t="shared" si="278"/>
        <v>3.395</v>
      </c>
      <c r="DI168" s="13">
        <f t="shared" si="278"/>
        <v>3.3220000000000001</v>
      </c>
      <c r="DJ168" s="13">
        <f t="shared" si="278"/>
        <v>3.456</v>
      </c>
      <c r="DK168" s="13">
        <f t="shared" si="278"/>
        <v>4.101</v>
      </c>
      <c r="DL168" s="13">
        <f t="shared" si="278"/>
        <v>3.2490000000000001</v>
      </c>
      <c r="DM168" s="13">
        <f t="shared" si="278"/>
        <v>3.0680000000000001</v>
      </c>
      <c r="DN168" s="13">
        <f t="shared" si="278"/>
        <v>3.758</v>
      </c>
      <c r="DO168" s="13">
        <f t="shared" si="278"/>
        <v>4.032</v>
      </c>
      <c r="DP168" s="13">
        <f t="shared" si="278"/>
        <v>3.2759999999999998</v>
      </c>
      <c r="DQ168" s="13">
        <f t="shared" si="278"/>
        <v>2.8679999999999999</v>
      </c>
      <c r="DR168" s="13">
        <f t="shared" si="278"/>
        <v>3.8519999999999999</v>
      </c>
      <c r="DS168" s="13">
        <f t="shared" si="278"/>
        <v>4.2770000000000001</v>
      </c>
      <c r="DT168" s="13">
        <f t="shared" si="278"/>
        <v>3.3620000000000001</v>
      </c>
      <c r="DU168" s="13">
        <f t="shared" si="278"/>
        <v>4.0270000000000001</v>
      </c>
      <c r="DV168" s="13">
        <f t="shared" si="278"/>
        <v>2.9540000000000002</v>
      </c>
      <c r="DW168" s="13">
        <f t="shared" si="278"/>
        <v>4.1980000000000004</v>
      </c>
      <c r="DX168" s="13">
        <f t="shared" si="278"/>
        <v>3.323</v>
      </c>
      <c r="DY168" s="13">
        <f t="shared" si="278"/>
        <v>3.0329999999999999</v>
      </c>
      <c r="DZ168" s="13">
        <f t="shared" si="278"/>
        <v>3.3809999999999998</v>
      </c>
      <c r="EA168" s="13">
        <f t="shared" si="278"/>
        <v>3.8</v>
      </c>
      <c r="EB168" s="13">
        <f t="shared" ref="EB168:GE168" si="279">EB156</f>
        <v>3.141</v>
      </c>
      <c r="EC168" s="13">
        <f t="shared" si="279"/>
        <v>2.867</v>
      </c>
      <c r="ED168" s="13">
        <f t="shared" si="279"/>
        <v>3.17</v>
      </c>
      <c r="EE168" s="13">
        <f t="shared" si="279"/>
        <v>3.9350000000000001</v>
      </c>
      <c r="EF168" s="13">
        <f t="shared" si="279"/>
        <v>3.08</v>
      </c>
      <c r="EG168" s="13">
        <f t="shared" si="279"/>
        <v>2.82</v>
      </c>
      <c r="EH168" s="13">
        <f t="shared" si="279"/>
        <v>3.6070000000000002</v>
      </c>
      <c r="EI168" s="13">
        <f t="shared" si="279"/>
        <v>4.0220000000000002</v>
      </c>
      <c r="EJ168" s="13">
        <f t="shared" si="279"/>
        <v>3.2349999999999999</v>
      </c>
      <c r="EK168" s="13">
        <f t="shared" si="279"/>
        <v>2.7480000000000002</v>
      </c>
      <c r="EL168" s="13">
        <f t="shared" si="279"/>
        <v>3.2690000000000001</v>
      </c>
      <c r="EM168" s="13">
        <f t="shared" si="279"/>
        <v>3.75705</v>
      </c>
      <c r="EN168" s="13">
        <f t="shared" si="279"/>
        <v>1.3196596</v>
      </c>
      <c r="EO168" s="13">
        <f t="shared" si="279"/>
        <v>2.7937962000000001</v>
      </c>
      <c r="EP168" s="13">
        <f t="shared" si="279"/>
        <v>3.1762862639999998</v>
      </c>
      <c r="EQ168" s="13">
        <f t="shared" si="279"/>
        <v>3.2661096895593</v>
      </c>
      <c r="ER168" s="13">
        <f t="shared" si="279"/>
        <v>2.7341249517488899</v>
      </c>
      <c r="ES168" s="13">
        <f t="shared" si="279"/>
        <v>2.33968501075671</v>
      </c>
      <c r="ET168" s="13">
        <f t="shared" si="279"/>
        <v>3.2940090363481298</v>
      </c>
      <c r="EU168" s="13">
        <f t="shared" si="279"/>
        <v>3.4343034728095101</v>
      </c>
      <c r="EV168" s="13">
        <f t="shared" si="279"/>
        <v>2.61846377179037</v>
      </c>
      <c r="EW168" s="13">
        <f t="shared" si="279"/>
        <v>2.5018641237574899</v>
      </c>
      <c r="EX168" s="13">
        <f t="shared" si="279"/>
        <v>2.6827565283028698</v>
      </c>
      <c r="EY168" s="13">
        <f t="shared" si="279"/>
        <v>3.36794003060723</v>
      </c>
      <c r="EZ168" s="13">
        <f t="shared" si="279"/>
        <v>2.6252508053247401</v>
      </c>
      <c r="FA168" s="13">
        <f t="shared" si="279"/>
        <v>2.3585488269355102</v>
      </c>
      <c r="FB168" s="13">
        <f t="shared" si="279"/>
        <v>2.7761628669946501</v>
      </c>
      <c r="FC168" s="13">
        <f t="shared" si="279"/>
        <v>3.17291230108393</v>
      </c>
      <c r="FD168" s="13">
        <f t="shared" si="279"/>
        <v>2.1819833307216299</v>
      </c>
      <c r="FE168" s="13">
        <f t="shared" si="279"/>
        <v>2.3772143542062598</v>
      </c>
      <c r="FF168" s="13">
        <f t="shared" si="279"/>
        <v>2.5580220415858199</v>
      </c>
      <c r="FG168" s="13">
        <f t="shared" si="279"/>
        <v>2.92544659480013</v>
      </c>
      <c r="FH168" s="13">
        <f t="shared" si="279"/>
        <v>2.1683030451568199</v>
      </c>
      <c r="FI168" s="13">
        <f t="shared" si="279"/>
        <v>1.9396320682328501</v>
      </c>
      <c r="FJ168" s="13">
        <f t="shared" si="279"/>
        <v>2.2764934977090499</v>
      </c>
      <c r="FK168" s="13">
        <f t="shared" si="279"/>
        <v>2.8544187863374502</v>
      </c>
      <c r="FL168" s="13">
        <f t="shared" si="279"/>
        <v>1.9500690037363699</v>
      </c>
      <c r="FM168" s="13">
        <f t="shared" si="279"/>
        <v>3.1079574380929502</v>
      </c>
      <c r="FN168" s="13">
        <f t="shared" si="279"/>
        <v>2.29044249090368</v>
      </c>
      <c r="FO168" s="13">
        <f t="shared" si="279"/>
        <v>3.62077509801686</v>
      </c>
      <c r="FP168" s="13">
        <f t="shared" si="279"/>
        <v>1.86726657169729</v>
      </c>
      <c r="FQ168" s="13">
        <f t="shared" si="279"/>
        <v>2.56745278259557</v>
      </c>
      <c r="FR168" s="13">
        <f t="shared" si="279"/>
        <v>3.1784390246418699</v>
      </c>
      <c r="FS168" s="13">
        <f t="shared" si="279"/>
        <v>2.57543689616561</v>
      </c>
      <c r="FT168" s="13">
        <f t="shared" si="279"/>
        <v>2.0393635633195601</v>
      </c>
      <c r="FU168" s="13">
        <f t="shared" si="279"/>
        <v>1.71930951272804</v>
      </c>
      <c r="FV168" s="13">
        <f t="shared" si="279"/>
        <v>2.2337338761629502</v>
      </c>
      <c r="FW168" s="13">
        <f t="shared" si="279"/>
        <v>2.57593451601416</v>
      </c>
      <c r="FX168" s="13">
        <f t="shared" si="279"/>
        <v>1.9065022857559</v>
      </c>
      <c r="FY168" s="13">
        <f t="shared" si="279"/>
        <v>1.8886198331984301</v>
      </c>
      <c r="FZ168" s="13">
        <f t="shared" si="279"/>
        <v>2.30538469035602</v>
      </c>
      <c r="GA168" s="13">
        <f t="shared" si="279"/>
        <v>2.6927778044528998</v>
      </c>
      <c r="GB168" s="13">
        <f t="shared" si="279"/>
        <v>1.8501470169076299</v>
      </c>
      <c r="GC168" s="13">
        <f t="shared" si="279"/>
        <v>1.6014850181879301</v>
      </c>
      <c r="GD168" s="13">
        <f t="shared" si="279"/>
        <v>2.0711868896341299</v>
      </c>
      <c r="GE168" s="13">
        <f t="shared" si="279"/>
        <v>2.3366151688510199</v>
      </c>
      <c r="GF168" s="13">
        <f t="shared" ref="GF168:GG168" si="280">GF156</f>
        <v>1.0541674099640801</v>
      </c>
      <c r="GG168" s="13">
        <f t="shared" si="280"/>
        <v>1.76258024355859</v>
      </c>
      <c r="GH168" s="13">
        <f t="shared" ref="GH168:GI168" si="281">GH156</f>
        <v>2.0482927966019502</v>
      </c>
      <c r="GI168" s="13">
        <f t="shared" si="281"/>
        <v>2.1786878129162202</v>
      </c>
      <c r="GJ168" s="13">
        <f t="shared" ref="GJ168" si="282">GJ156</f>
        <v>1.6154515963372</v>
      </c>
    </row>
    <row r="169" spans="1:192" ht="15" x14ac:dyDescent="0.25">
      <c r="A169" s="36" t="s">
        <v>44</v>
      </c>
      <c r="B169" s="88"/>
      <c r="C169" s="13">
        <f>C157</f>
        <v>5.7350000000000003</v>
      </c>
      <c r="D169" s="13">
        <f t="shared" ref="D169:BO169" si="283">D157</f>
        <v>8.1310000000000002</v>
      </c>
      <c r="E169" s="13">
        <f t="shared" si="283"/>
        <v>8.4220000000000006</v>
      </c>
      <c r="F169" s="13">
        <f t="shared" si="283"/>
        <v>3.9009999999999998</v>
      </c>
      <c r="G169" s="13">
        <f t="shared" si="283"/>
        <v>3.53</v>
      </c>
      <c r="H169" s="13">
        <f t="shared" si="283"/>
        <v>7.8620000000000001</v>
      </c>
      <c r="I169" s="13">
        <f t="shared" si="283"/>
        <v>9.5640000000000001</v>
      </c>
      <c r="J169" s="13">
        <f t="shared" si="283"/>
        <v>4.3120000000000003</v>
      </c>
      <c r="K169" s="13">
        <f t="shared" si="283"/>
        <v>3.649</v>
      </c>
      <c r="L169" s="13">
        <f t="shared" si="283"/>
        <v>8.7390000000000008</v>
      </c>
      <c r="M169" s="13">
        <f t="shared" si="283"/>
        <v>9.3930000000000007</v>
      </c>
      <c r="N169" s="13">
        <f t="shared" si="283"/>
        <v>4.45</v>
      </c>
      <c r="O169" s="13">
        <f t="shared" si="283"/>
        <v>4.4930000000000003</v>
      </c>
      <c r="P169" s="13">
        <f t="shared" si="283"/>
        <v>8.9489999999999998</v>
      </c>
      <c r="Q169" s="13">
        <f t="shared" si="283"/>
        <v>9.8610000000000007</v>
      </c>
      <c r="R169" s="13">
        <f t="shared" si="283"/>
        <v>4.2300000000000004</v>
      </c>
      <c r="S169" s="13">
        <f t="shared" si="283"/>
        <v>3.645</v>
      </c>
      <c r="T169" s="13">
        <f t="shared" si="283"/>
        <v>7.6680000000000001</v>
      </c>
      <c r="U169" s="13">
        <f t="shared" si="283"/>
        <v>9.1020000000000003</v>
      </c>
      <c r="V169" s="13">
        <f t="shared" si="283"/>
        <v>4.2510000000000003</v>
      </c>
      <c r="W169" s="13">
        <f t="shared" si="283"/>
        <v>5.0469999999999997</v>
      </c>
      <c r="X169" s="13">
        <f t="shared" si="283"/>
        <v>7.516</v>
      </c>
      <c r="Y169" s="13">
        <f t="shared" si="283"/>
        <v>7.8609999999999998</v>
      </c>
      <c r="Z169" s="13">
        <f t="shared" si="283"/>
        <v>3.8610000000000002</v>
      </c>
      <c r="AA169" s="13">
        <f t="shared" si="283"/>
        <v>4.1589999999999998</v>
      </c>
      <c r="AB169" s="13">
        <f t="shared" si="283"/>
        <v>5.52</v>
      </c>
      <c r="AC169" s="13">
        <f t="shared" si="283"/>
        <v>6.2160000000000002</v>
      </c>
      <c r="AD169" s="13">
        <f t="shared" si="283"/>
        <v>3.3029999999999999</v>
      </c>
      <c r="AE169" s="13">
        <f t="shared" si="283"/>
        <v>2.8580000000000001</v>
      </c>
      <c r="AF169" s="13">
        <f t="shared" si="283"/>
        <v>4.5389999999999997</v>
      </c>
      <c r="AG169" s="13">
        <f t="shared" si="283"/>
        <v>5.0350000000000001</v>
      </c>
      <c r="AH169" s="13">
        <f t="shared" si="283"/>
        <v>2.891</v>
      </c>
      <c r="AI169" s="13">
        <f t="shared" si="283"/>
        <v>2.9289999999999998</v>
      </c>
      <c r="AJ169" s="13">
        <f t="shared" si="283"/>
        <v>4.3559999999999999</v>
      </c>
      <c r="AK169" s="13">
        <f t="shared" si="283"/>
        <v>4.3630000000000004</v>
      </c>
      <c r="AL169" s="13">
        <f t="shared" si="283"/>
        <v>2.9289999999999998</v>
      </c>
      <c r="AM169" s="13">
        <f t="shared" si="283"/>
        <v>3.0790000000000002</v>
      </c>
      <c r="AN169" s="13">
        <f t="shared" si="283"/>
        <v>3.9180000000000001</v>
      </c>
      <c r="AO169" s="13">
        <f t="shared" si="283"/>
        <v>3.7679999999999998</v>
      </c>
      <c r="AP169" s="13">
        <f t="shared" si="283"/>
        <v>2.8340000000000001</v>
      </c>
      <c r="AQ169" s="13">
        <f t="shared" si="283"/>
        <v>3.2330000000000001</v>
      </c>
      <c r="AR169" s="13">
        <f t="shared" si="283"/>
        <v>3.637</v>
      </c>
      <c r="AS169" s="13">
        <f t="shared" si="283"/>
        <v>3.2360000000000002</v>
      </c>
      <c r="AT169" s="13">
        <f t="shared" si="283"/>
        <v>2.657</v>
      </c>
      <c r="AU169" s="13">
        <f t="shared" si="283"/>
        <v>2.85</v>
      </c>
      <c r="AV169" s="13">
        <f t="shared" si="283"/>
        <v>3.0329999999999999</v>
      </c>
      <c r="AW169" s="13">
        <f t="shared" si="283"/>
        <v>2.895</v>
      </c>
      <c r="AX169" s="13">
        <f t="shared" si="283"/>
        <v>2.7639999999999998</v>
      </c>
      <c r="AY169" s="13">
        <f t="shared" si="283"/>
        <v>2.4049999999999998</v>
      </c>
      <c r="AZ169" s="13">
        <f t="shared" si="283"/>
        <v>2.7810000000000001</v>
      </c>
      <c r="BA169" s="13">
        <f t="shared" si="283"/>
        <v>3.1859999999999999</v>
      </c>
      <c r="BB169" s="13">
        <f t="shared" si="283"/>
        <v>2.68</v>
      </c>
      <c r="BC169" s="13">
        <f t="shared" si="283"/>
        <v>2.532</v>
      </c>
      <c r="BD169" s="13">
        <f t="shared" si="283"/>
        <v>2.7530000000000001</v>
      </c>
      <c r="BE169" s="13">
        <f t="shared" si="283"/>
        <v>2.621</v>
      </c>
      <c r="BF169" s="13">
        <f t="shared" si="283"/>
        <v>2.512</v>
      </c>
      <c r="BG169" s="13">
        <f t="shared" si="283"/>
        <v>2.69</v>
      </c>
      <c r="BH169" s="13">
        <f t="shared" si="283"/>
        <v>2.766</v>
      </c>
      <c r="BI169" s="13">
        <f t="shared" si="283"/>
        <v>2.4769999999999999</v>
      </c>
      <c r="BJ169" s="13">
        <f t="shared" si="283"/>
        <v>2.3730000000000002</v>
      </c>
      <c r="BK169" s="13">
        <f t="shared" si="283"/>
        <v>2.306</v>
      </c>
      <c r="BL169" s="13">
        <f t="shared" si="283"/>
        <v>2.5779999999999998</v>
      </c>
      <c r="BM169" s="13">
        <f t="shared" si="283"/>
        <v>2.6139999999999999</v>
      </c>
      <c r="BN169" s="13">
        <f t="shared" si="283"/>
        <v>2.496</v>
      </c>
      <c r="BO169" s="13">
        <f t="shared" si="283"/>
        <v>2.1269999999999998</v>
      </c>
      <c r="BP169" s="13">
        <f t="shared" ref="BP169:EA169" si="284">BP157</f>
        <v>2.36</v>
      </c>
      <c r="BQ169" s="13">
        <f t="shared" si="284"/>
        <v>2.3010000000000002</v>
      </c>
      <c r="BR169" s="13">
        <f t="shared" si="284"/>
        <v>1.9570000000000001</v>
      </c>
      <c r="BS169" s="13">
        <f t="shared" si="284"/>
        <v>1.6759999999999999</v>
      </c>
      <c r="BT169" s="13">
        <f t="shared" si="284"/>
        <v>2.2749999999999999</v>
      </c>
      <c r="BU169" s="13">
        <f t="shared" si="284"/>
        <v>1.956</v>
      </c>
      <c r="BV169" s="13">
        <f t="shared" si="284"/>
        <v>1.7969999999999999</v>
      </c>
      <c r="BW169" s="13">
        <f t="shared" si="284"/>
        <v>1.9790000000000001</v>
      </c>
      <c r="BX169" s="13">
        <f t="shared" si="284"/>
        <v>2.5859999999999999</v>
      </c>
      <c r="BY169" s="13">
        <f t="shared" si="284"/>
        <v>2.125</v>
      </c>
      <c r="BZ169" s="13">
        <f t="shared" si="284"/>
        <v>1.9490000000000001</v>
      </c>
      <c r="CA169" s="13">
        <f t="shared" si="284"/>
        <v>1.9019999999999999</v>
      </c>
      <c r="CB169" s="13">
        <f t="shared" si="284"/>
        <v>1.917</v>
      </c>
      <c r="CC169" s="13">
        <f t="shared" si="284"/>
        <v>1.7949999999999999</v>
      </c>
      <c r="CD169" s="13">
        <f t="shared" si="284"/>
        <v>1.857</v>
      </c>
      <c r="CE169" s="13">
        <f t="shared" si="284"/>
        <v>1.794</v>
      </c>
      <c r="CF169" s="13">
        <f t="shared" si="284"/>
        <v>2.0529999999999999</v>
      </c>
      <c r="CG169" s="13">
        <f t="shared" si="284"/>
        <v>1.5589999999999999</v>
      </c>
      <c r="CH169" s="13">
        <f t="shared" si="284"/>
        <v>1.6990000000000001</v>
      </c>
      <c r="CI169" s="13">
        <f t="shared" si="284"/>
        <v>1.61</v>
      </c>
      <c r="CJ169" s="13">
        <f t="shared" si="284"/>
        <v>1.7509999999999999</v>
      </c>
      <c r="CK169" s="13">
        <f t="shared" si="284"/>
        <v>1.8660000000000001</v>
      </c>
      <c r="CL169" s="13">
        <f t="shared" si="284"/>
        <v>1.7470000000000001</v>
      </c>
      <c r="CM169" s="13">
        <f t="shared" si="284"/>
        <v>1.766</v>
      </c>
      <c r="CN169" s="13">
        <f t="shared" si="284"/>
        <v>1.6719999999999999</v>
      </c>
      <c r="CO169" s="13">
        <f t="shared" si="284"/>
        <v>1.4930000000000001</v>
      </c>
      <c r="CP169" s="13">
        <f t="shared" si="284"/>
        <v>1.4159999999999999</v>
      </c>
      <c r="CQ169" s="13">
        <f t="shared" si="284"/>
        <v>1.462</v>
      </c>
      <c r="CR169" s="13">
        <f t="shared" si="284"/>
        <v>1.6990000000000001</v>
      </c>
      <c r="CS169" s="13">
        <f t="shared" si="284"/>
        <v>1.2470000000000001</v>
      </c>
      <c r="CT169" s="13">
        <f t="shared" si="284"/>
        <v>1.401</v>
      </c>
      <c r="CU169" s="13">
        <f t="shared" si="284"/>
        <v>1.391</v>
      </c>
      <c r="CV169" s="13">
        <f t="shared" si="284"/>
        <v>1.266</v>
      </c>
      <c r="CW169" s="13">
        <f t="shared" si="284"/>
        <v>1.7609999999999999</v>
      </c>
      <c r="CX169" s="13">
        <f t="shared" si="284"/>
        <v>1.3320000000000001</v>
      </c>
      <c r="CY169" s="13">
        <f t="shared" si="284"/>
        <v>1.6279999999999999</v>
      </c>
      <c r="CZ169" s="13">
        <f t="shared" si="284"/>
        <v>1.4119999999999999</v>
      </c>
      <c r="DA169" s="13">
        <f t="shared" si="284"/>
        <v>1.1319999999999999</v>
      </c>
      <c r="DB169" s="13">
        <f t="shared" si="284"/>
        <v>1.4019999999999999</v>
      </c>
      <c r="DC169" s="13">
        <f t="shared" si="284"/>
        <v>1.6659999999999999</v>
      </c>
      <c r="DD169" s="13">
        <f t="shared" si="284"/>
        <v>1.3420000000000001</v>
      </c>
      <c r="DE169" s="13">
        <f t="shared" si="284"/>
        <v>1.07</v>
      </c>
      <c r="DF169" s="13">
        <f t="shared" si="284"/>
        <v>1.196</v>
      </c>
      <c r="DG169" s="13">
        <f t="shared" si="284"/>
        <v>1.5349999999999999</v>
      </c>
      <c r="DH169" s="13">
        <f t="shared" si="284"/>
        <v>1.3009999999999999</v>
      </c>
      <c r="DI169" s="13">
        <f t="shared" si="284"/>
        <v>0.96199999999999997</v>
      </c>
      <c r="DJ169" s="13">
        <f t="shared" si="284"/>
        <v>1.1060000000000001</v>
      </c>
      <c r="DK169" s="13">
        <f t="shared" si="284"/>
        <v>1.1850000000000001</v>
      </c>
      <c r="DL169" s="13">
        <f t="shared" si="284"/>
        <v>1.4450000000000001</v>
      </c>
      <c r="DM169" s="13">
        <f t="shared" si="284"/>
        <v>1.044</v>
      </c>
      <c r="DN169" s="13">
        <f t="shared" si="284"/>
        <v>1.272</v>
      </c>
      <c r="DO169" s="13">
        <f t="shared" si="284"/>
        <v>1.577</v>
      </c>
      <c r="DP169" s="13">
        <f t="shared" si="284"/>
        <v>1.1240000000000001</v>
      </c>
      <c r="DQ169" s="13">
        <f t="shared" si="284"/>
        <v>1.167</v>
      </c>
      <c r="DR169" s="13">
        <f t="shared" si="284"/>
        <v>1.3029999999999999</v>
      </c>
      <c r="DS169" s="13">
        <f t="shared" si="284"/>
        <v>1.3180000000000001</v>
      </c>
      <c r="DT169" s="13">
        <f t="shared" si="284"/>
        <v>1.288</v>
      </c>
      <c r="DU169" s="13">
        <f t="shared" si="284"/>
        <v>0.97799999999999998</v>
      </c>
      <c r="DV169" s="13">
        <f t="shared" si="284"/>
        <v>1.1830000000000001</v>
      </c>
      <c r="DW169" s="13">
        <f t="shared" si="284"/>
        <v>1.214</v>
      </c>
      <c r="DX169" s="13">
        <f t="shared" si="284"/>
        <v>1.05</v>
      </c>
      <c r="DY169" s="13">
        <f t="shared" si="284"/>
        <v>0.67800000000000005</v>
      </c>
      <c r="DZ169" s="13">
        <f t="shared" si="284"/>
        <v>0.96699999999999997</v>
      </c>
      <c r="EA169" s="13">
        <f t="shared" si="284"/>
        <v>1.089</v>
      </c>
      <c r="EB169" s="13">
        <f t="shared" ref="EB169:GE169" si="285">EB157</f>
        <v>0.79300000000000004</v>
      </c>
      <c r="EC169" s="13">
        <f t="shared" si="285"/>
        <v>0.504</v>
      </c>
      <c r="ED169" s="13">
        <f t="shared" si="285"/>
        <v>0.98099999999999998</v>
      </c>
      <c r="EE169" s="13">
        <f t="shared" si="285"/>
        <v>1.167</v>
      </c>
      <c r="EF169" s="13">
        <f t="shared" si="285"/>
        <v>0.72399999999999998</v>
      </c>
      <c r="EG169" s="13">
        <f t="shared" si="285"/>
        <v>0.53800000000000003</v>
      </c>
      <c r="EH169" s="13">
        <f t="shared" si="285"/>
        <v>0.89200000000000002</v>
      </c>
      <c r="EI169" s="13">
        <f t="shared" si="285"/>
        <v>0.93300000000000005</v>
      </c>
      <c r="EJ169" s="13">
        <f t="shared" si="285"/>
        <v>0.66200000000000003</v>
      </c>
      <c r="EK169" s="13">
        <f t="shared" si="285"/>
        <v>0.39400000000000002</v>
      </c>
      <c r="EL169" s="13">
        <f t="shared" si="285"/>
        <v>0.73</v>
      </c>
      <c r="EM169" s="13">
        <f t="shared" si="285"/>
        <v>0.96555999999999997</v>
      </c>
      <c r="EN169" s="13">
        <f t="shared" si="285"/>
        <v>0.66926399800000003</v>
      </c>
      <c r="EO169" s="13">
        <f t="shared" si="285"/>
        <v>0.40351894199999999</v>
      </c>
      <c r="EP169" s="13">
        <f t="shared" si="285"/>
        <v>0.80484724500000004</v>
      </c>
      <c r="EQ169" s="13">
        <f t="shared" si="285"/>
        <v>1.1986712695858199</v>
      </c>
      <c r="ER169" s="13">
        <f t="shared" si="285"/>
        <v>0.81034526120607497</v>
      </c>
      <c r="ES169" s="13">
        <f t="shared" si="285"/>
        <v>0.51994386577045504</v>
      </c>
      <c r="ET169" s="13">
        <f t="shared" si="285"/>
        <v>1.16993486844905</v>
      </c>
      <c r="EU169" s="13">
        <f t="shared" si="285"/>
        <v>1.01445839401835</v>
      </c>
      <c r="EV169" s="13">
        <f t="shared" si="285"/>
        <v>0.87127348730829002</v>
      </c>
      <c r="EW169" s="13">
        <f t="shared" si="285"/>
        <v>0.52319010250516695</v>
      </c>
      <c r="EX169" s="13">
        <f t="shared" si="285"/>
        <v>0.97456171485558896</v>
      </c>
      <c r="EY169" s="13">
        <f t="shared" si="285"/>
        <v>1.18017623024733</v>
      </c>
      <c r="EZ169" s="13">
        <f t="shared" si="285"/>
        <v>0.74839390667045003</v>
      </c>
      <c r="FA169" s="13">
        <f t="shared" si="285"/>
        <v>0.235126370332328</v>
      </c>
      <c r="FB169" s="13">
        <f t="shared" si="285"/>
        <v>0.74830649566406104</v>
      </c>
      <c r="FC169" s="13">
        <f t="shared" si="285"/>
        <v>0.63580644824496002</v>
      </c>
      <c r="FD169" s="13">
        <f t="shared" si="285"/>
        <v>0.43658814205992202</v>
      </c>
      <c r="FE169" s="13">
        <f t="shared" si="285"/>
        <v>0.19359112018424299</v>
      </c>
      <c r="FF169" s="13">
        <f t="shared" si="285"/>
        <v>0.47493063675594299</v>
      </c>
      <c r="FG169" s="13">
        <f t="shared" si="285"/>
        <v>0.63068352696180296</v>
      </c>
      <c r="FH169" s="13">
        <f t="shared" si="285"/>
        <v>0.367751630763411</v>
      </c>
      <c r="FI169" s="13">
        <f t="shared" si="285"/>
        <v>0.64644123793812402</v>
      </c>
      <c r="FJ169" s="13">
        <f t="shared" si="285"/>
        <v>0.42436689542546302</v>
      </c>
      <c r="FK169" s="13">
        <f t="shared" si="285"/>
        <v>0.64383603177028903</v>
      </c>
      <c r="FL169" s="13">
        <f t="shared" si="285"/>
        <v>0.307559477369308</v>
      </c>
      <c r="FM169" s="13">
        <f t="shared" si="285"/>
        <v>0.161029336925507</v>
      </c>
      <c r="FN169" s="13">
        <f t="shared" si="285"/>
        <v>0.49952411078822601</v>
      </c>
      <c r="FO169" s="13">
        <f t="shared" si="285"/>
        <v>0.56819120212584695</v>
      </c>
      <c r="FP169" s="13">
        <f t="shared" si="285"/>
        <v>0.40726430517548301</v>
      </c>
      <c r="FQ169" s="13">
        <f t="shared" si="285"/>
        <v>0.32959352802264702</v>
      </c>
      <c r="FR169" s="13">
        <f t="shared" si="285"/>
        <v>0.44388344428968401</v>
      </c>
      <c r="FS169" s="13">
        <f t="shared" si="285"/>
        <v>0.62319989277774102</v>
      </c>
      <c r="FT169" s="13">
        <f t="shared" si="285"/>
        <v>0.38309871503937198</v>
      </c>
      <c r="FU169" s="13">
        <f t="shared" si="285"/>
        <v>0.20343475863564001</v>
      </c>
      <c r="FV169" s="13">
        <f t="shared" si="285"/>
        <v>0.51700115854734197</v>
      </c>
      <c r="FW169" s="13">
        <f t="shared" si="285"/>
        <v>0.478577499871015</v>
      </c>
      <c r="FX169" s="13">
        <f t="shared" si="285"/>
        <v>0.45822110081058698</v>
      </c>
      <c r="FY169" s="13">
        <f t="shared" si="285"/>
        <v>0.23969693383646001</v>
      </c>
      <c r="FZ169" s="13">
        <f t="shared" si="285"/>
        <v>9.4808984994173007E-2</v>
      </c>
      <c r="GA169" s="13">
        <f t="shared" si="285"/>
        <v>0.46277416370576602</v>
      </c>
      <c r="GB169" s="13">
        <f t="shared" si="285"/>
        <v>0.221026854366839</v>
      </c>
      <c r="GC169" s="13">
        <f t="shared" si="285"/>
        <v>0.316737311142266</v>
      </c>
      <c r="GD169" s="13">
        <f t="shared" si="285"/>
        <v>0.16104982492053499</v>
      </c>
      <c r="GE169" s="13">
        <f t="shared" si="285"/>
        <v>0.21753680321371599</v>
      </c>
      <c r="GF169" s="13">
        <f t="shared" ref="GF169:GG169" si="286">GF157</f>
        <v>0.14032621794921199</v>
      </c>
      <c r="GG169" s="13">
        <f t="shared" si="286"/>
        <v>0.31738741098451601</v>
      </c>
      <c r="GH169" s="13">
        <f t="shared" ref="GH169:GI169" si="287">GH157</f>
        <v>0.55327436574548505</v>
      </c>
      <c r="GI169" s="13">
        <f t="shared" si="287"/>
        <v>0.222498838009655</v>
      </c>
      <c r="GJ169" s="13">
        <f t="shared" ref="GJ169" si="288">GJ157</f>
        <v>0.14658136043137299</v>
      </c>
    </row>
    <row r="170" spans="1:192" ht="15" x14ac:dyDescent="0.25">
      <c r="A170" s="35"/>
      <c r="B170" s="86"/>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c r="AB170" s="13"/>
      <c r="AC170" s="13"/>
      <c r="AD170" s="13"/>
      <c r="AE170" s="13"/>
      <c r="AF170" s="13"/>
      <c r="AG170" s="13"/>
      <c r="AH170" s="13"/>
      <c r="AI170" s="13"/>
      <c r="AJ170" s="13"/>
      <c r="AK170" s="13"/>
      <c r="AL170" s="13"/>
      <c r="AM170" s="13"/>
      <c r="AN170" s="13"/>
      <c r="AO170" s="13"/>
      <c r="AP170" s="13"/>
      <c r="AQ170" s="13"/>
      <c r="AR170" s="13"/>
      <c r="AS170" s="13"/>
      <c r="AT170" s="13"/>
      <c r="AU170" s="13"/>
      <c r="AV170" s="13"/>
      <c r="AW170" s="13"/>
      <c r="AX170" s="13"/>
      <c r="AY170" s="13"/>
      <c r="AZ170" s="13"/>
      <c r="BA170" s="13"/>
      <c r="BB170" s="13"/>
      <c r="BC170" s="13"/>
      <c r="BD170" s="13"/>
      <c r="BE170" s="13"/>
      <c r="BF170" s="13"/>
      <c r="BG170" s="13"/>
      <c r="BH170" s="13"/>
      <c r="BI170" s="13"/>
      <c r="BJ170" s="13"/>
      <c r="BK170" s="13"/>
      <c r="BL170" s="13"/>
      <c r="BM170" s="13"/>
      <c r="BN170" s="13"/>
      <c r="BO170" s="13"/>
      <c r="BP170" s="13"/>
      <c r="BQ170" s="13"/>
      <c r="BR170" s="13"/>
      <c r="BS170" s="13"/>
      <c r="BT170" s="13"/>
      <c r="BU170" s="13"/>
      <c r="BV170" s="13"/>
      <c r="BW170" s="13"/>
      <c r="BX170" s="13"/>
      <c r="BY170" s="13"/>
      <c r="BZ170" s="13"/>
      <c r="CA170" s="13"/>
      <c r="CB170" s="13"/>
      <c r="CC170" s="13"/>
      <c r="CD170" s="13"/>
      <c r="CE170" s="13"/>
      <c r="CF170" s="13"/>
      <c r="CG170" s="13"/>
      <c r="CH170" s="13"/>
      <c r="CI170" s="13"/>
      <c r="CJ170" s="13"/>
      <c r="CK170" s="13"/>
      <c r="CL170" s="13"/>
      <c r="CM170" s="13"/>
      <c r="CN170" s="13"/>
      <c r="CO170" s="13"/>
      <c r="CP170" s="13"/>
      <c r="CQ170" s="13"/>
      <c r="CR170" s="13"/>
      <c r="CS170" s="13"/>
      <c r="CT170" s="13"/>
      <c r="CU170" s="13"/>
      <c r="CV170" s="13"/>
      <c r="CW170" s="13"/>
      <c r="CX170" s="13"/>
      <c r="CY170" s="13"/>
      <c r="CZ170" s="13"/>
      <c r="DA170" s="13"/>
      <c r="DB170" s="13"/>
      <c r="DC170" s="13"/>
      <c r="DD170" s="13"/>
      <c r="DE170" s="13"/>
      <c r="DF170" s="13"/>
      <c r="DG170" s="13"/>
      <c r="DH170" s="13"/>
      <c r="DI170" s="13"/>
      <c r="DJ170" s="13"/>
      <c r="DK170" s="13"/>
      <c r="DL170" s="13"/>
      <c r="DM170" s="13"/>
      <c r="DN170" s="13"/>
      <c r="DO170" s="13"/>
      <c r="DP170" s="13"/>
      <c r="DQ170" s="13"/>
      <c r="DR170" s="13"/>
      <c r="DS170" s="13"/>
      <c r="DT170" s="13"/>
      <c r="DU170" s="13"/>
      <c r="DV170" s="13"/>
      <c r="DW170" s="13"/>
      <c r="DX170" s="13"/>
      <c r="DY170" s="13"/>
      <c r="DZ170" s="13"/>
      <c r="EA170" s="13"/>
      <c r="EB170" s="13"/>
      <c r="EC170" s="13"/>
      <c r="ED170" s="13"/>
      <c r="EE170" s="13"/>
      <c r="EF170" s="13"/>
      <c r="EG170" s="13"/>
      <c r="EH170" s="13"/>
      <c r="EI170" s="13"/>
      <c r="EJ170" s="13"/>
      <c r="EK170" s="13"/>
      <c r="EL170" s="13"/>
      <c r="EM170" s="13"/>
      <c r="EN170" s="13"/>
      <c r="EO170" s="13"/>
      <c r="EP170" s="13"/>
      <c r="EQ170" s="13"/>
      <c r="ER170" s="13"/>
      <c r="ES170" s="13"/>
      <c r="ET170" s="13"/>
      <c r="EU170" s="13"/>
      <c r="EV170" s="13"/>
      <c r="EW170" s="13"/>
      <c r="EX170" s="13"/>
      <c r="EY170" s="13"/>
      <c r="EZ170" s="44"/>
      <c r="FA170" s="44"/>
      <c r="FB170" s="44"/>
      <c r="FC170" s="44"/>
      <c r="FD170" s="44"/>
      <c r="FE170" s="44"/>
      <c r="FF170" s="44"/>
      <c r="FG170" s="44"/>
      <c r="FH170" s="44"/>
    </row>
    <row r="171" spans="1:192" ht="15" x14ac:dyDescent="0.25">
      <c r="A171" s="38" t="s">
        <v>57</v>
      </c>
      <c r="B171" s="86"/>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c r="AE171" s="13"/>
      <c r="AF171" s="13"/>
      <c r="AG171" s="13"/>
      <c r="AH171" s="13"/>
      <c r="AI171" s="13"/>
      <c r="AJ171" s="13"/>
      <c r="AK171" s="13"/>
      <c r="AL171" s="13"/>
      <c r="AM171" s="13"/>
      <c r="AN171" s="13"/>
      <c r="AO171" s="13"/>
      <c r="AP171" s="13"/>
      <c r="AQ171" s="13"/>
      <c r="AR171" s="13"/>
      <c r="AS171" s="13"/>
      <c r="AT171" s="13"/>
      <c r="AU171" s="13"/>
      <c r="AV171" s="13"/>
      <c r="AW171" s="13"/>
      <c r="AX171" s="13"/>
      <c r="AY171" s="13"/>
      <c r="AZ171" s="13"/>
      <c r="BA171" s="13"/>
      <c r="BB171" s="13"/>
      <c r="BC171" s="13"/>
      <c r="BD171" s="13"/>
      <c r="BE171" s="13"/>
      <c r="BF171" s="13"/>
      <c r="BG171" s="13"/>
      <c r="BH171" s="13"/>
      <c r="BI171" s="13"/>
      <c r="BJ171" s="13"/>
      <c r="BK171" s="13"/>
      <c r="BL171" s="13"/>
      <c r="BM171" s="13"/>
      <c r="BN171" s="13"/>
      <c r="BO171" s="13"/>
      <c r="BP171" s="13"/>
      <c r="BQ171" s="13"/>
      <c r="BR171" s="13"/>
      <c r="BS171" s="13"/>
      <c r="BT171" s="13"/>
      <c r="BU171" s="13"/>
      <c r="BV171" s="13"/>
      <c r="BW171" s="13"/>
      <c r="BX171" s="13"/>
      <c r="BY171" s="13"/>
      <c r="BZ171" s="13"/>
      <c r="CA171" s="13"/>
      <c r="CB171" s="13"/>
      <c r="CC171" s="13"/>
      <c r="CD171" s="13"/>
      <c r="CE171" s="13"/>
      <c r="CF171" s="13"/>
      <c r="CG171" s="13"/>
      <c r="CH171" s="13"/>
      <c r="CI171" s="13"/>
      <c r="CJ171" s="13"/>
      <c r="CK171" s="13"/>
      <c r="CL171" s="13"/>
      <c r="CM171" s="13"/>
      <c r="CN171" s="13"/>
      <c r="CO171" s="13"/>
      <c r="CP171" s="13"/>
      <c r="CQ171" s="13"/>
      <c r="CR171" s="13"/>
      <c r="CS171" s="13"/>
      <c r="CT171" s="13"/>
      <c r="CU171" s="13"/>
      <c r="CV171" s="13"/>
      <c r="CW171" s="13"/>
      <c r="CX171" s="13"/>
      <c r="CY171" s="13"/>
      <c r="CZ171" s="13"/>
      <c r="DA171" s="13"/>
      <c r="DB171" s="13"/>
      <c r="DC171" s="13"/>
      <c r="DD171" s="13"/>
      <c r="DE171" s="13"/>
      <c r="DF171" s="13"/>
      <c r="DG171" s="13"/>
      <c r="DH171" s="13"/>
      <c r="DI171" s="13"/>
      <c r="DJ171" s="13"/>
      <c r="DK171" s="13"/>
      <c r="DL171" s="13"/>
      <c r="DM171" s="13"/>
      <c r="DN171" s="13"/>
      <c r="DO171" s="13"/>
      <c r="DP171" s="13"/>
      <c r="DQ171" s="13"/>
      <c r="DR171" s="13"/>
      <c r="DS171" s="13"/>
      <c r="DT171" s="13"/>
      <c r="DU171" s="13"/>
      <c r="DV171" s="13"/>
      <c r="DW171" s="13"/>
      <c r="DX171" s="13"/>
      <c r="DY171" s="13"/>
      <c r="DZ171" s="13"/>
      <c r="EA171" s="13"/>
      <c r="EB171" s="13"/>
      <c r="EC171" s="13"/>
      <c r="ED171" s="13"/>
      <c r="EE171" s="13"/>
      <c r="EF171" s="13"/>
      <c r="EG171" s="13"/>
      <c r="EH171" s="13"/>
      <c r="EI171" s="13"/>
      <c r="EJ171" s="13"/>
      <c r="EK171" s="13"/>
      <c r="EL171" s="13"/>
      <c r="EM171" s="13"/>
      <c r="EN171" s="13"/>
      <c r="EO171" s="13"/>
      <c r="EP171" s="13"/>
      <c r="EQ171" s="13"/>
      <c r="ER171" s="13"/>
      <c r="ES171" s="13"/>
      <c r="ET171" s="13"/>
      <c r="EU171" s="13"/>
      <c r="EV171" s="13"/>
      <c r="EW171" s="13"/>
      <c r="EX171" s="13"/>
      <c r="EY171" s="13"/>
      <c r="EZ171" s="44"/>
      <c r="FA171" s="44"/>
      <c r="FB171" s="44"/>
      <c r="FC171" s="44"/>
      <c r="FD171" s="44"/>
      <c r="FE171" s="44"/>
      <c r="FF171" s="44"/>
      <c r="FG171" s="44"/>
      <c r="FH171" s="44"/>
    </row>
    <row r="172" spans="1:192" ht="17.25" x14ac:dyDescent="0.25">
      <c r="A172" s="46" t="s">
        <v>99</v>
      </c>
      <c r="B172" s="89"/>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c r="AB172" s="13"/>
      <c r="AC172" s="13"/>
      <c r="AD172" s="13"/>
      <c r="AE172" s="13"/>
      <c r="AF172" s="13"/>
      <c r="AG172" s="13"/>
      <c r="AH172" s="13"/>
      <c r="AI172" s="13"/>
      <c r="AJ172" s="13"/>
      <c r="AK172" s="13"/>
      <c r="AL172" s="13"/>
      <c r="AM172" s="13"/>
      <c r="AN172" s="13"/>
      <c r="AO172" s="13"/>
      <c r="AP172" s="13"/>
      <c r="AQ172" s="13"/>
      <c r="AR172" s="13"/>
      <c r="AS172" s="13"/>
      <c r="AT172" s="13"/>
      <c r="AU172" s="13"/>
      <c r="AV172" s="13"/>
      <c r="AW172" s="13"/>
      <c r="AX172" s="13"/>
      <c r="AY172" s="13"/>
      <c r="AZ172" s="13"/>
      <c r="BA172" s="13"/>
      <c r="BB172" s="13"/>
      <c r="BC172" s="13"/>
      <c r="BD172" s="13"/>
      <c r="BE172" s="13"/>
      <c r="BF172" s="13"/>
      <c r="BG172" s="13"/>
      <c r="BH172" s="13"/>
      <c r="BI172" s="13"/>
      <c r="BJ172" s="13"/>
      <c r="BK172" s="13"/>
      <c r="BL172" s="13"/>
      <c r="BM172" s="13"/>
      <c r="BN172" s="13"/>
      <c r="BO172" s="13"/>
      <c r="BP172" s="13"/>
      <c r="BQ172" s="13"/>
      <c r="BR172" s="13"/>
      <c r="BS172" s="13"/>
      <c r="BT172" s="13"/>
      <c r="BU172" s="13"/>
      <c r="BV172" s="13"/>
      <c r="BW172" s="13"/>
      <c r="BX172" s="13"/>
      <c r="BY172" s="13"/>
      <c r="BZ172" s="13"/>
      <c r="CA172" s="13"/>
      <c r="CB172" s="13"/>
      <c r="CC172" s="13"/>
      <c r="CD172" s="13"/>
      <c r="CE172" s="13"/>
      <c r="CF172" s="13"/>
      <c r="CG172" s="13"/>
      <c r="CH172" s="13"/>
      <c r="CI172" s="13"/>
      <c r="CJ172" s="13"/>
      <c r="CK172" s="13"/>
      <c r="CL172" s="13"/>
      <c r="CM172" s="13"/>
      <c r="CN172" s="13"/>
      <c r="CO172" s="13"/>
      <c r="CP172" s="13"/>
      <c r="CQ172" s="13"/>
      <c r="CR172" s="13"/>
      <c r="CS172" s="13"/>
      <c r="CT172" s="13"/>
      <c r="CU172" s="13"/>
      <c r="CV172" s="13"/>
      <c r="CW172" s="13"/>
      <c r="CX172" s="13"/>
      <c r="CY172" s="13"/>
      <c r="CZ172" s="13"/>
      <c r="DA172" s="13"/>
      <c r="DB172" s="13"/>
      <c r="DC172" s="13"/>
      <c r="DD172" s="13"/>
      <c r="DE172" s="13"/>
      <c r="DF172" s="13"/>
      <c r="DG172" s="13"/>
      <c r="DH172" s="13"/>
      <c r="DI172" s="13"/>
      <c r="DJ172" s="13"/>
      <c r="DK172" s="13"/>
      <c r="DL172" s="13"/>
      <c r="DM172" s="13"/>
      <c r="DN172" s="13"/>
      <c r="DO172" s="13"/>
      <c r="DP172" s="13"/>
      <c r="DQ172" s="13"/>
      <c r="DR172" s="13"/>
      <c r="DS172" s="13"/>
      <c r="DT172" s="13"/>
      <c r="DU172" s="13"/>
      <c r="DV172" s="13"/>
      <c r="DW172" s="13"/>
      <c r="DX172" s="13"/>
      <c r="DY172" s="13"/>
      <c r="DZ172" s="13"/>
      <c r="EA172" s="13"/>
      <c r="EB172" s="13"/>
      <c r="EC172" s="13"/>
      <c r="ED172" s="13"/>
      <c r="EE172" s="13"/>
      <c r="EF172" s="13"/>
      <c r="EG172" s="13"/>
      <c r="EH172" s="13"/>
      <c r="EI172" s="13"/>
      <c r="EJ172" s="13"/>
      <c r="EK172" s="13"/>
      <c r="EL172" s="13"/>
      <c r="EM172" s="13"/>
      <c r="EN172" s="13"/>
      <c r="EO172" s="13"/>
      <c r="EP172" s="13"/>
      <c r="EQ172" s="13"/>
      <c r="ER172" s="13"/>
      <c r="ES172" s="13"/>
      <c r="ET172" s="13"/>
      <c r="EU172" s="13"/>
      <c r="EV172" s="13"/>
      <c r="EW172" s="13"/>
      <c r="EX172" s="13"/>
      <c r="EY172" s="13"/>
      <c r="EZ172" s="44"/>
      <c r="FA172" s="44"/>
      <c r="FB172" s="44"/>
      <c r="FC172" s="44"/>
      <c r="FD172" s="44"/>
      <c r="FE172" s="44"/>
      <c r="FF172" s="44"/>
      <c r="FG172" s="44"/>
      <c r="FH172" s="44"/>
    </row>
    <row r="173" spans="1:192" ht="17.25" x14ac:dyDescent="0.25">
      <c r="A173" s="46" t="s">
        <v>95</v>
      </c>
      <c r="B173" s="89"/>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c r="AB173" s="13"/>
      <c r="AC173" s="13"/>
      <c r="AD173" s="13"/>
      <c r="AE173" s="13"/>
      <c r="AF173" s="13"/>
      <c r="AG173" s="13"/>
      <c r="AH173" s="13"/>
      <c r="AI173" s="13"/>
      <c r="AJ173" s="13"/>
      <c r="AK173" s="13"/>
      <c r="AL173" s="13"/>
      <c r="AM173" s="13"/>
      <c r="AN173" s="13"/>
      <c r="AO173" s="13"/>
      <c r="AP173" s="13"/>
      <c r="AQ173" s="13"/>
      <c r="AR173" s="13"/>
      <c r="AS173" s="13"/>
      <c r="AT173" s="13"/>
      <c r="AU173" s="13"/>
      <c r="AV173" s="13"/>
      <c r="AW173" s="13"/>
      <c r="AX173" s="13"/>
      <c r="AY173" s="13"/>
      <c r="AZ173" s="13"/>
      <c r="BA173" s="13"/>
      <c r="BB173" s="13"/>
      <c r="BC173" s="13"/>
      <c r="BD173" s="13"/>
      <c r="BE173" s="13"/>
      <c r="BF173" s="13"/>
      <c r="BG173" s="13"/>
      <c r="BH173" s="13"/>
      <c r="BI173" s="13"/>
      <c r="BJ173" s="13"/>
      <c r="BK173" s="13"/>
      <c r="BL173" s="13"/>
      <c r="BM173" s="13"/>
      <c r="BN173" s="13"/>
      <c r="BO173" s="13"/>
      <c r="BP173" s="13"/>
      <c r="BQ173" s="13"/>
      <c r="BR173" s="13"/>
      <c r="BS173" s="13"/>
      <c r="BT173" s="13"/>
      <c r="BU173" s="13"/>
      <c r="BV173" s="13"/>
      <c r="BW173" s="13"/>
      <c r="BX173" s="13"/>
      <c r="BY173" s="13"/>
      <c r="BZ173" s="13"/>
      <c r="CA173" s="13"/>
      <c r="CB173" s="13"/>
      <c r="CC173" s="13"/>
      <c r="CD173" s="13"/>
      <c r="CE173" s="13"/>
      <c r="CF173" s="13"/>
      <c r="CG173" s="13"/>
      <c r="CH173" s="13"/>
      <c r="CI173" s="13"/>
      <c r="CJ173" s="13"/>
      <c r="CK173" s="13"/>
      <c r="CL173" s="13"/>
      <c r="CM173" s="13"/>
      <c r="CN173" s="13"/>
      <c r="CO173" s="13"/>
      <c r="CP173" s="13"/>
      <c r="CQ173" s="13"/>
      <c r="CR173" s="13"/>
      <c r="CS173" s="13"/>
      <c r="CT173" s="13"/>
      <c r="CU173" s="13"/>
      <c r="CV173" s="13"/>
      <c r="CW173" s="13"/>
      <c r="CX173" s="13"/>
      <c r="CY173" s="13"/>
      <c r="CZ173" s="13"/>
      <c r="DA173" s="13"/>
      <c r="DB173" s="13"/>
      <c r="DC173" s="13"/>
      <c r="DD173" s="13"/>
      <c r="DE173" s="13"/>
      <c r="DF173" s="13"/>
      <c r="DG173" s="13"/>
      <c r="DH173" s="13"/>
      <c r="DI173" s="13"/>
      <c r="DJ173" s="13"/>
      <c r="DK173" s="13"/>
      <c r="DL173" s="13"/>
      <c r="DM173" s="13"/>
      <c r="DN173" s="13"/>
      <c r="DO173" s="13"/>
      <c r="DP173" s="13"/>
      <c r="DQ173" s="13"/>
      <c r="DR173" s="13"/>
      <c r="DS173" s="13"/>
      <c r="DT173" s="13"/>
      <c r="DU173" s="13"/>
      <c r="DV173" s="13"/>
      <c r="DW173" s="13"/>
      <c r="DX173" s="13"/>
      <c r="DY173" s="13"/>
      <c r="DZ173" s="13"/>
      <c r="EA173" s="13"/>
      <c r="EB173" s="13"/>
      <c r="EC173" s="13"/>
      <c r="ED173" s="13"/>
      <c r="EE173" s="13"/>
      <c r="EF173" s="13"/>
      <c r="EG173" s="13"/>
      <c r="EH173" s="13"/>
      <c r="EI173" s="13"/>
      <c r="EJ173" s="13"/>
      <c r="EK173" s="13"/>
      <c r="EL173" s="13"/>
      <c r="EM173" s="13"/>
      <c r="EN173" s="13"/>
      <c r="EO173" s="13"/>
      <c r="EP173" s="13"/>
      <c r="EQ173" s="13"/>
      <c r="ER173" s="13"/>
      <c r="ES173" s="13"/>
      <c r="ET173" s="13"/>
      <c r="EU173" s="13"/>
      <c r="EV173" s="13"/>
      <c r="EW173" s="13"/>
      <c r="EX173" s="13"/>
      <c r="EY173" s="13"/>
      <c r="EZ173" s="44"/>
      <c r="FA173" s="44"/>
      <c r="FB173" s="44"/>
      <c r="FC173" s="44"/>
      <c r="FD173" s="44"/>
      <c r="FE173" s="44"/>
      <c r="FF173" s="44"/>
      <c r="FG173" s="44"/>
      <c r="FH173" s="44"/>
    </row>
    <row r="174" spans="1:192" ht="17.25" x14ac:dyDescent="0.25">
      <c r="A174" s="46" t="s">
        <v>98</v>
      </c>
      <c r="B174" s="89"/>
    </row>
    <row r="175" spans="1:192" ht="17.25" x14ac:dyDescent="0.25">
      <c r="A175" s="46" t="s">
        <v>96</v>
      </c>
      <c r="B175" s="89"/>
    </row>
    <row r="176" spans="1:192" ht="17.25" x14ac:dyDescent="0.25">
      <c r="A176" s="46" t="s">
        <v>100</v>
      </c>
      <c r="B176" s="89"/>
    </row>
    <row r="177" spans="1:2" ht="17.25" x14ac:dyDescent="0.25">
      <c r="A177" s="38" t="s">
        <v>105</v>
      </c>
      <c r="B177" s="86"/>
    </row>
    <row r="178" spans="1:2" ht="17.25" x14ac:dyDescent="0.25">
      <c r="A178" s="46" t="s">
        <v>102</v>
      </c>
      <c r="B178" s="89"/>
    </row>
    <row r="179" spans="1:2" ht="17.25" x14ac:dyDescent="0.25">
      <c r="A179" s="46" t="s">
        <v>106</v>
      </c>
      <c r="B179" s="89"/>
    </row>
    <row r="180" spans="1:2" ht="17.25" x14ac:dyDescent="0.25">
      <c r="A180" s="46" t="s">
        <v>107</v>
      </c>
      <c r="B180" s="89"/>
    </row>
    <row r="181" spans="1:2" ht="17.25" x14ac:dyDescent="0.25">
      <c r="A181" s="46" t="s">
        <v>103</v>
      </c>
      <c r="B181" s="89"/>
    </row>
  </sheetData>
  <dataConsolidate/>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outlinePr summaryBelow="0"/>
    <pageSetUpPr fitToPage="1"/>
  </sheetPr>
  <dimension ref="A1:AW208"/>
  <sheetViews>
    <sheetView zoomScale="85" zoomScaleNormal="85" workbookViewId="0">
      <pane xSplit="2" ySplit="9" topLeftCell="AD10" activePane="bottomRight" state="frozenSplit"/>
      <selection activeCell="D19" sqref="D19"/>
      <selection pane="topRight" activeCell="D19" sqref="D19"/>
      <selection pane="bottomLeft" activeCell="D19" sqref="D19"/>
      <selection pane="bottomRight" activeCell="AR48" sqref="AR48"/>
    </sheetView>
  </sheetViews>
  <sheetFormatPr defaultColWidth="9" defaultRowHeight="15" x14ac:dyDescent="0.25"/>
  <cols>
    <col min="1" max="1" width="46.25" style="2" customWidth="1"/>
    <col min="2" max="2" width="6.25" style="99" bestFit="1" customWidth="1"/>
    <col min="3" max="46" width="9" style="1"/>
    <col min="47" max="49" width="9.875" style="1" bestFit="1" customWidth="1"/>
    <col min="50" max="16384" width="9" style="1"/>
  </cols>
  <sheetData>
    <row r="1" spans="1:49" x14ac:dyDescent="0.25">
      <c r="A1" s="21"/>
      <c r="B1" s="94"/>
    </row>
    <row r="7" spans="1:49" ht="21" x14ac:dyDescent="0.35">
      <c r="A7" s="8" t="s">
        <v>56</v>
      </c>
      <c r="B7" s="82"/>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row>
    <row r="8" spans="1:49" x14ac:dyDescent="0.25">
      <c r="A8" s="91" t="s">
        <v>161</v>
      </c>
      <c r="B8" s="83" t="s">
        <v>162</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row>
    <row r="9" spans="1:49" x14ac:dyDescent="0.25">
      <c r="A9" s="6" t="s">
        <v>141</v>
      </c>
      <c r="B9" s="84" t="s">
        <v>152</v>
      </c>
      <c r="C9" s="10">
        <v>1974</v>
      </c>
      <c r="D9" s="10">
        <v>1975</v>
      </c>
      <c r="E9" s="10">
        <v>1976</v>
      </c>
      <c r="F9" s="10">
        <v>1977</v>
      </c>
      <c r="G9" s="10">
        <v>1978</v>
      </c>
      <c r="H9" s="10">
        <v>1979</v>
      </c>
      <c r="I9" s="10">
        <v>1980</v>
      </c>
      <c r="J9" s="10">
        <v>1981</v>
      </c>
      <c r="K9" s="10">
        <v>1982</v>
      </c>
      <c r="L9" s="10">
        <v>1983</v>
      </c>
      <c r="M9" s="10">
        <v>1984</v>
      </c>
      <c r="N9" s="10">
        <v>1985</v>
      </c>
      <c r="O9" s="10">
        <v>1986</v>
      </c>
      <c r="P9" s="10">
        <v>1987</v>
      </c>
      <c r="Q9" s="10">
        <v>1988</v>
      </c>
      <c r="R9" s="10">
        <v>1989</v>
      </c>
      <c r="S9" s="10">
        <v>1990</v>
      </c>
      <c r="T9" s="10">
        <v>1991</v>
      </c>
      <c r="U9" s="10">
        <v>1992</v>
      </c>
      <c r="V9" s="10">
        <v>1993</v>
      </c>
      <c r="W9" s="10">
        <v>1994</v>
      </c>
      <c r="X9" s="10">
        <v>1995</v>
      </c>
      <c r="Y9" s="10">
        <v>1996</v>
      </c>
      <c r="Z9" s="10">
        <v>1997</v>
      </c>
      <c r="AA9" s="10">
        <v>1998</v>
      </c>
      <c r="AB9" s="10">
        <v>1999</v>
      </c>
      <c r="AC9" s="10">
        <v>2000</v>
      </c>
      <c r="AD9" s="10">
        <v>2001</v>
      </c>
      <c r="AE9" s="10">
        <v>2002</v>
      </c>
      <c r="AF9" s="10">
        <v>2003</v>
      </c>
      <c r="AG9" s="10">
        <v>2004</v>
      </c>
      <c r="AH9" s="10">
        <v>2005</v>
      </c>
      <c r="AI9" s="10">
        <v>2006</v>
      </c>
      <c r="AJ9" s="10">
        <v>2007</v>
      </c>
      <c r="AK9" s="10">
        <v>2008</v>
      </c>
      <c r="AL9" s="10">
        <v>2009</v>
      </c>
      <c r="AM9" s="10">
        <v>2010</v>
      </c>
      <c r="AN9" s="10">
        <v>2011</v>
      </c>
      <c r="AO9" s="10">
        <v>2012</v>
      </c>
      <c r="AP9" s="10">
        <v>2013</v>
      </c>
      <c r="AQ9" s="10">
        <v>2014</v>
      </c>
      <c r="AR9" s="10">
        <v>2015</v>
      </c>
      <c r="AS9" s="10">
        <v>2016</v>
      </c>
      <c r="AT9" s="10">
        <v>2017</v>
      </c>
      <c r="AU9" s="10">
        <v>2018</v>
      </c>
      <c r="AV9" s="10">
        <v>2019</v>
      </c>
      <c r="AW9" s="10">
        <v>2020</v>
      </c>
    </row>
    <row r="10" spans="1:49" x14ac:dyDescent="0.25">
      <c r="A10" s="6"/>
      <c r="B10" s="84"/>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S10" s="7"/>
    </row>
    <row r="11" spans="1:49" x14ac:dyDescent="0.25">
      <c r="A11" s="32" t="s">
        <v>50</v>
      </c>
      <c r="B11" s="85"/>
      <c r="C11" s="42">
        <f t="shared" ref="C11:AV11" si="0">C12+C41+C43-C57-C72-C87-C101</f>
        <v>31.027446890178606</v>
      </c>
      <c r="D11" s="42">
        <f t="shared" si="0"/>
        <v>33.760320783640509</v>
      </c>
      <c r="E11" s="42">
        <f t="shared" si="0"/>
        <v>30.360536020403526</v>
      </c>
      <c r="F11" s="42">
        <f t="shared" si="0"/>
        <v>30.380797158504393</v>
      </c>
      <c r="G11" s="42">
        <f t="shared" si="0"/>
        <v>27.713857358626697</v>
      </c>
      <c r="H11" s="42">
        <f t="shared" si="0"/>
        <v>28.372210827590397</v>
      </c>
      <c r="I11" s="42">
        <f t="shared" si="0"/>
        <v>27.045373288512138</v>
      </c>
      <c r="J11" s="42">
        <f t="shared" si="0"/>
        <v>27.110699446042844</v>
      </c>
      <c r="K11" s="42">
        <f t="shared" si="0"/>
        <v>29.752899124831337</v>
      </c>
      <c r="L11" s="42">
        <f t="shared" si="0"/>
        <v>26.08655559692037</v>
      </c>
      <c r="M11" s="42">
        <f t="shared" si="0"/>
        <v>27.95328835886917</v>
      </c>
      <c r="N11" s="42">
        <f t="shared" si="0"/>
        <v>28.001511559020692</v>
      </c>
      <c r="O11" s="42">
        <f t="shared" si="0"/>
        <v>29.005380709199081</v>
      </c>
      <c r="P11" s="42">
        <f t="shared" si="0"/>
        <v>32.737738290906307</v>
      </c>
      <c r="Q11" s="42">
        <f t="shared" si="0"/>
        <v>25.251352627182754</v>
      </c>
      <c r="R11" s="42">
        <f t="shared" si="0"/>
        <v>26.95124164632406</v>
      </c>
      <c r="S11" s="42">
        <f t="shared" si="0"/>
        <v>26.714898741133396</v>
      </c>
      <c r="T11" s="42">
        <f t="shared" si="0"/>
        <v>28.475645923138984</v>
      </c>
      <c r="U11" s="42">
        <f t="shared" si="0"/>
        <v>31.562409313583398</v>
      </c>
      <c r="V11" s="42">
        <f t="shared" si="0"/>
        <v>31.786159361392141</v>
      </c>
      <c r="W11" s="42">
        <f t="shared" si="0"/>
        <v>35.374680365914045</v>
      </c>
      <c r="X11" s="42">
        <f t="shared" si="0"/>
        <v>35.519088281320165</v>
      </c>
      <c r="Y11" s="42">
        <f t="shared" si="0"/>
        <v>38.832697347226642</v>
      </c>
      <c r="Z11" s="42">
        <f t="shared" si="0"/>
        <v>39.438035627698063</v>
      </c>
      <c r="AA11" s="42">
        <f t="shared" si="0"/>
        <v>40.291954281848994</v>
      </c>
      <c r="AB11" s="42">
        <f t="shared" si="0"/>
        <v>42.033022434198266</v>
      </c>
      <c r="AC11" s="42">
        <f t="shared" si="0"/>
        <v>41.895471112461095</v>
      </c>
      <c r="AD11" s="42">
        <f t="shared" si="0"/>
        <v>42.797293234925874</v>
      </c>
      <c r="AE11" s="42">
        <f t="shared" si="0"/>
        <v>43.575418220881012</v>
      </c>
      <c r="AF11" s="42">
        <f t="shared" si="0"/>
        <v>46.762587071866783</v>
      </c>
      <c r="AG11" s="42">
        <f t="shared" si="0"/>
        <v>46.5880326524846</v>
      </c>
      <c r="AH11" s="42">
        <f t="shared" si="0"/>
        <v>47.845361149922489</v>
      </c>
      <c r="AI11" s="42">
        <f t="shared" si="0"/>
        <v>47.342896602791697</v>
      </c>
      <c r="AJ11" s="42">
        <f t="shared" si="0"/>
        <v>47.334694255893794</v>
      </c>
      <c r="AK11" s="42">
        <f t="shared" si="0"/>
        <v>46.678428370007026</v>
      </c>
      <c r="AL11" s="42">
        <f t="shared" si="0"/>
        <v>46.633571270791784</v>
      </c>
      <c r="AM11" s="42">
        <f t="shared" si="0"/>
        <v>45.187200982937107</v>
      </c>
      <c r="AN11" s="42">
        <f t="shared" si="0"/>
        <v>46.763696615954061</v>
      </c>
      <c r="AO11" s="42">
        <f t="shared" si="0"/>
        <v>45.979595954621757</v>
      </c>
      <c r="AP11" s="42">
        <f t="shared" si="0"/>
        <v>46.234648424816072</v>
      </c>
      <c r="AQ11" s="42">
        <f t="shared" si="0"/>
        <v>46.916861771132602</v>
      </c>
      <c r="AR11" s="42">
        <f t="shared" si="0"/>
        <v>49.242215167757635</v>
      </c>
      <c r="AS11" s="42">
        <f t="shared" si="0"/>
        <v>51.976540805452032</v>
      </c>
      <c r="AT11" s="42">
        <f t="shared" si="0"/>
        <v>53.635691746539834</v>
      </c>
      <c r="AU11" s="42">
        <f t="shared" si="0"/>
        <v>52.714230840213418</v>
      </c>
      <c r="AV11" s="42">
        <f t="shared" si="0"/>
        <v>51.942292698206153</v>
      </c>
      <c r="AW11" s="42">
        <f t="shared" ref="AW11" si="1">AW12+AW41+AW43-AW57-AW72-AW87-AW101</f>
        <v>49.847094764239607</v>
      </c>
    </row>
    <row r="12" spans="1:49" x14ac:dyDescent="0.2">
      <c r="A12" s="25" t="s">
        <v>0</v>
      </c>
      <c r="B12" s="84"/>
      <c r="C12" s="17">
        <f t="shared" ref="C12:AV12" si="2">C13+C32</f>
        <v>1.4034571366437558</v>
      </c>
      <c r="D12" s="17">
        <f t="shared" si="2"/>
        <v>1.4563136069051843</v>
      </c>
      <c r="E12" s="17">
        <f t="shared" si="2"/>
        <v>3.8589553332660631</v>
      </c>
      <c r="F12" s="17">
        <f t="shared" si="2"/>
        <v>5.5322641734520293</v>
      </c>
      <c r="G12" s="17">
        <f t="shared" si="2"/>
        <v>4.7185832148067508</v>
      </c>
      <c r="H12" s="17">
        <f t="shared" si="2"/>
        <v>3.104970400415163</v>
      </c>
      <c r="I12" s="17">
        <f t="shared" si="2"/>
        <v>2.8224322944363225</v>
      </c>
      <c r="J12" s="17">
        <f t="shared" si="2"/>
        <v>3.8486050919745916</v>
      </c>
      <c r="K12" s="17">
        <f t="shared" si="2"/>
        <v>5.8298642632891999</v>
      </c>
      <c r="L12" s="17">
        <f t="shared" si="2"/>
        <v>5.7781311741460986</v>
      </c>
      <c r="M12" s="17">
        <f t="shared" si="2"/>
        <v>7.9718925472718265</v>
      </c>
      <c r="N12" s="17">
        <f t="shared" si="2"/>
        <v>10.798793029469849</v>
      </c>
      <c r="O12" s="17">
        <f t="shared" si="2"/>
        <v>11.962609873488468</v>
      </c>
      <c r="P12" s="17">
        <f t="shared" si="2"/>
        <v>11.479495233457289</v>
      </c>
      <c r="Q12" s="17">
        <f t="shared" si="2"/>
        <v>13.555546542847082</v>
      </c>
      <c r="R12" s="17">
        <f t="shared" si="2"/>
        <v>14.930296599959851</v>
      </c>
      <c r="S12" s="17">
        <f t="shared" si="2"/>
        <v>15.237765076658382</v>
      </c>
      <c r="T12" s="17">
        <f t="shared" si="2"/>
        <v>16.192264389933221</v>
      </c>
      <c r="U12" s="17">
        <f t="shared" si="2"/>
        <v>15.628451337076775</v>
      </c>
      <c r="V12" s="17">
        <f t="shared" si="2"/>
        <v>16.490047949621712</v>
      </c>
      <c r="W12" s="17">
        <f t="shared" si="2"/>
        <v>15.717384799287114</v>
      </c>
      <c r="X12" s="17">
        <f t="shared" si="2"/>
        <v>13.772910861434534</v>
      </c>
      <c r="Y12" s="17">
        <f t="shared" si="2"/>
        <v>18.134570048828174</v>
      </c>
      <c r="Z12" s="17">
        <f t="shared" si="2"/>
        <v>23.591829429898162</v>
      </c>
      <c r="AA12" s="17">
        <f t="shared" si="2"/>
        <v>19.270573097713257</v>
      </c>
      <c r="AB12" s="17">
        <f t="shared" si="2"/>
        <v>17.178041023196393</v>
      </c>
      <c r="AC12" s="17">
        <f t="shared" si="2"/>
        <v>15.429429396265704</v>
      </c>
      <c r="AD12" s="17">
        <f t="shared" si="2"/>
        <v>15.015369804845292</v>
      </c>
      <c r="AE12" s="17">
        <f t="shared" si="2"/>
        <v>13.738401748061159</v>
      </c>
      <c r="AF12" s="17">
        <f t="shared" si="2"/>
        <v>10.673481244801588</v>
      </c>
      <c r="AG12" s="17">
        <f t="shared" si="2"/>
        <v>9.5863145498743183</v>
      </c>
      <c r="AH12" s="17">
        <f t="shared" si="2"/>
        <v>8.9949174162483168</v>
      </c>
      <c r="AI12" s="17">
        <f t="shared" si="2"/>
        <v>8.4827237250896061</v>
      </c>
      <c r="AJ12" s="17">
        <f t="shared" si="2"/>
        <v>16.151053580046238</v>
      </c>
      <c r="AK12" s="17">
        <f t="shared" si="2"/>
        <v>22.290859643593304</v>
      </c>
      <c r="AL12" s="17">
        <f t="shared" si="2"/>
        <v>20.883079235503978</v>
      </c>
      <c r="AM12" s="17">
        <f t="shared" si="2"/>
        <v>21.091092280354744</v>
      </c>
      <c r="AN12" s="17">
        <f t="shared" si="2"/>
        <v>18.436715534259935</v>
      </c>
      <c r="AO12" s="17">
        <f t="shared" si="2"/>
        <v>16.99311991956494</v>
      </c>
      <c r="AP12" s="17">
        <f t="shared" si="2"/>
        <v>14.42781747476943</v>
      </c>
      <c r="AQ12" s="17">
        <f t="shared" si="2"/>
        <v>16.958462757727634</v>
      </c>
      <c r="AR12" s="17">
        <f t="shared" si="2"/>
        <v>17.419220890257545</v>
      </c>
      <c r="AS12" s="17">
        <f t="shared" si="2"/>
        <v>14.728290701758107</v>
      </c>
      <c r="AT12" s="17">
        <f t="shared" si="2"/>
        <v>13.492408342753281</v>
      </c>
      <c r="AU12" s="17">
        <f t="shared" si="2"/>
        <v>10.819831511070879</v>
      </c>
      <c r="AV12" s="17">
        <f t="shared" si="2"/>
        <v>10.996188302592476</v>
      </c>
      <c r="AW12" s="17">
        <f t="shared" ref="AW12" si="3">AW13+AW32</f>
        <v>9.7892050892566544</v>
      </c>
    </row>
    <row r="13" spans="1:49" x14ac:dyDescent="0.25">
      <c r="A13" s="33" t="s">
        <v>138</v>
      </c>
      <c r="B13" s="85"/>
      <c r="C13" s="49">
        <f t="shared" ref="C13:AV13" si="4">SUM(C14:C31)</f>
        <v>1.37790226489761</v>
      </c>
      <c r="D13" s="49">
        <f t="shared" si="4"/>
        <v>1.4260373276929299</v>
      </c>
      <c r="E13" s="49">
        <f t="shared" si="4"/>
        <v>3.8072213911312698</v>
      </c>
      <c r="F13" s="49">
        <f t="shared" si="4"/>
        <v>5.4582040769081202</v>
      </c>
      <c r="G13" s="49">
        <f t="shared" si="4"/>
        <v>4.6235127856250298</v>
      </c>
      <c r="H13" s="49">
        <f t="shared" si="4"/>
        <v>2.985805417957851</v>
      </c>
      <c r="I13" s="49">
        <f t="shared" si="4"/>
        <v>2.6755826768766675</v>
      </c>
      <c r="J13" s="49">
        <f t="shared" si="4"/>
        <v>3.5943335083250818</v>
      </c>
      <c r="K13" s="49">
        <f t="shared" si="4"/>
        <v>5.5304155689162622</v>
      </c>
      <c r="L13" s="49">
        <f t="shared" si="4"/>
        <v>5.4390716531832179</v>
      </c>
      <c r="M13" s="49">
        <f t="shared" si="4"/>
        <v>7.439906210580407</v>
      </c>
      <c r="N13" s="49">
        <f t="shared" si="4"/>
        <v>9.7945835167795146</v>
      </c>
      <c r="O13" s="49">
        <f t="shared" si="4"/>
        <v>10.789908001367346</v>
      </c>
      <c r="P13" s="49">
        <f t="shared" si="4"/>
        <v>10.285055309387621</v>
      </c>
      <c r="Q13" s="49">
        <f t="shared" si="4"/>
        <v>12.329937950493612</v>
      </c>
      <c r="R13" s="49">
        <f t="shared" si="4"/>
        <v>13.686672727990613</v>
      </c>
      <c r="S13" s="49">
        <f t="shared" si="4"/>
        <v>13.922516440226302</v>
      </c>
      <c r="T13" s="49">
        <f t="shared" si="4"/>
        <v>14.674196690622738</v>
      </c>
      <c r="U13" s="49">
        <f t="shared" si="4"/>
        <v>13.979201662884462</v>
      </c>
      <c r="V13" s="49">
        <f t="shared" si="4"/>
        <v>14.815450069567071</v>
      </c>
      <c r="W13" s="49">
        <f t="shared" si="4"/>
        <v>14.026851014799703</v>
      </c>
      <c r="X13" s="49">
        <f t="shared" si="4"/>
        <v>12.201029757270355</v>
      </c>
      <c r="Y13" s="49">
        <f t="shared" si="4"/>
        <v>16.273712878805107</v>
      </c>
      <c r="Z13" s="49">
        <f t="shared" si="4"/>
        <v>21.47881913544644</v>
      </c>
      <c r="AA13" s="49">
        <f t="shared" si="4"/>
        <v>17.173750278201684</v>
      </c>
      <c r="AB13" s="49">
        <f t="shared" si="4"/>
        <v>14.977641112679152</v>
      </c>
      <c r="AC13" s="49">
        <f t="shared" si="4"/>
        <v>13.145181844894132</v>
      </c>
      <c r="AD13" s="49">
        <f t="shared" si="4"/>
        <v>12.493615528815516</v>
      </c>
      <c r="AE13" s="49">
        <f t="shared" si="4"/>
        <v>11.259936917329769</v>
      </c>
      <c r="AF13" s="49">
        <f t="shared" si="4"/>
        <v>8.7195784315050613</v>
      </c>
      <c r="AG13" s="49">
        <f t="shared" si="4"/>
        <v>7.6139855365210893</v>
      </c>
      <c r="AH13" s="49">
        <f t="shared" si="4"/>
        <v>7.1109641338160943</v>
      </c>
      <c r="AI13" s="49">
        <f t="shared" si="4"/>
        <v>6.8092136259267217</v>
      </c>
      <c r="AJ13" s="49">
        <f t="shared" si="4"/>
        <v>15.014158214951495</v>
      </c>
      <c r="AK13" s="49">
        <f t="shared" si="4"/>
        <v>21.434141092840878</v>
      </c>
      <c r="AL13" s="49">
        <f t="shared" si="4"/>
        <v>20.025379184938323</v>
      </c>
      <c r="AM13" s="49">
        <f t="shared" si="4"/>
        <v>19.349840166817838</v>
      </c>
      <c r="AN13" s="49">
        <f t="shared" si="4"/>
        <v>16.698317450311752</v>
      </c>
      <c r="AO13" s="49">
        <f t="shared" si="4"/>
        <v>14.881666770810774</v>
      </c>
      <c r="AP13" s="49">
        <f t="shared" si="4"/>
        <v>12.123615543017998</v>
      </c>
      <c r="AQ13" s="49">
        <f t="shared" si="4"/>
        <v>14.146034502323122</v>
      </c>
      <c r="AR13" s="49">
        <f t="shared" si="4"/>
        <v>14.897016135292063</v>
      </c>
      <c r="AS13" s="49">
        <f t="shared" si="4"/>
        <v>12.668395108945498</v>
      </c>
      <c r="AT13" s="49">
        <f t="shared" si="4"/>
        <v>11.301082362635958</v>
      </c>
      <c r="AU13" s="49">
        <f t="shared" si="4"/>
        <v>8.7845598362861761</v>
      </c>
      <c r="AV13" s="49">
        <f t="shared" si="4"/>
        <v>9.0915923042496516</v>
      </c>
      <c r="AW13" s="49">
        <f t="shared" ref="AW13" si="5">SUM(AW14:AW31)</f>
        <v>7.9018119113797143</v>
      </c>
    </row>
    <row r="14" spans="1:49" x14ac:dyDescent="0.25">
      <c r="A14" s="34" t="s">
        <v>5</v>
      </c>
      <c r="B14" s="88"/>
      <c r="C14" s="39">
        <v>0</v>
      </c>
      <c r="D14" s="39">
        <v>0</v>
      </c>
      <c r="E14" s="39">
        <v>0</v>
      </c>
      <c r="F14" s="39">
        <v>0</v>
      </c>
      <c r="G14" s="39">
        <v>0</v>
      </c>
      <c r="H14" s="39">
        <v>0.78233784063259104</v>
      </c>
      <c r="I14" s="39">
        <v>1.1546740804431499</v>
      </c>
      <c r="J14" s="39">
        <v>1.6669661621280401</v>
      </c>
      <c r="K14" s="39">
        <v>3.1873050951073401</v>
      </c>
      <c r="L14" s="39">
        <v>3.0350353617111199</v>
      </c>
      <c r="M14" s="39">
        <v>3.6916526499162101</v>
      </c>
      <c r="N14" s="39">
        <v>4.32441326165016</v>
      </c>
      <c r="O14" s="39">
        <v>5.2145617364171803</v>
      </c>
      <c r="P14" s="39">
        <v>4.9774014456382902</v>
      </c>
      <c r="Q14" s="39">
        <v>5.4055647553608797</v>
      </c>
      <c r="R14" s="39">
        <v>5.4725277029864996</v>
      </c>
      <c r="S14" s="39">
        <v>5.4529060368042996</v>
      </c>
      <c r="T14" s="39">
        <v>5.6513667355802797</v>
      </c>
      <c r="U14" s="39">
        <v>6.1683313409726201</v>
      </c>
      <c r="V14" s="39">
        <v>6.3899203337553896</v>
      </c>
      <c r="W14" s="39">
        <v>6.0648900162314598</v>
      </c>
      <c r="X14" s="39">
        <v>6.86403875098088</v>
      </c>
      <c r="Y14" s="39">
        <v>11.2058085002163</v>
      </c>
      <c r="Z14" s="39">
        <v>16.5966861036359</v>
      </c>
      <c r="AA14" s="39">
        <v>12.595065407024199</v>
      </c>
      <c r="AB14" s="39">
        <v>11.000749863762101</v>
      </c>
      <c r="AC14" s="39">
        <v>10.061887868001699</v>
      </c>
      <c r="AD14" s="39">
        <v>9.2379036538130102</v>
      </c>
      <c r="AE14" s="39">
        <v>8.6271290731503498</v>
      </c>
      <c r="AF14" s="39">
        <v>6.45697654907186</v>
      </c>
      <c r="AG14" s="39">
        <v>5.1226423038661304</v>
      </c>
      <c r="AH14" s="39">
        <v>4.7703097613719603</v>
      </c>
      <c r="AI14" s="39">
        <v>3.8285761208036599</v>
      </c>
      <c r="AJ14" s="39">
        <v>2.1470221929842999</v>
      </c>
      <c r="AK14" s="39">
        <v>1.8415225675879701</v>
      </c>
      <c r="AL14" s="39">
        <v>1.8650518628922299</v>
      </c>
      <c r="AM14" s="39">
        <v>1.93766605307369</v>
      </c>
      <c r="AN14" s="39">
        <v>1.2769847103966101</v>
      </c>
      <c r="AO14" s="39">
        <v>1.2826868376692999</v>
      </c>
      <c r="AP14" s="39">
        <v>1.46392889984716</v>
      </c>
      <c r="AQ14" s="39">
        <v>1.6792515730715001</v>
      </c>
      <c r="AR14" s="39">
        <v>1.25698248284451</v>
      </c>
      <c r="AS14" s="39">
        <v>1.0820501613339499</v>
      </c>
      <c r="AT14" s="39">
        <v>1.2233136732238299</v>
      </c>
      <c r="AU14" s="39">
        <v>1.0862611830069699</v>
      </c>
      <c r="AV14" s="39">
        <v>0.87724566350806799</v>
      </c>
      <c r="AW14" s="39">
        <v>0.98424337518468596</v>
      </c>
    </row>
    <row r="15" spans="1:49" x14ac:dyDescent="0.25">
      <c r="A15" s="34" t="s">
        <v>6</v>
      </c>
      <c r="B15" s="88"/>
      <c r="C15" s="39">
        <v>1.37790226489761</v>
      </c>
      <c r="D15" s="39">
        <v>1.4260373276929299</v>
      </c>
      <c r="E15" s="39">
        <v>3.8072213911312698</v>
      </c>
      <c r="F15" s="39">
        <v>5.4582040769081202</v>
      </c>
      <c r="G15" s="39">
        <v>4.6235127856250298</v>
      </c>
      <c r="H15" s="39">
        <v>2.2034675773252599</v>
      </c>
      <c r="I15" s="39">
        <v>1.51982674681191</v>
      </c>
      <c r="J15" s="39">
        <v>1.83408928601028</v>
      </c>
      <c r="K15" s="39">
        <v>2.30722074835476</v>
      </c>
      <c r="L15" s="39">
        <v>2.3176141299814201</v>
      </c>
      <c r="M15" s="39">
        <v>2.3702477420826402</v>
      </c>
      <c r="N15" s="39">
        <v>2.5577311566985701</v>
      </c>
      <c r="O15" s="39">
        <v>2.36797123884726</v>
      </c>
      <c r="P15" s="39">
        <v>2.0748239437532199</v>
      </c>
      <c r="Q15" s="39">
        <v>2.2567439818914501</v>
      </c>
      <c r="R15" s="39">
        <v>2.2455627060857202</v>
      </c>
      <c r="S15" s="39">
        <v>2.03706260068074</v>
      </c>
      <c r="T15" s="39">
        <v>1.9771917652403901</v>
      </c>
      <c r="U15" s="39">
        <v>1.95434169272657</v>
      </c>
      <c r="V15" s="39">
        <v>1.8013158895262</v>
      </c>
      <c r="W15" s="39">
        <v>1.7262314260440099</v>
      </c>
      <c r="X15" s="39">
        <v>1.4195389485895</v>
      </c>
      <c r="Y15" s="39">
        <v>1.4588235067639601</v>
      </c>
      <c r="Z15" s="39">
        <v>1.20878902080225</v>
      </c>
      <c r="AA15" s="39">
        <v>1.14270621417548</v>
      </c>
      <c r="AB15" s="39">
        <v>1.02971219739677</v>
      </c>
      <c r="AC15" s="39">
        <v>0.87424369723086204</v>
      </c>
      <c r="AD15" s="39">
        <v>0.82484718261381795</v>
      </c>
      <c r="AE15" s="39">
        <v>0.77754992982825499</v>
      </c>
      <c r="AF15" s="39">
        <v>0.64372406142814498</v>
      </c>
      <c r="AG15" s="39">
        <v>0.887601587624818</v>
      </c>
      <c r="AH15" s="39">
        <v>0.74651270151819304</v>
      </c>
      <c r="AI15" s="39">
        <v>0.77464010618262302</v>
      </c>
      <c r="AJ15" s="39">
        <v>0.65940646015648396</v>
      </c>
      <c r="AK15" s="39">
        <v>0.55193609081073303</v>
      </c>
      <c r="AL15" s="39">
        <v>0.43674599090710597</v>
      </c>
      <c r="AM15" s="39">
        <v>0.47562419214591301</v>
      </c>
      <c r="AN15" s="39">
        <v>0.51538538332812101</v>
      </c>
      <c r="AO15" s="39">
        <v>0.48917118806689402</v>
      </c>
      <c r="AP15" s="39">
        <v>0.44715579657999799</v>
      </c>
      <c r="AQ15" s="39">
        <v>0.60667108670468906</v>
      </c>
      <c r="AR15" s="39">
        <v>0.43844056336986598</v>
      </c>
      <c r="AS15" s="39">
        <v>0.32539869488834799</v>
      </c>
      <c r="AT15" s="39">
        <v>0.29095260910697401</v>
      </c>
      <c r="AU15" s="39">
        <v>0.32557645424819798</v>
      </c>
      <c r="AV15" s="39">
        <v>0.32375514278577</v>
      </c>
      <c r="AW15" s="39">
        <v>0.31179900954848999</v>
      </c>
    </row>
    <row r="16" spans="1:49" x14ac:dyDescent="0.25">
      <c r="A16" s="34" t="s">
        <v>2</v>
      </c>
      <c r="B16" s="88"/>
      <c r="C16" s="39">
        <v>0</v>
      </c>
      <c r="D16" s="39">
        <v>0</v>
      </c>
      <c r="E16" s="39">
        <v>0</v>
      </c>
      <c r="F16" s="39">
        <v>0</v>
      </c>
      <c r="G16" s="39">
        <v>0</v>
      </c>
      <c r="H16" s="39">
        <v>0</v>
      </c>
      <c r="I16" s="39">
        <v>0</v>
      </c>
      <c r="J16" s="39">
        <v>0</v>
      </c>
      <c r="K16" s="39">
        <v>0</v>
      </c>
      <c r="L16" s="39">
        <v>0</v>
      </c>
      <c r="M16" s="39">
        <v>0</v>
      </c>
      <c r="N16" s="39">
        <v>0</v>
      </c>
      <c r="O16" s="39">
        <v>0</v>
      </c>
      <c r="P16" s="39">
        <v>0</v>
      </c>
      <c r="Q16" s="39">
        <v>0</v>
      </c>
      <c r="R16" s="39">
        <v>0</v>
      </c>
      <c r="S16" s="39">
        <v>0</v>
      </c>
      <c r="T16" s="39">
        <v>0</v>
      </c>
      <c r="U16" s="39">
        <v>0</v>
      </c>
      <c r="V16" s="39">
        <v>0</v>
      </c>
      <c r="W16" s="39">
        <v>0</v>
      </c>
      <c r="X16" s="39">
        <v>0</v>
      </c>
      <c r="Y16" s="39">
        <v>0</v>
      </c>
      <c r="Z16" s="39">
        <v>0</v>
      </c>
      <c r="AA16" s="39">
        <v>0</v>
      </c>
      <c r="AB16" s="39">
        <v>0</v>
      </c>
      <c r="AC16" s="39">
        <v>0</v>
      </c>
      <c r="AD16" s="39">
        <v>0</v>
      </c>
      <c r="AE16" s="39">
        <v>0</v>
      </c>
      <c r="AF16" s="39">
        <v>0</v>
      </c>
      <c r="AG16" s="39">
        <v>0</v>
      </c>
      <c r="AH16" s="39">
        <v>0</v>
      </c>
      <c r="AI16" s="39">
        <v>0.93664265208431097</v>
      </c>
      <c r="AJ16" s="39">
        <v>4.6960318120707596</v>
      </c>
      <c r="AK16" s="39">
        <v>4.5890293890233798</v>
      </c>
      <c r="AL16" s="39">
        <v>4.3077610912229103</v>
      </c>
      <c r="AM16" s="39">
        <v>4.2280563315268003</v>
      </c>
      <c r="AN16" s="39">
        <v>3.9465554585478899</v>
      </c>
      <c r="AO16" s="39">
        <v>4.1047493926080998</v>
      </c>
      <c r="AP16" s="39">
        <v>3.5843454697319301</v>
      </c>
      <c r="AQ16" s="39">
        <v>4.2517451102603996</v>
      </c>
      <c r="AR16" s="39">
        <v>3.3271153935826101</v>
      </c>
      <c r="AS16" s="39">
        <v>3.3262997646649701</v>
      </c>
      <c r="AT16" s="39">
        <v>2.79538185666045</v>
      </c>
      <c r="AU16" s="39">
        <v>1.5652171275498901</v>
      </c>
      <c r="AV16" s="39">
        <v>2.40000884590436</v>
      </c>
      <c r="AW16" s="39">
        <v>1.7859139988823001</v>
      </c>
    </row>
    <row r="17" spans="1:49" x14ac:dyDescent="0.25">
      <c r="A17" s="34" t="s">
        <v>3</v>
      </c>
      <c r="B17" s="88"/>
      <c r="C17" s="39">
        <v>0</v>
      </c>
      <c r="D17" s="39">
        <v>0</v>
      </c>
      <c r="E17" s="39">
        <v>0</v>
      </c>
      <c r="F17" s="39">
        <v>0</v>
      </c>
      <c r="G17" s="39">
        <v>0</v>
      </c>
      <c r="H17" s="39">
        <v>0</v>
      </c>
      <c r="I17" s="39">
        <v>0</v>
      </c>
      <c r="J17" s="39">
        <v>0</v>
      </c>
      <c r="K17" s="39">
        <v>0</v>
      </c>
      <c r="L17" s="39">
        <v>0</v>
      </c>
      <c r="M17" s="39">
        <v>0</v>
      </c>
      <c r="N17" s="39">
        <v>0</v>
      </c>
      <c r="O17" s="39">
        <v>0</v>
      </c>
      <c r="P17" s="39">
        <v>0</v>
      </c>
      <c r="Q17" s="39">
        <v>0</v>
      </c>
      <c r="R17" s="39">
        <v>0</v>
      </c>
      <c r="S17" s="39">
        <v>0</v>
      </c>
      <c r="T17" s="39">
        <v>0</v>
      </c>
      <c r="U17" s="39">
        <v>0</v>
      </c>
      <c r="V17" s="39">
        <v>0</v>
      </c>
      <c r="W17" s="39">
        <v>0</v>
      </c>
      <c r="X17" s="39">
        <v>0</v>
      </c>
      <c r="Y17" s="39">
        <v>0</v>
      </c>
      <c r="Z17" s="39">
        <v>0</v>
      </c>
      <c r="AA17" s="39">
        <v>0</v>
      </c>
      <c r="AB17" s="39">
        <v>0</v>
      </c>
      <c r="AC17" s="39">
        <v>0</v>
      </c>
      <c r="AD17" s="39">
        <v>0</v>
      </c>
      <c r="AE17" s="39">
        <v>0</v>
      </c>
      <c r="AF17" s="39">
        <v>0</v>
      </c>
      <c r="AG17" s="39">
        <v>0</v>
      </c>
      <c r="AH17" s="39">
        <v>0</v>
      </c>
      <c r="AI17" s="39">
        <v>0</v>
      </c>
      <c r="AJ17" s="39">
        <v>6.3351158176368996</v>
      </c>
      <c r="AK17" s="39">
        <v>13.450049138941001</v>
      </c>
      <c r="AL17" s="39">
        <v>6.2679403077728901</v>
      </c>
      <c r="AM17" s="39">
        <v>3.4635662248084902</v>
      </c>
      <c r="AN17" s="39">
        <v>2.6311522225032098</v>
      </c>
      <c r="AO17" s="39">
        <v>1.9464342071204801</v>
      </c>
      <c r="AP17" s="39">
        <v>1.40437623587974</v>
      </c>
      <c r="AQ17" s="39">
        <v>1.2100418965072599</v>
      </c>
      <c r="AR17" s="39">
        <v>1.6460133407133899</v>
      </c>
      <c r="AS17" s="39">
        <v>1.1124807625780699</v>
      </c>
      <c r="AT17" s="39">
        <v>0.80772366294099496</v>
      </c>
      <c r="AU17" s="39">
        <v>0.63522565995961899</v>
      </c>
      <c r="AV17" s="39">
        <v>0.394913848302062</v>
      </c>
      <c r="AW17" s="39">
        <v>0</v>
      </c>
    </row>
    <row r="18" spans="1:49" x14ac:dyDescent="0.25">
      <c r="A18" s="34" t="s">
        <v>1</v>
      </c>
      <c r="B18" s="88"/>
      <c r="C18" s="39">
        <v>0</v>
      </c>
      <c r="D18" s="39">
        <v>0</v>
      </c>
      <c r="E18" s="39">
        <v>0</v>
      </c>
      <c r="F18" s="39">
        <v>0</v>
      </c>
      <c r="G18" s="39">
        <v>0</v>
      </c>
      <c r="H18" s="39">
        <v>0</v>
      </c>
      <c r="I18" s="39">
        <v>0</v>
      </c>
      <c r="J18" s="39">
        <v>0</v>
      </c>
      <c r="K18" s="39">
        <v>0</v>
      </c>
      <c r="L18" s="39">
        <v>0</v>
      </c>
      <c r="M18" s="39">
        <v>0</v>
      </c>
      <c r="N18" s="39">
        <v>0</v>
      </c>
      <c r="O18" s="39">
        <v>0</v>
      </c>
      <c r="P18" s="39">
        <v>0</v>
      </c>
      <c r="Q18" s="39">
        <v>0</v>
      </c>
      <c r="R18" s="39">
        <v>0</v>
      </c>
      <c r="S18" s="39">
        <v>0</v>
      </c>
      <c r="T18" s="39">
        <v>0</v>
      </c>
      <c r="U18" s="39">
        <v>0</v>
      </c>
      <c r="V18" s="39">
        <v>0</v>
      </c>
      <c r="W18" s="39">
        <v>0</v>
      </c>
      <c r="X18" s="39">
        <v>0</v>
      </c>
      <c r="Y18" s="39">
        <v>0</v>
      </c>
      <c r="Z18" s="39">
        <v>0</v>
      </c>
      <c r="AA18" s="39">
        <v>0</v>
      </c>
      <c r="AB18" s="39">
        <v>0</v>
      </c>
      <c r="AC18" s="39">
        <v>0</v>
      </c>
      <c r="AD18" s="39">
        <v>0</v>
      </c>
      <c r="AE18" s="39">
        <v>0</v>
      </c>
      <c r="AF18" s="39">
        <v>0</v>
      </c>
      <c r="AG18" s="39">
        <v>0</v>
      </c>
      <c r="AH18" s="39">
        <v>0</v>
      </c>
      <c r="AI18" s="39">
        <v>0</v>
      </c>
      <c r="AJ18" s="39">
        <v>0</v>
      </c>
      <c r="AK18" s="39">
        <v>0</v>
      </c>
      <c r="AL18" s="39">
        <v>5.6829678286152303</v>
      </c>
      <c r="AM18" s="39">
        <v>5.9974212038191101</v>
      </c>
      <c r="AN18" s="39">
        <v>5.1765301249264297</v>
      </c>
      <c r="AO18" s="39">
        <v>3.5679730533629099</v>
      </c>
      <c r="AP18" s="39">
        <v>1.90010005581119</v>
      </c>
      <c r="AQ18" s="39">
        <v>2.7933054005284301</v>
      </c>
      <c r="AR18" s="39">
        <v>4.4901892945726702</v>
      </c>
      <c r="AS18" s="39">
        <v>3.3615239677392998</v>
      </c>
      <c r="AT18" s="39">
        <v>2.9436190401482798</v>
      </c>
      <c r="AU18" s="39">
        <v>2.2839655054052299</v>
      </c>
      <c r="AV18" s="39">
        <v>2.4360081561615599</v>
      </c>
      <c r="AW18" s="39">
        <v>1.7800652809977699</v>
      </c>
    </row>
    <row r="19" spans="1:49" x14ac:dyDescent="0.25">
      <c r="A19" s="34" t="s">
        <v>4</v>
      </c>
      <c r="B19" s="88"/>
      <c r="C19" s="39">
        <v>0</v>
      </c>
      <c r="D19" s="39">
        <v>0</v>
      </c>
      <c r="E19" s="39">
        <v>0</v>
      </c>
      <c r="F19" s="39">
        <v>0</v>
      </c>
      <c r="G19" s="39">
        <v>0</v>
      </c>
      <c r="H19" s="39">
        <v>0</v>
      </c>
      <c r="I19" s="39">
        <v>0</v>
      </c>
      <c r="J19" s="39">
        <v>0</v>
      </c>
      <c r="K19" s="39">
        <v>0</v>
      </c>
      <c r="L19" s="39">
        <v>0</v>
      </c>
      <c r="M19" s="39">
        <v>0</v>
      </c>
      <c r="N19" s="39">
        <v>0</v>
      </c>
      <c r="O19" s="39">
        <v>0</v>
      </c>
      <c r="P19" s="39">
        <v>0</v>
      </c>
      <c r="Q19" s="39">
        <v>0</v>
      </c>
      <c r="R19" s="39">
        <v>0</v>
      </c>
      <c r="S19" s="39">
        <v>0</v>
      </c>
      <c r="T19" s="39">
        <v>0</v>
      </c>
      <c r="U19" s="39">
        <v>0</v>
      </c>
      <c r="V19" s="39">
        <v>0</v>
      </c>
      <c r="W19" s="39">
        <v>0</v>
      </c>
      <c r="X19" s="39">
        <v>0</v>
      </c>
      <c r="Y19" s="39">
        <v>0</v>
      </c>
      <c r="Z19" s="39">
        <v>0</v>
      </c>
      <c r="AA19" s="39">
        <v>0</v>
      </c>
      <c r="AB19" s="39">
        <v>0</v>
      </c>
      <c r="AC19" s="39">
        <v>0</v>
      </c>
      <c r="AD19" s="39">
        <v>0</v>
      </c>
      <c r="AE19" s="39">
        <v>0</v>
      </c>
      <c r="AF19" s="39">
        <v>0</v>
      </c>
      <c r="AG19" s="39">
        <v>0</v>
      </c>
      <c r="AH19" s="39">
        <v>0</v>
      </c>
      <c r="AI19" s="39">
        <v>0</v>
      </c>
      <c r="AJ19" s="39">
        <v>0</v>
      </c>
      <c r="AK19" s="39">
        <v>0</v>
      </c>
      <c r="AL19" s="39">
        <v>9.3334679707693005E-2</v>
      </c>
      <c r="AM19" s="39">
        <v>1.93121458620953</v>
      </c>
      <c r="AN19" s="39">
        <v>1.8188530948072901</v>
      </c>
      <c r="AO19" s="39">
        <v>1.62836422098829</v>
      </c>
      <c r="AP19" s="39">
        <v>1.49449361557435</v>
      </c>
      <c r="AQ19" s="39">
        <v>1.33451363273174</v>
      </c>
      <c r="AR19" s="39">
        <v>1.5099574584180699</v>
      </c>
      <c r="AS19" s="39">
        <v>1.38795081685813</v>
      </c>
      <c r="AT19" s="39">
        <v>1.2151856927064</v>
      </c>
      <c r="AU19" s="39">
        <v>1.04919653616992</v>
      </c>
      <c r="AV19" s="39">
        <v>0.89252589838363205</v>
      </c>
      <c r="AW19" s="39">
        <v>0.81168901585094699</v>
      </c>
    </row>
    <row r="20" spans="1:49" x14ac:dyDescent="0.25">
      <c r="A20" s="34" t="s">
        <v>7</v>
      </c>
      <c r="B20" s="88"/>
      <c r="C20" s="39">
        <v>0</v>
      </c>
      <c r="D20" s="39">
        <v>0</v>
      </c>
      <c r="E20" s="39">
        <v>0</v>
      </c>
      <c r="F20" s="39">
        <v>0</v>
      </c>
      <c r="G20" s="39">
        <v>0</v>
      </c>
      <c r="H20" s="39">
        <v>0</v>
      </c>
      <c r="I20" s="39">
        <v>1.08184962160727E-3</v>
      </c>
      <c r="J20" s="39">
        <v>9.3278060186761602E-2</v>
      </c>
      <c r="K20" s="39">
        <v>3.5889725454162698E-2</v>
      </c>
      <c r="L20" s="39">
        <v>4.1481384363588898E-2</v>
      </c>
      <c r="M20" s="39">
        <v>0.91577856873941599</v>
      </c>
      <c r="N20" s="39">
        <v>2.8631331831772302</v>
      </c>
      <c r="O20" s="39">
        <v>3.1723721735495198</v>
      </c>
      <c r="P20" s="39">
        <v>3.2046829686821501</v>
      </c>
      <c r="Q20" s="39">
        <v>3.6530027630435198</v>
      </c>
      <c r="R20" s="39">
        <v>3.8675231736385198</v>
      </c>
      <c r="S20" s="39">
        <v>3.6422405894373</v>
      </c>
      <c r="T20" s="39">
        <v>3.2135703797317001</v>
      </c>
      <c r="U20" s="39">
        <v>2.5812987858579999</v>
      </c>
      <c r="V20" s="39">
        <v>2.4321166779367198</v>
      </c>
      <c r="W20" s="39">
        <v>2.2479570849813699</v>
      </c>
      <c r="X20" s="39">
        <v>2.2374342732386299</v>
      </c>
      <c r="Y20" s="39">
        <v>1.9880994171319</v>
      </c>
      <c r="Z20" s="39">
        <v>1.87617206154496</v>
      </c>
      <c r="AA20" s="39">
        <v>1.8442322765624599</v>
      </c>
      <c r="AB20" s="39">
        <v>1.7116807683870801</v>
      </c>
      <c r="AC20" s="39">
        <v>1.2005949660654001</v>
      </c>
      <c r="AD20" s="39">
        <v>1.1177958220430799</v>
      </c>
      <c r="AE20" s="39">
        <v>0.61860401902179296</v>
      </c>
      <c r="AF20" s="39">
        <v>0.57392740542730203</v>
      </c>
      <c r="AG20" s="39">
        <v>0.50430536909917101</v>
      </c>
      <c r="AH20" s="39">
        <v>0.44364631801911403</v>
      </c>
      <c r="AI20" s="39">
        <v>0.35197845801001298</v>
      </c>
      <c r="AJ20" s="39">
        <v>0.27200965461007398</v>
      </c>
      <c r="AK20" s="39">
        <v>0.18826696188549599</v>
      </c>
      <c r="AL20" s="39">
        <v>0.173668290808493</v>
      </c>
      <c r="AM20" s="39">
        <v>0.13903653170028399</v>
      </c>
      <c r="AN20" s="39">
        <v>0.123934662583241</v>
      </c>
      <c r="AO20" s="39">
        <v>0.13079648289940801</v>
      </c>
      <c r="AP20" s="39">
        <v>0.10013747427259399</v>
      </c>
      <c r="AQ20" s="39">
        <v>7.4913745166071799E-2</v>
      </c>
      <c r="AR20" s="39">
        <v>4.1200223917678802E-2</v>
      </c>
      <c r="AS20" s="39">
        <v>1.8417983860315599E-2</v>
      </c>
      <c r="AT20" s="39">
        <v>8.6044167126998698E-3</v>
      </c>
      <c r="AU20" s="39">
        <v>2.5639187350951398E-4</v>
      </c>
      <c r="AV20" s="39">
        <v>1.8676479802556599E-3</v>
      </c>
      <c r="AW20" s="39">
        <v>1.6036368559695799E-2</v>
      </c>
    </row>
    <row r="21" spans="1:49" x14ac:dyDescent="0.25">
      <c r="A21" s="34" t="s">
        <v>8</v>
      </c>
      <c r="B21" s="88"/>
      <c r="C21" s="39">
        <v>0</v>
      </c>
      <c r="D21" s="39">
        <v>0</v>
      </c>
      <c r="E21" s="39">
        <v>0</v>
      </c>
      <c r="F21" s="39">
        <v>0</v>
      </c>
      <c r="G21" s="39">
        <v>0</v>
      </c>
      <c r="H21" s="39">
        <v>0</v>
      </c>
      <c r="I21" s="39">
        <v>0</v>
      </c>
      <c r="J21" s="39">
        <v>0</v>
      </c>
      <c r="K21" s="39">
        <v>0</v>
      </c>
      <c r="L21" s="39">
        <v>0</v>
      </c>
      <c r="M21" s="39">
        <v>0</v>
      </c>
      <c r="N21" s="39">
        <v>0</v>
      </c>
      <c r="O21" s="39">
        <v>0</v>
      </c>
      <c r="P21" s="39">
        <v>0</v>
      </c>
      <c r="Q21" s="39">
        <v>0</v>
      </c>
      <c r="R21" s="39">
        <v>0</v>
      </c>
      <c r="S21" s="39">
        <v>0</v>
      </c>
      <c r="T21" s="39">
        <v>0</v>
      </c>
      <c r="U21" s="39">
        <v>0</v>
      </c>
      <c r="V21" s="39">
        <v>0</v>
      </c>
      <c r="W21" s="39">
        <v>0</v>
      </c>
      <c r="X21" s="39">
        <v>0</v>
      </c>
      <c r="Y21" s="39">
        <v>0</v>
      </c>
      <c r="Z21" s="39">
        <v>7.1766876504993004E-3</v>
      </c>
      <c r="AA21" s="39">
        <v>2.8870285306289201E-2</v>
      </c>
      <c r="AB21" s="39">
        <v>0</v>
      </c>
      <c r="AC21" s="39">
        <v>0</v>
      </c>
      <c r="AD21" s="39">
        <v>5.0123593551304101E-2</v>
      </c>
      <c r="AE21" s="39">
        <v>0.137986119484928</v>
      </c>
      <c r="AF21" s="39">
        <v>0.107832710412386</v>
      </c>
      <c r="AG21" s="39">
        <v>9.9995600818433394E-2</v>
      </c>
      <c r="AH21" s="39">
        <v>7.2282639196888598E-2</v>
      </c>
      <c r="AI21" s="39">
        <v>6.7370289484741094E-2</v>
      </c>
      <c r="AJ21" s="39">
        <v>8.5195646094444494E-2</v>
      </c>
      <c r="AK21" s="39">
        <v>0.112682169706127</v>
      </c>
      <c r="AL21" s="39">
        <v>0.25563725915784002</v>
      </c>
      <c r="AM21" s="39">
        <v>0.208985660832223</v>
      </c>
      <c r="AN21" s="39">
        <v>0.20633330152201901</v>
      </c>
      <c r="AO21" s="39">
        <v>0.34667533274795598</v>
      </c>
      <c r="AP21" s="39">
        <v>0.47538798695514001</v>
      </c>
      <c r="AQ21" s="39">
        <v>0.72311813249169399</v>
      </c>
      <c r="AR21" s="39">
        <v>0.80441156673686798</v>
      </c>
      <c r="AS21" s="39">
        <v>0.89891571145909599</v>
      </c>
      <c r="AT21" s="39">
        <v>0.90407047671658503</v>
      </c>
      <c r="AU21" s="39">
        <v>0.67385557789605099</v>
      </c>
      <c r="AV21" s="39">
        <v>0.67312235266356701</v>
      </c>
      <c r="AW21" s="39">
        <v>0.98677710089543502</v>
      </c>
    </row>
    <row r="22" spans="1:49" x14ac:dyDescent="0.25">
      <c r="A22" s="34" t="s">
        <v>9</v>
      </c>
      <c r="B22" s="88"/>
      <c r="C22" s="39">
        <v>0</v>
      </c>
      <c r="D22" s="39">
        <v>0</v>
      </c>
      <c r="E22" s="39">
        <v>0</v>
      </c>
      <c r="F22" s="39">
        <v>0</v>
      </c>
      <c r="G22" s="39">
        <v>0</v>
      </c>
      <c r="H22" s="39">
        <v>0</v>
      </c>
      <c r="I22" s="39">
        <v>0</v>
      </c>
      <c r="J22" s="39">
        <v>0</v>
      </c>
      <c r="K22" s="39">
        <v>0</v>
      </c>
      <c r="L22" s="39">
        <v>0</v>
      </c>
      <c r="M22" s="39">
        <v>0</v>
      </c>
      <c r="N22" s="39">
        <v>0</v>
      </c>
      <c r="O22" s="39">
        <v>0</v>
      </c>
      <c r="P22" s="39">
        <v>0</v>
      </c>
      <c r="Q22" s="39">
        <v>0</v>
      </c>
      <c r="R22" s="39">
        <v>0</v>
      </c>
      <c r="S22" s="39">
        <v>0</v>
      </c>
      <c r="T22" s="39">
        <v>0</v>
      </c>
      <c r="U22" s="39">
        <v>0</v>
      </c>
      <c r="V22" s="39">
        <v>0</v>
      </c>
      <c r="W22" s="39">
        <v>0</v>
      </c>
      <c r="X22" s="39">
        <v>0</v>
      </c>
      <c r="Y22" s="39">
        <v>0</v>
      </c>
      <c r="Z22" s="39">
        <v>0</v>
      </c>
      <c r="AA22" s="39">
        <v>0</v>
      </c>
      <c r="AB22" s="39">
        <v>0</v>
      </c>
      <c r="AC22" s="39">
        <v>0</v>
      </c>
      <c r="AD22" s="39">
        <v>0</v>
      </c>
      <c r="AE22" s="39">
        <v>0</v>
      </c>
      <c r="AF22" s="39">
        <v>0</v>
      </c>
      <c r="AG22" s="39">
        <v>0</v>
      </c>
      <c r="AH22" s="39">
        <v>6.4156187139767496E-4</v>
      </c>
      <c r="AI22" s="39">
        <v>7.0012012022424797E-2</v>
      </c>
      <c r="AJ22" s="39">
        <v>0.227339348184116</v>
      </c>
      <c r="AK22" s="39">
        <v>0.21369042989621601</v>
      </c>
      <c r="AL22" s="39">
        <v>0.35523030300188102</v>
      </c>
      <c r="AM22" s="39">
        <v>0.28926264901087101</v>
      </c>
      <c r="AN22" s="39">
        <v>0.22945271875334999</v>
      </c>
      <c r="AO22" s="39">
        <v>0.31354934508142701</v>
      </c>
      <c r="AP22" s="39">
        <v>0.31035807237695601</v>
      </c>
      <c r="AQ22" s="39">
        <v>0.307171641409406</v>
      </c>
      <c r="AR22" s="39">
        <v>0.30877105298423302</v>
      </c>
      <c r="AS22" s="39">
        <v>0.342067160153536</v>
      </c>
      <c r="AT22" s="39">
        <v>0.3540196660669</v>
      </c>
      <c r="AU22" s="39">
        <v>0.34277789378651202</v>
      </c>
      <c r="AV22" s="39">
        <v>0.29329640462711798</v>
      </c>
      <c r="AW22" s="39">
        <v>0.59425560404268896</v>
      </c>
    </row>
    <row r="23" spans="1:49" x14ac:dyDescent="0.25">
      <c r="A23" s="34" t="s">
        <v>10</v>
      </c>
      <c r="B23" s="88"/>
      <c r="C23" s="39">
        <v>0</v>
      </c>
      <c r="D23" s="39">
        <v>0</v>
      </c>
      <c r="E23" s="39">
        <v>0</v>
      </c>
      <c r="F23" s="39">
        <v>0</v>
      </c>
      <c r="G23" s="39">
        <v>0</v>
      </c>
      <c r="H23" s="39">
        <v>0</v>
      </c>
      <c r="I23" s="39">
        <v>0</v>
      </c>
      <c r="J23" s="39">
        <v>0</v>
      </c>
      <c r="K23" s="39">
        <v>0</v>
      </c>
      <c r="L23" s="39">
        <v>0</v>
      </c>
      <c r="M23" s="39">
        <v>0</v>
      </c>
      <c r="N23" s="39">
        <v>0</v>
      </c>
      <c r="O23" s="39">
        <v>0</v>
      </c>
      <c r="P23" s="39">
        <v>0</v>
      </c>
      <c r="Q23" s="39">
        <v>0</v>
      </c>
      <c r="R23" s="39">
        <v>0</v>
      </c>
      <c r="S23" s="39">
        <v>0</v>
      </c>
      <c r="T23" s="39">
        <v>0</v>
      </c>
      <c r="U23" s="39">
        <v>0</v>
      </c>
      <c r="V23" s="39">
        <v>0</v>
      </c>
      <c r="W23" s="39">
        <v>0</v>
      </c>
      <c r="X23" s="39">
        <v>0</v>
      </c>
      <c r="Y23" s="39">
        <v>0</v>
      </c>
      <c r="Z23" s="39">
        <v>0</v>
      </c>
      <c r="AA23" s="39">
        <v>0</v>
      </c>
      <c r="AB23" s="39">
        <v>0</v>
      </c>
      <c r="AC23" s="39">
        <v>0</v>
      </c>
      <c r="AD23" s="39">
        <v>0</v>
      </c>
      <c r="AE23" s="39">
        <v>0</v>
      </c>
      <c r="AF23" s="39">
        <v>0</v>
      </c>
      <c r="AG23" s="39">
        <v>0</v>
      </c>
      <c r="AH23" s="39">
        <v>0</v>
      </c>
      <c r="AI23" s="39">
        <v>0</v>
      </c>
      <c r="AJ23" s="39">
        <v>0</v>
      </c>
      <c r="AK23" s="39">
        <v>0</v>
      </c>
      <c r="AL23" s="39">
        <v>0.12555743498556399</v>
      </c>
      <c r="AM23" s="39">
        <v>0.23851635135396901</v>
      </c>
      <c r="AN23" s="39">
        <v>0.17003276669023301</v>
      </c>
      <c r="AO23" s="39">
        <v>0.121392632687519</v>
      </c>
      <c r="AP23" s="39">
        <v>0.13801952117231001</v>
      </c>
      <c r="AQ23" s="39">
        <v>0.21280021199176799</v>
      </c>
      <c r="AR23" s="39">
        <v>0.187969140931428</v>
      </c>
      <c r="AS23" s="39">
        <v>0.12910003282183899</v>
      </c>
      <c r="AT23" s="39">
        <v>0.100854295453533</v>
      </c>
      <c r="AU23" s="39">
        <v>0.138545338139372</v>
      </c>
      <c r="AV23" s="39">
        <v>9.8756514309865706E-2</v>
      </c>
      <c r="AW23" s="39">
        <v>5.4291009529560501E-2</v>
      </c>
    </row>
    <row r="24" spans="1:49" x14ac:dyDescent="0.25">
      <c r="A24" s="34" t="s">
        <v>158</v>
      </c>
      <c r="B24" s="88">
        <v>1</v>
      </c>
      <c r="C24" s="39">
        <v>0</v>
      </c>
      <c r="D24" s="39">
        <v>0</v>
      </c>
      <c r="E24" s="39">
        <v>0</v>
      </c>
      <c r="F24" s="39">
        <v>0</v>
      </c>
      <c r="G24" s="39">
        <v>0</v>
      </c>
      <c r="H24" s="39">
        <v>0</v>
      </c>
      <c r="I24" s="39">
        <v>0</v>
      </c>
      <c r="J24" s="39">
        <v>0</v>
      </c>
      <c r="K24" s="39">
        <v>0</v>
      </c>
      <c r="L24" s="39">
        <v>4.5160916060312997E-3</v>
      </c>
      <c r="M24" s="39">
        <v>4.3399771481395302E-3</v>
      </c>
      <c r="N24" s="39">
        <v>2.9140748352980202E-2</v>
      </c>
      <c r="O24" s="39">
        <v>2.3448452474649599E-2</v>
      </c>
      <c r="P24" s="39">
        <v>2.8146951313960202E-2</v>
      </c>
      <c r="Q24" s="39">
        <v>2.7008488856525899E-2</v>
      </c>
      <c r="R24" s="39">
        <v>2.7071392374875599E-2</v>
      </c>
      <c r="S24" s="39">
        <v>4.5833933872732401E-2</v>
      </c>
      <c r="T24" s="39">
        <v>7.0326498921358296E-2</v>
      </c>
      <c r="U24" s="39">
        <v>0.201318330595633</v>
      </c>
      <c r="V24" s="39">
        <v>0.35342507490265301</v>
      </c>
      <c r="W24" s="39">
        <v>0.36113641974338401</v>
      </c>
      <c r="X24" s="39">
        <v>0.52089162573770498</v>
      </c>
      <c r="Y24" s="39">
        <v>0.71902101737513202</v>
      </c>
      <c r="Z24" s="39">
        <v>0.88193999909090504</v>
      </c>
      <c r="AA24" s="39">
        <v>0.68074116814228003</v>
      </c>
      <c r="AB24" s="39">
        <v>0.56478200855010996</v>
      </c>
      <c r="AC24" s="39">
        <v>0.52864069015732995</v>
      </c>
      <c r="AD24" s="39">
        <v>0.54354756165081797</v>
      </c>
      <c r="AE24" s="39">
        <v>0.45654422817253498</v>
      </c>
      <c r="AF24" s="39">
        <v>0.358951661717758</v>
      </c>
      <c r="AG24" s="39">
        <v>0.44986067827158599</v>
      </c>
      <c r="AH24" s="39">
        <v>0.43516769080755602</v>
      </c>
      <c r="AI24" s="39">
        <v>0.29673748789945298</v>
      </c>
      <c r="AJ24" s="39">
        <v>0.21990478608640901</v>
      </c>
      <c r="AK24" s="39">
        <v>0.18524785182157499</v>
      </c>
      <c r="AL24" s="39">
        <v>0.19780862807369701</v>
      </c>
      <c r="AM24" s="39">
        <v>0.18196756107671999</v>
      </c>
      <c r="AN24" s="39">
        <v>0.171139770701492</v>
      </c>
      <c r="AO24" s="39">
        <v>0.20214923106743399</v>
      </c>
      <c r="AP24" s="39">
        <v>0.141091736021911</v>
      </c>
      <c r="AQ24" s="39">
        <v>0.13426443062549101</v>
      </c>
      <c r="AR24" s="39">
        <v>0.178523915528321</v>
      </c>
      <c r="AS24" s="39">
        <v>0.18237231678377</v>
      </c>
      <c r="AT24" s="39">
        <v>0.14783585699193799</v>
      </c>
      <c r="AU24" s="39">
        <v>0.13979787793526799</v>
      </c>
      <c r="AV24" s="39">
        <v>0.147343072138549</v>
      </c>
      <c r="AW24" s="39">
        <v>0.1025096192237</v>
      </c>
    </row>
    <row r="25" spans="1:49" x14ac:dyDescent="0.25">
      <c r="A25" s="34" t="s">
        <v>13</v>
      </c>
      <c r="B25" s="88"/>
      <c r="C25" s="39">
        <v>0</v>
      </c>
      <c r="D25" s="39">
        <v>0</v>
      </c>
      <c r="E25" s="39">
        <v>0</v>
      </c>
      <c r="F25" s="39">
        <v>0</v>
      </c>
      <c r="G25" s="39">
        <v>0</v>
      </c>
      <c r="H25" s="39">
        <v>0</v>
      </c>
      <c r="I25" s="39">
        <v>0</v>
      </c>
      <c r="J25" s="39">
        <v>0</v>
      </c>
      <c r="K25" s="39">
        <v>0</v>
      </c>
      <c r="L25" s="39">
        <v>0</v>
      </c>
      <c r="M25" s="39">
        <v>0</v>
      </c>
      <c r="N25" s="39">
        <v>0</v>
      </c>
      <c r="O25" s="39">
        <v>0</v>
      </c>
      <c r="P25" s="39">
        <v>0</v>
      </c>
      <c r="Q25" s="39">
        <v>0</v>
      </c>
      <c r="R25" s="39">
        <v>0</v>
      </c>
      <c r="S25" s="39">
        <v>0</v>
      </c>
      <c r="T25" s="39">
        <v>0</v>
      </c>
      <c r="U25" s="39">
        <v>0</v>
      </c>
      <c r="V25" s="39">
        <v>0</v>
      </c>
      <c r="W25" s="39">
        <v>0</v>
      </c>
      <c r="X25" s="39">
        <v>0</v>
      </c>
      <c r="Y25" s="39">
        <v>0</v>
      </c>
      <c r="Z25" s="39">
        <v>0</v>
      </c>
      <c r="AA25" s="39">
        <v>0</v>
      </c>
      <c r="AB25" s="39">
        <v>3.60518599163607E-3</v>
      </c>
      <c r="AC25" s="39">
        <v>7.1258281580632203E-4</v>
      </c>
      <c r="AD25" s="39">
        <v>9.3994396199371097E-2</v>
      </c>
      <c r="AE25" s="39">
        <v>0.17317767266951101</v>
      </c>
      <c r="AF25" s="39">
        <v>0.24949837580867101</v>
      </c>
      <c r="AG25" s="39">
        <v>0.34107819420759</v>
      </c>
      <c r="AH25" s="39">
        <v>0.28856446564881599</v>
      </c>
      <c r="AI25" s="39">
        <v>0.26470403329372799</v>
      </c>
      <c r="AJ25" s="39">
        <v>0.114430735394303</v>
      </c>
      <c r="AK25" s="39">
        <v>7.43834378229669E-2</v>
      </c>
      <c r="AL25" s="39">
        <v>9.4596082522212799E-2</v>
      </c>
      <c r="AM25" s="39">
        <v>8.4055719019907493E-2</v>
      </c>
      <c r="AN25" s="39">
        <v>0.131262554966183</v>
      </c>
      <c r="AO25" s="39">
        <v>0.163243974232121</v>
      </c>
      <c r="AP25" s="39">
        <v>9.51369029521906E-2</v>
      </c>
      <c r="AQ25" s="39">
        <v>4.4614553143326102E-2</v>
      </c>
      <c r="AR25" s="39">
        <v>5.6901346957806201E-2</v>
      </c>
      <c r="AS25" s="39">
        <v>6.03217132558269E-2</v>
      </c>
      <c r="AT25" s="39">
        <v>8.32818243048878E-2</v>
      </c>
      <c r="AU25" s="39">
        <v>9.6655967851110303E-2</v>
      </c>
      <c r="AV25" s="39">
        <v>6.8490442614804997E-2</v>
      </c>
      <c r="AW25" s="39">
        <v>3.24737413322021E-2</v>
      </c>
    </row>
    <row r="26" spans="1:49" x14ac:dyDescent="0.25">
      <c r="A26" s="34" t="s">
        <v>14</v>
      </c>
      <c r="B26" s="88"/>
      <c r="C26" s="39">
        <v>0</v>
      </c>
      <c r="D26" s="39">
        <v>0</v>
      </c>
      <c r="E26" s="39">
        <v>0</v>
      </c>
      <c r="F26" s="39">
        <v>0</v>
      </c>
      <c r="G26" s="39">
        <v>0</v>
      </c>
      <c r="H26" s="39">
        <v>0</v>
      </c>
      <c r="I26" s="39">
        <v>0</v>
      </c>
      <c r="J26" s="39">
        <v>0</v>
      </c>
      <c r="K26" s="39">
        <v>0</v>
      </c>
      <c r="L26" s="39">
        <v>0</v>
      </c>
      <c r="M26" s="39">
        <v>0</v>
      </c>
      <c r="N26" s="39">
        <v>0</v>
      </c>
      <c r="O26" s="39">
        <v>0</v>
      </c>
      <c r="P26" s="39">
        <v>0</v>
      </c>
      <c r="Q26" s="39">
        <v>0</v>
      </c>
      <c r="R26" s="39">
        <v>0</v>
      </c>
      <c r="S26" s="39">
        <v>0</v>
      </c>
      <c r="T26" s="39">
        <v>0</v>
      </c>
      <c r="U26" s="39">
        <v>0</v>
      </c>
      <c r="V26" s="39">
        <v>0</v>
      </c>
      <c r="W26" s="39">
        <v>0</v>
      </c>
      <c r="X26" s="39">
        <v>0</v>
      </c>
      <c r="Y26" s="39">
        <v>0</v>
      </c>
      <c r="Z26" s="39">
        <v>0</v>
      </c>
      <c r="AA26" s="39">
        <v>0</v>
      </c>
      <c r="AB26" s="39">
        <v>0</v>
      </c>
      <c r="AC26" s="39">
        <v>0</v>
      </c>
      <c r="AD26" s="39">
        <v>0</v>
      </c>
      <c r="AE26" s="39">
        <v>0</v>
      </c>
      <c r="AF26" s="39">
        <v>1.35231184327853E-3</v>
      </c>
      <c r="AG26" s="39">
        <v>9.8121231696387499E-3</v>
      </c>
      <c r="AH26" s="39">
        <v>8.5157908477418998E-2</v>
      </c>
      <c r="AI26" s="39">
        <v>2.8014869980601601E-2</v>
      </c>
      <c r="AJ26" s="39">
        <v>0.132809603598432</v>
      </c>
      <c r="AK26" s="39">
        <v>0.17593262635398299</v>
      </c>
      <c r="AL26" s="39">
        <v>0.13053268893953901</v>
      </c>
      <c r="AM26" s="39">
        <v>0.131790656658582</v>
      </c>
      <c r="AN26" s="39">
        <v>0.26031687884546501</v>
      </c>
      <c r="AO26" s="39">
        <v>0.37045796183206697</v>
      </c>
      <c r="AP26" s="39">
        <v>0.39359193594394698</v>
      </c>
      <c r="AQ26" s="39">
        <v>0.53308245376539698</v>
      </c>
      <c r="AR26" s="39">
        <v>0.49828233823150597</v>
      </c>
      <c r="AS26" s="39">
        <v>0.33027808022703697</v>
      </c>
      <c r="AT26" s="39">
        <v>0.27812562151348302</v>
      </c>
      <c r="AU26" s="39">
        <v>0.30311133616024499</v>
      </c>
      <c r="AV26" s="39">
        <v>0.36777630159721197</v>
      </c>
      <c r="AW26" s="39">
        <v>0.36627672472221701</v>
      </c>
    </row>
    <row r="27" spans="1:49" x14ac:dyDescent="0.25">
      <c r="A27" s="34" t="s">
        <v>11</v>
      </c>
      <c r="B27" s="88"/>
      <c r="C27" s="39">
        <v>0</v>
      </c>
      <c r="D27" s="39">
        <v>0</v>
      </c>
      <c r="E27" s="39">
        <v>0</v>
      </c>
      <c r="F27" s="39">
        <v>0</v>
      </c>
      <c r="G27" s="39">
        <v>0</v>
      </c>
      <c r="H27" s="39">
        <v>0</v>
      </c>
      <c r="I27" s="39">
        <v>0</v>
      </c>
      <c r="J27" s="39">
        <v>0</v>
      </c>
      <c r="K27" s="39">
        <v>0</v>
      </c>
      <c r="L27" s="39">
        <v>0</v>
      </c>
      <c r="M27" s="39">
        <v>0</v>
      </c>
      <c r="N27" s="39">
        <v>0</v>
      </c>
      <c r="O27" s="39">
        <v>0</v>
      </c>
      <c r="P27" s="39">
        <v>0</v>
      </c>
      <c r="Q27" s="39">
        <v>0</v>
      </c>
      <c r="R27" s="39">
        <v>0</v>
      </c>
      <c r="S27" s="39">
        <v>0</v>
      </c>
      <c r="T27" s="39">
        <v>0</v>
      </c>
      <c r="U27" s="39">
        <v>0</v>
      </c>
      <c r="V27" s="39">
        <v>0</v>
      </c>
      <c r="W27" s="39">
        <v>0</v>
      </c>
      <c r="X27" s="39">
        <v>0</v>
      </c>
      <c r="Y27" s="39">
        <v>0.23280517207544901</v>
      </c>
      <c r="Z27" s="39">
        <v>0.42106582453716801</v>
      </c>
      <c r="AA27" s="39">
        <v>0.424739083269982</v>
      </c>
      <c r="AB27" s="39">
        <v>0.39724627822310599</v>
      </c>
      <c r="AC27" s="39">
        <v>0.311912279131491</v>
      </c>
      <c r="AD27" s="39">
        <v>0.32917155708853102</v>
      </c>
      <c r="AE27" s="39">
        <v>0.281010389049136</v>
      </c>
      <c r="AF27" s="39">
        <v>0.240673755657693</v>
      </c>
      <c r="AG27" s="39">
        <v>0.14229464678128001</v>
      </c>
      <c r="AH27" s="39">
        <v>0.111254374446302</v>
      </c>
      <c r="AI27" s="39">
        <v>9.2793746578951106E-2</v>
      </c>
      <c r="AJ27" s="39">
        <v>4.9978927177823297E-2</v>
      </c>
      <c r="AK27" s="39">
        <v>1.44603014598836E-2</v>
      </c>
      <c r="AL27" s="39">
        <v>1.25796448766251E-5</v>
      </c>
      <c r="AM27" s="39">
        <v>0</v>
      </c>
      <c r="AN27" s="39">
        <v>4.4299217351118298E-4</v>
      </c>
      <c r="AO27" s="39">
        <v>1.5510073860459E-3</v>
      </c>
      <c r="AP27" s="39">
        <v>0</v>
      </c>
      <c r="AQ27" s="39">
        <v>0</v>
      </c>
      <c r="AR27" s="39">
        <v>0</v>
      </c>
      <c r="AS27" s="39">
        <v>0</v>
      </c>
      <c r="AT27" s="39">
        <v>0</v>
      </c>
      <c r="AU27" s="39">
        <v>0</v>
      </c>
      <c r="AV27" s="39">
        <v>0</v>
      </c>
      <c r="AW27" s="39">
        <v>0</v>
      </c>
    </row>
    <row r="28" spans="1:49" x14ac:dyDescent="0.25">
      <c r="A28" s="34" t="s">
        <v>12</v>
      </c>
      <c r="B28" s="88"/>
      <c r="C28" s="39">
        <v>0</v>
      </c>
      <c r="D28" s="39">
        <v>0</v>
      </c>
      <c r="E28" s="39">
        <v>0</v>
      </c>
      <c r="F28" s="39">
        <v>0</v>
      </c>
      <c r="G28" s="39">
        <v>0</v>
      </c>
      <c r="H28" s="39">
        <v>0</v>
      </c>
      <c r="I28" s="39">
        <v>0</v>
      </c>
      <c r="J28" s="39">
        <v>0</v>
      </c>
      <c r="K28" s="39">
        <v>0</v>
      </c>
      <c r="L28" s="39">
        <v>0</v>
      </c>
      <c r="M28" s="39">
        <v>0</v>
      </c>
      <c r="N28" s="39">
        <v>0</v>
      </c>
      <c r="O28" s="39">
        <v>0</v>
      </c>
      <c r="P28" s="39">
        <v>0</v>
      </c>
      <c r="Q28" s="39">
        <v>0.98761796134123703</v>
      </c>
      <c r="R28" s="39">
        <v>2.0739877529049999</v>
      </c>
      <c r="S28" s="39">
        <v>2.7444732794312299</v>
      </c>
      <c r="T28" s="39">
        <v>3.74359517566295</v>
      </c>
      <c r="U28" s="39">
        <v>3.0702885763368002</v>
      </c>
      <c r="V28" s="39">
        <v>3.8386720934461098</v>
      </c>
      <c r="W28" s="39">
        <v>3.6266360677994798</v>
      </c>
      <c r="X28" s="39">
        <v>1.1591261587236401</v>
      </c>
      <c r="Y28" s="39">
        <v>0.66915526524236502</v>
      </c>
      <c r="Z28" s="39">
        <v>0.48698943818475598</v>
      </c>
      <c r="AA28" s="39">
        <v>0.45739584372099101</v>
      </c>
      <c r="AB28" s="39">
        <v>0.26986481036834897</v>
      </c>
      <c r="AC28" s="39">
        <v>0.166611097813679</v>
      </c>
      <c r="AD28" s="39">
        <v>0.148597050723935</v>
      </c>
      <c r="AE28" s="39">
        <v>0.11588997129598699</v>
      </c>
      <c r="AF28" s="39">
        <v>7.2307795196458802E-2</v>
      </c>
      <c r="AG28" s="39">
        <v>4.8211488572449099E-2</v>
      </c>
      <c r="AH28" s="39">
        <v>5.2979176243646502E-2</v>
      </c>
      <c r="AI28" s="39">
        <v>7.6503119429390101E-2</v>
      </c>
      <c r="AJ28" s="39">
        <v>5.4037310333750199E-2</v>
      </c>
      <c r="AK28" s="39">
        <v>2.0196620236313901E-2</v>
      </c>
      <c r="AL28" s="39">
        <v>2.0576713723251899E-2</v>
      </c>
      <c r="AM28" s="39">
        <v>2.4618365402510001E-2</v>
      </c>
      <c r="AN28" s="39">
        <v>1.0789057827049701E-2</v>
      </c>
      <c r="AO28" s="39">
        <v>1.82404842480802E-4</v>
      </c>
      <c r="AP28" s="39">
        <v>2.2269314467679002E-2</v>
      </c>
      <c r="AQ28" s="39">
        <v>6.0639989447605597E-2</v>
      </c>
      <c r="AR28" s="39">
        <v>4.5627133481667199E-2</v>
      </c>
      <c r="AS28" s="39">
        <v>3.4829770801818698E-2</v>
      </c>
      <c r="AT28" s="39">
        <v>4.80179778408567E-2</v>
      </c>
      <c r="AU28" s="39">
        <v>2.9222843662982001E-2</v>
      </c>
      <c r="AV28" s="39">
        <v>2.3595906435142599E-2</v>
      </c>
      <c r="AW28" s="39">
        <v>1.1853881256178599E-2</v>
      </c>
    </row>
    <row r="29" spans="1:49" x14ac:dyDescent="0.25">
      <c r="A29" s="34" t="s">
        <v>144</v>
      </c>
      <c r="B29" s="88"/>
      <c r="C29" s="39">
        <v>0</v>
      </c>
      <c r="D29" s="39">
        <v>0</v>
      </c>
      <c r="E29" s="39">
        <v>0</v>
      </c>
      <c r="F29" s="39">
        <v>0</v>
      </c>
      <c r="G29" s="39">
        <v>0</v>
      </c>
      <c r="H29" s="39">
        <v>0</v>
      </c>
      <c r="I29" s="39">
        <v>0</v>
      </c>
      <c r="J29" s="39">
        <v>0</v>
      </c>
      <c r="K29" s="39">
        <v>0</v>
      </c>
      <c r="L29" s="39">
        <v>0</v>
      </c>
      <c r="M29" s="39">
        <v>0</v>
      </c>
      <c r="N29" s="39">
        <v>0</v>
      </c>
      <c r="O29" s="39">
        <v>0</v>
      </c>
      <c r="P29" s="39">
        <v>0</v>
      </c>
      <c r="Q29" s="39">
        <v>0</v>
      </c>
      <c r="R29" s="39">
        <v>0</v>
      </c>
      <c r="S29" s="39">
        <v>0</v>
      </c>
      <c r="T29" s="39">
        <v>0</v>
      </c>
      <c r="U29" s="39">
        <v>0</v>
      </c>
      <c r="V29" s="39">
        <v>0</v>
      </c>
      <c r="W29" s="39">
        <v>0</v>
      </c>
      <c r="X29" s="39">
        <v>0</v>
      </c>
      <c r="Y29" s="39">
        <v>0</v>
      </c>
      <c r="Z29" s="39">
        <v>0</v>
      </c>
      <c r="AA29" s="39">
        <v>0</v>
      </c>
      <c r="AB29" s="39">
        <v>0</v>
      </c>
      <c r="AC29" s="39">
        <v>0</v>
      </c>
      <c r="AD29" s="39">
        <v>0</v>
      </c>
      <c r="AE29" s="39">
        <v>0</v>
      </c>
      <c r="AF29" s="39">
        <v>0</v>
      </c>
      <c r="AG29" s="39">
        <v>0</v>
      </c>
      <c r="AH29" s="39">
        <v>0</v>
      </c>
      <c r="AI29" s="39">
        <v>0</v>
      </c>
      <c r="AJ29" s="39">
        <v>0</v>
      </c>
      <c r="AK29" s="39">
        <v>0</v>
      </c>
      <c r="AL29" s="39">
        <v>0</v>
      </c>
      <c r="AM29" s="39">
        <v>0</v>
      </c>
      <c r="AN29" s="39">
        <v>1.09946063608673E-2</v>
      </c>
      <c r="AO29" s="39">
        <v>0.187341295043222</v>
      </c>
      <c r="AP29" s="39">
        <v>7.1483892059930096E-2</v>
      </c>
      <c r="AQ29" s="39">
        <v>4.6606137676066701E-2</v>
      </c>
      <c r="AR29" s="39">
        <v>2.2267090853134601E-2</v>
      </c>
      <c r="AS29" s="39">
        <v>4.4231944511886397E-2</v>
      </c>
      <c r="AT29" s="39">
        <v>2.2341018985620398E-2</v>
      </c>
      <c r="AU29" s="39">
        <v>4.1537452604030203E-2</v>
      </c>
      <c r="AV29" s="39">
        <v>4.6712102678035501E-2</v>
      </c>
      <c r="AW29" s="39">
        <v>3.4177676041198903E-2</v>
      </c>
    </row>
    <row r="30" spans="1:49" x14ac:dyDescent="0.25">
      <c r="A30" s="34" t="s">
        <v>15</v>
      </c>
      <c r="B30" s="88"/>
      <c r="C30" s="39">
        <v>0</v>
      </c>
      <c r="D30" s="39">
        <v>0</v>
      </c>
      <c r="E30" s="39">
        <v>0</v>
      </c>
      <c r="F30" s="39">
        <v>0</v>
      </c>
      <c r="G30" s="39">
        <v>0</v>
      </c>
      <c r="H30" s="39">
        <v>0</v>
      </c>
      <c r="I30" s="39">
        <v>0</v>
      </c>
      <c r="J30" s="39">
        <v>0</v>
      </c>
      <c r="K30" s="39">
        <v>0</v>
      </c>
      <c r="L30" s="39">
        <v>0</v>
      </c>
      <c r="M30" s="39">
        <v>0</v>
      </c>
      <c r="N30" s="39">
        <v>0</v>
      </c>
      <c r="O30" s="39">
        <v>0</v>
      </c>
      <c r="P30" s="39">
        <v>0</v>
      </c>
      <c r="Q30" s="39">
        <v>0</v>
      </c>
      <c r="R30" s="39">
        <v>0</v>
      </c>
      <c r="S30" s="39">
        <v>0</v>
      </c>
      <c r="T30" s="39">
        <v>0</v>
      </c>
      <c r="U30" s="39">
        <v>0</v>
      </c>
      <c r="V30" s="39">
        <v>0</v>
      </c>
      <c r="W30" s="39">
        <v>0</v>
      </c>
      <c r="X30" s="39">
        <v>0</v>
      </c>
      <c r="Y30" s="39">
        <v>0</v>
      </c>
      <c r="Z30" s="39">
        <v>0</v>
      </c>
      <c r="AA30" s="39">
        <v>0</v>
      </c>
      <c r="AB30" s="39">
        <v>0</v>
      </c>
      <c r="AC30" s="39">
        <v>0</v>
      </c>
      <c r="AD30" s="39">
        <v>0</v>
      </c>
      <c r="AE30" s="39">
        <v>0</v>
      </c>
      <c r="AF30" s="39">
        <v>7.0879295465954501E-3</v>
      </c>
      <c r="AG30" s="39">
        <v>2.14993920280541E-4</v>
      </c>
      <c r="AH30" s="39">
        <v>2.6052444458477202E-2</v>
      </c>
      <c r="AI30" s="39">
        <v>2.0423053230535601E-2</v>
      </c>
      <c r="AJ30" s="39">
        <v>1.54163546135312E-2</v>
      </c>
      <c r="AK30" s="39">
        <v>1.48565604536611E-2</v>
      </c>
      <c r="AL30" s="39">
        <v>1.7133476230533799E-2</v>
      </c>
      <c r="AM30" s="39">
        <v>1.7215243989360501E-2</v>
      </c>
      <c r="AN30" s="39">
        <v>1.44665918719126E-2</v>
      </c>
      <c r="AO30" s="39">
        <v>1.2538635031256301E-2</v>
      </c>
      <c r="AP30" s="39">
        <v>7.5249301787158199E-3</v>
      </c>
      <c r="AQ30" s="39">
        <v>3.7266282781478399E-3</v>
      </c>
      <c r="AR30" s="39">
        <v>0</v>
      </c>
      <c r="AS30" s="39">
        <v>0</v>
      </c>
      <c r="AT30" s="39">
        <v>3.3454708217137601E-3</v>
      </c>
      <c r="AU30" s="39">
        <v>5.50072706840241E-3</v>
      </c>
      <c r="AV30" s="39">
        <v>0</v>
      </c>
      <c r="AW30" s="39">
        <v>0</v>
      </c>
    </row>
    <row r="31" spans="1:49" x14ac:dyDescent="0.25">
      <c r="A31" s="34" t="s">
        <v>16</v>
      </c>
      <c r="B31" s="88"/>
      <c r="C31" s="39">
        <v>0</v>
      </c>
      <c r="D31" s="39">
        <v>0</v>
      </c>
      <c r="E31" s="39">
        <v>0</v>
      </c>
      <c r="F31" s="39">
        <v>0</v>
      </c>
      <c r="G31" s="39">
        <v>0</v>
      </c>
      <c r="H31" s="39">
        <v>0</v>
      </c>
      <c r="I31" s="39">
        <v>0</v>
      </c>
      <c r="J31" s="39">
        <v>0</v>
      </c>
      <c r="K31" s="39">
        <v>0</v>
      </c>
      <c r="L31" s="39">
        <v>4.0424685521057498E-2</v>
      </c>
      <c r="M31" s="39">
        <v>0.45788727269400098</v>
      </c>
      <c r="N31" s="39">
        <v>2.01651669005747E-2</v>
      </c>
      <c r="O31" s="39">
        <v>1.1554400078734799E-2</v>
      </c>
      <c r="P31" s="39">
        <v>0</v>
      </c>
      <c r="Q31" s="39">
        <v>0</v>
      </c>
      <c r="R31" s="39">
        <v>0</v>
      </c>
      <c r="S31" s="39">
        <v>0</v>
      </c>
      <c r="T31" s="39">
        <v>1.81461354860597E-2</v>
      </c>
      <c r="U31" s="39">
        <v>3.6229363948382001E-3</v>
      </c>
      <c r="V31" s="39">
        <v>0</v>
      </c>
      <c r="W31" s="39">
        <v>0</v>
      </c>
      <c r="X31" s="39">
        <v>0</v>
      </c>
      <c r="Y31" s="39">
        <v>0</v>
      </c>
      <c r="Z31" s="39">
        <v>0</v>
      </c>
      <c r="AA31" s="39">
        <v>0</v>
      </c>
      <c r="AB31" s="39">
        <v>0</v>
      </c>
      <c r="AC31" s="39">
        <v>5.7866367786525805E-4</v>
      </c>
      <c r="AD31" s="39">
        <v>0.14763471113165</v>
      </c>
      <c r="AE31" s="39">
        <v>7.2045514657274504E-2</v>
      </c>
      <c r="AF31" s="39">
        <v>7.2458753949151203E-3</v>
      </c>
      <c r="AG31" s="39">
        <v>7.9685501897113903E-3</v>
      </c>
      <c r="AH31" s="39">
        <v>7.8395091756323407E-2</v>
      </c>
      <c r="AI31" s="39">
        <v>8.1767692628972898E-4</v>
      </c>
      <c r="AJ31" s="39">
        <v>5.4595660101677598E-3</v>
      </c>
      <c r="AK31" s="39">
        <v>1.88694684157409E-3</v>
      </c>
      <c r="AL31" s="39">
        <v>8.2396673237495504E-4</v>
      </c>
      <c r="AM31" s="39">
        <v>8.4283618987259998E-4</v>
      </c>
      <c r="AN31" s="39">
        <v>3.6905535068784598E-3</v>
      </c>
      <c r="AO31" s="39">
        <v>1.24095681438651E-2</v>
      </c>
      <c r="AP31" s="39">
        <v>7.4213703192255703E-2</v>
      </c>
      <c r="AQ31" s="39">
        <v>0.12956787852413101</v>
      </c>
      <c r="AR31" s="39">
        <v>8.43637921683041E-2</v>
      </c>
      <c r="AS31" s="39">
        <v>3.21562270076046E-2</v>
      </c>
      <c r="AT31" s="39">
        <v>7.4409202440810104E-2</v>
      </c>
      <c r="AU31" s="39">
        <v>6.7855962968867797E-2</v>
      </c>
      <c r="AV31" s="39">
        <v>4.6174004159646898E-2</v>
      </c>
      <c r="AW31" s="39">
        <v>2.9449505312643801E-2</v>
      </c>
    </row>
    <row r="32" spans="1:49" x14ac:dyDescent="0.25">
      <c r="A32" s="33" t="s">
        <v>23</v>
      </c>
      <c r="B32" s="85"/>
      <c r="C32" s="49">
        <f t="shared" ref="C32:AV32" si="6">SUM(C33:C40)</f>
        <v>2.5554871746145701E-2</v>
      </c>
      <c r="D32" s="49">
        <f t="shared" si="6"/>
        <v>3.0276279212254301E-2</v>
      </c>
      <c r="E32" s="49">
        <f t="shared" si="6"/>
        <v>5.17339421347933E-2</v>
      </c>
      <c r="F32" s="49">
        <f t="shared" si="6"/>
        <v>7.4060096543909298E-2</v>
      </c>
      <c r="G32" s="49">
        <f t="shared" si="6"/>
        <v>9.5070429181721205E-2</v>
      </c>
      <c r="H32" s="49">
        <f t="shared" si="6"/>
        <v>0.119164982457312</v>
      </c>
      <c r="I32" s="49">
        <f t="shared" si="6"/>
        <v>0.146849617559655</v>
      </c>
      <c r="J32" s="49">
        <f t="shared" si="6"/>
        <v>0.25427158364950991</v>
      </c>
      <c r="K32" s="49">
        <f t="shared" si="6"/>
        <v>0.29944869437293764</v>
      </c>
      <c r="L32" s="49">
        <f t="shared" si="6"/>
        <v>0.339059520962881</v>
      </c>
      <c r="M32" s="49">
        <f t="shared" si="6"/>
        <v>0.53198633669141993</v>
      </c>
      <c r="N32" s="49">
        <f t="shared" si="6"/>
        <v>1.0042095126903341</v>
      </c>
      <c r="O32" s="49">
        <f t="shared" si="6"/>
        <v>1.172701872121122</v>
      </c>
      <c r="P32" s="49">
        <f t="shared" si="6"/>
        <v>1.194439924069667</v>
      </c>
      <c r="Q32" s="49">
        <f t="shared" si="6"/>
        <v>1.2256085923534701</v>
      </c>
      <c r="R32" s="49">
        <f t="shared" si="6"/>
        <v>1.243623871969237</v>
      </c>
      <c r="S32" s="49">
        <f t="shared" si="6"/>
        <v>1.315248636432081</v>
      </c>
      <c r="T32" s="49">
        <f t="shared" si="6"/>
        <v>1.5180676993104831</v>
      </c>
      <c r="U32" s="49">
        <f t="shared" si="6"/>
        <v>1.6492496741923139</v>
      </c>
      <c r="V32" s="49">
        <f t="shared" si="6"/>
        <v>1.6745978800546395</v>
      </c>
      <c r="W32" s="49">
        <f t="shared" si="6"/>
        <v>1.6905337844874104</v>
      </c>
      <c r="X32" s="49">
        <f t="shared" si="6"/>
        <v>1.5718811041641787</v>
      </c>
      <c r="Y32" s="49">
        <f t="shared" si="6"/>
        <v>1.8608571700230658</v>
      </c>
      <c r="Z32" s="49">
        <f t="shared" si="6"/>
        <v>2.1130102944517239</v>
      </c>
      <c r="AA32" s="49">
        <f t="shared" si="6"/>
        <v>2.0968228195115715</v>
      </c>
      <c r="AB32" s="49">
        <f t="shared" si="6"/>
        <v>2.2003999105172403</v>
      </c>
      <c r="AC32" s="49">
        <f t="shared" si="6"/>
        <v>2.2842475513715712</v>
      </c>
      <c r="AD32" s="49">
        <f t="shared" si="6"/>
        <v>2.5217542760297764</v>
      </c>
      <c r="AE32" s="49">
        <f t="shared" si="6"/>
        <v>2.4784648307313901</v>
      </c>
      <c r="AF32" s="49">
        <f t="shared" si="6"/>
        <v>1.9539028132965259</v>
      </c>
      <c r="AG32" s="49">
        <f t="shared" si="6"/>
        <v>1.972329013353229</v>
      </c>
      <c r="AH32" s="49">
        <f t="shared" si="6"/>
        <v>1.8839532824322216</v>
      </c>
      <c r="AI32" s="49">
        <f t="shared" si="6"/>
        <v>1.6735100991628848</v>
      </c>
      <c r="AJ32" s="49">
        <f t="shared" si="6"/>
        <v>1.1368953650947431</v>
      </c>
      <c r="AK32" s="49">
        <f t="shared" si="6"/>
        <v>0.8567185507524242</v>
      </c>
      <c r="AL32" s="49">
        <f t="shared" si="6"/>
        <v>0.85770005056565302</v>
      </c>
      <c r="AM32" s="49">
        <f t="shared" si="6"/>
        <v>1.7412521135369055</v>
      </c>
      <c r="AN32" s="49">
        <f t="shared" si="6"/>
        <v>1.7383980839481834</v>
      </c>
      <c r="AO32" s="49">
        <f t="shared" si="6"/>
        <v>2.1114531487541641</v>
      </c>
      <c r="AP32" s="49">
        <f t="shared" si="6"/>
        <v>2.3042019317514324</v>
      </c>
      <c r="AQ32" s="49">
        <f t="shared" si="6"/>
        <v>2.8124282554045132</v>
      </c>
      <c r="AR32" s="49">
        <f t="shared" si="6"/>
        <v>2.522204754965482</v>
      </c>
      <c r="AS32" s="49">
        <f t="shared" si="6"/>
        <v>2.0598955928126088</v>
      </c>
      <c r="AT32" s="49">
        <f t="shared" si="6"/>
        <v>2.1913259801173233</v>
      </c>
      <c r="AU32" s="49">
        <f t="shared" si="6"/>
        <v>2.0352716747847026</v>
      </c>
      <c r="AV32" s="49">
        <f t="shared" si="6"/>
        <v>1.9045959983428244</v>
      </c>
      <c r="AW32" s="49">
        <f t="shared" ref="AW32" si="7">SUM(AW33:AW40)</f>
        <v>1.8873931778769395</v>
      </c>
    </row>
    <row r="33" spans="1:49" x14ac:dyDescent="0.25">
      <c r="A33" s="34" t="s">
        <v>5</v>
      </c>
      <c r="B33" s="88"/>
      <c r="C33" s="39">
        <v>0</v>
      </c>
      <c r="D33" s="39">
        <v>0</v>
      </c>
      <c r="E33" s="39">
        <v>0</v>
      </c>
      <c r="F33" s="39">
        <v>0</v>
      </c>
      <c r="G33" s="39">
        <v>0</v>
      </c>
      <c r="H33" s="39">
        <v>0</v>
      </c>
      <c r="I33" s="39">
        <v>1.4884193207509999E-2</v>
      </c>
      <c r="J33" s="39">
        <v>3.4629661291432898E-2</v>
      </c>
      <c r="K33" s="39">
        <v>8.9244143446230606E-2</v>
      </c>
      <c r="L33" s="39">
        <v>0.131292585470593</v>
      </c>
      <c r="M33" s="39">
        <v>0.29517056723760199</v>
      </c>
      <c r="N33" s="39">
        <v>0.663293291244761</v>
      </c>
      <c r="O33" s="39">
        <v>0.78536662856668604</v>
      </c>
      <c r="P33" s="39">
        <v>0.84999290827817697</v>
      </c>
      <c r="Q33" s="39">
        <v>0.89170909309576096</v>
      </c>
      <c r="R33" s="39">
        <v>0.96847568592086097</v>
      </c>
      <c r="S33" s="39">
        <v>1.01326803649799</v>
      </c>
      <c r="T33" s="39">
        <v>1.12769352913456</v>
      </c>
      <c r="U33" s="39">
        <v>1.28279622099065</v>
      </c>
      <c r="V33" s="39">
        <v>1.3732901827664501</v>
      </c>
      <c r="W33" s="39">
        <v>1.37773427113034</v>
      </c>
      <c r="X33" s="39">
        <v>1.2651899092319201</v>
      </c>
      <c r="Y33" s="39">
        <v>1.4697472246330501</v>
      </c>
      <c r="Z33" s="39">
        <v>1.5966448132756601</v>
      </c>
      <c r="AA33" s="39">
        <v>1.6057478544069701</v>
      </c>
      <c r="AB33" s="39">
        <v>1.7741301624611501</v>
      </c>
      <c r="AC33" s="39">
        <v>1.75401709932794</v>
      </c>
      <c r="AD33" s="39">
        <v>1.91827192385125</v>
      </c>
      <c r="AE33" s="39">
        <v>1.86242662582295</v>
      </c>
      <c r="AF33" s="39">
        <v>1.27172406380804</v>
      </c>
      <c r="AG33" s="39">
        <v>1.18479338863599</v>
      </c>
      <c r="AH33" s="39">
        <v>1.1072889998292399</v>
      </c>
      <c r="AI33" s="39">
        <v>0.94698426526745805</v>
      </c>
      <c r="AJ33" s="39">
        <v>0.51627837063973703</v>
      </c>
      <c r="AK33" s="39">
        <v>0.43428530791958297</v>
      </c>
      <c r="AL33" s="39">
        <v>0.47173171489931598</v>
      </c>
      <c r="AM33" s="39">
        <v>0.48632897637996197</v>
      </c>
      <c r="AN33" s="39">
        <v>0.30897382648534899</v>
      </c>
      <c r="AO33" s="39">
        <v>0.34231219030099902</v>
      </c>
      <c r="AP33" s="39">
        <v>0.72745100941752805</v>
      </c>
      <c r="AQ33" s="39">
        <v>0.92242098981502496</v>
      </c>
      <c r="AR33" s="39">
        <v>0.63237784018764898</v>
      </c>
      <c r="AS33" s="39">
        <v>0.47414744515220503</v>
      </c>
      <c r="AT33" s="39">
        <v>0.51324119528796797</v>
      </c>
      <c r="AU33" s="39">
        <v>0.37827533179041101</v>
      </c>
      <c r="AV33" s="39">
        <v>0.25240687244135301</v>
      </c>
      <c r="AW33" s="39">
        <v>0.267138892530012</v>
      </c>
    </row>
    <row r="34" spans="1:49" x14ac:dyDescent="0.25">
      <c r="A34" s="34" t="s">
        <v>2</v>
      </c>
      <c r="B34" s="88"/>
      <c r="C34" s="39">
        <v>0</v>
      </c>
      <c r="D34" s="39">
        <v>0</v>
      </c>
      <c r="E34" s="39">
        <v>0</v>
      </c>
      <c r="F34" s="39">
        <v>0</v>
      </c>
      <c r="G34" s="39">
        <v>0</v>
      </c>
      <c r="H34" s="39">
        <v>0</v>
      </c>
      <c r="I34" s="39">
        <v>0</v>
      </c>
      <c r="J34" s="39">
        <v>0</v>
      </c>
      <c r="K34" s="39">
        <v>0</v>
      </c>
      <c r="L34" s="39">
        <v>0</v>
      </c>
      <c r="M34" s="39">
        <v>0</v>
      </c>
      <c r="N34" s="39">
        <v>0</v>
      </c>
      <c r="O34" s="39">
        <v>0</v>
      </c>
      <c r="P34" s="39">
        <v>0</v>
      </c>
      <c r="Q34" s="39">
        <v>0</v>
      </c>
      <c r="R34" s="39">
        <v>0</v>
      </c>
      <c r="S34" s="39">
        <v>0</v>
      </c>
      <c r="T34" s="39">
        <v>0</v>
      </c>
      <c r="U34" s="39">
        <v>0</v>
      </c>
      <c r="V34" s="39">
        <v>0</v>
      </c>
      <c r="W34" s="39">
        <v>0</v>
      </c>
      <c r="X34" s="39">
        <v>0</v>
      </c>
      <c r="Y34" s="39">
        <v>0</v>
      </c>
      <c r="Z34" s="39">
        <v>0</v>
      </c>
      <c r="AA34" s="39">
        <v>0</v>
      </c>
      <c r="AB34" s="39">
        <v>0</v>
      </c>
      <c r="AC34" s="39">
        <v>0</v>
      </c>
      <c r="AD34" s="39">
        <v>0</v>
      </c>
      <c r="AE34" s="39">
        <v>0</v>
      </c>
      <c r="AF34" s="39">
        <v>0</v>
      </c>
      <c r="AG34" s="39">
        <v>0</v>
      </c>
      <c r="AH34" s="39">
        <v>0</v>
      </c>
      <c r="AI34" s="39">
        <v>0</v>
      </c>
      <c r="AJ34" s="39">
        <v>0</v>
      </c>
      <c r="AK34" s="39">
        <v>0</v>
      </c>
      <c r="AL34" s="39">
        <v>0</v>
      </c>
      <c r="AM34" s="39">
        <v>0</v>
      </c>
      <c r="AN34" s="39">
        <v>0</v>
      </c>
      <c r="AO34" s="39">
        <v>0.23464792573375301</v>
      </c>
      <c r="AP34" s="39">
        <v>0.27244108282912999</v>
      </c>
      <c r="AQ34" s="39">
        <v>0.32820649376070099</v>
      </c>
      <c r="AR34" s="39">
        <v>0.35487825503695503</v>
      </c>
      <c r="AS34" s="39">
        <v>0.31838579044057003</v>
      </c>
      <c r="AT34" s="39">
        <v>0.27644233678198099</v>
      </c>
      <c r="AU34" s="39">
        <v>0.14567864174847001</v>
      </c>
      <c r="AV34" s="39">
        <v>0.132637559360823</v>
      </c>
      <c r="AW34" s="39">
        <v>0.11266948313036</v>
      </c>
    </row>
    <row r="35" spans="1:49" x14ac:dyDescent="0.25">
      <c r="A35" s="34" t="s">
        <v>6</v>
      </c>
      <c r="B35" s="88"/>
      <c r="C35" s="39">
        <v>2.5554871746145701E-2</v>
      </c>
      <c r="D35" s="39">
        <v>3.0276279212254301E-2</v>
      </c>
      <c r="E35" s="39">
        <v>5.17339421347933E-2</v>
      </c>
      <c r="F35" s="39">
        <v>7.4060096543909298E-2</v>
      </c>
      <c r="G35" s="39">
        <v>9.5070429181721205E-2</v>
      </c>
      <c r="H35" s="39">
        <v>0.119164982457312</v>
      </c>
      <c r="I35" s="39">
        <v>0.13196542435214501</v>
      </c>
      <c r="J35" s="39">
        <v>0.219641922358077</v>
      </c>
      <c r="K35" s="39">
        <v>0.21020455092670701</v>
      </c>
      <c r="L35" s="39">
        <v>0.207766935492288</v>
      </c>
      <c r="M35" s="39">
        <v>0.23681576945381799</v>
      </c>
      <c r="N35" s="39">
        <v>0.34091622144557299</v>
      </c>
      <c r="O35" s="39">
        <v>0.38733524355443599</v>
      </c>
      <c r="P35" s="39">
        <v>0.34444701579149001</v>
      </c>
      <c r="Q35" s="39">
        <v>0.33389949925770901</v>
      </c>
      <c r="R35" s="39">
        <v>0.27514818604837599</v>
      </c>
      <c r="S35" s="39">
        <v>0.30198059993409099</v>
      </c>
      <c r="T35" s="39">
        <v>0.39037417017592302</v>
      </c>
      <c r="U35" s="39">
        <v>0.36662921001459298</v>
      </c>
      <c r="V35" s="39">
        <v>0.30153018544379201</v>
      </c>
      <c r="W35" s="39">
        <v>0.31304780321935599</v>
      </c>
      <c r="X35" s="39">
        <v>0.30712958264860302</v>
      </c>
      <c r="Y35" s="39">
        <v>0.29155925664816601</v>
      </c>
      <c r="Z35" s="39">
        <v>0.300806161429928</v>
      </c>
      <c r="AA35" s="39">
        <v>0.27863217886282698</v>
      </c>
      <c r="AB35" s="39">
        <v>0.22595343294748901</v>
      </c>
      <c r="AC35" s="39">
        <v>0.31824799842137902</v>
      </c>
      <c r="AD35" s="39">
        <v>0.38340542073013001</v>
      </c>
      <c r="AE35" s="39">
        <v>0.38441586589784699</v>
      </c>
      <c r="AF35" s="39">
        <v>0.39897068802642799</v>
      </c>
      <c r="AG35" s="39">
        <v>0.443221781984173</v>
      </c>
      <c r="AH35" s="39">
        <v>0.44715877691390399</v>
      </c>
      <c r="AI35" s="39">
        <v>0.47243985257945098</v>
      </c>
      <c r="AJ35" s="39">
        <v>0.43651562296785101</v>
      </c>
      <c r="AK35" s="39">
        <v>0.35246577336611001</v>
      </c>
      <c r="AL35" s="39">
        <v>0.35222085017281402</v>
      </c>
      <c r="AM35" s="39">
        <v>0.42838219620553902</v>
      </c>
      <c r="AN35" s="39">
        <v>0.44258965155074798</v>
      </c>
      <c r="AO35" s="39">
        <v>0.58112050758504796</v>
      </c>
      <c r="AP35" s="39">
        <v>0.36673065690283202</v>
      </c>
      <c r="AQ35" s="39">
        <v>0.43202359619458802</v>
      </c>
      <c r="AR35" s="39">
        <v>0.36453495688670701</v>
      </c>
      <c r="AS35" s="39">
        <v>0.296296839879503</v>
      </c>
      <c r="AT35" s="39">
        <v>0.288510161745478</v>
      </c>
      <c r="AU35" s="39">
        <v>0.30703154183558401</v>
      </c>
      <c r="AV35" s="39">
        <v>0.27834626006031599</v>
      </c>
      <c r="AW35" s="39">
        <v>0.239245439919753</v>
      </c>
    </row>
    <row r="36" spans="1:49" x14ac:dyDescent="0.25">
      <c r="A36" s="34" t="s">
        <v>4</v>
      </c>
      <c r="B36" s="88"/>
      <c r="C36" s="39">
        <v>0</v>
      </c>
      <c r="D36" s="39">
        <v>0</v>
      </c>
      <c r="E36" s="39">
        <v>0</v>
      </c>
      <c r="F36" s="39">
        <v>0</v>
      </c>
      <c r="G36" s="39">
        <v>0</v>
      </c>
      <c r="H36" s="39">
        <v>0</v>
      </c>
      <c r="I36" s="39">
        <v>0</v>
      </c>
      <c r="J36" s="39">
        <v>0</v>
      </c>
      <c r="K36" s="39">
        <v>0</v>
      </c>
      <c r="L36" s="39">
        <v>0</v>
      </c>
      <c r="M36" s="39">
        <v>0</v>
      </c>
      <c r="N36" s="39">
        <v>0</v>
      </c>
      <c r="O36" s="39">
        <v>0</v>
      </c>
      <c r="P36" s="39">
        <v>0</v>
      </c>
      <c r="Q36" s="39">
        <v>0</v>
      </c>
      <c r="R36" s="39">
        <v>0</v>
      </c>
      <c r="S36" s="39">
        <v>0</v>
      </c>
      <c r="T36" s="39">
        <v>0</v>
      </c>
      <c r="U36" s="39">
        <v>0</v>
      </c>
      <c r="V36" s="39">
        <v>0</v>
      </c>
      <c r="W36" s="39">
        <v>0</v>
      </c>
      <c r="X36" s="39">
        <v>0</v>
      </c>
      <c r="Y36" s="39">
        <v>0</v>
      </c>
      <c r="Z36" s="39">
        <v>0</v>
      </c>
      <c r="AA36" s="39">
        <v>0</v>
      </c>
      <c r="AB36" s="39">
        <v>0</v>
      </c>
      <c r="AC36" s="39">
        <v>0</v>
      </c>
      <c r="AD36" s="39">
        <v>0</v>
      </c>
      <c r="AE36" s="39">
        <v>0</v>
      </c>
      <c r="AF36" s="39">
        <v>0</v>
      </c>
      <c r="AG36" s="39">
        <v>0</v>
      </c>
      <c r="AH36" s="39">
        <v>0</v>
      </c>
      <c r="AI36" s="39">
        <v>0</v>
      </c>
      <c r="AJ36" s="39">
        <v>0</v>
      </c>
      <c r="AK36" s="39">
        <v>0</v>
      </c>
      <c r="AL36" s="39">
        <v>1.2396736371603399E-2</v>
      </c>
      <c r="AM36" s="39">
        <v>0.81465375892028902</v>
      </c>
      <c r="AN36" s="39">
        <v>0.97633559719355101</v>
      </c>
      <c r="AO36" s="39">
        <v>0.93640731598882399</v>
      </c>
      <c r="AP36" s="39">
        <v>0.92958693518548696</v>
      </c>
      <c r="AQ36" s="39">
        <v>1.1244357726812499</v>
      </c>
      <c r="AR36" s="39">
        <v>1.16007550834095</v>
      </c>
      <c r="AS36" s="39">
        <v>0.959851361220178</v>
      </c>
      <c r="AT36" s="39">
        <v>1.1055685696051401</v>
      </c>
      <c r="AU36" s="39">
        <v>1.19817099272878</v>
      </c>
      <c r="AV36" s="39">
        <v>1.2359025573006399</v>
      </c>
      <c r="AW36" s="39">
        <v>1.2646684384088001</v>
      </c>
    </row>
    <row r="37" spans="1:49" x14ac:dyDescent="0.25">
      <c r="A37" s="34" t="s">
        <v>17</v>
      </c>
      <c r="B37" s="88"/>
      <c r="C37" s="39">
        <v>0</v>
      </c>
      <c r="D37" s="39">
        <v>0</v>
      </c>
      <c r="E37" s="39">
        <v>0</v>
      </c>
      <c r="F37" s="39">
        <v>0</v>
      </c>
      <c r="G37" s="39">
        <v>0</v>
      </c>
      <c r="H37" s="39">
        <v>0</v>
      </c>
      <c r="I37" s="39">
        <v>0</v>
      </c>
      <c r="J37" s="39">
        <v>0</v>
      </c>
      <c r="K37" s="39">
        <v>0</v>
      </c>
      <c r="L37" s="39">
        <v>0</v>
      </c>
      <c r="M37" s="39">
        <v>0</v>
      </c>
      <c r="N37" s="39">
        <v>0</v>
      </c>
      <c r="O37" s="39">
        <v>0</v>
      </c>
      <c r="P37" s="39">
        <v>0</v>
      </c>
      <c r="Q37" s="39">
        <v>0</v>
      </c>
      <c r="R37" s="39">
        <v>0</v>
      </c>
      <c r="S37" s="39">
        <v>0</v>
      </c>
      <c r="T37" s="39">
        <v>0</v>
      </c>
      <c r="U37" s="39">
        <v>0</v>
      </c>
      <c r="V37" s="39">
        <v>0</v>
      </c>
      <c r="W37" s="39">
        <v>0</v>
      </c>
      <c r="X37" s="39">
        <v>0</v>
      </c>
      <c r="Y37" s="39">
        <v>0.100089768328121</v>
      </c>
      <c r="Z37" s="39">
        <v>0.216261389094204</v>
      </c>
      <c r="AA37" s="39">
        <v>0.212934109279453</v>
      </c>
      <c r="AB37" s="39">
        <v>0.20068045561742501</v>
      </c>
      <c r="AC37" s="39">
        <v>0.212319426525615</v>
      </c>
      <c r="AD37" s="39">
        <v>0.22026467866579699</v>
      </c>
      <c r="AE37" s="39">
        <v>0.21397375549661099</v>
      </c>
      <c r="AF37" s="39">
        <v>0.24118469408816101</v>
      </c>
      <c r="AG37" s="39">
        <v>0.28726043769503901</v>
      </c>
      <c r="AH37" s="39">
        <v>0.22544305258646499</v>
      </c>
      <c r="AI37" s="39">
        <v>0.16981952281893101</v>
      </c>
      <c r="AJ37" s="39">
        <v>0.13263804988307101</v>
      </c>
      <c r="AK37" s="39">
        <v>3.7736956035823999E-2</v>
      </c>
      <c r="AL37" s="39">
        <v>0</v>
      </c>
      <c r="AM37" s="39">
        <v>0</v>
      </c>
      <c r="AN37" s="39">
        <v>0</v>
      </c>
      <c r="AO37" s="39">
        <v>0</v>
      </c>
      <c r="AP37" s="39">
        <v>0</v>
      </c>
      <c r="AQ37" s="39">
        <v>0</v>
      </c>
      <c r="AR37" s="39">
        <v>0</v>
      </c>
      <c r="AS37" s="39">
        <v>0</v>
      </c>
      <c r="AT37" s="39">
        <v>0</v>
      </c>
      <c r="AU37" s="39">
        <v>0</v>
      </c>
      <c r="AV37" s="39">
        <v>0</v>
      </c>
      <c r="AW37" s="39">
        <v>0</v>
      </c>
    </row>
    <row r="38" spans="1:49" x14ac:dyDescent="0.25">
      <c r="A38" s="34" t="s">
        <v>18</v>
      </c>
      <c r="B38" s="88"/>
      <c r="C38" s="39">
        <v>0</v>
      </c>
      <c r="D38" s="39">
        <v>0</v>
      </c>
      <c r="E38" s="39">
        <v>0</v>
      </c>
      <c r="F38" s="39">
        <v>0</v>
      </c>
      <c r="G38" s="39">
        <v>0</v>
      </c>
      <c r="H38" s="39">
        <v>0</v>
      </c>
      <c r="I38" s="39">
        <v>0</v>
      </c>
      <c r="J38" s="39">
        <v>0</v>
      </c>
      <c r="K38" s="39">
        <v>0</v>
      </c>
      <c r="L38" s="39">
        <v>0</v>
      </c>
      <c r="M38" s="39">
        <v>0</v>
      </c>
      <c r="N38" s="39">
        <v>0</v>
      </c>
      <c r="O38" s="39">
        <v>0</v>
      </c>
      <c r="P38" s="39">
        <v>0</v>
      </c>
      <c r="Q38" s="39">
        <v>0</v>
      </c>
      <c r="R38" s="39">
        <v>0</v>
      </c>
      <c r="S38" s="39">
        <v>0</v>
      </c>
      <c r="T38" s="39">
        <v>0</v>
      </c>
      <c r="U38" s="39">
        <v>0</v>
      </c>
      <c r="V38" s="39">
        <v>0</v>
      </c>
      <c r="W38" s="39">
        <v>0</v>
      </c>
      <c r="X38" s="39">
        <v>0</v>
      </c>
      <c r="Y38" s="39">
        <v>0</v>
      </c>
      <c r="Z38" s="39">
        <v>0</v>
      </c>
      <c r="AA38" s="39">
        <v>0</v>
      </c>
      <c r="AB38" s="39">
        <v>0</v>
      </c>
      <c r="AC38" s="39">
        <v>0</v>
      </c>
      <c r="AD38" s="39">
        <v>0</v>
      </c>
      <c r="AE38" s="39">
        <v>1.7773076247708901E-2</v>
      </c>
      <c r="AF38" s="39">
        <v>4.2239908484814702E-2</v>
      </c>
      <c r="AG38" s="39">
        <v>5.7127745081921498E-2</v>
      </c>
      <c r="AH38" s="39">
        <v>0.104099446593724</v>
      </c>
      <c r="AI38" s="39">
        <v>8.4364407383605206E-2</v>
      </c>
      <c r="AJ38" s="39">
        <v>5.1241856194693201E-2</v>
      </c>
      <c r="AK38" s="39">
        <v>2.8390758161924601E-2</v>
      </c>
      <c r="AL38" s="39">
        <v>2.1350773414455501E-2</v>
      </c>
      <c r="AM38" s="39">
        <v>1.1887187360480601E-2</v>
      </c>
      <c r="AN38" s="39">
        <v>1.0502272328191601E-2</v>
      </c>
      <c r="AO38" s="39">
        <v>1.69652091455403E-2</v>
      </c>
      <c r="AP38" s="39">
        <v>8.0026920440035999E-3</v>
      </c>
      <c r="AQ38" s="39">
        <v>5.3565071358035602E-3</v>
      </c>
      <c r="AR38" s="39">
        <v>1.03438897519923E-2</v>
      </c>
      <c r="AS38" s="39">
        <v>1.12141586995679E-2</v>
      </c>
      <c r="AT38" s="39">
        <v>7.5641779829875404E-3</v>
      </c>
      <c r="AU38" s="39">
        <v>6.1180464046511202E-3</v>
      </c>
      <c r="AV38" s="39">
        <v>5.3061571071848597E-3</v>
      </c>
      <c r="AW38" s="39">
        <v>3.6743826613732998E-3</v>
      </c>
    </row>
    <row r="39" spans="1:49" x14ac:dyDescent="0.25">
      <c r="A39" s="34" t="s">
        <v>14</v>
      </c>
      <c r="B39" s="88"/>
      <c r="C39" s="39">
        <v>0</v>
      </c>
      <c r="D39" s="39">
        <v>0</v>
      </c>
      <c r="E39" s="39">
        <v>0</v>
      </c>
      <c r="F39" s="39">
        <v>0</v>
      </c>
      <c r="G39" s="39">
        <v>0</v>
      </c>
      <c r="H39" s="39">
        <v>0</v>
      </c>
      <c r="I39" s="39">
        <v>0</v>
      </c>
      <c r="J39" s="39">
        <v>0</v>
      </c>
      <c r="K39" s="39">
        <v>0</v>
      </c>
      <c r="L39" s="39">
        <v>0</v>
      </c>
      <c r="M39" s="39">
        <v>0</v>
      </c>
      <c r="N39" s="39">
        <v>0</v>
      </c>
      <c r="O39" s="39">
        <v>0</v>
      </c>
      <c r="P39" s="39">
        <v>0</v>
      </c>
      <c r="Q39" s="39">
        <v>0</v>
      </c>
      <c r="R39" s="39">
        <v>0</v>
      </c>
      <c r="S39" s="39">
        <v>0</v>
      </c>
      <c r="T39" s="39">
        <v>0</v>
      </c>
      <c r="U39" s="39">
        <v>0</v>
      </c>
      <c r="V39" s="39">
        <v>0</v>
      </c>
      <c r="W39" s="39">
        <v>0</v>
      </c>
      <c r="X39" s="39">
        <v>0</v>
      </c>
      <c r="Y39" s="39">
        <v>0</v>
      </c>
      <c r="Z39" s="39">
        <v>0</v>
      </c>
      <c r="AA39" s="39">
        <v>0</v>
      </c>
      <c r="AB39" s="39">
        <v>0</v>
      </c>
      <c r="AC39" s="39">
        <v>0</v>
      </c>
      <c r="AD39" s="39">
        <v>0</v>
      </c>
      <c r="AE39" s="39">
        <v>0</v>
      </c>
      <c r="AF39" s="39">
        <v>0</v>
      </c>
      <c r="AG39" s="39">
        <v>0</v>
      </c>
      <c r="AH39" s="39">
        <v>0</v>
      </c>
      <c r="AI39" s="39">
        <v>0</v>
      </c>
      <c r="AJ39" s="39">
        <v>2.3993313625925801E-4</v>
      </c>
      <c r="AK39" s="39">
        <v>3.8431989291981398E-3</v>
      </c>
      <c r="AL39" s="39">
        <v>0</v>
      </c>
      <c r="AM39" s="39">
        <v>0</v>
      </c>
      <c r="AN39" s="39">
        <v>0</v>
      </c>
      <c r="AO39" s="39">
        <v>0</v>
      </c>
      <c r="AP39" s="39">
        <v>0</v>
      </c>
      <c r="AQ39" s="39">
        <v>0</v>
      </c>
      <c r="AR39" s="39">
        <v>0</v>
      </c>
      <c r="AS39" s="39">
        <v>0</v>
      </c>
      <c r="AT39" s="39">
        <v>0</v>
      </c>
      <c r="AU39" s="39">
        <v>0</v>
      </c>
      <c r="AV39" s="39">
        <v>0</v>
      </c>
      <c r="AW39" s="39">
        <v>0</v>
      </c>
    </row>
    <row r="40" spans="1:49" x14ac:dyDescent="0.25">
      <c r="A40" s="34" t="s">
        <v>19</v>
      </c>
      <c r="B40" s="88"/>
      <c r="C40" s="39">
        <v>0</v>
      </c>
      <c r="D40" s="39">
        <v>0</v>
      </c>
      <c r="E40" s="39">
        <v>0</v>
      </c>
      <c r="F40" s="39">
        <v>0</v>
      </c>
      <c r="G40" s="39">
        <v>0</v>
      </c>
      <c r="H40" s="39">
        <v>0</v>
      </c>
      <c r="I40" s="39">
        <v>0</v>
      </c>
      <c r="J40" s="39">
        <v>0</v>
      </c>
      <c r="K40" s="39">
        <v>0</v>
      </c>
      <c r="L40" s="39">
        <v>0</v>
      </c>
      <c r="M40" s="39">
        <v>0</v>
      </c>
      <c r="N40" s="39">
        <v>0</v>
      </c>
      <c r="O40" s="39">
        <v>0</v>
      </c>
      <c r="P40" s="39">
        <v>0</v>
      </c>
      <c r="Q40" s="39">
        <v>0</v>
      </c>
      <c r="R40" s="39">
        <v>0</v>
      </c>
      <c r="S40" s="39">
        <v>0</v>
      </c>
      <c r="T40" s="39">
        <v>0</v>
      </c>
      <c r="U40" s="39">
        <v>-1.7575681292893299E-4</v>
      </c>
      <c r="V40" s="39">
        <v>-2.2248815560256999E-4</v>
      </c>
      <c r="W40" s="39">
        <v>-2.4828986228556799E-4</v>
      </c>
      <c r="X40" s="39">
        <v>-4.3838771634456298E-4</v>
      </c>
      <c r="Y40" s="39">
        <v>-5.3907958627117498E-4</v>
      </c>
      <c r="Z40" s="39">
        <v>-7.0206934806833798E-4</v>
      </c>
      <c r="AA40" s="39">
        <v>-4.9132303767876495E-4</v>
      </c>
      <c r="AB40" s="39">
        <v>-3.6414050882367801E-4</v>
      </c>
      <c r="AC40" s="39">
        <v>-3.3697290336294602E-4</v>
      </c>
      <c r="AD40" s="39">
        <v>-1.8774721740070799E-4</v>
      </c>
      <c r="AE40" s="39">
        <v>-1.2449273372655101E-4</v>
      </c>
      <c r="AF40" s="39">
        <v>-2.1654111091780901E-4</v>
      </c>
      <c r="AG40" s="39">
        <v>-7.4340043894527305E-5</v>
      </c>
      <c r="AH40" s="39">
        <v>-3.6993491111362301E-5</v>
      </c>
      <c r="AI40" s="39">
        <v>-9.7948886560288105E-5</v>
      </c>
      <c r="AJ40" s="39">
        <v>-1.8467726868361E-5</v>
      </c>
      <c r="AK40" s="39">
        <v>-3.4436602156397101E-6</v>
      </c>
      <c r="AL40" s="39">
        <v>-2.42925358232035E-8</v>
      </c>
      <c r="AM40" s="39">
        <v>-5.3293653806931404E-9</v>
      </c>
      <c r="AN40" s="39">
        <v>-3.2636096560089098E-6</v>
      </c>
      <c r="AO40" s="39">
        <v>0</v>
      </c>
      <c r="AP40" s="39">
        <v>-1.0444627548164299E-5</v>
      </c>
      <c r="AQ40" s="39">
        <v>-1.51041828539274E-5</v>
      </c>
      <c r="AR40" s="39">
        <v>-5.6952387714320802E-6</v>
      </c>
      <c r="AS40" s="39">
        <v>-2.5794150335808899E-9</v>
      </c>
      <c r="AT40" s="39">
        <v>-4.6128623106726703E-7</v>
      </c>
      <c r="AU40" s="39">
        <v>-2.8797231937319998E-6</v>
      </c>
      <c r="AV40" s="39">
        <v>-3.40792749233773E-6</v>
      </c>
      <c r="AW40" s="39">
        <v>-3.4587733588280801E-6</v>
      </c>
    </row>
    <row r="41" spans="1:49" x14ac:dyDescent="0.25">
      <c r="A41" s="25" t="s">
        <v>101</v>
      </c>
      <c r="B41" s="84"/>
      <c r="C41" s="50">
        <f>C42</f>
        <v>0</v>
      </c>
      <c r="D41" s="50">
        <f t="shared" ref="D41:AW41" si="8">D42</f>
        <v>0</v>
      </c>
      <c r="E41" s="50">
        <f t="shared" si="8"/>
        <v>0</v>
      </c>
      <c r="F41" s="50">
        <f t="shared" si="8"/>
        <v>0</v>
      </c>
      <c r="G41" s="50">
        <f t="shared" si="8"/>
        <v>0</v>
      </c>
      <c r="H41" s="50">
        <f t="shared" si="8"/>
        <v>0</v>
      </c>
      <c r="I41" s="50">
        <f t="shared" si="8"/>
        <v>0</v>
      </c>
      <c r="J41" s="50">
        <f t="shared" si="8"/>
        <v>0</v>
      </c>
      <c r="K41" s="50">
        <f t="shared" si="8"/>
        <v>0</v>
      </c>
      <c r="L41" s="50">
        <f t="shared" si="8"/>
        <v>0</v>
      </c>
      <c r="M41" s="50">
        <f t="shared" si="8"/>
        <v>0</v>
      </c>
      <c r="N41" s="50">
        <f t="shared" si="8"/>
        <v>0.42806931095218897</v>
      </c>
      <c r="O41" s="50">
        <f t="shared" si="8"/>
        <v>4.9884056889353099</v>
      </c>
      <c r="P41" s="50">
        <f t="shared" si="8"/>
        <v>4.1929625628994103</v>
      </c>
      <c r="Q41" s="50">
        <f t="shared" si="8"/>
        <v>5.3184621853938996</v>
      </c>
      <c r="R41" s="50">
        <f t="shared" si="8"/>
        <v>5.5129046032611901</v>
      </c>
      <c r="S41" s="50">
        <f t="shared" si="8"/>
        <v>5.5279279000837498</v>
      </c>
      <c r="T41" s="50">
        <f t="shared" si="8"/>
        <v>4.3714610122602799</v>
      </c>
      <c r="U41" s="50">
        <f t="shared" si="8"/>
        <v>5.6742458625509302</v>
      </c>
      <c r="V41" s="50">
        <f t="shared" si="8"/>
        <v>5.16557905942408</v>
      </c>
      <c r="W41" s="50">
        <f t="shared" si="8"/>
        <v>4.0091293804171304</v>
      </c>
      <c r="X41" s="50">
        <f t="shared" si="8"/>
        <v>2.4917850057464999</v>
      </c>
      <c r="Y41" s="50">
        <f t="shared" si="8"/>
        <v>1.5149867668072901</v>
      </c>
      <c r="Z41" s="50">
        <f t="shared" si="8"/>
        <v>0.122466542769498</v>
      </c>
      <c r="AA41" s="50">
        <f t="shared" si="8"/>
        <v>0</v>
      </c>
      <c r="AB41" s="50">
        <f t="shared" si="8"/>
        <v>0</v>
      </c>
      <c r="AC41" s="50">
        <f t="shared" si="8"/>
        <v>0</v>
      </c>
      <c r="AD41" s="50">
        <f t="shared" si="8"/>
        <v>0</v>
      </c>
      <c r="AE41" s="50">
        <f t="shared" si="8"/>
        <v>0</v>
      </c>
      <c r="AF41" s="50">
        <f t="shared" si="8"/>
        <v>0</v>
      </c>
      <c r="AG41" s="50">
        <f t="shared" si="8"/>
        <v>0</v>
      </c>
      <c r="AH41" s="50">
        <f t="shared" si="8"/>
        <v>0</v>
      </c>
      <c r="AI41" s="50">
        <f t="shared" si="8"/>
        <v>0</v>
      </c>
      <c r="AJ41" s="50">
        <f t="shared" si="8"/>
        <v>0</v>
      </c>
      <c r="AK41" s="50">
        <f t="shared" si="8"/>
        <v>0</v>
      </c>
      <c r="AL41" s="50">
        <f t="shared" si="8"/>
        <v>0</v>
      </c>
      <c r="AM41" s="50">
        <f t="shared" si="8"/>
        <v>0</v>
      </c>
      <c r="AN41" s="50">
        <f t="shared" si="8"/>
        <v>0</v>
      </c>
      <c r="AO41" s="50">
        <f t="shared" si="8"/>
        <v>0</v>
      </c>
      <c r="AP41" s="50">
        <f t="shared" si="8"/>
        <v>0</v>
      </c>
      <c r="AQ41" s="50">
        <f t="shared" si="8"/>
        <v>0</v>
      </c>
      <c r="AR41" s="50">
        <f t="shared" si="8"/>
        <v>0</v>
      </c>
      <c r="AS41" s="50">
        <f t="shared" si="8"/>
        <v>0</v>
      </c>
      <c r="AT41" s="50">
        <f t="shared" si="8"/>
        <v>0</v>
      </c>
      <c r="AU41" s="50">
        <f t="shared" si="8"/>
        <v>0</v>
      </c>
      <c r="AV41" s="50">
        <f t="shared" si="8"/>
        <v>0</v>
      </c>
      <c r="AW41" s="50">
        <f t="shared" si="8"/>
        <v>0</v>
      </c>
    </row>
    <row r="42" spans="1:49" x14ac:dyDescent="0.25">
      <c r="A42" s="34" t="s">
        <v>153</v>
      </c>
      <c r="B42" s="88">
        <v>2</v>
      </c>
      <c r="C42" s="39">
        <v>0</v>
      </c>
      <c r="D42" s="39">
        <v>0</v>
      </c>
      <c r="E42" s="39">
        <v>0</v>
      </c>
      <c r="F42" s="39">
        <v>0</v>
      </c>
      <c r="G42" s="39">
        <v>0</v>
      </c>
      <c r="H42" s="39">
        <v>0</v>
      </c>
      <c r="I42" s="39">
        <v>0</v>
      </c>
      <c r="J42" s="39">
        <v>0</v>
      </c>
      <c r="K42" s="39">
        <v>0</v>
      </c>
      <c r="L42" s="39">
        <v>0</v>
      </c>
      <c r="M42" s="39">
        <v>0</v>
      </c>
      <c r="N42" s="39">
        <v>0.42806931095218897</v>
      </c>
      <c r="O42" s="39">
        <v>4.9884056889353099</v>
      </c>
      <c r="P42" s="39">
        <v>4.1929625628994103</v>
      </c>
      <c r="Q42" s="39">
        <v>5.3184621853938996</v>
      </c>
      <c r="R42" s="39">
        <v>5.5129046032611901</v>
      </c>
      <c r="S42" s="39">
        <v>5.5279279000837498</v>
      </c>
      <c r="T42" s="39">
        <v>4.3714610122602799</v>
      </c>
      <c r="U42" s="39">
        <v>5.6742458625509302</v>
      </c>
      <c r="V42" s="39">
        <v>5.16557905942408</v>
      </c>
      <c r="W42" s="39">
        <v>4.0091293804171304</v>
      </c>
      <c r="X42" s="39">
        <v>2.4917850057464999</v>
      </c>
      <c r="Y42" s="39">
        <v>1.5149867668072901</v>
      </c>
      <c r="Z42" s="39">
        <v>0.122466542769498</v>
      </c>
      <c r="AA42" s="39">
        <v>0</v>
      </c>
      <c r="AB42" s="39">
        <v>0</v>
      </c>
      <c r="AC42" s="39">
        <v>0</v>
      </c>
      <c r="AD42" s="39">
        <v>0</v>
      </c>
      <c r="AE42" s="39">
        <v>0</v>
      </c>
      <c r="AF42" s="39">
        <v>0</v>
      </c>
      <c r="AG42" s="39">
        <v>0</v>
      </c>
      <c r="AH42" s="39">
        <v>0</v>
      </c>
      <c r="AI42" s="39">
        <v>0</v>
      </c>
      <c r="AJ42" s="39">
        <v>0</v>
      </c>
      <c r="AK42" s="39">
        <v>0</v>
      </c>
      <c r="AL42" s="39">
        <v>0</v>
      </c>
      <c r="AM42" s="39">
        <v>0</v>
      </c>
      <c r="AN42" s="39">
        <v>0</v>
      </c>
      <c r="AO42" s="39">
        <v>0</v>
      </c>
      <c r="AP42" s="39">
        <v>0</v>
      </c>
      <c r="AQ42" s="39">
        <v>0</v>
      </c>
      <c r="AR42" s="39">
        <v>0</v>
      </c>
      <c r="AS42" s="39">
        <v>0</v>
      </c>
      <c r="AT42" s="39">
        <v>0</v>
      </c>
      <c r="AU42" s="39">
        <v>0</v>
      </c>
      <c r="AV42" s="39">
        <v>0</v>
      </c>
      <c r="AW42" s="39">
        <v>0</v>
      </c>
    </row>
    <row r="43" spans="1:49" x14ac:dyDescent="0.2">
      <c r="A43" s="25" t="s">
        <v>20</v>
      </c>
      <c r="B43" s="84"/>
      <c r="C43" s="17">
        <f t="shared" ref="C43:AV43" si="9">SUM(C44:C47,C50:C52,C56)</f>
        <v>33.137440472999998</v>
      </c>
      <c r="D43" s="17">
        <f t="shared" si="9"/>
        <v>36.188757238999997</v>
      </c>
      <c r="E43" s="17">
        <f t="shared" si="9"/>
        <v>29.731195956000001</v>
      </c>
      <c r="F43" s="17">
        <f t="shared" si="9"/>
        <v>29.758930448000001</v>
      </c>
      <c r="G43" s="17">
        <f t="shared" si="9"/>
        <v>25.906266421221567</v>
      </c>
      <c r="H43" s="17">
        <f t="shared" si="9"/>
        <v>30.607786753830499</v>
      </c>
      <c r="I43" s="17">
        <f t="shared" si="9"/>
        <v>29.360200103435361</v>
      </c>
      <c r="J43" s="17">
        <f t="shared" si="9"/>
        <v>25.666678202812307</v>
      </c>
      <c r="K43" s="17">
        <f t="shared" si="9"/>
        <v>26.739571683659729</v>
      </c>
      <c r="L43" s="17">
        <f t="shared" si="9"/>
        <v>23.339710346487578</v>
      </c>
      <c r="M43" s="17">
        <f t="shared" si="9"/>
        <v>24.688999185517172</v>
      </c>
      <c r="N43" s="17">
        <f t="shared" si="9"/>
        <v>24.63351392745945</v>
      </c>
      <c r="O43" s="17">
        <f t="shared" si="9"/>
        <v>21.644097143096385</v>
      </c>
      <c r="P43" s="17">
        <f t="shared" si="9"/>
        <v>27.756316656645627</v>
      </c>
      <c r="Q43" s="17">
        <f t="shared" si="9"/>
        <v>20.968489600498895</v>
      </c>
      <c r="R43" s="17">
        <f t="shared" si="9"/>
        <v>25.77813848088665</v>
      </c>
      <c r="S43" s="17">
        <f t="shared" si="9"/>
        <v>28.070974364458408</v>
      </c>
      <c r="T43" s="17">
        <f t="shared" si="9"/>
        <v>29.093517165910036</v>
      </c>
      <c r="U43" s="17">
        <f t="shared" si="9"/>
        <v>27.757843448484778</v>
      </c>
      <c r="V43" s="17">
        <f t="shared" si="9"/>
        <v>30.44030834043242</v>
      </c>
      <c r="W43" s="17">
        <f t="shared" si="9"/>
        <v>34.49517273611081</v>
      </c>
      <c r="X43" s="17">
        <f t="shared" si="9"/>
        <v>35.98349366412797</v>
      </c>
      <c r="Y43" s="17">
        <f t="shared" si="9"/>
        <v>38.531384789327895</v>
      </c>
      <c r="Z43" s="17">
        <f t="shared" si="9"/>
        <v>39.764542092664385</v>
      </c>
      <c r="AA43" s="17">
        <f t="shared" si="9"/>
        <v>43.855477728343082</v>
      </c>
      <c r="AB43" s="17">
        <f t="shared" si="9"/>
        <v>45.918251712378307</v>
      </c>
      <c r="AC43" s="17">
        <f t="shared" si="9"/>
        <v>44.623294647471297</v>
      </c>
      <c r="AD43" s="17">
        <f t="shared" si="9"/>
        <v>45.39980602747859</v>
      </c>
      <c r="AE43" s="17">
        <f t="shared" si="9"/>
        <v>47.955027648060259</v>
      </c>
      <c r="AF43" s="17">
        <f t="shared" si="9"/>
        <v>50.784815452817213</v>
      </c>
      <c r="AG43" s="17">
        <f t="shared" si="9"/>
        <v>51.971991764807207</v>
      </c>
      <c r="AH43" s="17">
        <f t="shared" si="9"/>
        <v>51.882416408005128</v>
      </c>
      <c r="AI43" s="17">
        <f t="shared" si="9"/>
        <v>51.528086249067414</v>
      </c>
      <c r="AJ43" s="17">
        <f t="shared" si="9"/>
        <v>53.873544299128618</v>
      </c>
      <c r="AK43" s="17">
        <f t="shared" si="9"/>
        <v>54.125818190578656</v>
      </c>
      <c r="AL43" s="17">
        <f t="shared" si="9"/>
        <v>52.762091025311101</v>
      </c>
      <c r="AM43" s="17">
        <f t="shared" si="9"/>
        <v>51.888394971329298</v>
      </c>
      <c r="AN43" s="17">
        <f t="shared" si="9"/>
        <v>53.867039031243451</v>
      </c>
      <c r="AO43" s="17">
        <f t="shared" si="9"/>
        <v>54.931966199025702</v>
      </c>
      <c r="AP43" s="17">
        <f t="shared" si="9"/>
        <v>55.745721693515705</v>
      </c>
      <c r="AQ43" s="17">
        <f t="shared" si="9"/>
        <v>55.62940190004187</v>
      </c>
      <c r="AR43" s="17">
        <f t="shared" si="9"/>
        <v>56.573679955560038</v>
      </c>
      <c r="AS43" s="17">
        <f t="shared" si="9"/>
        <v>61.448439075626681</v>
      </c>
      <c r="AT43" s="17">
        <f t="shared" si="9"/>
        <v>63.065458207479097</v>
      </c>
      <c r="AU43" s="17">
        <f t="shared" si="9"/>
        <v>62.485991101166029</v>
      </c>
      <c r="AV43" s="17">
        <f t="shared" si="9"/>
        <v>60.036914980707728</v>
      </c>
      <c r="AW43" s="17">
        <f t="shared" ref="AW43" si="10">SUM(AW44:AW47,AW50:AW52,AW56)</f>
        <v>51.427943553687221</v>
      </c>
    </row>
    <row r="44" spans="1:49" x14ac:dyDescent="0.25">
      <c r="A44" s="35" t="s">
        <v>21</v>
      </c>
      <c r="B44" s="88"/>
      <c r="C44" s="39">
        <v>18.607870661</v>
      </c>
      <c r="D44" s="39">
        <v>14.329578293000001</v>
      </c>
      <c r="E44" s="39">
        <v>14.625102997000001</v>
      </c>
      <c r="F44" s="39">
        <v>14.340541564</v>
      </c>
      <c r="G44" s="39">
        <v>11.1657775031425</v>
      </c>
      <c r="H44" s="39">
        <v>14.8181602579971</v>
      </c>
      <c r="I44" s="39">
        <v>14.4486688547907</v>
      </c>
      <c r="J44" s="39">
        <v>13.7358301588351</v>
      </c>
      <c r="K44" s="39">
        <v>12.713789509369001</v>
      </c>
      <c r="L44" s="39">
        <v>11.567460679443601</v>
      </c>
      <c r="M44" s="39">
        <v>11.751860799128901</v>
      </c>
      <c r="N44" s="39">
        <v>6.6683830278941301</v>
      </c>
      <c r="O44" s="39">
        <v>14.1384629300032</v>
      </c>
      <c r="P44" s="39">
        <v>22.145946438825298</v>
      </c>
      <c r="Q44" s="39">
        <v>18.522923560746602</v>
      </c>
      <c r="R44" s="39">
        <v>22.626809974032501</v>
      </c>
      <c r="S44" s="39">
        <v>23.5469346715299</v>
      </c>
      <c r="T44" s="39">
        <v>23.510847040893601</v>
      </c>
      <c r="U44" s="39">
        <v>23.060208527907399</v>
      </c>
      <c r="V44" s="39">
        <v>25.715129146365499</v>
      </c>
      <c r="W44" s="39">
        <v>28.846857658342401</v>
      </c>
      <c r="X44" s="39">
        <v>27.684907312681201</v>
      </c>
      <c r="Y44" s="39">
        <v>26.805027115770599</v>
      </c>
      <c r="Z44" s="39">
        <v>27.251023409099499</v>
      </c>
      <c r="AA44" s="39">
        <v>33.320570385388201</v>
      </c>
      <c r="AB44" s="39">
        <v>32.346741228751597</v>
      </c>
      <c r="AC44" s="39">
        <v>33.268522672142701</v>
      </c>
      <c r="AD44" s="39">
        <v>31.3026412929438</v>
      </c>
      <c r="AE44" s="39">
        <v>33.691420257631101</v>
      </c>
      <c r="AF44" s="39">
        <v>35.715502168697299</v>
      </c>
      <c r="AG44" s="39">
        <v>32.9454906066902</v>
      </c>
      <c r="AH44" s="39">
        <v>33.681381615953399</v>
      </c>
      <c r="AI44" s="39">
        <v>33.978434750760201</v>
      </c>
      <c r="AJ44" s="39">
        <v>32.349915329396701</v>
      </c>
      <c r="AK44" s="39">
        <v>34.585876834544301</v>
      </c>
      <c r="AL44" s="39">
        <v>33.530163873482898</v>
      </c>
      <c r="AM44" s="39">
        <v>36.219620685774203</v>
      </c>
      <c r="AN44" s="39">
        <v>37.822085565258703</v>
      </c>
      <c r="AO44" s="39">
        <v>39.044280488720098</v>
      </c>
      <c r="AP44" s="39">
        <v>37.917446406154397</v>
      </c>
      <c r="AQ44" s="39">
        <v>36.469948983399703</v>
      </c>
      <c r="AR44" s="39">
        <v>37.880859598206698</v>
      </c>
      <c r="AS44" s="39">
        <v>39.5335308412226</v>
      </c>
      <c r="AT44" s="39">
        <v>40.963035582106201</v>
      </c>
      <c r="AU44" s="39">
        <v>37.0406817040978</v>
      </c>
      <c r="AV44" s="39">
        <v>38.261925118028202</v>
      </c>
      <c r="AW44" s="39">
        <v>28.060521420368001</v>
      </c>
    </row>
    <row r="45" spans="1:49" x14ac:dyDescent="0.25">
      <c r="A45" s="35" t="s">
        <v>22</v>
      </c>
      <c r="B45" s="88"/>
      <c r="C45" s="39">
        <v>7.0244858050000003</v>
      </c>
      <c r="D45" s="39">
        <v>8.0380647070000002</v>
      </c>
      <c r="E45" s="39">
        <v>8.1093121969999995</v>
      </c>
      <c r="F45" s="39">
        <v>6.0510605320000002</v>
      </c>
      <c r="G45" s="39">
        <v>5.9821657933954304</v>
      </c>
      <c r="H45" s="39">
        <v>5.5749071365288403</v>
      </c>
      <c r="I45" s="39">
        <v>4.6599789734594701</v>
      </c>
      <c r="J45" s="39">
        <v>3.7791132130719598</v>
      </c>
      <c r="K45" s="39">
        <v>3.83518149282646</v>
      </c>
      <c r="L45" s="39">
        <v>1.53334130044176</v>
      </c>
      <c r="M45" s="39">
        <v>1.8827939145814501</v>
      </c>
      <c r="N45" s="39">
        <v>0.60309333467516202</v>
      </c>
      <c r="O45" s="39">
        <v>0</v>
      </c>
      <c r="P45" s="39">
        <v>0.150251278406411</v>
      </c>
      <c r="Q45" s="39">
        <v>0</v>
      </c>
      <c r="R45" s="39">
        <v>0.14627494042587399</v>
      </c>
      <c r="S45" s="39">
        <v>0.35584656543073301</v>
      </c>
      <c r="T45" s="39">
        <v>1.6193869855598499</v>
      </c>
      <c r="U45" s="39">
        <v>0.65631844887437396</v>
      </c>
      <c r="V45" s="39">
        <v>0.70865045991379605</v>
      </c>
      <c r="W45" s="39">
        <v>0.54583784681153802</v>
      </c>
      <c r="X45" s="39">
        <v>0.92986119187901894</v>
      </c>
      <c r="Y45" s="39">
        <v>1.9878592315710999</v>
      </c>
      <c r="Z45" s="39">
        <v>2.4388506861288501</v>
      </c>
      <c r="AA45" s="39">
        <v>3.0078240271993102</v>
      </c>
      <c r="AB45" s="39">
        <v>2.1722818160192201</v>
      </c>
      <c r="AC45" s="39">
        <v>1.8379555530399501</v>
      </c>
      <c r="AD45" s="39">
        <v>3.5526282071878899</v>
      </c>
      <c r="AE45" s="39">
        <v>3.4475300683558601</v>
      </c>
      <c r="AF45" s="39">
        <v>3.0849379713098499</v>
      </c>
      <c r="AG45" s="39">
        <v>2.7833658431757802</v>
      </c>
      <c r="AH45" s="39">
        <v>2.60366554671115</v>
      </c>
      <c r="AI45" s="39">
        <v>1.3311060730272299</v>
      </c>
      <c r="AJ45" s="39">
        <v>2.1402044043249102</v>
      </c>
      <c r="AK45" s="39">
        <v>1.9776482091207099</v>
      </c>
      <c r="AL45" s="39">
        <v>2.09687954396813</v>
      </c>
      <c r="AM45" s="39">
        <v>1.6039168922635201</v>
      </c>
      <c r="AN45" s="39">
        <v>0.84721338256876599</v>
      </c>
      <c r="AO45" s="39">
        <v>1.17741810737394</v>
      </c>
      <c r="AP45" s="39">
        <v>1.25819776743773</v>
      </c>
      <c r="AQ45" s="39">
        <v>1.6316149158684199</v>
      </c>
      <c r="AR45" s="39">
        <v>1.7644931632335701</v>
      </c>
      <c r="AS45" s="39">
        <v>1.4114816603865299</v>
      </c>
      <c r="AT45" s="39">
        <v>1.2903148034137</v>
      </c>
      <c r="AU45" s="39">
        <v>2.5210100997107401</v>
      </c>
      <c r="AV45" s="39">
        <v>0.493845907814356</v>
      </c>
      <c r="AW45" s="39">
        <v>2.2882208858442801</v>
      </c>
    </row>
    <row r="46" spans="1:49" x14ac:dyDescent="0.25">
      <c r="A46" s="35" t="s">
        <v>23</v>
      </c>
      <c r="B46" s="88"/>
      <c r="C46" s="39">
        <v>0</v>
      </c>
      <c r="D46" s="39">
        <v>0</v>
      </c>
      <c r="E46" s="39">
        <v>0</v>
      </c>
      <c r="F46" s="39">
        <v>0</v>
      </c>
      <c r="G46" s="39">
        <v>0</v>
      </c>
      <c r="H46" s="39">
        <v>0</v>
      </c>
      <c r="I46" s="39">
        <v>0</v>
      </c>
      <c r="J46" s="39">
        <v>0</v>
      </c>
      <c r="K46" s="39">
        <v>0</v>
      </c>
      <c r="L46" s="39">
        <v>0</v>
      </c>
      <c r="M46" s="39">
        <v>0</v>
      </c>
      <c r="N46" s="39">
        <v>0</v>
      </c>
      <c r="O46" s="39">
        <v>0</v>
      </c>
      <c r="P46" s="39">
        <v>0</v>
      </c>
      <c r="Q46" s="39">
        <v>0</v>
      </c>
      <c r="R46" s="39">
        <v>0</v>
      </c>
      <c r="S46" s="39">
        <v>0</v>
      </c>
      <c r="T46" s="39">
        <v>0</v>
      </c>
      <c r="U46" s="39">
        <v>0</v>
      </c>
      <c r="V46" s="39">
        <v>0</v>
      </c>
      <c r="W46" s="39">
        <v>0</v>
      </c>
      <c r="X46" s="39">
        <v>0</v>
      </c>
      <c r="Y46" s="39">
        <v>0</v>
      </c>
      <c r="Z46" s="39">
        <v>0</v>
      </c>
      <c r="AA46" s="39">
        <v>0</v>
      </c>
      <c r="AB46" s="39">
        <v>0</v>
      </c>
      <c r="AC46" s="39">
        <v>0</v>
      </c>
      <c r="AD46" s="39">
        <v>0</v>
      </c>
      <c r="AE46" s="39">
        <v>0</v>
      </c>
      <c r="AF46" s="39">
        <v>0.13</v>
      </c>
      <c r="AG46" s="39">
        <v>0.09</v>
      </c>
      <c r="AH46" s="39">
        <v>0.13</v>
      </c>
      <c r="AI46" s="39">
        <v>0.46</v>
      </c>
      <c r="AJ46" s="39">
        <v>0.99</v>
      </c>
      <c r="AK46" s="39">
        <v>0.62632286214530197</v>
      </c>
      <c r="AL46" s="39">
        <v>0.55640193322286302</v>
      </c>
      <c r="AM46" s="39">
        <v>6.0966518615554001E-2</v>
      </c>
      <c r="AN46" s="39">
        <v>5.7685398582396498E-2</v>
      </c>
      <c r="AO46" s="39">
        <v>0.26898688322313302</v>
      </c>
      <c r="AP46" s="39">
        <v>0</v>
      </c>
      <c r="AQ46" s="39">
        <v>9.3362027647688004E-3</v>
      </c>
      <c r="AR46" s="39">
        <v>8.7167494030829504E-2</v>
      </c>
      <c r="AS46" s="39">
        <v>0.25254358770349</v>
      </c>
      <c r="AT46" s="39">
        <v>0.10572459853440699</v>
      </c>
      <c r="AU46" s="39">
        <v>0.17558914826698899</v>
      </c>
      <c r="AV46" s="39">
        <v>0.25535037275128503</v>
      </c>
      <c r="AW46" s="39">
        <v>0.18223129135263699</v>
      </c>
    </row>
    <row r="47" spans="1:49" x14ac:dyDescent="0.25">
      <c r="A47" s="35" t="s">
        <v>24</v>
      </c>
      <c r="B47" s="88"/>
      <c r="C47" s="50">
        <f t="shared" ref="C47:AV47" si="11">SUM(C48:C49)</f>
        <v>3.0916900919999999</v>
      </c>
      <c r="D47" s="50">
        <f t="shared" si="11"/>
        <v>5.8292193659999993</v>
      </c>
      <c r="E47" s="50">
        <f t="shared" si="11"/>
        <v>2.2467196270000001</v>
      </c>
      <c r="F47" s="50">
        <f t="shared" si="11"/>
        <v>3.530718448</v>
      </c>
      <c r="G47" s="50">
        <f t="shared" si="11"/>
        <v>3.2074857515117401</v>
      </c>
      <c r="H47" s="50">
        <f t="shared" si="11"/>
        <v>3.3601163538883601</v>
      </c>
      <c r="I47" s="50">
        <f t="shared" si="11"/>
        <v>3.5910312021933102</v>
      </c>
      <c r="J47" s="50">
        <f t="shared" si="11"/>
        <v>3.3824725998602498</v>
      </c>
      <c r="K47" s="50">
        <f t="shared" si="11"/>
        <v>3.61818934715135</v>
      </c>
      <c r="L47" s="50">
        <f t="shared" si="11"/>
        <v>3.9897426623591636</v>
      </c>
      <c r="M47" s="50">
        <f t="shared" si="11"/>
        <v>3.5617977530763332</v>
      </c>
      <c r="N47" s="50">
        <f t="shared" si="11"/>
        <v>7.724748406197298</v>
      </c>
      <c r="O47" s="50">
        <f t="shared" si="11"/>
        <v>0.90789952751606395</v>
      </c>
      <c r="P47" s="50">
        <f t="shared" si="11"/>
        <v>3.95246964041438</v>
      </c>
      <c r="Q47" s="50">
        <f t="shared" si="11"/>
        <v>1.8212905000664701</v>
      </c>
      <c r="R47" s="50">
        <f t="shared" si="11"/>
        <v>2.2535739857700601</v>
      </c>
      <c r="S47" s="50">
        <f t="shared" si="11"/>
        <v>2.353103383039715</v>
      </c>
      <c r="T47" s="50">
        <f t="shared" si="11"/>
        <v>2.5047267315495194</v>
      </c>
      <c r="U47" s="50">
        <f t="shared" si="11"/>
        <v>1.8711835711515128</v>
      </c>
      <c r="V47" s="50">
        <f t="shared" si="11"/>
        <v>2.6466888315709105</v>
      </c>
      <c r="W47" s="50">
        <f t="shared" si="11"/>
        <v>3.3116972433983451</v>
      </c>
      <c r="X47" s="50">
        <f t="shared" si="11"/>
        <v>4.5506002684935698</v>
      </c>
      <c r="Y47" s="50">
        <f t="shared" si="11"/>
        <v>5.5272849513182001</v>
      </c>
      <c r="Z47" s="50">
        <f t="shared" si="11"/>
        <v>5.7573865998989504</v>
      </c>
      <c r="AA47" s="50">
        <f t="shared" si="11"/>
        <v>5.0633366906860697</v>
      </c>
      <c r="AB47" s="50">
        <f t="shared" si="11"/>
        <v>7.5832983934754097</v>
      </c>
      <c r="AC47" s="50">
        <f t="shared" si="11"/>
        <v>6.3134545464638006</v>
      </c>
      <c r="AD47" s="50">
        <f t="shared" si="11"/>
        <v>6.64471261300731</v>
      </c>
      <c r="AE47" s="50">
        <f t="shared" si="11"/>
        <v>6.7862605224725598</v>
      </c>
      <c r="AF47" s="50">
        <f t="shared" si="11"/>
        <v>6.5860294271122202</v>
      </c>
      <c r="AG47" s="50">
        <f t="shared" si="11"/>
        <v>7.4034631167482399</v>
      </c>
      <c r="AH47" s="50">
        <f t="shared" si="11"/>
        <v>7.0352547843766899</v>
      </c>
      <c r="AI47" s="50">
        <f t="shared" si="11"/>
        <v>7.3517553131869295</v>
      </c>
      <c r="AJ47" s="50">
        <f t="shared" si="11"/>
        <v>8.6207319388295396</v>
      </c>
      <c r="AK47" s="50">
        <f t="shared" si="11"/>
        <v>7.1971225214356895</v>
      </c>
      <c r="AL47" s="50">
        <f t="shared" si="11"/>
        <v>8.4451968581277903</v>
      </c>
      <c r="AM47" s="50">
        <f t="shared" si="11"/>
        <v>7.6879240027852394</v>
      </c>
      <c r="AN47" s="50">
        <f t="shared" si="11"/>
        <v>8.0779112114134595</v>
      </c>
      <c r="AO47" s="50">
        <f t="shared" si="11"/>
        <v>9.2646525399455797</v>
      </c>
      <c r="AP47" s="50">
        <f t="shared" si="11"/>
        <v>9.443495244481479</v>
      </c>
      <c r="AQ47" s="50">
        <f t="shared" si="11"/>
        <v>9.1542022635913902</v>
      </c>
      <c r="AR47" s="50">
        <f t="shared" si="11"/>
        <v>8.8318641639737603</v>
      </c>
      <c r="AS47" s="50">
        <f t="shared" si="11"/>
        <v>8.2364205516285089</v>
      </c>
      <c r="AT47" s="50">
        <f t="shared" si="11"/>
        <v>8.7159802448106909</v>
      </c>
      <c r="AU47" s="50">
        <f t="shared" si="11"/>
        <v>8.5152737357646906</v>
      </c>
      <c r="AV47" s="50">
        <f t="shared" si="11"/>
        <v>7.53628820183045</v>
      </c>
      <c r="AW47" s="50">
        <f t="shared" ref="AW47" si="12">SUM(AW48:AW49)</f>
        <v>8.1651482693028701</v>
      </c>
    </row>
    <row r="48" spans="1:49" x14ac:dyDescent="0.25">
      <c r="A48" s="36" t="s">
        <v>38</v>
      </c>
      <c r="B48" s="88">
        <v>3</v>
      </c>
      <c r="C48" s="39">
        <v>4.5981629999999997E-3</v>
      </c>
      <c r="D48" s="39">
        <v>0.13455989300000001</v>
      </c>
      <c r="E48" s="39">
        <v>0</v>
      </c>
      <c r="F48" s="39">
        <v>0</v>
      </c>
      <c r="G48" s="39">
        <v>0</v>
      </c>
      <c r="H48" s="39">
        <v>0</v>
      </c>
      <c r="I48" s="39">
        <v>0</v>
      </c>
      <c r="J48" s="39">
        <v>0</v>
      </c>
      <c r="K48" s="39">
        <v>0</v>
      </c>
      <c r="L48" s="39">
        <v>3.3800368352713397E-2</v>
      </c>
      <c r="M48" s="39">
        <v>7.8601583478753304E-2</v>
      </c>
      <c r="N48" s="39">
        <v>0.29786392357005798</v>
      </c>
      <c r="O48" s="39">
        <v>0</v>
      </c>
      <c r="P48" s="39">
        <v>0</v>
      </c>
      <c r="Q48" s="39">
        <v>0</v>
      </c>
      <c r="R48" s="39">
        <v>0</v>
      </c>
      <c r="S48" s="39">
        <v>0.24866699846419499</v>
      </c>
      <c r="T48" s="39">
        <v>0.27419480577692901</v>
      </c>
      <c r="U48" s="39">
        <v>6.9349900541062701E-2</v>
      </c>
      <c r="V48" s="39">
        <v>9.8666643419420497E-2</v>
      </c>
      <c r="W48" s="39">
        <v>0.19909468967364499</v>
      </c>
      <c r="X48" s="39">
        <v>1.3775419726888201</v>
      </c>
      <c r="Y48" s="39">
        <v>3.7376208583781101</v>
      </c>
      <c r="Z48" s="39">
        <v>3.9570908280146502</v>
      </c>
      <c r="AA48" s="39">
        <v>3.9135517706743301</v>
      </c>
      <c r="AB48" s="39">
        <v>5.7318079852450099</v>
      </c>
      <c r="AC48" s="39">
        <v>5.0513968206334603</v>
      </c>
      <c r="AD48" s="39">
        <v>5.4808276557292697</v>
      </c>
      <c r="AE48" s="39">
        <v>5.5488925503624502</v>
      </c>
      <c r="AF48" s="39">
        <v>4.99499722528315</v>
      </c>
      <c r="AG48" s="39">
        <v>5.3998633047831399</v>
      </c>
      <c r="AH48" s="39">
        <v>5.0490711664897896</v>
      </c>
      <c r="AI48" s="39">
        <v>5.3753281240524098</v>
      </c>
      <c r="AJ48" s="39">
        <v>6.5152899963591304</v>
      </c>
      <c r="AK48" s="39">
        <v>5.4438375769816396</v>
      </c>
      <c r="AL48" s="39">
        <v>6.7298446630844504</v>
      </c>
      <c r="AM48" s="39">
        <v>6.1744461824557497</v>
      </c>
      <c r="AN48" s="39">
        <v>6.1412095820320598</v>
      </c>
      <c r="AO48" s="39">
        <v>7.0062998497345799</v>
      </c>
      <c r="AP48" s="39">
        <v>7.0970816269296799</v>
      </c>
      <c r="AQ48" s="39">
        <v>6.7769369231140999</v>
      </c>
      <c r="AR48" s="39">
        <v>6.5385864129811502</v>
      </c>
      <c r="AS48" s="39">
        <v>5.8725889102890498</v>
      </c>
      <c r="AT48" s="39">
        <v>6.3346004799263298</v>
      </c>
      <c r="AU48" s="39">
        <v>6.1432756569236702</v>
      </c>
      <c r="AV48" s="39">
        <v>5.3405022686245198</v>
      </c>
      <c r="AW48" s="39">
        <v>5.8251544186517501</v>
      </c>
    </row>
    <row r="49" spans="1:49" x14ac:dyDescent="0.25">
      <c r="A49" s="36" t="s">
        <v>39</v>
      </c>
      <c r="B49" s="88">
        <v>4</v>
      </c>
      <c r="C49" s="39">
        <v>3.0870919290000001</v>
      </c>
      <c r="D49" s="39">
        <v>5.6946594729999997</v>
      </c>
      <c r="E49" s="39">
        <v>2.2467196270000001</v>
      </c>
      <c r="F49" s="39">
        <v>3.530718448</v>
      </c>
      <c r="G49" s="39">
        <v>3.2074857515117401</v>
      </c>
      <c r="H49" s="39">
        <v>3.3601163538883601</v>
      </c>
      <c r="I49" s="39">
        <v>3.5910312021933102</v>
      </c>
      <c r="J49" s="39">
        <v>3.3824725998602498</v>
      </c>
      <c r="K49" s="39">
        <v>3.61818934715135</v>
      </c>
      <c r="L49" s="39">
        <v>3.9559422940064501</v>
      </c>
      <c r="M49" s="39">
        <v>3.4831961695975799</v>
      </c>
      <c r="N49" s="39">
        <v>7.4268844826272398</v>
      </c>
      <c r="O49" s="39">
        <v>0.90789952751606395</v>
      </c>
      <c r="P49" s="39">
        <v>3.95246964041438</v>
      </c>
      <c r="Q49" s="39">
        <v>1.8212905000664701</v>
      </c>
      <c r="R49" s="39">
        <v>2.2535739857700601</v>
      </c>
      <c r="S49" s="39">
        <v>2.1044363845755201</v>
      </c>
      <c r="T49" s="39">
        <v>2.2305319257725902</v>
      </c>
      <c r="U49" s="39">
        <v>1.8018336706104501</v>
      </c>
      <c r="V49" s="39">
        <v>2.54802218815149</v>
      </c>
      <c r="W49" s="39">
        <v>3.1126025537247002</v>
      </c>
      <c r="X49" s="39">
        <v>3.1730582958047502</v>
      </c>
      <c r="Y49" s="39">
        <v>1.78966409294009</v>
      </c>
      <c r="Z49" s="39">
        <v>1.8002957718843</v>
      </c>
      <c r="AA49" s="39">
        <v>1.14978492001174</v>
      </c>
      <c r="AB49" s="39">
        <v>1.8514904082304</v>
      </c>
      <c r="AC49" s="39">
        <v>1.26205772583034</v>
      </c>
      <c r="AD49" s="39">
        <v>1.1638849572780401</v>
      </c>
      <c r="AE49" s="39">
        <v>1.2373679721101101</v>
      </c>
      <c r="AF49" s="39">
        <v>1.5910322018290699</v>
      </c>
      <c r="AG49" s="39">
        <v>2.0035998119651</v>
      </c>
      <c r="AH49" s="39">
        <v>1.9861836178868999</v>
      </c>
      <c r="AI49" s="39">
        <v>1.97642718913452</v>
      </c>
      <c r="AJ49" s="39">
        <v>2.1054419424704101</v>
      </c>
      <c r="AK49" s="39">
        <v>1.7532849444540499</v>
      </c>
      <c r="AL49" s="39">
        <v>1.7153521950433399</v>
      </c>
      <c r="AM49" s="39">
        <v>1.5134778203294901</v>
      </c>
      <c r="AN49" s="39">
        <v>1.9367016293813999</v>
      </c>
      <c r="AO49" s="39">
        <v>2.2583526902109998</v>
      </c>
      <c r="AP49" s="39">
        <v>2.3464136175518</v>
      </c>
      <c r="AQ49" s="39">
        <v>2.3772653404772899</v>
      </c>
      <c r="AR49" s="39">
        <v>2.2932777509926101</v>
      </c>
      <c r="AS49" s="39">
        <v>2.36383164133946</v>
      </c>
      <c r="AT49" s="39">
        <v>2.3813797648843602</v>
      </c>
      <c r="AU49" s="39">
        <v>2.37199807884102</v>
      </c>
      <c r="AV49" s="39">
        <v>2.1957859332059302</v>
      </c>
      <c r="AW49" s="39">
        <v>2.33999385065112</v>
      </c>
    </row>
    <row r="50" spans="1:49" x14ac:dyDescent="0.25">
      <c r="A50" s="35" t="s">
        <v>25</v>
      </c>
      <c r="B50" s="88"/>
      <c r="C50" s="39">
        <v>2.1967049329999999</v>
      </c>
      <c r="D50" s="39">
        <v>3.4144337230000001</v>
      </c>
      <c r="E50" s="39">
        <v>2.4992356490000001</v>
      </c>
      <c r="F50" s="39">
        <v>3.3019364009999999</v>
      </c>
      <c r="G50" s="39">
        <v>2.6817757143222498</v>
      </c>
      <c r="H50" s="39">
        <v>3.3280283079654698</v>
      </c>
      <c r="I50" s="39">
        <v>3.1661456946697499</v>
      </c>
      <c r="J50" s="39">
        <v>1.69090659321642</v>
      </c>
      <c r="K50" s="39">
        <v>3.3983235083144501</v>
      </c>
      <c r="L50" s="39">
        <v>3.33848073988842</v>
      </c>
      <c r="M50" s="39">
        <v>3.57314013211472</v>
      </c>
      <c r="N50" s="39">
        <v>5.4750006753192899</v>
      </c>
      <c r="O50" s="39">
        <v>2.9015905106989699</v>
      </c>
      <c r="P50" s="39">
        <v>0.37461179330299599</v>
      </c>
      <c r="Q50" s="39">
        <v>3.8297526921206297E-2</v>
      </c>
      <c r="R50" s="39">
        <v>0</v>
      </c>
      <c r="S50" s="39">
        <v>7.2671466223534403E-2</v>
      </c>
      <c r="T50" s="39">
        <v>2.2649702694679801E-2</v>
      </c>
      <c r="U50" s="39">
        <v>0.25895202497881098</v>
      </c>
      <c r="V50" s="39">
        <v>0</v>
      </c>
      <c r="W50" s="39">
        <v>0.30020660431342899</v>
      </c>
      <c r="X50" s="39">
        <v>0.62917646015972295</v>
      </c>
      <c r="Y50" s="39">
        <v>1.9013402644822099</v>
      </c>
      <c r="Z50" s="39">
        <v>1.98448365379158</v>
      </c>
      <c r="AA50" s="39">
        <v>0.444179012917781</v>
      </c>
      <c r="AB50" s="39">
        <v>1.7479884382840101</v>
      </c>
      <c r="AC50" s="39">
        <v>1.1073220261315599</v>
      </c>
      <c r="AD50" s="39">
        <v>1.8253419780654201</v>
      </c>
      <c r="AE50" s="39">
        <v>1.9881096624449901</v>
      </c>
      <c r="AF50" s="39">
        <v>2.4740683440679101</v>
      </c>
      <c r="AG50" s="39">
        <v>5.8592402916973798</v>
      </c>
      <c r="AH50" s="39">
        <v>5.4033287108310804</v>
      </c>
      <c r="AI50" s="39">
        <v>5.6323802970419496</v>
      </c>
      <c r="AJ50" s="39">
        <v>6.6358200502509899</v>
      </c>
      <c r="AK50" s="39">
        <v>6.1696717386136601</v>
      </c>
      <c r="AL50" s="39">
        <v>5.3047511384211896</v>
      </c>
      <c r="AM50" s="39">
        <v>4.2631343912378297</v>
      </c>
      <c r="AN50" s="39">
        <v>5.2702227127804404</v>
      </c>
      <c r="AO50" s="39">
        <v>3.4790905685964102</v>
      </c>
      <c r="AP50" s="39">
        <v>4.7852760665040597</v>
      </c>
      <c r="AQ50" s="39">
        <v>5.7255727797726497</v>
      </c>
      <c r="AR50" s="39">
        <v>5.4775257835582796</v>
      </c>
      <c r="AS50" s="39">
        <v>7.7892727721554804</v>
      </c>
      <c r="AT50" s="39">
        <v>7.5866058142612403</v>
      </c>
      <c r="AU50" s="39">
        <v>9.7354227067760295</v>
      </c>
      <c r="AV50" s="39">
        <v>9.4531004695704706</v>
      </c>
      <c r="AW50" s="39">
        <v>9.6841880083975997</v>
      </c>
    </row>
    <row r="51" spans="1:49" x14ac:dyDescent="0.25">
      <c r="A51" s="35" t="s">
        <v>26</v>
      </c>
      <c r="B51" s="88"/>
      <c r="C51" s="39">
        <v>3.0877911000000001E-2</v>
      </c>
      <c r="D51" s="39">
        <v>0.82934114000000003</v>
      </c>
      <c r="E51" s="39">
        <v>0</v>
      </c>
      <c r="F51" s="39">
        <v>0</v>
      </c>
      <c r="G51" s="39">
        <v>0</v>
      </c>
      <c r="H51" s="39">
        <v>0</v>
      </c>
      <c r="I51" s="39">
        <v>1.43093460471611E-2</v>
      </c>
      <c r="J51" s="39">
        <v>6.8709473375044905E-2</v>
      </c>
      <c r="K51" s="39">
        <v>0.273512792238855</v>
      </c>
      <c r="L51" s="39">
        <v>0.239079858671989</v>
      </c>
      <c r="M51" s="39">
        <v>0.327836800939241</v>
      </c>
      <c r="N51" s="39">
        <v>0.50985235005864404</v>
      </c>
      <c r="O51" s="39">
        <v>0.54143634164044796</v>
      </c>
      <c r="P51" s="39">
        <v>0</v>
      </c>
      <c r="Q51" s="39">
        <v>7.2469418185429305E-2</v>
      </c>
      <c r="R51" s="39">
        <v>3.3206160416178403E-2</v>
      </c>
      <c r="S51" s="39">
        <v>0</v>
      </c>
      <c r="T51" s="39">
        <v>6.0573724786358002E-2</v>
      </c>
      <c r="U51" s="39">
        <v>0.35024971119623299</v>
      </c>
      <c r="V51" s="39">
        <v>4.5470615633996297E-3</v>
      </c>
      <c r="W51" s="39">
        <v>0</v>
      </c>
      <c r="X51" s="39">
        <v>1.4661658309682199E-2</v>
      </c>
      <c r="Y51" s="39">
        <v>0.124866208633877</v>
      </c>
      <c r="Z51" s="39">
        <v>0</v>
      </c>
      <c r="AA51" s="39">
        <v>0</v>
      </c>
      <c r="AB51" s="39">
        <v>0</v>
      </c>
      <c r="AC51" s="39">
        <v>0</v>
      </c>
      <c r="AD51" s="39">
        <v>0</v>
      </c>
      <c r="AE51" s="39">
        <v>0</v>
      </c>
      <c r="AF51" s="39">
        <v>0.189603607533223</v>
      </c>
      <c r="AG51" s="39">
        <v>0</v>
      </c>
      <c r="AH51" s="39">
        <v>0</v>
      </c>
      <c r="AI51" s="39">
        <v>0</v>
      </c>
      <c r="AJ51" s="39">
        <v>0</v>
      </c>
      <c r="AK51" s="39">
        <v>5.1118131369437603E-2</v>
      </c>
      <c r="AL51" s="39">
        <v>0</v>
      </c>
      <c r="AM51" s="39">
        <v>0</v>
      </c>
      <c r="AN51" s="39">
        <v>0</v>
      </c>
      <c r="AO51" s="39">
        <v>0.134336654689865</v>
      </c>
      <c r="AP51" s="39">
        <v>0</v>
      </c>
      <c r="AQ51" s="39">
        <v>4.1478620844831199E-2</v>
      </c>
      <c r="AR51" s="39">
        <v>0</v>
      </c>
      <c r="AS51" s="39">
        <v>0</v>
      </c>
      <c r="AT51" s="39">
        <v>0</v>
      </c>
      <c r="AU51" s="39">
        <v>0</v>
      </c>
      <c r="AV51" s="39">
        <v>0.15014023021237299</v>
      </c>
      <c r="AW51" s="39">
        <v>0.14536672761657099</v>
      </c>
    </row>
    <row r="52" spans="1:49" x14ac:dyDescent="0.25">
      <c r="A52" s="35" t="s">
        <v>27</v>
      </c>
      <c r="B52" s="88"/>
      <c r="C52" s="50">
        <f t="shared" ref="C52:AV52" si="13">SUM(C53:C55)</f>
        <v>2.0746604190000002</v>
      </c>
      <c r="D52" s="50">
        <f t="shared" si="13"/>
        <v>3.5412206940000002</v>
      </c>
      <c r="E52" s="50">
        <f t="shared" si="13"/>
        <v>2.2508254859999997</v>
      </c>
      <c r="F52" s="50">
        <f t="shared" si="13"/>
        <v>2.534673503</v>
      </c>
      <c r="G52" s="50">
        <f t="shared" si="13"/>
        <v>2.5620117167000198</v>
      </c>
      <c r="H52" s="50">
        <f t="shared" si="13"/>
        <v>3.0306666178397688</v>
      </c>
      <c r="I52" s="50">
        <f t="shared" si="13"/>
        <v>3.0134891359441398</v>
      </c>
      <c r="J52" s="50">
        <f t="shared" si="13"/>
        <v>2.4519556820671524</v>
      </c>
      <c r="K52" s="50">
        <f t="shared" si="13"/>
        <v>2.4425940896436211</v>
      </c>
      <c r="L52" s="50">
        <f t="shared" si="13"/>
        <v>2.2218267985318492</v>
      </c>
      <c r="M52" s="50">
        <f t="shared" si="13"/>
        <v>2.753307746698423</v>
      </c>
      <c r="N52" s="50">
        <f t="shared" si="13"/>
        <v>2.9404929932539519</v>
      </c>
      <c r="O52" s="50">
        <f t="shared" si="13"/>
        <v>2.7754292471388138</v>
      </c>
      <c r="P52" s="50">
        <f t="shared" si="13"/>
        <v>0.74053837125783706</v>
      </c>
      <c r="Q52" s="50">
        <f t="shared" si="13"/>
        <v>0.1948526862806762</v>
      </c>
      <c r="R52" s="50">
        <f t="shared" si="13"/>
        <v>0.32750132179487301</v>
      </c>
      <c r="S52" s="50">
        <f t="shared" si="13"/>
        <v>0.35200605952488795</v>
      </c>
      <c r="T52" s="50">
        <f t="shared" si="13"/>
        <v>0.14921400759753922</v>
      </c>
      <c r="U52" s="50">
        <f t="shared" si="13"/>
        <v>0.37130804232339898</v>
      </c>
      <c r="V52" s="50">
        <f t="shared" si="13"/>
        <v>0.16754400118982687</v>
      </c>
      <c r="W52" s="50">
        <f t="shared" si="13"/>
        <v>0.18761607469697181</v>
      </c>
      <c r="X52" s="50">
        <f t="shared" si="13"/>
        <v>0.663633103315034</v>
      </c>
      <c r="Y52" s="50">
        <f t="shared" si="13"/>
        <v>0.87999384903168099</v>
      </c>
      <c r="Z52" s="50">
        <f t="shared" si="13"/>
        <v>0.98916991607558402</v>
      </c>
      <c r="AA52" s="50">
        <f t="shared" si="13"/>
        <v>0.81409534804400496</v>
      </c>
      <c r="AB52" s="50">
        <f t="shared" si="13"/>
        <v>0.92944132374619992</v>
      </c>
      <c r="AC52" s="50">
        <f t="shared" si="13"/>
        <v>0.94216548415387691</v>
      </c>
      <c r="AD52" s="50">
        <f t="shared" si="13"/>
        <v>1.1232293186372899</v>
      </c>
      <c r="AE52" s="50">
        <f t="shared" si="13"/>
        <v>0.98916043247012897</v>
      </c>
      <c r="AF52" s="50">
        <f t="shared" si="13"/>
        <v>1.5160186584080542</v>
      </c>
      <c r="AG52" s="50">
        <f t="shared" si="13"/>
        <v>2.3435834084020217</v>
      </c>
      <c r="AH52" s="50">
        <f t="shared" si="13"/>
        <v>1.871425067884221</v>
      </c>
      <c r="AI52" s="50">
        <f t="shared" si="13"/>
        <v>1.6524680850197209</v>
      </c>
      <c r="AJ52" s="50">
        <f t="shared" si="13"/>
        <v>2.0071827209754671</v>
      </c>
      <c r="AK52" s="50">
        <f t="shared" si="13"/>
        <v>1.954515153191869</v>
      </c>
      <c r="AL52" s="50">
        <f t="shared" si="13"/>
        <v>1.505126209241723</v>
      </c>
      <c r="AM52" s="50">
        <f t="shared" si="13"/>
        <v>0.46812805354681997</v>
      </c>
      <c r="AN52" s="50">
        <f t="shared" si="13"/>
        <v>0.214074092325367</v>
      </c>
      <c r="AO52" s="50">
        <f t="shared" si="13"/>
        <v>0.2145482790305549</v>
      </c>
      <c r="AP52" s="50">
        <f t="shared" si="13"/>
        <v>0.65008108319060964</v>
      </c>
      <c r="AQ52" s="50">
        <f t="shared" si="13"/>
        <v>1.187180610654712</v>
      </c>
      <c r="AR52" s="50">
        <f t="shared" si="13"/>
        <v>0.54304690877318529</v>
      </c>
      <c r="AS52" s="50">
        <f t="shared" si="13"/>
        <v>1.676760534316279</v>
      </c>
      <c r="AT52" s="50">
        <f t="shared" si="13"/>
        <v>2.1051140243124471</v>
      </c>
      <c r="AU52" s="50">
        <f t="shared" si="13"/>
        <v>2.1391271404048036</v>
      </c>
      <c r="AV52" s="50">
        <f t="shared" si="13"/>
        <v>1.5860996280925235</v>
      </c>
      <c r="AW52" s="50">
        <f t="shared" ref="AW52" si="14">SUM(AW53:AW55)</f>
        <v>0.80194733855235778</v>
      </c>
    </row>
    <row r="53" spans="1:49" x14ac:dyDescent="0.25">
      <c r="A53" s="36" t="s">
        <v>42</v>
      </c>
      <c r="B53" s="88"/>
      <c r="C53" s="39">
        <v>1.5433563770000001</v>
      </c>
      <c r="D53" s="39">
        <v>2.8603033280000001</v>
      </c>
      <c r="E53" s="39">
        <v>1.836046463</v>
      </c>
      <c r="F53" s="39">
        <v>1.9000694469999999</v>
      </c>
      <c r="G53" s="39">
        <v>2.0443671074002898</v>
      </c>
      <c r="H53" s="39">
        <v>2.5245959690544799</v>
      </c>
      <c r="I53" s="39">
        <v>2.4553286871056099</v>
      </c>
      <c r="J53" s="39">
        <v>2.29388458759533</v>
      </c>
      <c r="K53" s="39">
        <v>2.1981453781570401</v>
      </c>
      <c r="L53" s="39">
        <v>1.9699967355606101</v>
      </c>
      <c r="M53" s="39">
        <v>2.4805025644494201</v>
      </c>
      <c r="N53" s="39">
        <v>2.6740906310692498</v>
      </c>
      <c r="O53" s="39">
        <v>2.6319832434742798</v>
      </c>
      <c r="P53" s="39">
        <v>0.59371138211021401</v>
      </c>
      <c r="Q53" s="39">
        <v>5.84267474591742E-2</v>
      </c>
      <c r="R53" s="39">
        <v>0.15310812710028601</v>
      </c>
      <c r="S53" s="39">
        <v>0.18127598090313099</v>
      </c>
      <c r="T53" s="39">
        <v>2.3804046064006198E-2</v>
      </c>
      <c r="U53" s="39">
        <v>0.24082932569005899</v>
      </c>
      <c r="V53" s="39">
        <v>2.1383699652947502E-3</v>
      </c>
      <c r="W53" s="39">
        <v>4.7799252914419797E-2</v>
      </c>
      <c r="X53" s="39">
        <v>0.523857130466437</v>
      </c>
      <c r="Y53" s="39">
        <v>0.73760926805704097</v>
      </c>
      <c r="Z53" s="39">
        <v>0.83413804432272698</v>
      </c>
      <c r="AA53" s="39">
        <v>0.66828738071887395</v>
      </c>
      <c r="AB53" s="39">
        <v>0.79182945435541896</v>
      </c>
      <c r="AC53" s="39">
        <v>0.79421405713315996</v>
      </c>
      <c r="AD53" s="39">
        <v>0.98667160975253498</v>
      </c>
      <c r="AE53" s="39">
        <v>0.87437992270568898</v>
      </c>
      <c r="AF53" s="39">
        <v>1.4041985827313701</v>
      </c>
      <c r="AG53" s="39">
        <v>2.2165658520967999</v>
      </c>
      <c r="AH53" s="39">
        <v>1.76161668183987</v>
      </c>
      <c r="AI53" s="39">
        <v>1.5238429339428099</v>
      </c>
      <c r="AJ53" s="39">
        <v>1.8995880719937701</v>
      </c>
      <c r="AK53" s="39">
        <v>1.8347098116820399</v>
      </c>
      <c r="AL53" s="39">
        <v>1.39372779776745</v>
      </c>
      <c r="AM53" s="39">
        <v>0.36557580565227898</v>
      </c>
      <c r="AN53" s="39">
        <v>0.111969862645887</v>
      </c>
      <c r="AO53" s="39">
        <v>0.11668704538782899</v>
      </c>
      <c r="AP53" s="39">
        <v>0.55783325424247099</v>
      </c>
      <c r="AQ53" s="39">
        <v>1.0997028579963399</v>
      </c>
      <c r="AR53" s="39">
        <v>0.47194378264174702</v>
      </c>
      <c r="AS53" s="39">
        <v>1.59567802206113</v>
      </c>
      <c r="AT53" s="39">
        <v>2.0284757297653102</v>
      </c>
      <c r="AU53" s="39">
        <v>2.0589967722727098</v>
      </c>
      <c r="AV53" s="39">
        <v>1.5086369361063201</v>
      </c>
      <c r="AW53" s="39">
        <v>0.75334967112339302</v>
      </c>
    </row>
    <row r="54" spans="1:49" x14ac:dyDescent="0.25">
      <c r="A54" s="36" t="s">
        <v>43</v>
      </c>
      <c r="B54" s="88"/>
      <c r="C54" s="39">
        <v>0.27874578999999999</v>
      </c>
      <c r="D54" s="39">
        <v>0.35351196200000001</v>
      </c>
      <c r="E54" s="39">
        <v>0.21606729899999999</v>
      </c>
      <c r="F54" s="39">
        <v>0.33427357400000002</v>
      </c>
      <c r="G54" s="39">
        <v>0.26901297646689298</v>
      </c>
      <c r="H54" s="39">
        <v>0.24848320061204199</v>
      </c>
      <c r="I54" s="39">
        <v>0.32552476426075799</v>
      </c>
      <c r="J54" s="39">
        <v>6.3196922336245007E-2</v>
      </c>
      <c r="K54" s="39">
        <v>0.14081827426327601</v>
      </c>
      <c r="L54" s="39">
        <v>0.121140611484128</v>
      </c>
      <c r="M54" s="39">
        <v>0.154144619993619</v>
      </c>
      <c r="N54" s="39">
        <v>0.16426456085146601</v>
      </c>
      <c r="O54" s="39">
        <v>0.111047024638932</v>
      </c>
      <c r="P54" s="39">
        <v>0.14682698914762299</v>
      </c>
      <c r="Q54" s="39">
        <v>0.136425938821502</v>
      </c>
      <c r="R54" s="39">
        <v>0.174393194694587</v>
      </c>
      <c r="S54" s="39">
        <v>0.17073007862175699</v>
      </c>
      <c r="T54" s="39">
        <v>0.12540996153353301</v>
      </c>
      <c r="U54" s="39">
        <v>0.13047871663333999</v>
      </c>
      <c r="V54" s="39">
        <v>0.15884441891631701</v>
      </c>
      <c r="W54" s="39">
        <v>0.139816821782552</v>
      </c>
      <c r="X54" s="39">
        <v>0.139775972848597</v>
      </c>
      <c r="Y54" s="39">
        <v>0.14238458097463999</v>
      </c>
      <c r="Z54" s="39">
        <v>0.15503187175285699</v>
      </c>
      <c r="AA54" s="39">
        <v>0.14580796732513099</v>
      </c>
      <c r="AB54" s="39">
        <v>0.13761186939078099</v>
      </c>
      <c r="AC54" s="39">
        <v>0.14795142702071701</v>
      </c>
      <c r="AD54" s="39">
        <v>0.13655770888475499</v>
      </c>
      <c r="AE54" s="39">
        <v>0.11478050976444</v>
      </c>
      <c r="AF54" s="39">
        <v>0.11182007567668401</v>
      </c>
      <c r="AG54" s="39">
        <v>0.12701755630522199</v>
      </c>
      <c r="AH54" s="39">
        <v>0.109808386044351</v>
      </c>
      <c r="AI54" s="39">
        <v>0.128625151076911</v>
      </c>
      <c r="AJ54" s="39">
        <v>0.107594648981697</v>
      </c>
      <c r="AK54" s="39">
        <v>0.11980534150982899</v>
      </c>
      <c r="AL54" s="39">
        <v>0.111398411474273</v>
      </c>
      <c r="AM54" s="39">
        <v>0.102552247894541</v>
      </c>
      <c r="AN54" s="39">
        <v>0.10210422967948</v>
      </c>
      <c r="AO54" s="39">
        <v>9.7861233642725906E-2</v>
      </c>
      <c r="AP54" s="39">
        <v>9.2247828948138599E-2</v>
      </c>
      <c r="AQ54" s="39">
        <v>8.7477752658372002E-2</v>
      </c>
      <c r="AR54" s="39">
        <v>7.1103126131438293E-2</v>
      </c>
      <c r="AS54" s="39">
        <v>8.1082512255148995E-2</v>
      </c>
      <c r="AT54" s="39">
        <v>7.6638294547136707E-2</v>
      </c>
      <c r="AU54" s="39">
        <v>8.0130368132093899E-2</v>
      </c>
      <c r="AV54" s="39">
        <v>7.74626919862033E-2</v>
      </c>
      <c r="AW54" s="39">
        <v>4.8597667428964798E-2</v>
      </c>
    </row>
    <row r="55" spans="1:49" x14ac:dyDescent="0.25">
      <c r="A55" s="36" t="s">
        <v>44</v>
      </c>
      <c r="B55" s="88"/>
      <c r="C55" s="39">
        <v>0.25255825199999998</v>
      </c>
      <c r="D55" s="39">
        <v>0.32740540400000001</v>
      </c>
      <c r="E55" s="39">
        <v>0.19871172400000001</v>
      </c>
      <c r="F55" s="39">
        <v>0.30033048200000001</v>
      </c>
      <c r="G55" s="39">
        <v>0.24863163283283701</v>
      </c>
      <c r="H55" s="39">
        <v>0.25758744817324702</v>
      </c>
      <c r="I55" s="39">
        <v>0.23263568457777201</v>
      </c>
      <c r="J55" s="39">
        <v>9.4874172135577306E-2</v>
      </c>
      <c r="K55" s="39">
        <v>0.10363043722330501</v>
      </c>
      <c r="L55" s="39">
        <v>0.130689451487111</v>
      </c>
      <c r="M55" s="39">
        <v>0.118660562255384</v>
      </c>
      <c r="N55" s="39">
        <v>0.10213780133323599</v>
      </c>
      <c r="O55" s="39">
        <v>3.2398979025602202E-2</v>
      </c>
      <c r="P55" s="39">
        <v>0</v>
      </c>
      <c r="Q55" s="39">
        <v>0</v>
      </c>
      <c r="R55" s="39">
        <v>0</v>
      </c>
      <c r="S55" s="39">
        <v>0</v>
      </c>
      <c r="T55" s="39">
        <v>0</v>
      </c>
      <c r="U55" s="39">
        <v>0</v>
      </c>
      <c r="V55" s="39">
        <v>6.56121230821509E-3</v>
      </c>
      <c r="W55" s="39">
        <v>0</v>
      </c>
      <c r="X55" s="39">
        <v>0</v>
      </c>
      <c r="Y55" s="39">
        <v>0</v>
      </c>
      <c r="Z55" s="39">
        <v>0</v>
      </c>
      <c r="AA55" s="39">
        <v>0</v>
      </c>
      <c r="AB55" s="39">
        <v>0</v>
      </c>
      <c r="AC55" s="39">
        <v>0</v>
      </c>
      <c r="AD55" s="39">
        <v>0</v>
      </c>
      <c r="AE55" s="39">
        <v>0</v>
      </c>
      <c r="AF55" s="39">
        <v>0</v>
      </c>
      <c r="AG55" s="39">
        <v>0</v>
      </c>
      <c r="AH55" s="39">
        <v>0</v>
      </c>
      <c r="AI55" s="39">
        <v>0</v>
      </c>
      <c r="AJ55" s="39">
        <v>0</v>
      </c>
      <c r="AK55" s="39">
        <v>0</v>
      </c>
      <c r="AL55" s="39">
        <v>0</v>
      </c>
      <c r="AM55" s="39">
        <v>0</v>
      </c>
      <c r="AN55" s="39">
        <v>0</v>
      </c>
      <c r="AO55" s="39">
        <v>0</v>
      </c>
      <c r="AP55" s="39">
        <v>0</v>
      </c>
      <c r="AQ55" s="39">
        <v>0</v>
      </c>
      <c r="AR55" s="39">
        <v>0</v>
      </c>
      <c r="AS55" s="39">
        <v>0</v>
      </c>
      <c r="AT55" s="39">
        <v>0</v>
      </c>
      <c r="AU55" s="39">
        <v>0</v>
      </c>
      <c r="AV55" s="39">
        <v>0</v>
      </c>
      <c r="AW55" s="39">
        <v>0</v>
      </c>
    </row>
    <row r="56" spans="1:49" x14ac:dyDescent="0.25">
      <c r="A56" s="35" t="s">
        <v>154</v>
      </c>
      <c r="B56" s="88">
        <v>5</v>
      </c>
      <c r="C56" s="39">
        <v>0.111150652</v>
      </c>
      <c r="D56" s="39">
        <v>0.206899316</v>
      </c>
      <c r="E56" s="39">
        <v>0</v>
      </c>
      <c r="F56" s="39">
        <v>0</v>
      </c>
      <c r="G56" s="39">
        <v>0.307049942149625</v>
      </c>
      <c r="H56" s="39">
        <v>0.49590807961095801</v>
      </c>
      <c r="I56" s="39">
        <v>0.466576896330827</v>
      </c>
      <c r="J56" s="39">
        <v>0.55769048238638297</v>
      </c>
      <c r="K56" s="39">
        <v>0.45798094411599</v>
      </c>
      <c r="L56" s="39">
        <v>0.44977830715079298</v>
      </c>
      <c r="M56" s="39">
        <v>0.83826203897810503</v>
      </c>
      <c r="N56" s="39">
        <v>0.71194314006097303</v>
      </c>
      <c r="O56" s="39">
        <v>0.37927858609889298</v>
      </c>
      <c r="P56" s="39">
        <v>0.39249913443869999</v>
      </c>
      <c r="Q56" s="39">
        <v>0.31865590829851098</v>
      </c>
      <c r="R56" s="39">
        <v>0.39077209844716398</v>
      </c>
      <c r="S56" s="39">
        <v>1.3904122187096299</v>
      </c>
      <c r="T56" s="39">
        <v>1.22611897282849</v>
      </c>
      <c r="U56" s="39">
        <v>1.18962312205305</v>
      </c>
      <c r="V56" s="39">
        <v>1.1977488398289899</v>
      </c>
      <c r="W56" s="39">
        <v>1.3029573085481301</v>
      </c>
      <c r="X56" s="39">
        <v>1.5106536692897401</v>
      </c>
      <c r="Y56" s="39">
        <v>1.30501316852023</v>
      </c>
      <c r="Z56" s="39">
        <v>1.3436278276699301</v>
      </c>
      <c r="AA56" s="39">
        <v>1.20547226410771</v>
      </c>
      <c r="AB56" s="39">
        <v>1.1385005121018701</v>
      </c>
      <c r="AC56" s="39">
        <v>1.1538743655394099</v>
      </c>
      <c r="AD56" s="39">
        <v>0.95125261763687996</v>
      </c>
      <c r="AE56" s="39">
        <v>1.0525467046856201</v>
      </c>
      <c r="AF56" s="39">
        <v>1.0886552756886501</v>
      </c>
      <c r="AG56" s="39">
        <v>0.54684849809358405</v>
      </c>
      <c r="AH56" s="39">
        <v>1.15736068224859</v>
      </c>
      <c r="AI56" s="39">
        <v>1.1219417300313901</v>
      </c>
      <c r="AJ56" s="39">
        <v>1.129689855351</v>
      </c>
      <c r="AK56" s="39">
        <v>1.56354274015769</v>
      </c>
      <c r="AL56" s="39">
        <v>1.3235714688465099</v>
      </c>
      <c r="AM56" s="39">
        <v>1.5847044271061399</v>
      </c>
      <c r="AN56" s="39">
        <v>1.57784666831432</v>
      </c>
      <c r="AO56" s="39">
        <v>1.3486526774461201</v>
      </c>
      <c r="AP56" s="39">
        <v>1.69122512574744</v>
      </c>
      <c r="AQ56" s="39">
        <v>1.4100675231453901</v>
      </c>
      <c r="AR56" s="39">
        <v>1.9887228437837201</v>
      </c>
      <c r="AS56" s="39">
        <v>2.5484291282138001</v>
      </c>
      <c r="AT56" s="39">
        <v>2.29868314004041</v>
      </c>
      <c r="AU56" s="39">
        <v>2.3588865661449798</v>
      </c>
      <c r="AV56" s="39">
        <v>2.3001650524080599</v>
      </c>
      <c r="AW56" s="39">
        <v>2.10031961225291</v>
      </c>
    </row>
    <row r="57" spans="1:49" x14ac:dyDescent="0.2">
      <c r="A57" s="25" t="s">
        <v>28</v>
      </c>
      <c r="B57" s="84"/>
      <c r="C57" s="17">
        <f t="shared" ref="C57:AV57" si="15">SUM(C58:C61,C65:C67,C71)</f>
        <v>0</v>
      </c>
      <c r="D57" s="17">
        <f t="shared" si="15"/>
        <v>0</v>
      </c>
      <c r="E57" s="17">
        <f t="shared" si="15"/>
        <v>0</v>
      </c>
      <c r="F57" s="17">
        <f t="shared" si="15"/>
        <v>0.225516899615371</v>
      </c>
      <c r="G57" s="17">
        <f t="shared" si="15"/>
        <v>0.27471803194400102</v>
      </c>
      <c r="H57" s="17">
        <f t="shared" si="15"/>
        <v>0</v>
      </c>
      <c r="I57" s="17">
        <f t="shared" si="15"/>
        <v>0.133063201072642</v>
      </c>
      <c r="J57" s="17">
        <f t="shared" si="15"/>
        <v>0.13287584465958599</v>
      </c>
      <c r="K57" s="17">
        <f t="shared" si="15"/>
        <v>0</v>
      </c>
      <c r="L57" s="17">
        <f t="shared" si="15"/>
        <v>9.23466377352678E-2</v>
      </c>
      <c r="M57" s="17">
        <f t="shared" si="15"/>
        <v>0.51925829878503404</v>
      </c>
      <c r="N57" s="17">
        <f t="shared" si="15"/>
        <v>4.155328693924953</v>
      </c>
      <c r="O57" s="17">
        <f t="shared" si="15"/>
        <v>5.8847216348910498</v>
      </c>
      <c r="P57" s="17">
        <f t="shared" si="15"/>
        <v>2.9911081187482114</v>
      </c>
      <c r="Q57" s="17">
        <f t="shared" si="15"/>
        <v>8.4685165672453131</v>
      </c>
      <c r="R57" s="17">
        <f t="shared" si="15"/>
        <v>12.648191038901674</v>
      </c>
      <c r="S57" s="17">
        <f t="shared" si="15"/>
        <v>15.36699938658418</v>
      </c>
      <c r="T57" s="17">
        <f t="shared" si="15"/>
        <v>15.333387030806758</v>
      </c>
      <c r="U57" s="17">
        <f t="shared" si="15"/>
        <v>11.585179710381114</v>
      </c>
      <c r="V57" s="17">
        <f t="shared" si="15"/>
        <v>12.693526917404128</v>
      </c>
      <c r="W57" s="17">
        <f t="shared" si="15"/>
        <v>11.740450570243068</v>
      </c>
      <c r="X57" s="17">
        <f t="shared" si="15"/>
        <v>9.9473820327281341</v>
      </c>
      <c r="Y57" s="17">
        <f t="shared" si="15"/>
        <v>11.511220738477844</v>
      </c>
      <c r="Z57" s="17">
        <f t="shared" si="15"/>
        <v>15.709539937557485</v>
      </c>
      <c r="AA57" s="17">
        <f t="shared" si="15"/>
        <v>14.659144494215484</v>
      </c>
      <c r="AB57" s="17">
        <f t="shared" si="15"/>
        <v>13.283312552253786</v>
      </c>
      <c r="AC57" s="17">
        <f t="shared" si="15"/>
        <v>11.171152313386894</v>
      </c>
      <c r="AD57" s="17">
        <f t="shared" si="15"/>
        <v>10.912553390648714</v>
      </c>
      <c r="AE57" s="17">
        <f t="shared" si="15"/>
        <v>10.593490343286788</v>
      </c>
      <c r="AF57" s="17">
        <f t="shared" si="15"/>
        <v>7.9982834996611656</v>
      </c>
      <c r="AG57" s="17">
        <f t="shared" si="15"/>
        <v>6.4630817106813154</v>
      </c>
      <c r="AH57" s="17">
        <f t="shared" si="15"/>
        <v>6.087658025038774</v>
      </c>
      <c r="AI57" s="17">
        <f t="shared" si="15"/>
        <v>6.1233943776921986</v>
      </c>
      <c r="AJ57" s="17">
        <f t="shared" si="15"/>
        <v>13.538285336412841</v>
      </c>
      <c r="AK57" s="17">
        <f t="shared" si="15"/>
        <v>21.317858952239231</v>
      </c>
      <c r="AL57" s="17">
        <f t="shared" si="15"/>
        <v>18.997310976830526</v>
      </c>
      <c r="AM57" s="17">
        <f t="shared" si="15"/>
        <v>19.29980598011533</v>
      </c>
      <c r="AN57" s="17">
        <f t="shared" si="15"/>
        <v>18.115201754655406</v>
      </c>
      <c r="AO57" s="17">
        <f t="shared" si="15"/>
        <v>16.762429607035806</v>
      </c>
      <c r="AP57" s="17">
        <f t="shared" si="15"/>
        <v>13.764944909764486</v>
      </c>
      <c r="AQ57" s="17">
        <f t="shared" si="15"/>
        <v>16.047817704140215</v>
      </c>
      <c r="AR57" s="17">
        <f t="shared" si="15"/>
        <v>17.649601010375569</v>
      </c>
      <c r="AS57" s="17">
        <f t="shared" si="15"/>
        <v>13.69010156120931</v>
      </c>
      <c r="AT57" s="17">
        <f t="shared" si="15"/>
        <v>12.352570485481442</v>
      </c>
      <c r="AU57" s="17">
        <f t="shared" si="15"/>
        <v>10.181241958245522</v>
      </c>
      <c r="AV57" s="17">
        <f t="shared" si="15"/>
        <v>9.6197095457656907</v>
      </c>
      <c r="AW57" s="17">
        <f t="shared" ref="AW57" si="16">SUM(AW58:AW61,AW65:AW67,AW71)</f>
        <v>7.3874361904614503</v>
      </c>
    </row>
    <row r="58" spans="1:49" x14ac:dyDescent="0.25">
      <c r="A58" s="35" t="s">
        <v>21</v>
      </c>
      <c r="B58" s="88"/>
      <c r="C58" s="39">
        <v>0</v>
      </c>
      <c r="D58" s="39">
        <v>0</v>
      </c>
      <c r="E58" s="39">
        <v>0</v>
      </c>
      <c r="F58" s="39">
        <v>0</v>
      </c>
      <c r="G58" s="39">
        <v>0</v>
      </c>
      <c r="H58" s="39">
        <v>0</v>
      </c>
      <c r="I58" s="39">
        <v>0</v>
      </c>
      <c r="J58" s="39">
        <v>0</v>
      </c>
      <c r="K58" s="39">
        <v>0</v>
      </c>
      <c r="L58" s="39">
        <v>0</v>
      </c>
      <c r="M58" s="39">
        <v>0</v>
      </c>
      <c r="N58" s="39">
        <v>3.4074446247243402</v>
      </c>
      <c r="O58" s="39">
        <v>1.6410521699002001</v>
      </c>
      <c r="P58" s="39">
        <v>0.80264260364719497</v>
      </c>
      <c r="Q58" s="39">
        <v>1.97981341172678</v>
      </c>
      <c r="R58" s="39">
        <v>4.6448920736926897</v>
      </c>
      <c r="S58" s="39">
        <v>7.5520888770735999</v>
      </c>
      <c r="T58" s="39">
        <v>9.2039746893476906</v>
      </c>
      <c r="U58" s="39">
        <v>7.0248431223797603</v>
      </c>
      <c r="V58" s="39">
        <v>7.85224902495374</v>
      </c>
      <c r="W58" s="39">
        <v>8.6732518005504708</v>
      </c>
      <c r="X58" s="39">
        <v>7.7120549289500602</v>
      </c>
      <c r="Y58" s="39">
        <v>10.0581181991432</v>
      </c>
      <c r="Z58" s="39">
        <v>13.753431489272</v>
      </c>
      <c r="AA58" s="39">
        <v>12.7100400431328</v>
      </c>
      <c r="AB58" s="39">
        <v>11.466176275241899</v>
      </c>
      <c r="AC58" s="39">
        <v>9.4184490513847905</v>
      </c>
      <c r="AD58" s="39">
        <v>9.5575286386768603</v>
      </c>
      <c r="AE58" s="39">
        <v>8.7743121592269695</v>
      </c>
      <c r="AF58" s="39">
        <v>7.2622389856531102</v>
      </c>
      <c r="AG58" s="39">
        <v>5.8681174672388696</v>
      </c>
      <c r="AH58" s="39">
        <v>5.0365164009927001</v>
      </c>
      <c r="AI58" s="39">
        <v>5.4675848459211602</v>
      </c>
      <c r="AJ58" s="39">
        <v>12.704850844603101</v>
      </c>
      <c r="AK58" s="39">
        <v>19.922227166244301</v>
      </c>
      <c r="AL58" s="39">
        <v>17.625448494238199</v>
      </c>
      <c r="AM58" s="39">
        <v>18.383203589548501</v>
      </c>
      <c r="AN58" s="39">
        <v>16.153462443378899</v>
      </c>
      <c r="AO58" s="39">
        <v>14.125466973913801</v>
      </c>
      <c r="AP58" s="39">
        <v>11.459264634368299</v>
      </c>
      <c r="AQ58" s="39">
        <v>14.0477040465163</v>
      </c>
      <c r="AR58" s="39">
        <v>15.739687782778001</v>
      </c>
      <c r="AS58" s="39">
        <v>12.316842020680699</v>
      </c>
      <c r="AT58" s="39">
        <v>10.5584857967019</v>
      </c>
      <c r="AU58" s="39">
        <v>8.7195094970906002</v>
      </c>
      <c r="AV58" s="39">
        <v>8.7720713300625199</v>
      </c>
      <c r="AW58" s="39">
        <v>7.3874361904614503</v>
      </c>
    </row>
    <row r="59" spans="1:49" x14ac:dyDescent="0.25">
      <c r="A59" s="35" t="s">
        <v>22</v>
      </c>
      <c r="B59" s="88"/>
      <c r="C59" s="39">
        <v>0</v>
      </c>
      <c r="D59" s="39">
        <v>0</v>
      </c>
      <c r="E59" s="39">
        <v>0</v>
      </c>
      <c r="F59" s="39">
        <v>0</v>
      </c>
      <c r="G59" s="39">
        <v>0</v>
      </c>
      <c r="H59" s="39">
        <v>0</v>
      </c>
      <c r="I59" s="39">
        <v>0</v>
      </c>
      <c r="J59" s="39">
        <v>0</v>
      </c>
      <c r="K59" s="39">
        <v>0</v>
      </c>
      <c r="L59" s="39">
        <v>0</v>
      </c>
      <c r="M59" s="39">
        <v>0</v>
      </c>
      <c r="N59" s="39">
        <v>0</v>
      </c>
      <c r="O59" s="39">
        <v>0</v>
      </c>
      <c r="P59" s="39">
        <v>0</v>
      </c>
      <c r="Q59" s="39">
        <v>0</v>
      </c>
      <c r="R59" s="39">
        <v>0</v>
      </c>
      <c r="S59" s="39">
        <v>0</v>
      </c>
      <c r="T59" s="39">
        <v>1.7405336889272802E-2</v>
      </c>
      <c r="U59" s="39">
        <v>0</v>
      </c>
      <c r="V59" s="39">
        <v>0</v>
      </c>
      <c r="W59" s="39">
        <v>0</v>
      </c>
      <c r="X59" s="39">
        <v>0</v>
      </c>
      <c r="Y59" s="39">
        <v>0</v>
      </c>
      <c r="Z59" s="39">
        <v>0</v>
      </c>
      <c r="AA59" s="39">
        <v>0</v>
      </c>
      <c r="AB59" s="39">
        <v>0</v>
      </c>
      <c r="AC59" s="39">
        <v>0</v>
      </c>
      <c r="AD59" s="39">
        <v>0</v>
      </c>
      <c r="AE59" s="39">
        <v>2.43541924811463E-2</v>
      </c>
      <c r="AF59" s="39">
        <v>0</v>
      </c>
      <c r="AG59" s="39">
        <v>0</v>
      </c>
      <c r="AH59" s="39">
        <v>0</v>
      </c>
      <c r="AI59" s="39">
        <v>0</v>
      </c>
      <c r="AJ59" s="39">
        <v>0</v>
      </c>
      <c r="AK59" s="39">
        <v>0</v>
      </c>
      <c r="AL59" s="39">
        <v>0</v>
      </c>
      <c r="AM59" s="39">
        <v>0</v>
      </c>
      <c r="AN59" s="39">
        <v>0</v>
      </c>
      <c r="AO59" s="39">
        <v>0.54318067934275505</v>
      </c>
      <c r="AP59" s="39">
        <v>0.45574376102029301</v>
      </c>
      <c r="AQ59" s="39">
        <v>0</v>
      </c>
      <c r="AR59" s="39">
        <v>0.49283918194612703</v>
      </c>
      <c r="AS59" s="39">
        <v>0</v>
      </c>
      <c r="AT59" s="39">
        <v>0</v>
      </c>
      <c r="AU59" s="39">
        <v>6.2800883091070306E-2</v>
      </c>
      <c r="AV59" s="39">
        <v>0</v>
      </c>
      <c r="AW59" s="39">
        <v>0</v>
      </c>
    </row>
    <row r="60" spans="1:49" x14ac:dyDescent="0.25">
      <c r="A60" s="35" t="s">
        <v>23</v>
      </c>
      <c r="B60" s="88"/>
      <c r="C60" s="39">
        <v>0</v>
      </c>
      <c r="D60" s="39">
        <v>0</v>
      </c>
      <c r="E60" s="39">
        <v>0</v>
      </c>
      <c r="F60" s="39">
        <v>0</v>
      </c>
      <c r="G60" s="39">
        <v>0</v>
      </c>
      <c r="H60" s="39">
        <v>0</v>
      </c>
      <c r="I60" s="39">
        <v>0</v>
      </c>
      <c r="J60" s="39">
        <v>0</v>
      </c>
      <c r="K60" s="39">
        <v>0</v>
      </c>
      <c r="L60" s="39">
        <v>0</v>
      </c>
      <c r="M60" s="39">
        <v>0</v>
      </c>
      <c r="N60" s="39">
        <v>0</v>
      </c>
      <c r="O60" s="39">
        <v>0</v>
      </c>
      <c r="P60" s="39">
        <v>1.12055124600541E-2</v>
      </c>
      <c r="Q60" s="39">
        <v>2.8587511904701799E-2</v>
      </c>
      <c r="R60" s="39">
        <v>8.4997302245561901E-2</v>
      </c>
      <c r="S60" s="39">
        <v>0.127575681105915</v>
      </c>
      <c r="T60" s="39">
        <v>0.212016486684693</v>
      </c>
      <c r="U60" s="39">
        <v>0.28834242189118298</v>
      </c>
      <c r="V60" s="39">
        <v>0.31672907371952203</v>
      </c>
      <c r="W60" s="39">
        <v>0.27863677827850603</v>
      </c>
      <c r="X60" s="39">
        <v>0.16077916906922601</v>
      </c>
      <c r="Y60" s="39">
        <v>0.46185435885519499</v>
      </c>
      <c r="Z60" s="39">
        <v>0.74202236731531201</v>
      </c>
      <c r="AA60" s="39">
        <v>0.867194545315214</v>
      </c>
      <c r="AB60" s="39">
        <v>1.0366899477259199</v>
      </c>
      <c r="AC60" s="39">
        <v>0.95348525539588402</v>
      </c>
      <c r="AD60" s="39">
        <v>0.99577076579577595</v>
      </c>
      <c r="AE60" s="39">
        <v>0.80046824547805895</v>
      </c>
      <c r="AF60" s="39">
        <v>0.29609334588187203</v>
      </c>
      <c r="AG60" s="39">
        <v>0.16227112316258599</v>
      </c>
      <c r="AH60" s="39">
        <v>0.13192272495176</v>
      </c>
      <c r="AI60" s="39">
        <v>7.0552941085017307E-2</v>
      </c>
      <c r="AJ60" s="39">
        <v>9.1202419396405705E-4</v>
      </c>
      <c r="AK60" s="39">
        <v>6.6672106650706201E-4</v>
      </c>
      <c r="AL60" s="39">
        <v>7.6735820199808199E-4</v>
      </c>
      <c r="AM60" s="39">
        <v>0.16747673445605499</v>
      </c>
      <c r="AN60" s="39">
        <v>0.13766211634527201</v>
      </c>
      <c r="AO60" s="39">
        <v>0.31284311978114099</v>
      </c>
      <c r="AP60" s="39">
        <v>0.36165079630257402</v>
      </c>
      <c r="AQ60" s="39">
        <v>0.64271932138252297</v>
      </c>
      <c r="AR60" s="39">
        <v>0.424681881749299</v>
      </c>
      <c r="AS60" s="39">
        <v>0.25654222017887401</v>
      </c>
      <c r="AT60" s="39">
        <v>0.123042114592107</v>
      </c>
      <c r="AU60" s="39">
        <v>6.1061780052214597E-2</v>
      </c>
      <c r="AV60" s="39">
        <v>0</v>
      </c>
      <c r="AW60" s="39">
        <v>0</v>
      </c>
    </row>
    <row r="61" spans="1:49" x14ac:dyDescent="0.25">
      <c r="A61" s="35" t="s">
        <v>24</v>
      </c>
      <c r="B61" s="88"/>
      <c r="C61" s="50">
        <f t="shared" ref="C61:AV61" si="17">SUM(C62:C64)</f>
        <v>0</v>
      </c>
      <c r="D61" s="50">
        <f t="shared" si="17"/>
        <v>0</v>
      </c>
      <c r="E61" s="50">
        <f t="shared" si="17"/>
        <v>0</v>
      </c>
      <c r="F61" s="50">
        <f t="shared" si="17"/>
        <v>0</v>
      </c>
      <c r="G61" s="50">
        <f t="shared" si="17"/>
        <v>0</v>
      </c>
      <c r="H61" s="50">
        <f t="shared" si="17"/>
        <v>0</v>
      </c>
      <c r="I61" s="50">
        <f t="shared" si="17"/>
        <v>0</v>
      </c>
      <c r="J61" s="50">
        <f t="shared" si="17"/>
        <v>0</v>
      </c>
      <c r="K61" s="50">
        <f t="shared" si="17"/>
        <v>0</v>
      </c>
      <c r="L61" s="50">
        <f t="shared" si="17"/>
        <v>0</v>
      </c>
      <c r="M61" s="50">
        <f t="shared" si="17"/>
        <v>0</v>
      </c>
      <c r="N61" s="50">
        <f t="shared" si="17"/>
        <v>0.21405211800000001</v>
      </c>
      <c r="O61" s="50">
        <f t="shared" si="17"/>
        <v>4.1261300810000003</v>
      </c>
      <c r="P61" s="50">
        <f t="shared" si="17"/>
        <v>1.8533226410000001</v>
      </c>
      <c r="Q61" s="50">
        <f t="shared" si="17"/>
        <v>3.7872231549512159</v>
      </c>
      <c r="R61" s="50">
        <f t="shared" si="17"/>
        <v>4.1120194585347818</v>
      </c>
      <c r="S61" s="50">
        <f t="shared" si="17"/>
        <v>5.1731661350080671</v>
      </c>
      <c r="T61" s="50">
        <f t="shared" si="17"/>
        <v>3.2591134080400757</v>
      </c>
      <c r="U61" s="50">
        <f t="shared" si="17"/>
        <v>3.0365137353961384</v>
      </c>
      <c r="V61" s="50">
        <f t="shared" si="17"/>
        <v>2.4012590809909193</v>
      </c>
      <c r="W61" s="50">
        <f t="shared" si="17"/>
        <v>1.71855909211948</v>
      </c>
      <c r="X61" s="50">
        <f t="shared" si="17"/>
        <v>2.0640956029731616</v>
      </c>
      <c r="Y61" s="50">
        <f t="shared" si="17"/>
        <v>0.628802901260759</v>
      </c>
      <c r="Z61" s="50">
        <f t="shared" si="17"/>
        <v>0.51922871822490901</v>
      </c>
      <c r="AA61" s="50">
        <f t="shared" si="17"/>
        <v>0.28836590154294556</v>
      </c>
      <c r="AB61" s="50">
        <f t="shared" si="17"/>
        <v>0.12644550964253756</v>
      </c>
      <c r="AC61" s="50">
        <f t="shared" si="17"/>
        <v>0.111051737328176</v>
      </c>
      <c r="AD61" s="50">
        <f t="shared" si="17"/>
        <v>0</v>
      </c>
      <c r="AE61" s="50">
        <f t="shared" si="17"/>
        <v>0.11463073516738412</v>
      </c>
      <c r="AF61" s="50">
        <f t="shared" si="17"/>
        <v>0.109085861233847</v>
      </c>
      <c r="AG61" s="50">
        <f t="shared" si="17"/>
        <v>0</v>
      </c>
      <c r="AH61" s="50">
        <f t="shared" si="17"/>
        <v>0.100425047476703</v>
      </c>
      <c r="AI61" s="50">
        <f t="shared" si="17"/>
        <v>0</v>
      </c>
      <c r="AJ61" s="50">
        <f t="shared" si="17"/>
        <v>0.121526053147834</v>
      </c>
      <c r="AK61" s="50">
        <f t="shared" si="17"/>
        <v>0.23248621189336</v>
      </c>
      <c r="AL61" s="50">
        <f t="shared" si="17"/>
        <v>4.2937171490340403E-2</v>
      </c>
      <c r="AM61" s="50">
        <f t="shared" si="17"/>
        <v>0.28877029934614701</v>
      </c>
      <c r="AN61" s="50">
        <f t="shared" si="17"/>
        <v>0</v>
      </c>
      <c r="AO61" s="50">
        <f t="shared" si="17"/>
        <v>0</v>
      </c>
      <c r="AP61" s="50">
        <f t="shared" si="17"/>
        <v>0</v>
      </c>
      <c r="AQ61" s="50">
        <f t="shared" si="17"/>
        <v>0</v>
      </c>
      <c r="AR61" s="50">
        <f t="shared" si="17"/>
        <v>0</v>
      </c>
      <c r="AS61" s="50">
        <f t="shared" si="17"/>
        <v>0</v>
      </c>
      <c r="AT61" s="50">
        <f t="shared" si="17"/>
        <v>0.35674813910103298</v>
      </c>
      <c r="AU61" s="50">
        <f t="shared" si="17"/>
        <v>0.18490665008130699</v>
      </c>
      <c r="AV61" s="50">
        <f t="shared" si="17"/>
        <v>0</v>
      </c>
      <c r="AW61" s="50">
        <f t="shared" ref="AW61" si="18">SUM(AW62:AW64)</f>
        <v>0</v>
      </c>
    </row>
    <row r="62" spans="1:49" x14ac:dyDescent="0.25">
      <c r="A62" s="36" t="s">
        <v>38</v>
      </c>
      <c r="B62" s="88">
        <v>3</v>
      </c>
      <c r="C62" s="39">
        <v>0</v>
      </c>
      <c r="D62" s="39">
        <v>0</v>
      </c>
      <c r="E62" s="39">
        <v>0</v>
      </c>
      <c r="F62" s="39">
        <v>0</v>
      </c>
      <c r="G62" s="39">
        <v>0</v>
      </c>
      <c r="H62" s="39">
        <v>0</v>
      </c>
      <c r="I62" s="39">
        <v>0</v>
      </c>
      <c r="J62" s="39">
        <v>0</v>
      </c>
      <c r="K62" s="39">
        <v>0</v>
      </c>
      <c r="L62" s="39">
        <v>0</v>
      </c>
      <c r="M62" s="39">
        <v>0</v>
      </c>
      <c r="N62" s="39">
        <v>0</v>
      </c>
      <c r="O62" s="39">
        <v>0</v>
      </c>
      <c r="P62" s="39">
        <v>0</v>
      </c>
      <c r="Q62" s="39">
        <v>1.39238373309478E-2</v>
      </c>
      <c r="R62" s="39">
        <v>5.6383796163393E-2</v>
      </c>
      <c r="S62" s="39">
        <v>6.1504119532931903E-2</v>
      </c>
      <c r="T62" s="39">
        <v>5.1396002794544801E-2</v>
      </c>
      <c r="U62" s="39">
        <v>1.37420282621958E-2</v>
      </c>
      <c r="V62" s="39">
        <v>6.4674261252093404E-3</v>
      </c>
      <c r="W62" s="39">
        <v>0</v>
      </c>
      <c r="X62" s="39">
        <v>1.7554716458776098E-2</v>
      </c>
      <c r="Y62" s="39">
        <v>0</v>
      </c>
      <c r="Z62" s="39">
        <v>0</v>
      </c>
      <c r="AA62" s="39">
        <v>8.2592226785055498E-4</v>
      </c>
      <c r="AB62" s="39">
        <v>1.02271758492558E-4</v>
      </c>
      <c r="AC62" s="39">
        <v>0.111051737328176</v>
      </c>
      <c r="AD62" s="39">
        <v>0</v>
      </c>
      <c r="AE62" s="39">
        <v>8.5304931066391195E-3</v>
      </c>
      <c r="AF62" s="39">
        <v>0</v>
      </c>
      <c r="AG62" s="39">
        <v>0</v>
      </c>
      <c r="AH62" s="39">
        <v>0</v>
      </c>
      <c r="AI62" s="39">
        <v>0</v>
      </c>
      <c r="AJ62" s="39">
        <v>0</v>
      </c>
      <c r="AK62" s="39">
        <v>0</v>
      </c>
      <c r="AL62" s="39">
        <v>4.2937171490340403E-2</v>
      </c>
      <c r="AM62" s="39">
        <v>0</v>
      </c>
      <c r="AN62" s="39">
        <v>0</v>
      </c>
      <c r="AO62" s="39">
        <v>0</v>
      </c>
      <c r="AP62" s="39">
        <v>0</v>
      </c>
      <c r="AQ62" s="39">
        <v>0</v>
      </c>
      <c r="AR62" s="39">
        <v>0</v>
      </c>
      <c r="AS62" s="39">
        <v>0</v>
      </c>
      <c r="AT62" s="39">
        <v>0.35674813910103298</v>
      </c>
      <c r="AU62" s="39">
        <v>0.18490665008130699</v>
      </c>
      <c r="AV62" s="39">
        <v>0</v>
      </c>
      <c r="AW62" s="39">
        <v>0</v>
      </c>
    </row>
    <row r="63" spans="1:49" x14ac:dyDescent="0.25">
      <c r="A63" s="36" t="s">
        <v>39</v>
      </c>
      <c r="B63" s="88">
        <v>4</v>
      </c>
      <c r="C63" s="39">
        <v>0</v>
      </c>
      <c r="D63" s="39">
        <v>0</v>
      </c>
      <c r="E63" s="39">
        <v>0</v>
      </c>
      <c r="F63" s="39">
        <v>0</v>
      </c>
      <c r="G63" s="39">
        <v>0</v>
      </c>
      <c r="H63" s="39">
        <v>0</v>
      </c>
      <c r="I63" s="39">
        <v>0</v>
      </c>
      <c r="J63" s="39">
        <v>0</v>
      </c>
      <c r="K63" s="39">
        <v>0</v>
      </c>
      <c r="L63" s="39">
        <v>0</v>
      </c>
      <c r="M63" s="39">
        <v>0</v>
      </c>
      <c r="N63" s="39">
        <v>0</v>
      </c>
      <c r="O63" s="39">
        <v>0</v>
      </c>
      <c r="P63" s="39">
        <v>0</v>
      </c>
      <c r="Q63" s="39">
        <v>0.13353100762026801</v>
      </c>
      <c r="R63" s="39">
        <v>0.32789991537138902</v>
      </c>
      <c r="S63" s="39">
        <v>0.26490199147513499</v>
      </c>
      <c r="T63" s="39">
        <v>0.23471981324553101</v>
      </c>
      <c r="U63" s="39">
        <v>0.123985364133943</v>
      </c>
      <c r="V63" s="39">
        <v>0.21583622086571</v>
      </c>
      <c r="W63" s="39">
        <v>0.18601958511948</v>
      </c>
      <c r="X63" s="39">
        <v>8.5636634514385496E-2</v>
      </c>
      <c r="Y63" s="39">
        <v>0.34820650726075902</v>
      </c>
      <c r="Z63" s="39">
        <v>0.482770766224909</v>
      </c>
      <c r="AA63" s="39">
        <v>0.24531584627509501</v>
      </c>
      <c r="AB63" s="39">
        <v>0.126343237884045</v>
      </c>
      <c r="AC63" s="39">
        <v>0</v>
      </c>
      <c r="AD63" s="39">
        <v>0</v>
      </c>
      <c r="AE63" s="39">
        <v>0.106100242060745</v>
      </c>
      <c r="AF63" s="39">
        <v>0.109085861233847</v>
      </c>
      <c r="AG63" s="39">
        <v>0</v>
      </c>
      <c r="AH63" s="39">
        <v>0.100425047476703</v>
      </c>
      <c r="AI63" s="39">
        <v>0</v>
      </c>
      <c r="AJ63" s="39">
        <v>0.121526053147834</v>
      </c>
      <c r="AK63" s="39">
        <v>0.23248621189336</v>
      </c>
      <c r="AL63" s="39">
        <v>0</v>
      </c>
      <c r="AM63" s="39">
        <v>0.28877029934614701</v>
      </c>
      <c r="AN63" s="39">
        <v>0</v>
      </c>
      <c r="AO63" s="39">
        <v>0</v>
      </c>
      <c r="AP63" s="39">
        <v>0</v>
      </c>
      <c r="AQ63" s="39">
        <v>0</v>
      </c>
      <c r="AR63" s="39">
        <v>0</v>
      </c>
      <c r="AS63" s="39">
        <v>0</v>
      </c>
      <c r="AT63" s="39">
        <v>0</v>
      </c>
      <c r="AU63" s="39">
        <v>0</v>
      </c>
      <c r="AV63" s="39">
        <v>0</v>
      </c>
      <c r="AW63" s="39">
        <v>0</v>
      </c>
    </row>
    <row r="64" spans="1:49" x14ac:dyDescent="0.25">
      <c r="A64" s="36" t="s">
        <v>153</v>
      </c>
      <c r="B64" s="88">
        <v>6</v>
      </c>
      <c r="C64" s="39">
        <v>0</v>
      </c>
      <c r="D64" s="39">
        <v>0</v>
      </c>
      <c r="E64" s="39">
        <v>0</v>
      </c>
      <c r="F64" s="39">
        <v>0</v>
      </c>
      <c r="G64" s="39">
        <v>0</v>
      </c>
      <c r="H64" s="39">
        <v>0</v>
      </c>
      <c r="I64" s="39">
        <v>0</v>
      </c>
      <c r="J64" s="39">
        <v>0</v>
      </c>
      <c r="K64" s="39">
        <v>0</v>
      </c>
      <c r="L64" s="39">
        <v>0</v>
      </c>
      <c r="M64" s="39">
        <v>0</v>
      </c>
      <c r="N64" s="39">
        <v>0.21405211800000001</v>
      </c>
      <c r="O64" s="39">
        <v>4.1261300810000003</v>
      </c>
      <c r="P64" s="39">
        <v>1.8533226410000001</v>
      </c>
      <c r="Q64" s="39">
        <v>3.63976831</v>
      </c>
      <c r="R64" s="39">
        <v>3.7277357470000001</v>
      </c>
      <c r="S64" s="39">
        <v>4.8467600239999999</v>
      </c>
      <c r="T64" s="39">
        <v>2.972997592</v>
      </c>
      <c r="U64" s="39">
        <v>2.8987863429999998</v>
      </c>
      <c r="V64" s="39">
        <v>2.1789554340000001</v>
      </c>
      <c r="W64" s="39">
        <v>1.5325395070000001</v>
      </c>
      <c r="X64" s="39">
        <v>1.960904252</v>
      </c>
      <c r="Y64" s="39">
        <v>0.28059639400000003</v>
      </c>
      <c r="Z64" s="39">
        <v>3.6457952000000002E-2</v>
      </c>
      <c r="AA64" s="39">
        <v>4.2224132999999997E-2</v>
      </c>
      <c r="AB64" s="39">
        <v>0</v>
      </c>
      <c r="AC64" s="39">
        <v>0</v>
      </c>
      <c r="AD64" s="39">
        <v>0</v>
      </c>
      <c r="AE64" s="39">
        <v>0</v>
      </c>
      <c r="AF64" s="39">
        <v>0</v>
      </c>
      <c r="AG64" s="39">
        <v>0</v>
      </c>
      <c r="AH64" s="39">
        <v>0</v>
      </c>
      <c r="AI64" s="39">
        <v>0</v>
      </c>
      <c r="AJ64" s="39">
        <v>0</v>
      </c>
      <c r="AK64" s="39">
        <v>0</v>
      </c>
      <c r="AL64" s="39">
        <v>0</v>
      </c>
      <c r="AM64" s="39">
        <v>0</v>
      </c>
      <c r="AN64" s="39">
        <v>0</v>
      </c>
      <c r="AO64" s="39">
        <v>0</v>
      </c>
      <c r="AP64" s="39">
        <v>0</v>
      </c>
      <c r="AQ64" s="39">
        <v>0</v>
      </c>
      <c r="AR64" s="39">
        <v>0</v>
      </c>
      <c r="AS64" s="39">
        <v>0</v>
      </c>
      <c r="AT64" s="39">
        <v>0</v>
      </c>
      <c r="AU64" s="39">
        <v>0</v>
      </c>
      <c r="AV64" s="39">
        <v>0</v>
      </c>
      <c r="AW64" s="39">
        <v>0</v>
      </c>
    </row>
    <row r="65" spans="1:49" x14ac:dyDescent="0.25">
      <c r="A65" s="35" t="s">
        <v>25</v>
      </c>
      <c r="B65" s="88"/>
      <c r="C65" s="39">
        <v>0</v>
      </c>
      <c r="D65" s="39">
        <v>0</v>
      </c>
      <c r="E65" s="39">
        <v>0</v>
      </c>
      <c r="F65" s="39">
        <v>0</v>
      </c>
      <c r="G65" s="39">
        <v>0</v>
      </c>
      <c r="H65" s="39">
        <v>0</v>
      </c>
      <c r="I65" s="39">
        <v>0</v>
      </c>
      <c r="J65" s="39">
        <v>0</v>
      </c>
      <c r="K65" s="39">
        <v>0</v>
      </c>
      <c r="L65" s="39">
        <v>0</v>
      </c>
      <c r="M65" s="39">
        <v>0</v>
      </c>
      <c r="N65" s="39">
        <v>0</v>
      </c>
      <c r="O65" s="39">
        <v>0</v>
      </c>
      <c r="P65" s="39">
        <v>0.13884288231474301</v>
      </c>
      <c r="Q65" s="39">
        <v>1.7091868713012801</v>
      </c>
      <c r="R65" s="39">
        <v>2.6321151849079301</v>
      </c>
      <c r="S65" s="39">
        <v>1.68257099771346</v>
      </c>
      <c r="T65" s="39">
        <v>2.0592079233490499</v>
      </c>
      <c r="U65" s="39">
        <v>0.72820973128424304</v>
      </c>
      <c r="V65" s="39">
        <v>1.4072549216077801</v>
      </c>
      <c r="W65" s="39">
        <v>0.65197696950671602</v>
      </c>
      <c r="X65" s="39">
        <v>2.1637337204729199E-4</v>
      </c>
      <c r="Y65" s="39">
        <v>1.2602732005272101E-2</v>
      </c>
      <c r="Z65" s="39">
        <v>0.32318243697021498</v>
      </c>
      <c r="AA65" s="39">
        <v>0.47121316500872901</v>
      </c>
      <c r="AB65" s="39">
        <v>0.15161557433211501</v>
      </c>
      <c r="AC65" s="39">
        <v>3.6274323551917599E-2</v>
      </c>
      <c r="AD65" s="39">
        <v>0</v>
      </c>
      <c r="AE65" s="39">
        <v>5.2203930599933099E-2</v>
      </c>
      <c r="AF65" s="39">
        <v>4.8725786367941303E-2</v>
      </c>
      <c r="AG65" s="39">
        <v>3.9204505059210797E-2</v>
      </c>
      <c r="AH65" s="39">
        <v>0</v>
      </c>
      <c r="AI65" s="39">
        <v>1.5673003932979699E-3</v>
      </c>
      <c r="AJ65" s="39">
        <v>0</v>
      </c>
      <c r="AK65" s="39">
        <v>0</v>
      </c>
      <c r="AL65" s="39">
        <v>0</v>
      </c>
      <c r="AM65" s="39">
        <v>1.3379897674548099E-3</v>
      </c>
      <c r="AN65" s="39">
        <v>0</v>
      </c>
      <c r="AO65" s="39">
        <v>0</v>
      </c>
      <c r="AP65" s="39">
        <v>0</v>
      </c>
      <c r="AQ65" s="39">
        <v>2.2644628928113499E-2</v>
      </c>
      <c r="AR65" s="39">
        <v>0.15534918828625</v>
      </c>
      <c r="AS65" s="39">
        <v>0</v>
      </c>
      <c r="AT65" s="39">
        <v>0.23588490387498401</v>
      </c>
      <c r="AU65" s="39">
        <v>0</v>
      </c>
      <c r="AV65" s="39">
        <v>0.210030587406518</v>
      </c>
      <c r="AW65" s="39">
        <v>0</v>
      </c>
    </row>
    <row r="66" spans="1:49" x14ac:dyDescent="0.25">
      <c r="A66" s="35" t="s">
        <v>26</v>
      </c>
      <c r="B66" s="88"/>
      <c r="C66" s="39">
        <v>0</v>
      </c>
      <c r="D66" s="39">
        <v>0</v>
      </c>
      <c r="E66" s="39">
        <v>0</v>
      </c>
      <c r="F66" s="39">
        <v>0.225516899615371</v>
      </c>
      <c r="G66" s="39">
        <v>0.27471803194400102</v>
      </c>
      <c r="H66" s="39">
        <v>0</v>
      </c>
      <c r="I66" s="39">
        <v>0.133063201072642</v>
      </c>
      <c r="J66" s="39">
        <v>0.13287584465958599</v>
      </c>
      <c r="K66" s="39">
        <v>0</v>
      </c>
      <c r="L66" s="39">
        <v>9.23466377352678E-2</v>
      </c>
      <c r="M66" s="39">
        <v>0.51925829878503404</v>
      </c>
      <c r="N66" s="39">
        <v>0.533831951200613</v>
      </c>
      <c r="O66" s="39">
        <v>0.11753938399085</v>
      </c>
      <c r="P66" s="39">
        <v>8.9368743384988902E-2</v>
      </c>
      <c r="Q66" s="39">
        <v>0</v>
      </c>
      <c r="R66" s="39">
        <v>0.236626753517691</v>
      </c>
      <c r="S66" s="39">
        <v>6.31308115836972E-3</v>
      </c>
      <c r="T66" s="39">
        <v>0.15912356481380299</v>
      </c>
      <c r="U66" s="39">
        <v>0.24918602738362</v>
      </c>
      <c r="V66" s="39">
        <v>0.17937396714657</v>
      </c>
      <c r="W66" s="39">
        <v>0.108694783974291</v>
      </c>
      <c r="X66" s="39">
        <v>0</v>
      </c>
      <c r="Y66" s="39">
        <v>0.33217850608289801</v>
      </c>
      <c r="Z66" s="39">
        <v>0.24855323183428399</v>
      </c>
      <c r="AA66" s="39">
        <v>0.29629185402495101</v>
      </c>
      <c r="AB66" s="39">
        <v>0.47859259556994999</v>
      </c>
      <c r="AC66" s="39">
        <v>0.65120763948937199</v>
      </c>
      <c r="AD66" s="39">
        <v>0.35925398617607801</v>
      </c>
      <c r="AE66" s="39">
        <v>0.795657929801456</v>
      </c>
      <c r="AF66" s="39">
        <v>0.28213952052439401</v>
      </c>
      <c r="AG66" s="39">
        <v>0.39348861522064799</v>
      </c>
      <c r="AH66" s="39">
        <v>0.81879385161761098</v>
      </c>
      <c r="AI66" s="39">
        <v>0.58368929029272298</v>
      </c>
      <c r="AJ66" s="39">
        <v>0.71099641446794304</v>
      </c>
      <c r="AK66" s="39">
        <v>1.16247885303506</v>
      </c>
      <c r="AL66" s="39">
        <v>1.3281579528999901</v>
      </c>
      <c r="AM66" s="39">
        <v>0.45901736699717299</v>
      </c>
      <c r="AN66" s="39">
        <v>1.7291199525968399</v>
      </c>
      <c r="AO66" s="39">
        <v>1.78093883399811</v>
      </c>
      <c r="AP66" s="39">
        <v>1.48828571807332</v>
      </c>
      <c r="AQ66" s="39">
        <v>1.3347497073132799</v>
      </c>
      <c r="AR66" s="39">
        <v>0.83704297561589502</v>
      </c>
      <c r="AS66" s="39">
        <v>1.06124534043001</v>
      </c>
      <c r="AT66" s="39">
        <v>0.98649464792374897</v>
      </c>
      <c r="AU66" s="39">
        <v>1.1529631479303299</v>
      </c>
      <c r="AV66" s="39">
        <v>0.63760762829665296</v>
      </c>
      <c r="AW66" s="39">
        <v>0</v>
      </c>
    </row>
    <row r="67" spans="1:49" x14ac:dyDescent="0.25">
      <c r="A67" s="35" t="s">
        <v>27</v>
      </c>
      <c r="B67" s="88"/>
      <c r="C67" s="50">
        <f t="shared" ref="C67:AV67" si="19">SUM(C68:C70)</f>
        <v>0</v>
      </c>
      <c r="D67" s="50">
        <f t="shared" si="19"/>
        <v>0</v>
      </c>
      <c r="E67" s="50">
        <f t="shared" si="19"/>
        <v>0</v>
      </c>
      <c r="F67" s="50">
        <f t="shared" si="19"/>
        <v>0</v>
      </c>
      <c r="G67" s="50">
        <f t="shared" si="19"/>
        <v>0</v>
      </c>
      <c r="H67" s="50">
        <f t="shared" si="19"/>
        <v>0</v>
      </c>
      <c r="I67" s="50">
        <f t="shared" si="19"/>
        <v>0</v>
      </c>
      <c r="J67" s="50">
        <f t="shared" si="19"/>
        <v>0</v>
      </c>
      <c r="K67" s="50">
        <f t="shared" si="19"/>
        <v>0</v>
      </c>
      <c r="L67" s="50">
        <f t="shared" si="19"/>
        <v>0</v>
      </c>
      <c r="M67" s="50">
        <f t="shared" si="19"/>
        <v>0</v>
      </c>
      <c r="N67" s="50">
        <f t="shared" si="19"/>
        <v>0</v>
      </c>
      <c r="O67" s="50">
        <f t="shared" si="19"/>
        <v>0</v>
      </c>
      <c r="P67" s="50">
        <f t="shared" si="19"/>
        <v>9.5725735941229906E-2</v>
      </c>
      <c r="Q67" s="50">
        <f t="shared" si="19"/>
        <v>0.96370561736133598</v>
      </c>
      <c r="R67" s="50">
        <f t="shared" si="19"/>
        <v>0.93754026600301998</v>
      </c>
      <c r="S67" s="50">
        <f t="shared" si="19"/>
        <v>0.82528461452476898</v>
      </c>
      <c r="T67" s="50">
        <f t="shared" si="19"/>
        <v>0.42254562168217402</v>
      </c>
      <c r="U67" s="50">
        <f t="shared" si="19"/>
        <v>0.25808467204616897</v>
      </c>
      <c r="V67" s="50">
        <f t="shared" si="19"/>
        <v>0.52321161117506398</v>
      </c>
      <c r="W67" s="50">
        <f t="shared" si="19"/>
        <v>0.30721315768462498</v>
      </c>
      <c r="X67" s="50">
        <f t="shared" si="19"/>
        <v>3.1928040429270503E-5</v>
      </c>
      <c r="Y67" s="50">
        <f t="shared" si="19"/>
        <v>0</v>
      </c>
      <c r="Z67" s="50">
        <f t="shared" si="19"/>
        <v>0.102600044258428</v>
      </c>
      <c r="AA67" s="50">
        <f t="shared" si="19"/>
        <v>1.6269055375478E-2</v>
      </c>
      <c r="AB67" s="50">
        <f t="shared" si="19"/>
        <v>2.3792649741363098E-2</v>
      </c>
      <c r="AC67" s="50">
        <f t="shared" si="19"/>
        <v>0</v>
      </c>
      <c r="AD67" s="50">
        <f t="shared" si="19"/>
        <v>0</v>
      </c>
      <c r="AE67" s="50">
        <f t="shared" si="19"/>
        <v>3.1863150531838899E-2</v>
      </c>
      <c r="AF67" s="50">
        <f t="shared" si="19"/>
        <v>0</v>
      </c>
      <c r="AG67" s="50">
        <f t="shared" si="19"/>
        <v>0</v>
      </c>
      <c r="AH67" s="50">
        <f t="shared" si="19"/>
        <v>0</v>
      </c>
      <c r="AI67" s="50">
        <f t="shared" si="19"/>
        <v>0</v>
      </c>
      <c r="AJ67" s="50">
        <f t="shared" si="19"/>
        <v>0</v>
      </c>
      <c r="AK67" s="50">
        <f t="shared" si="19"/>
        <v>0</v>
      </c>
      <c r="AL67" s="50">
        <f t="shared" si="19"/>
        <v>0</v>
      </c>
      <c r="AM67" s="50">
        <f t="shared" si="19"/>
        <v>0</v>
      </c>
      <c r="AN67" s="50">
        <f t="shared" si="19"/>
        <v>9.4957242334395897E-2</v>
      </c>
      <c r="AO67" s="50">
        <f t="shared" si="19"/>
        <v>0</v>
      </c>
      <c r="AP67" s="50">
        <f t="shared" si="19"/>
        <v>0</v>
      </c>
      <c r="AQ67" s="50">
        <f t="shared" si="19"/>
        <v>0</v>
      </c>
      <c r="AR67" s="50">
        <f t="shared" si="19"/>
        <v>0</v>
      </c>
      <c r="AS67" s="50">
        <f t="shared" si="19"/>
        <v>0</v>
      </c>
      <c r="AT67" s="50">
        <f t="shared" si="19"/>
        <v>5.8821933657015801E-3</v>
      </c>
      <c r="AU67" s="50">
        <f t="shared" si="19"/>
        <v>0</v>
      </c>
      <c r="AV67" s="50">
        <f t="shared" si="19"/>
        <v>0</v>
      </c>
      <c r="AW67" s="50">
        <f t="shared" ref="AW67" si="20">SUM(AW68:AW70)</f>
        <v>0</v>
      </c>
    </row>
    <row r="68" spans="1:49" x14ac:dyDescent="0.25">
      <c r="A68" s="36" t="s">
        <v>42</v>
      </c>
      <c r="B68" s="88"/>
      <c r="C68" s="39">
        <v>0</v>
      </c>
      <c r="D68" s="39">
        <v>0</v>
      </c>
      <c r="E68" s="39">
        <v>0</v>
      </c>
      <c r="F68" s="39">
        <v>0</v>
      </c>
      <c r="G68" s="39">
        <v>0</v>
      </c>
      <c r="H68" s="39">
        <v>0</v>
      </c>
      <c r="I68" s="39">
        <v>0</v>
      </c>
      <c r="J68" s="39">
        <v>0</v>
      </c>
      <c r="K68" s="39">
        <v>0</v>
      </c>
      <c r="L68" s="39">
        <v>0</v>
      </c>
      <c r="M68" s="39">
        <v>0</v>
      </c>
      <c r="N68" s="39">
        <v>0</v>
      </c>
      <c r="O68" s="39">
        <v>0</v>
      </c>
      <c r="P68" s="39">
        <v>9.5725735941229906E-2</v>
      </c>
      <c r="Q68" s="39">
        <v>0.96370561736133598</v>
      </c>
      <c r="R68" s="39">
        <v>0.93754026600301998</v>
      </c>
      <c r="S68" s="39">
        <v>0.82528461452476898</v>
      </c>
      <c r="T68" s="39">
        <v>0.42254562168217402</v>
      </c>
      <c r="U68" s="39">
        <v>0.25808467204616897</v>
      </c>
      <c r="V68" s="39">
        <v>0.52321161117506398</v>
      </c>
      <c r="W68" s="39">
        <v>0.30721315768462498</v>
      </c>
      <c r="X68" s="39">
        <v>0</v>
      </c>
      <c r="Y68" s="39">
        <v>0</v>
      </c>
      <c r="Z68" s="39">
        <v>0.102600044258428</v>
      </c>
      <c r="AA68" s="39">
        <v>1.6269055375478E-2</v>
      </c>
      <c r="AB68" s="39">
        <v>2.3792649741363098E-2</v>
      </c>
      <c r="AC68" s="39">
        <v>0</v>
      </c>
      <c r="AD68" s="39">
        <v>0</v>
      </c>
      <c r="AE68" s="39">
        <v>3.1863150531838899E-2</v>
      </c>
      <c r="AF68" s="39">
        <v>0</v>
      </c>
      <c r="AG68" s="39">
        <v>0</v>
      </c>
      <c r="AH68" s="39">
        <v>0</v>
      </c>
      <c r="AI68" s="39">
        <v>0</v>
      </c>
      <c r="AJ68" s="39">
        <v>0</v>
      </c>
      <c r="AK68" s="39">
        <v>0</v>
      </c>
      <c r="AL68" s="39">
        <v>0</v>
      </c>
      <c r="AM68" s="39">
        <v>0</v>
      </c>
      <c r="AN68" s="39">
        <v>9.4957242334395897E-2</v>
      </c>
      <c r="AO68" s="39">
        <v>0</v>
      </c>
      <c r="AP68" s="39">
        <v>0</v>
      </c>
      <c r="AQ68" s="39">
        <v>0</v>
      </c>
      <c r="AR68" s="39">
        <v>0</v>
      </c>
      <c r="AS68" s="39">
        <v>0</v>
      </c>
      <c r="AT68" s="39">
        <v>5.8821933657015801E-3</v>
      </c>
      <c r="AU68" s="39">
        <v>0</v>
      </c>
      <c r="AV68" s="39">
        <v>0</v>
      </c>
      <c r="AW68" s="39">
        <v>0</v>
      </c>
    </row>
    <row r="69" spans="1:49" x14ac:dyDescent="0.25">
      <c r="A69" s="36" t="s">
        <v>43</v>
      </c>
      <c r="B69" s="88"/>
      <c r="C69" s="39">
        <v>0</v>
      </c>
      <c r="D69" s="39">
        <v>0</v>
      </c>
      <c r="E69" s="39">
        <v>0</v>
      </c>
      <c r="F69" s="39">
        <v>0</v>
      </c>
      <c r="G69" s="39">
        <v>0</v>
      </c>
      <c r="H69" s="39">
        <v>0</v>
      </c>
      <c r="I69" s="39">
        <v>0</v>
      </c>
      <c r="J69" s="39">
        <v>0</v>
      </c>
      <c r="K69" s="39">
        <v>0</v>
      </c>
      <c r="L69" s="39">
        <v>0</v>
      </c>
      <c r="M69" s="39">
        <v>0</v>
      </c>
      <c r="N69" s="39">
        <v>0</v>
      </c>
      <c r="O69" s="39">
        <v>0</v>
      </c>
      <c r="P69" s="39">
        <v>0</v>
      </c>
      <c r="Q69" s="39">
        <v>0</v>
      </c>
      <c r="R69" s="39">
        <v>0</v>
      </c>
      <c r="S69" s="39">
        <v>0</v>
      </c>
      <c r="T69" s="39">
        <v>0</v>
      </c>
      <c r="U69" s="39">
        <v>0</v>
      </c>
      <c r="V69" s="39">
        <v>0</v>
      </c>
      <c r="W69" s="39">
        <v>0</v>
      </c>
      <c r="X69" s="39">
        <v>0</v>
      </c>
      <c r="Y69" s="39">
        <v>0</v>
      </c>
      <c r="Z69" s="39">
        <v>0</v>
      </c>
      <c r="AA69" s="39">
        <v>0</v>
      </c>
      <c r="AB69" s="39">
        <v>0</v>
      </c>
      <c r="AC69" s="39">
        <v>0</v>
      </c>
      <c r="AD69" s="39">
        <v>0</v>
      </c>
      <c r="AE69" s="39">
        <v>0</v>
      </c>
      <c r="AF69" s="39">
        <v>0</v>
      </c>
      <c r="AG69" s="39">
        <v>0</v>
      </c>
      <c r="AH69" s="39">
        <v>0</v>
      </c>
      <c r="AI69" s="39">
        <v>0</v>
      </c>
      <c r="AJ69" s="39">
        <v>0</v>
      </c>
      <c r="AK69" s="39">
        <v>0</v>
      </c>
      <c r="AL69" s="39">
        <v>0</v>
      </c>
      <c r="AM69" s="39">
        <v>0</v>
      </c>
      <c r="AN69" s="39">
        <v>0</v>
      </c>
      <c r="AO69" s="39">
        <v>0</v>
      </c>
      <c r="AP69" s="39">
        <v>0</v>
      </c>
      <c r="AQ69" s="39">
        <v>0</v>
      </c>
      <c r="AR69" s="39">
        <v>0</v>
      </c>
      <c r="AS69" s="39">
        <v>0</v>
      </c>
      <c r="AT69" s="39">
        <v>0</v>
      </c>
      <c r="AU69" s="39">
        <v>0</v>
      </c>
      <c r="AV69" s="39">
        <v>0</v>
      </c>
      <c r="AW69" s="39">
        <v>0</v>
      </c>
    </row>
    <row r="70" spans="1:49" x14ac:dyDescent="0.25">
      <c r="A70" s="36" t="s">
        <v>44</v>
      </c>
      <c r="B70" s="88"/>
      <c r="C70" s="39">
        <v>0</v>
      </c>
      <c r="D70" s="39">
        <v>0</v>
      </c>
      <c r="E70" s="39">
        <v>0</v>
      </c>
      <c r="F70" s="39">
        <v>0</v>
      </c>
      <c r="G70" s="39">
        <v>0</v>
      </c>
      <c r="H70" s="39">
        <v>0</v>
      </c>
      <c r="I70" s="39">
        <v>0</v>
      </c>
      <c r="J70" s="39">
        <v>0</v>
      </c>
      <c r="K70" s="39">
        <v>0</v>
      </c>
      <c r="L70" s="39">
        <v>0</v>
      </c>
      <c r="M70" s="39">
        <v>0</v>
      </c>
      <c r="N70" s="39">
        <v>0</v>
      </c>
      <c r="O70" s="39">
        <v>0</v>
      </c>
      <c r="P70" s="39">
        <v>0</v>
      </c>
      <c r="Q70" s="39">
        <v>0</v>
      </c>
      <c r="R70" s="39">
        <v>0</v>
      </c>
      <c r="S70" s="39">
        <v>0</v>
      </c>
      <c r="T70" s="39">
        <v>0</v>
      </c>
      <c r="U70" s="39">
        <v>0</v>
      </c>
      <c r="V70" s="39">
        <v>0</v>
      </c>
      <c r="W70" s="39">
        <v>0</v>
      </c>
      <c r="X70" s="39">
        <v>3.1928040429270503E-5</v>
      </c>
      <c r="Y70" s="39">
        <v>0</v>
      </c>
      <c r="Z70" s="39">
        <v>0</v>
      </c>
      <c r="AA70" s="39">
        <v>0</v>
      </c>
      <c r="AB70" s="39">
        <v>0</v>
      </c>
      <c r="AC70" s="39">
        <v>0</v>
      </c>
      <c r="AD70" s="39">
        <v>0</v>
      </c>
      <c r="AE70" s="39">
        <v>0</v>
      </c>
      <c r="AF70" s="39">
        <v>0</v>
      </c>
      <c r="AG70" s="39">
        <v>0</v>
      </c>
      <c r="AH70" s="39">
        <v>0</v>
      </c>
      <c r="AI70" s="39">
        <v>0</v>
      </c>
      <c r="AJ70" s="39">
        <v>0</v>
      </c>
      <c r="AK70" s="39">
        <v>0</v>
      </c>
      <c r="AL70" s="39">
        <v>0</v>
      </c>
      <c r="AM70" s="39">
        <v>0</v>
      </c>
      <c r="AN70" s="39">
        <v>0</v>
      </c>
      <c r="AO70" s="39">
        <v>0</v>
      </c>
      <c r="AP70" s="39">
        <v>0</v>
      </c>
      <c r="AQ70" s="39">
        <v>0</v>
      </c>
      <c r="AR70" s="39">
        <v>0</v>
      </c>
      <c r="AS70" s="39">
        <v>0</v>
      </c>
      <c r="AT70" s="39">
        <v>0</v>
      </c>
      <c r="AU70" s="39">
        <v>0</v>
      </c>
      <c r="AV70" s="39">
        <v>0</v>
      </c>
      <c r="AW70" s="39">
        <v>0</v>
      </c>
    </row>
    <row r="71" spans="1:49" x14ac:dyDescent="0.25">
      <c r="A71" s="35" t="s">
        <v>154</v>
      </c>
      <c r="B71" s="88">
        <v>5</v>
      </c>
      <c r="C71" s="39">
        <v>0</v>
      </c>
      <c r="D71" s="39">
        <v>0</v>
      </c>
      <c r="E71" s="39">
        <v>0</v>
      </c>
      <c r="F71" s="39">
        <v>0</v>
      </c>
      <c r="G71" s="39">
        <v>0</v>
      </c>
      <c r="H71" s="39">
        <v>0</v>
      </c>
      <c r="I71" s="39">
        <v>0</v>
      </c>
      <c r="J71" s="39">
        <v>0</v>
      </c>
      <c r="K71" s="39">
        <v>0</v>
      </c>
      <c r="L71" s="39">
        <v>0</v>
      </c>
      <c r="M71" s="39">
        <v>0</v>
      </c>
      <c r="N71" s="39">
        <v>0</v>
      </c>
      <c r="O71" s="39">
        <v>0</v>
      </c>
      <c r="P71" s="39">
        <v>0</v>
      </c>
      <c r="Q71" s="39">
        <v>0</v>
      </c>
      <c r="R71" s="39">
        <v>0</v>
      </c>
      <c r="S71" s="39">
        <v>0</v>
      </c>
      <c r="T71" s="39">
        <v>0</v>
      </c>
      <c r="U71" s="39">
        <v>0</v>
      </c>
      <c r="V71" s="39">
        <v>1.34492378105292E-2</v>
      </c>
      <c r="W71" s="39">
        <v>2.11798812897941E-3</v>
      </c>
      <c r="X71" s="39">
        <v>1.020403032321E-2</v>
      </c>
      <c r="Y71" s="39">
        <v>1.76640411305218E-2</v>
      </c>
      <c r="Z71" s="39">
        <v>2.0521649682335399E-2</v>
      </c>
      <c r="AA71" s="39">
        <v>9.7699298153660404E-3</v>
      </c>
      <c r="AB71" s="39">
        <v>0</v>
      </c>
      <c r="AC71" s="39">
        <v>6.8430623675326205E-4</v>
      </c>
      <c r="AD71" s="39">
        <v>0</v>
      </c>
      <c r="AE71" s="39">
        <v>0</v>
      </c>
      <c r="AF71" s="39">
        <v>0</v>
      </c>
      <c r="AG71" s="39">
        <v>0</v>
      </c>
      <c r="AH71" s="39">
        <v>0</v>
      </c>
      <c r="AI71" s="39">
        <v>0</v>
      </c>
      <c r="AJ71" s="39">
        <v>0</v>
      </c>
      <c r="AK71" s="39">
        <v>0</v>
      </c>
      <c r="AL71" s="39">
        <v>0</v>
      </c>
      <c r="AM71" s="39">
        <v>0</v>
      </c>
      <c r="AN71" s="39">
        <v>0</v>
      </c>
      <c r="AO71" s="39">
        <v>0</v>
      </c>
      <c r="AP71" s="39">
        <v>0</v>
      </c>
      <c r="AQ71" s="39">
        <v>0</v>
      </c>
      <c r="AR71" s="39">
        <v>0</v>
      </c>
      <c r="AS71" s="39">
        <v>5.5471979919726702E-2</v>
      </c>
      <c r="AT71" s="39">
        <v>8.6032689921968206E-2</v>
      </c>
      <c r="AU71" s="39">
        <v>0</v>
      </c>
      <c r="AV71" s="39">
        <v>0</v>
      </c>
      <c r="AW71" s="39">
        <v>0</v>
      </c>
    </row>
    <row r="72" spans="1:49" x14ac:dyDescent="0.2">
      <c r="A72" s="25" t="s">
        <v>29</v>
      </c>
      <c r="B72" s="84"/>
      <c r="C72" s="17">
        <f t="shared" ref="C72:AV72" si="21">SUM(C73:C76,C80:C82,C86)</f>
        <v>0.34156872539612504</v>
      </c>
      <c r="D72" s="17">
        <f t="shared" si="21"/>
        <v>0.52714770067126016</v>
      </c>
      <c r="E72" s="17">
        <f t="shared" si="21"/>
        <v>-0.67671423717120138</v>
      </c>
      <c r="F72" s="17">
        <f t="shared" si="21"/>
        <v>1.1241301625060121</v>
      </c>
      <c r="G72" s="17">
        <f t="shared" si="21"/>
        <v>-0.84809435697189783</v>
      </c>
      <c r="H72" s="17">
        <f t="shared" si="21"/>
        <v>0.47857488206706433</v>
      </c>
      <c r="I72" s="17">
        <f t="shared" si="21"/>
        <v>1.0222150945179407</v>
      </c>
      <c r="J72" s="17">
        <f t="shared" si="21"/>
        <v>-1.4326826167748052</v>
      </c>
      <c r="K72" s="17">
        <f t="shared" si="21"/>
        <v>-1.0219539637578119</v>
      </c>
      <c r="L72" s="17">
        <f t="shared" si="21"/>
        <v>0.11846963595570119</v>
      </c>
      <c r="M72" s="17">
        <f t="shared" si="21"/>
        <v>0.82073821799631286</v>
      </c>
      <c r="N72" s="17">
        <f t="shared" si="21"/>
        <v>3.3189156852146517E-2</v>
      </c>
      <c r="O72" s="17">
        <f t="shared" si="21"/>
        <v>4.6575628172576058E-2</v>
      </c>
      <c r="P72" s="17">
        <f t="shared" si="21"/>
        <v>3.5037069590543148</v>
      </c>
      <c r="Q72" s="17">
        <f t="shared" si="21"/>
        <v>0.93705779989210614</v>
      </c>
      <c r="R72" s="17">
        <f t="shared" si="21"/>
        <v>1.896141469107046</v>
      </c>
      <c r="S72" s="17">
        <f t="shared" si="21"/>
        <v>1.0398843298345741</v>
      </c>
      <c r="T72" s="17">
        <f t="shared" si="21"/>
        <v>1.3619508325727283</v>
      </c>
      <c r="U72" s="17">
        <f t="shared" si="21"/>
        <v>7.6436059378714907E-2</v>
      </c>
      <c r="V72" s="17">
        <f t="shared" si="21"/>
        <v>0.87731400162466466</v>
      </c>
      <c r="W72" s="17">
        <f t="shared" si="21"/>
        <v>0.13732142985085358</v>
      </c>
      <c r="X72" s="17">
        <f t="shared" si="21"/>
        <v>-0.57556129568701853</v>
      </c>
      <c r="Y72" s="17">
        <f t="shared" si="21"/>
        <v>0.87623271904366651</v>
      </c>
      <c r="Z72" s="17">
        <f t="shared" si="21"/>
        <v>0.76114504970077368</v>
      </c>
      <c r="AA72" s="17">
        <f t="shared" si="21"/>
        <v>0.2374909540429801</v>
      </c>
      <c r="AB72" s="17">
        <f t="shared" si="21"/>
        <v>2.3747887626292359</v>
      </c>
      <c r="AC72" s="17">
        <f t="shared" si="21"/>
        <v>-0.59908684772069631</v>
      </c>
      <c r="AD72" s="17">
        <f t="shared" si="21"/>
        <v>-0.31325580713204704</v>
      </c>
      <c r="AE72" s="17">
        <f t="shared" si="21"/>
        <v>0.24669475166607205</v>
      </c>
      <c r="AF72" s="17">
        <f t="shared" si="21"/>
        <v>-0.45641999080325185</v>
      </c>
      <c r="AG72" s="17">
        <f t="shared" si="21"/>
        <v>1.1805051285471235</v>
      </c>
      <c r="AH72" s="17">
        <f t="shared" si="21"/>
        <v>-0.88369372702091742</v>
      </c>
      <c r="AI72" s="17">
        <f t="shared" si="21"/>
        <v>-0.19235149596631324</v>
      </c>
      <c r="AJ72" s="17">
        <f t="shared" si="21"/>
        <v>1.1155272513696188</v>
      </c>
      <c r="AK72" s="17">
        <f t="shared" si="21"/>
        <v>-0.16984743457397197</v>
      </c>
      <c r="AL72" s="17">
        <f t="shared" si="21"/>
        <v>0.26996052508253843</v>
      </c>
      <c r="AM72" s="17">
        <f t="shared" si="21"/>
        <v>0.44910670509241102</v>
      </c>
      <c r="AN72" s="17">
        <f t="shared" si="21"/>
        <v>-1.0812696686126502</v>
      </c>
      <c r="AO72" s="17">
        <f t="shared" si="21"/>
        <v>-0.12761005299422284</v>
      </c>
      <c r="AP72" s="17">
        <f t="shared" si="21"/>
        <v>1.5454730504555958</v>
      </c>
      <c r="AQ72" s="17">
        <f t="shared" si="21"/>
        <v>-0.23002644313695728</v>
      </c>
      <c r="AR72" s="17">
        <f t="shared" si="21"/>
        <v>-1.2211769192475952</v>
      </c>
      <c r="AS72" s="17">
        <f t="shared" si="21"/>
        <v>1.5617029142955743</v>
      </c>
      <c r="AT72" s="17">
        <f t="shared" si="21"/>
        <v>0.3578480729393923</v>
      </c>
      <c r="AU72" s="17">
        <f t="shared" si="21"/>
        <v>-0.86575340469186646</v>
      </c>
      <c r="AV72" s="17">
        <f t="shared" si="21"/>
        <v>-1.06990177597894</v>
      </c>
      <c r="AW72" s="17">
        <f t="shared" ref="AW72" si="22">SUM(AW73:AW76,AW80:AW82,AW86)</f>
        <v>1.5335757688397924</v>
      </c>
    </row>
    <row r="73" spans="1:49" x14ac:dyDescent="0.25">
      <c r="A73" s="35" t="s">
        <v>21</v>
      </c>
      <c r="B73" s="88"/>
      <c r="C73" s="39">
        <v>0.247776076996788</v>
      </c>
      <c r="D73" s="39">
        <v>0.64334296764052701</v>
      </c>
      <c r="E73" s="39">
        <v>-1.2306007865242401</v>
      </c>
      <c r="F73" s="39">
        <v>0.68548475721623603</v>
      </c>
      <c r="G73" s="39">
        <v>-0.525688246877691</v>
      </c>
      <c r="H73" s="39">
        <v>0.106287617916052</v>
      </c>
      <c r="I73" s="39">
        <v>0.19661664099086201</v>
      </c>
      <c r="J73" s="39">
        <v>-0.24319718047831199</v>
      </c>
      <c r="K73" s="39">
        <v>0.92509132089358803</v>
      </c>
      <c r="L73" s="39">
        <v>-0.45578937574512401</v>
      </c>
      <c r="M73" s="39">
        <v>0.45660500313416202</v>
      </c>
      <c r="N73" s="39">
        <v>0.38518253119394402</v>
      </c>
      <c r="O73" s="39">
        <v>-0.38582047266902603</v>
      </c>
      <c r="P73" s="39">
        <v>0.87470164892878399</v>
      </c>
      <c r="Q73" s="39">
        <v>-0.22196616681259901</v>
      </c>
      <c r="R73" s="39">
        <v>0.10202131275676</v>
      </c>
      <c r="S73" s="39">
        <v>-0.56023156936015694</v>
      </c>
      <c r="T73" s="39">
        <v>0.34400990427349898</v>
      </c>
      <c r="U73" s="39">
        <v>9.8725828462110102E-2</v>
      </c>
      <c r="V73" s="39">
        <v>3.9092948130683598E-2</v>
      </c>
      <c r="W73" s="39">
        <v>-6.7818871062475999E-2</v>
      </c>
      <c r="X73" s="39">
        <v>-0.52565440720828804</v>
      </c>
      <c r="Y73" s="39">
        <v>0.67987338986452295</v>
      </c>
      <c r="Z73" s="39">
        <v>-0.132470392777287</v>
      </c>
      <c r="AA73" s="39">
        <v>1.0739054386537501</v>
      </c>
      <c r="AB73" s="39">
        <v>0.35808781724756999</v>
      </c>
      <c r="AC73" s="39">
        <v>-7.7400863693076305E-2</v>
      </c>
      <c r="AD73" s="39">
        <v>-0.74535872190945296</v>
      </c>
      <c r="AE73" s="39">
        <v>-0.53166444661488599</v>
      </c>
      <c r="AF73" s="39">
        <v>0.92887697591617902</v>
      </c>
      <c r="AG73" s="39">
        <v>-0.31014473124591402</v>
      </c>
      <c r="AH73" s="39">
        <v>-0.165080054699934</v>
      </c>
      <c r="AI73" s="39">
        <v>-0.119634990630424</v>
      </c>
      <c r="AJ73" s="39">
        <v>0.75596762865060296</v>
      </c>
      <c r="AK73" s="39">
        <v>-0.39061534686195198</v>
      </c>
      <c r="AL73" s="39">
        <v>0.45503320274176301</v>
      </c>
      <c r="AM73" s="39">
        <v>0.31424903134904397</v>
      </c>
      <c r="AN73" s="39">
        <v>-1.1935909844844499</v>
      </c>
      <c r="AO73" s="39">
        <v>-0.33243167741803697</v>
      </c>
      <c r="AP73" s="39">
        <v>0.71054223499691804</v>
      </c>
      <c r="AQ73" s="39">
        <v>0.16066718495505899</v>
      </c>
      <c r="AR73" s="39">
        <v>-1.0586696557036399</v>
      </c>
      <c r="AS73" s="39">
        <v>0.39020750189075398</v>
      </c>
      <c r="AT73" s="39">
        <v>1.2984379014465699</v>
      </c>
      <c r="AU73" s="39">
        <v>-0.272269251293148</v>
      </c>
      <c r="AV73" s="39">
        <v>-1.29183681749489</v>
      </c>
      <c r="AW73" s="39">
        <v>0.65953861011037396</v>
      </c>
    </row>
    <row r="74" spans="1:49" x14ac:dyDescent="0.25">
      <c r="A74" s="35" t="s">
        <v>22</v>
      </c>
      <c r="B74" s="88"/>
      <c r="C74" s="39">
        <v>-0.24451297189718499</v>
      </c>
      <c r="D74" s="39">
        <v>-1.11058441238212E-2</v>
      </c>
      <c r="E74" s="39">
        <v>0.545921140929849</v>
      </c>
      <c r="F74" s="39">
        <v>-8.4256171855380493E-2</v>
      </c>
      <c r="G74" s="39">
        <v>1.87477439800811E-2</v>
      </c>
      <c r="H74" s="39">
        <v>-0.34418009851507497</v>
      </c>
      <c r="I74" s="39">
        <v>0.13437847539585701</v>
      </c>
      <c r="J74" s="39">
        <v>-2.93319853585319E-2</v>
      </c>
      <c r="K74" s="39">
        <v>-0.10499718138577301</v>
      </c>
      <c r="L74" s="39">
        <v>-0.111573949903677</v>
      </c>
      <c r="M74" s="39">
        <v>6.3690691799506705E-2</v>
      </c>
      <c r="N74" s="39">
        <v>-4.1683831228357497E-2</v>
      </c>
      <c r="O74" s="39">
        <v>0.57319966443321502</v>
      </c>
      <c r="P74" s="39">
        <v>-0.37663977707476298</v>
      </c>
      <c r="Q74" s="39">
        <v>-1.8708574350984601E-2</v>
      </c>
      <c r="R74" s="39">
        <v>2.58095480439299E-2</v>
      </c>
      <c r="S74" s="39">
        <v>0.26109108049326302</v>
      </c>
      <c r="T74" s="39">
        <v>0.176468545584617</v>
      </c>
      <c r="U74" s="39">
        <v>-0.182866165683782</v>
      </c>
      <c r="V74" s="39">
        <v>0.40760169942108199</v>
      </c>
      <c r="W74" s="39">
        <v>-0.59180063347019796</v>
      </c>
      <c r="X74" s="39">
        <v>4.84594981523307E-2</v>
      </c>
      <c r="Y74" s="39">
        <v>0.45259612731795601</v>
      </c>
      <c r="Z74" s="39">
        <v>-6.3755816434881901E-2</v>
      </c>
      <c r="AA74" s="39">
        <v>-0.31256774935509501</v>
      </c>
      <c r="AB74" s="39">
        <v>0.11196948545864201</v>
      </c>
      <c r="AC74" s="39">
        <v>4.83054335712714E-2</v>
      </c>
      <c r="AD74" s="39">
        <v>0.14784119897141201</v>
      </c>
      <c r="AE74" s="39">
        <v>6.8726714138531195E-2</v>
      </c>
      <c r="AF74" s="39">
        <v>-0.37726671807610201</v>
      </c>
      <c r="AG74" s="39">
        <v>0.37791136125313401</v>
      </c>
      <c r="AH74" s="39">
        <v>-0.376477907700554</v>
      </c>
      <c r="AI74" s="39">
        <v>0.102607606056817</v>
      </c>
      <c r="AJ74" s="39">
        <v>-3.5959589716558597E-2</v>
      </c>
      <c r="AK74" s="39">
        <v>7.6037249537922097E-2</v>
      </c>
      <c r="AL74" s="39">
        <v>4.8705488721122001E-2</v>
      </c>
      <c r="AM74" s="39">
        <v>-0.186371278418966</v>
      </c>
      <c r="AN74" s="39">
        <v>0.190342684023112</v>
      </c>
      <c r="AO74" s="39">
        <v>-0.194875089116921</v>
      </c>
      <c r="AP74" s="39">
        <v>0.49439482397281198</v>
      </c>
      <c r="AQ74" s="39">
        <v>-0.100541907957492</v>
      </c>
      <c r="AR74" s="39">
        <v>-5.0636409580119397E-2</v>
      </c>
      <c r="AS74" s="39">
        <v>8.6843929543422904E-2</v>
      </c>
      <c r="AT74" s="39">
        <v>-0.35800625573928402</v>
      </c>
      <c r="AU74" s="39">
        <v>0.289944280884259</v>
      </c>
      <c r="AV74" s="39">
        <v>-0.53414423720870696</v>
      </c>
      <c r="AW74" s="39">
        <v>0.71618956930328803</v>
      </c>
    </row>
    <row r="75" spans="1:49" x14ac:dyDescent="0.25">
      <c r="A75" s="35" t="s">
        <v>23</v>
      </c>
      <c r="B75" s="88"/>
      <c r="C75" s="39">
        <v>0</v>
      </c>
      <c r="D75" s="39">
        <v>0</v>
      </c>
      <c r="E75" s="39">
        <v>0</v>
      </c>
      <c r="F75" s="39">
        <v>0</v>
      </c>
      <c r="G75" s="39">
        <v>0</v>
      </c>
      <c r="H75" s="39">
        <v>0</v>
      </c>
      <c r="I75" s="39">
        <v>3.25555496606621E-4</v>
      </c>
      <c r="J75" s="39">
        <v>3.2995382326041599E-5</v>
      </c>
      <c r="K75" s="39">
        <v>1.7597650314636699E-5</v>
      </c>
      <c r="L75" s="39">
        <v>-1.5062937868340199E-4</v>
      </c>
      <c r="M75" s="39">
        <v>-2.9965910351454901E-4</v>
      </c>
      <c r="N75" s="39">
        <v>-2.53165407074606E-3</v>
      </c>
      <c r="O75" s="39">
        <v>-6.5478547458663904E-4</v>
      </c>
      <c r="P75" s="39">
        <v>-2.1646849965403199E-3</v>
      </c>
      <c r="Q75" s="39">
        <v>7.76233433379317E-4</v>
      </c>
      <c r="R75" s="39">
        <v>-6.2723264011456197E-4</v>
      </c>
      <c r="S75" s="39">
        <v>-3.8713896941014502E-3</v>
      </c>
      <c r="T75" s="39">
        <v>9.6952647996870894E-3</v>
      </c>
      <c r="U75" s="39">
        <v>-6.2924896218313903E-3</v>
      </c>
      <c r="V75" s="39">
        <v>1.1489523823408499E-3</v>
      </c>
      <c r="W75" s="39">
        <v>-5.9000813956286702E-3</v>
      </c>
      <c r="X75" s="39">
        <v>2.4448912532402099E-3</v>
      </c>
      <c r="Y75" s="39">
        <v>-2.1630058237125998E-3</v>
      </c>
      <c r="Z75" s="39">
        <v>6.2283022996047904E-3</v>
      </c>
      <c r="AA75" s="39">
        <v>5.1891906314894404E-3</v>
      </c>
      <c r="AB75" s="39">
        <v>-7.7615255026059003E-4</v>
      </c>
      <c r="AC75" s="39">
        <v>3.7786764615797101E-3</v>
      </c>
      <c r="AD75" s="39">
        <v>8.4575761981238502E-6</v>
      </c>
      <c r="AE75" s="39">
        <v>-5.0108784338222297E-3</v>
      </c>
      <c r="AF75" s="39">
        <v>-1.6171583039934E-2</v>
      </c>
      <c r="AG75" s="39">
        <v>6.5848463104960803E-3</v>
      </c>
      <c r="AH75" s="39">
        <v>1.1093757013775201E-2</v>
      </c>
      <c r="AI75" s="39">
        <v>-9.7507970779817706E-3</v>
      </c>
      <c r="AJ75" s="39">
        <v>-2.2769365112149199E-2</v>
      </c>
      <c r="AK75" s="39">
        <v>5.29687593228143E-2</v>
      </c>
      <c r="AL75" s="39">
        <v>-2.4966457588591898E-2</v>
      </c>
      <c r="AM75" s="39">
        <v>1.1358980351531199E-2</v>
      </c>
      <c r="AN75" s="39">
        <v>2.19348940527365E-3</v>
      </c>
      <c r="AO75" s="39">
        <v>4.4665279750865802E-2</v>
      </c>
      <c r="AP75" s="39">
        <v>-2.8585383257704801E-2</v>
      </c>
      <c r="AQ75" s="39">
        <v>-9.0655827321111104E-3</v>
      </c>
      <c r="AR75" s="39">
        <v>-6.9861195292560199E-3</v>
      </c>
      <c r="AS75" s="39">
        <v>4.0954213684581998E-3</v>
      </c>
      <c r="AT75" s="39">
        <v>1.4791134304076501E-3</v>
      </c>
      <c r="AU75" s="39">
        <v>1.7873712472764601E-4</v>
      </c>
      <c r="AV75" s="39">
        <v>3.3055565207620501E-3</v>
      </c>
      <c r="AW75" s="39">
        <v>-1.12469278442492E-2</v>
      </c>
    </row>
    <row r="76" spans="1:49" x14ac:dyDescent="0.25">
      <c r="A76" s="35" t="s">
        <v>24</v>
      </c>
      <c r="B76" s="88"/>
      <c r="C76" s="50">
        <f t="shared" ref="C76:AV76" si="23">SUM(C77:C79)</f>
        <v>-0.13138118526139597</v>
      </c>
      <c r="D76" s="50">
        <f t="shared" si="23"/>
        <v>-0.54208560623217705</v>
      </c>
      <c r="E76" s="50">
        <f t="shared" si="23"/>
        <v>0.20494012343900703</v>
      </c>
      <c r="F76" s="50">
        <f t="shared" si="23"/>
        <v>7.34750479992832E-2</v>
      </c>
      <c r="G76" s="50">
        <f t="shared" si="23"/>
        <v>-0.1268151406623782</v>
      </c>
      <c r="H76" s="50">
        <f t="shared" si="23"/>
        <v>0.20548249702789789</v>
      </c>
      <c r="I76" s="50">
        <f t="shared" si="23"/>
        <v>4.7897910352007016E-4</v>
      </c>
      <c r="J76" s="50">
        <f t="shared" si="23"/>
        <v>-0.14487906613486459</v>
      </c>
      <c r="K76" s="50">
        <f t="shared" si="23"/>
        <v>-1.0632559483396942</v>
      </c>
      <c r="L76" s="50">
        <f t="shared" si="23"/>
        <v>0.88479553667646293</v>
      </c>
      <c r="M76" s="50">
        <f t="shared" si="23"/>
        <v>0.26002189053111741</v>
      </c>
      <c r="N76" s="50">
        <f t="shared" si="23"/>
        <v>-0.47514715146874886</v>
      </c>
      <c r="O76" s="50">
        <f t="shared" si="23"/>
        <v>0.10673750976775265</v>
      </c>
      <c r="P76" s="50">
        <f t="shared" si="23"/>
        <v>2.4235357024727229</v>
      </c>
      <c r="Q76" s="50">
        <f t="shared" si="23"/>
        <v>1.438535407871</v>
      </c>
      <c r="R76" s="50">
        <f t="shared" si="23"/>
        <v>1.8013122529368921</v>
      </c>
      <c r="S76" s="50">
        <f t="shared" si="23"/>
        <v>1.1587496091266141</v>
      </c>
      <c r="T76" s="50">
        <f t="shared" si="23"/>
        <v>0.44541476829318122</v>
      </c>
      <c r="U76" s="50">
        <f t="shared" si="23"/>
        <v>0.20003714492213703</v>
      </c>
      <c r="V76" s="50">
        <f t="shared" si="23"/>
        <v>0.51749466547466638</v>
      </c>
      <c r="W76" s="50">
        <f t="shared" si="23"/>
        <v>0.2780246835286414</v>
      </c>
      <c r="X76" s="50">
        <f t="shared" si="23"/>
        <v>0.31447185347022899</v>
      </c>
      <c r="Y76" s="50">
        <f t="shared" si="23"/>
        <v>2.7117702204486602E-2</v>
      </c>
      <c r="Z76" s="50">
        <f t="shared" si="23"/>
        <v>3.8709008948564938E-2</v>
      </c>
      <c r="AA76" s="50">
        <f t="shared" si="23"/>
        <v>-0.12078697903948699</v>
      </c>
      <c r="AB76" s="50">
        <f t="shared" si="23"/>
        <v>0.91476772820460406</v>
      </c>
      <c r="AC76" s="50">
        <f t="shared" si="23"/>
        <v>-0.29903081306424717</v>
      </c>
      <c r="AD76" s="50">
        <f t="shared" si="23"/>
        <v>0.26893537577686</v>
      </c>
      <c r="AE76" s="50">
        <f t="shared" si="23"/>
        <v>0.23409826782563758</v>
      </c>
      <c r="AF76" s="50">
        <f t="shared" si="23"/>
        <v>-0.63937070603535595</v>
      </c>
      <c r="AG76" s="50">
        <f t="shared" si="23"/>
        <v>0.69273524291517496</v>
      </c>
      <c r="AH76" s="50">
        <f t="shared" si="23"/>
        <v>-5.9909986537031903E-2</v>
      </c>
      <c r="AI76" s="50">
        <f t="shared" si="23"/>
        <v>-0.26937592997065285</v>
      </c>
      <c r="AJ76" s="50">
        <f t="shared" si="23"/>
        <v>0.26627323508454598</v>
      </c>
      <c r="AK76" s="50">
        <f t="shared" si="23"/>
        <v>3.6951438925763004E-2</v>
      </c>
      <c r="AL76" s="50">
        <f t="shared" si="23"/>
        <v>2.3375978822436402E-2</v>
      </c>
      <c r="AM76" s="50">
        <f t="shared" si="23"/>
        <v>8.5046950780678504E-2</v>
      </c>
      <c r="AN76" s="50">
        <f t="shared" si="23"/>
        <v>-0.32474757032764501</v>
      </c>
      <c r="AO76" s="50">
        <f t="shared" si="23"/>
        <v>0.33195665880840697</v>
      </c>
      <c r="AP76" s="50">
        <f t="shared" si="23"/>
        <v>-1.8554392006061397E-2</v>
      </c>
      <c r="AQ76" s="50">
        <f t="shared" si="23"/>
        <v>8.4184502214748713E-2</v>
      </c>
      <c r="AR76" s="50">
        <f t="shared" si="23"/>
        <v>-0.1342729432380034</v>
      </c>
      <c r="AS76" s="50">
        <f t="shared" si="23"/>
        <v>0.51261778475813202</v>
      </c>
      <c r="AT76" s="50">
        <f t="shared" si="23"/>
        <v>-0.45199389993631339</v>
      </c>
      <c r="AU76" s="50">
        <f t="shared" si="23"/>
        <v>-0.43102021783405553</v>
      </c>
      <c r="AV76" s="50">
        <f t="shared" si="23"/>
        <v>0.22830911291884845</v>
      </c>
      <c r="AW76" s="50">
        <f t="shared" ref="AW76" si="24">SUM(AW77:AW79)</f>
        <v>0.1574455185352642</v>
      </c>
    </row>
    <row r="77" spans="1:49" x14ac:dyDescent="0.25">
      <c r="A77" s="36" t="s">
        <v>38</v>
      </c>
      <c r="B77" s="88">
        <v>3</v>
      </c>
      <c r="C77" s="39">
        <v>0.13012292267509101</v>
      </c>
      <c r="D77" s="39">
        <v>-0.24010597604558401</v>
      </c>
      <c r="E77" s="39">
        <v>2.3631253793660201E-3</v>
      </c>
      <c r="F77" s="39">
        <v>5.1384651106214499E-2</v>
      </c>
      <c r="G77" s="39">
        <v>-3.7356925639977903E-2</v>
      </c>
      <c r="H77" s="39">
        <v>-4.2820542588512103E-2</v>
      </c>
      <c r="I77" s="39">
        <v>1.03320105872281E-2</v>
      </c>
      <c r="J77" s="39">
        <v>-2.1259244484296599E-2</v>
      </c>
      <c r="K77" s="39">
        <v>-0.102751534352434</v>
      </c>
      <c r="L77" s="39">
        <v>0.14920775115330501</v>
      </c>
      <c r="M77" s="39">
        <v>4.3903205019163401E-2</v>
      </c>
      <c r="N77" s="39">
        <v>-8.0128651479419902E-2</v>
      </c>
      <c r="O77" s="39">
        <v>-9.2709995062689302E-2</v>
      </c>
      <c r="P77" s="39">
        <v>1.8702837180765701E-2</v>
      </c>
      <c r="Q77" s="39">
        <v>-5.5161803023099703E-3</v>
      </c>
      <c r="R77" s="39">
        <v>7.45587927288823E-2</v>
      </c>
      <c r="S77" s="39">
        <v>0.20322950705047099</v>
      </c>
      <c r="T77" s="39">
        <v>0.104102385263738</v>
      </c>
      <c r="U77" s="39">
        <v>0.186835285553616</v>
      </c>
      <c r="V77" s="39">
        <v>-0.27832116121943101</v>
      </c>
      <c r="W77" s="39">
        <v>3.7298342658556402E-2</v>
      </c>
      <c r="X77" s="39">
        <v>0.124913152488978</v>
      </c>
      <c r="Y77" s="39">
        <v>0.125795120226945</v>
      </c>
      <c r="Z77" s="39">
        <v>0.50083969675583395</v>
      </c>
      <c r="AA77" s="39">
        <v>2.7127714900741E-2</v>
      </c>
      <c r="AB77" s="39">
        <v>0.64956202877240299</v>
      </c>
      <c r="AC77" s="39">
        <v>-0.259796652954637</v>
      </c>
      <c r="AD77" s="39">
        <v>0.15549194036186401</v>
      </c>
      <c r="AE77" s="39">
        <v>8.9411888630269595E-2</v>
      </c>
      <c r="AF77" s="39">
        <v>-0.32732021796370903</v>
      </c>
      <c r="AG77" s="39">
        <v>0.39297592169685203</v>
      </c>
      <c r="AH77" s="39">
        <v>3.0335453748467699E-2</v>
      </c>
      <c r="AI77" s="39">
        <v>-0.26871165370960398</v>
      </c>
      <c r="AJ77" s="39">
        <v>0.34910438879898398</v>
      </c>
      <c r="AK77" s="39">
        <v>9.6432132390663602E-2</v>
      </c>
      <c r="AL77" s="39">
        <v>-3.3139597571259199E-2</v>
      </c>
      <c r="AM77" s="39">
        <v>4.6472778376912598E-2</v>
      </c>
      <c r="AN77" s="39">
        <v>-0.16609303770209199</v>
      </c>
      <c r="AO77" s="39">
        <v>0.144880026870912</v>
      </c>
      <c r="AP77" s="39">
        <v>-7.2117328556585494E-2</v>
      </c>
      <c r="AQ77" s="39">
        <v>0.1160729974013</v>
      </c>
      <c r="AR77" s="39">
        <v>-3.72385890693595E-2</v>
      </c>
      <c r="AS77" s="39">
        <v>0.34500386288010099</v>
      </c>
      <c r="AT77" s="39">
        <v>-0.37821596994216899</v>
      </c>
      <c r="AU77" s="39">
        <v>9.3485238418294803E-3</v>
      </c>
      <c r="AV77" s="39">
        <v>0.22623467476643999</v>
      </c>
      <c r="AW77" s="39">
        <v>2.8742845135734201E-2</v>
      </c>
    </row>
    <row r="78" spans="1:49" x14ac:dyDescent="0.25">
      <c r="A78" s="36" t="s">
        <v>39</v>
      </c>
      <c r="B78" s="88">
        <v>4</v>
      </c>
      <c r="C78" s="39">
        <v>-0.26150410793648698</v>
      </c>
      <c r="D78" s="39">
        <v>-0.30197963018659302</v>
      </c>
      <c r="E78" s="39">
        <v>0.20257699805964099</v>
      </c>
      <c r="F78" s="39">
        <v>2.2090396893068701E-2</v>
      </c>
      <c r="G78" s="39">
        <v>-8.9458215022400298E-2</v>
      </c>
      <c r="H78" s="39">
        <v>0.24830303961641001</v>
      </c>
      <c r="I78" s="39">
        <v>-9.8530314837080302E-3</v>
      </c>
      <c r="J78" s="39">
        <v>-0.12361982165056799</v>
      </c>
      <c r="K78" s="39">
        <v>-0.96050441398726005</v>
      </c>
      <c r="L78" s="39">
        <v>0.73558778552315796</v>
      </c>
      <c r="M78" s="39">
        <v>0.21611868551195401</v>
      </c>
      <c r="N78" s="39">
        <v>-0.39501849998932898</v>
      </c>
      <c r="O78" s="39">
        <v>-0.44052853916955798</v>
      </c>
      <c r="P78" s="39">
        <v>0.27226090829195698</v>
      </c>
      <c r="Q78" s="39">
        <v>-0.26134933882668998</v>
      </c>
      <c r="R78" s="39">
        <v>1.3666304208009799E-2</v>
      </c>
      <c r="S78" s="39">
        <v>0.273675011076143</v>
      </c>
      <c r="T78" s="39">
        <v>1.55937100294432E-2</v>
      </c>
      <c r="U78" s="39">
        <v>-0.47834557063147898</v>
      </c>
      <c r="V78" s="39">
        <v>-8.5154783059026296E-3</v>
      </c>
      <c r="W78" s="39">
        <v>0.24072634087008499</v>
      </c>
      <c r="X78" s="39">
        <v>0.18955870098125099</v>
      </c>
      <c r="Y78" s="39">
        <v>-9.8677418022458399E-2</v>
      </c>
      <c r="Z78" s="39">
        <v>-0.46213068780726901</v>
      </c>
      <c r="AA78" s="39">
        <v>-0.14791469394022799</v>
      </c>
      <c r="AB78" s="39">
        <v>0.26520569943220101</v>
      </c>
      <c r="AC78" s="39">
        <v>-3.92341601096102E-2</v>
      </c>
      <c r="AD78" s="39">
        <v>0.11344343541499601</v>
      </c>
      <c r="AE78" s="39">
        <v>0.144686379195368</v>
      </c>
      <c r="AF78" s="39">
        <v>-0.31205048807164698</v>
      </c>
      <c r="AG78" s="39">
        <v>0.29975932121832299</v>
      </c>
      <c r="AH78" s="39">
        <v>-9.0245440285499606E-2</v>
      </c>
      <c r="AI78" s="39">
        <v>-6.6427626104889105E-4</v>
      </c>
      <c r="AJ78" s="39">
        <v>-8.2831153714437999E-2</v>
      </c>
      <c r="AK78" s="39">
        <v>-5.9480693464900598E-2</v>
      </c>
      <c r="AL78" s="39">
        <v>5.6515576393695602E-2</v>
      </c>
      <c r="AM78" s="39">
        <v>3.85741724037659E-2</v>
      </c>
      <c r="AN78" s="39">
        <v>-0.15865453262555301</v>
      </c>
      <c r="AO78" s="39">
        <v>0.18707663193749499</v>
      </c>
      <c r="AP78" s="39">
        <v>5.3562936550524097E-2</v>
      </c>
      <c r="AQ78" s="39">
        <v>-3.1888495186551298E-2</v>
      </c>
      <c r="AR78" s="39">
        <v>-9.7034354168643894E-2</v>
      </c>
      <c r="AS78" s="39">
        <v>0.16761392187803101</v>
      </c>
      <c r="AT78" s="39">
        <v>-7.3777929994144398E-2</v>
      </c>
      <c r="AU78" s="39">
        <v>-0.44036874167588502</v>
      </c>
      <c r="AV78" s="39">
        <v>2.07443815240846E-3</v>
      </c>
      <c r="AW78" s="39">
        <v>0.12870267339953001</v>
      </c>
    </row>
    <row r="79" spans="1:49" x14ac:dyDescent="0.25">
      <c r="A79" s="36" t="s">
        <v>153</v>
      </c>
      <c r="B79" s="88">
        <v>6</v>
      </c>
      <c r="C79" s="39">
        <v>0</v>
      </c>
      <c r="D79" s="39">
        <v>0</v>
      </c>
      <c r="E79" s="39">
        <v>0</v>
      </c>
      <c r="F79" s="39">
        <v>0</v>
      </c>
      <c r="G79" s="39">
        <v>0</v>
      </c>
      <c r="H79" s="39">
        <v>0</v>
      </c>
      <c r="I79" s="39">
        <v>0</v>
      </c>
      <c r="J79" s="39">
        <v>0</v>
      </c>
      <c r="K79" s="39">
        <v>0</v>
      </c>
      <c r="L79" s="39">
        <v>0</v>
      </c>
      <c r="M79" s="39">
        <v>0</v>
      </c>
      <c r="N79" s="39">
        <v>0</v>
      </c>
      <c r="O79" s="39">
        <v>0.63997604399999997</v>
      </c>
      <c r="P79" s="39">
        <v>2.1325719570000001</v>
      </c>
      <c r="Q79" s="39">
        <v>1.7054009269999999</v>
      </c>
      <c r="R79" s="39">
        <v>1.7130871560000001</v>
      </c>
      <c r="S79" s="39">
        <v>0.68184509100000001</v>
      </c>
      <c r="T79" s="39">
        <v>0.32571867300000001</v>
      </c>
      <c r="U79" s="39">
        <v>0.49154743000000001</v>
      </c>
      <c r="V79" s="39">
        <v>0.80433130500000005</v>
      </c>
      <c r="W79" s="39">
        <v>0</v>
      </c>
      <c r="X79" s="39">
        <v>0</v>
      </c>
      <c r="Y79" s="39">
        <v>0</v>
      </c>
      <c r="Z79" s="39">
        <v>0</v>
      </c>
      <c r="AA79" s="39">
        <v>0</v>
      </c>
      <c r="AB79" s="39">
        <v>0</v>
      </c>
      <c r="AC79" s="39">
        <v>0</v>
      </c>
      <c r="AD79" s="39">
        <v>0</v>
      </c>
      <c r="AE79" s="39">
        <v>0</v>
      </c>
      <c r="AF79" s="39">
        <v>0</v>
      </c>
      <c r="AG79" s="39">
        <v>0</v>
      </c>
      <c r="AH79" s="39">
        <v>0</v>
      </c>
      <c r="AI79" s="39">
        <v>0</v>
      </c>
      <c r="AJ79" s="39">
        <v>0</v>
      </c>
      <c r="AK79" s="39">
        <v>0</v>
      </c>
      <c r="AL79" s="39">
        <v>0</v>
      </c>
      <c r="AM79" s="39">
        <v>0</v>
      </c>
      <c r="AN79" s="39">
        <v>0</v>
      </c>
      <c r="AO79" s="39">
        <v>0</v>
      </c>
      <c r="AP79" s="39">
        <v>0</v>
      </c>
      <c r="AQ79" s="39">
        <v>0</v>
      </c>
      <c r="AR79" s="39">
        <v>0</v>
      </c>
      <c r="AS79" s="39">
        <v>0</v>
      </c>
      <c r="AT79" s="39">
        <v>0</v>
      </c>
      <c r="AU79" s="39">
        <v>0</v>
      </c>
      <c r="AV79" s="39">
        <v>0</v>
      </c>
      <c r="AW79" s="39">
        <v>0</v>
      </c>
    </row>
    <row r="80" spans="1:49" x14ac:dyDescent="0.25">
      <c r="A80" s="35" t="s">
        <v>25</v>
      </c>
      <c r="B80" s="88"/>
      <c r="C80" s="39">
        <v>0.13856368011822301</v>
      </c>
      <c r="D80" s="39">
        <v>0.15721595425860899</v>
      </c>
      <c r="E80" s="39">
        <v>-7.4786816897710107E-2</v>
      </c>
      <c r="F80" s="39">
        <v>0.20224677307035999</v>
      </c>
      <c r="G80" s="39">
        <v>-0.26732072773569698</v>
      </c>
      <c r="H80" s="39">
        <v>0.42773863771218501</v>
      </c>
      <c r="I80" s="39">
        <v>0.13570570455528599</v>
      </c>
      <c r="J80" s="39">
        <v>-0.56695978282745596</v>
      </c>
      <c r="K80" s="39">
        <v>-0.333605717042818</v>
      </c>
      <c r="L80" s="39">
        <v>0.13018143956282199</v>
      </c>
      <c r="M80" s="39">
        <v>0.14672335378979501</v>
      </c>
      <c r="N80" s="39">
        <v>-0.14721440189669199</v>
      </c>
      <c r="O80" s="39">
        <v>2.2284042798164299E-2</v>
      </c>
      <c r="P80" s="39">
        <v>0.22107886945469399</v>
      </c>
      <c r="Q80" s="39">
        <v>-0.162113546905475</v>
      </c>
      <c r="R80" s="39">
        <v>-0.17527402563386801</v>
      </c>
      <c r="S80" s="39">
        <v>0.22829420226545399</v>
      </c>
      <c r="T80" s="39">
        <v>9.0744365281872394E-2</v>
      </c>
      <c r="U80" s="39">
        <v>0.23559612490821899</v>
      </c>
      <c r="V80" s="39">
        <v>0.25340902185337</v>
      </c>
      <c r="W80" s="39">
        <v>-3.2411545547261E-2</v>
      </c>
      <c r="X80" s="39">
        <v>-0.17494858113596401</v>
      </c>
      <c r="Y80" s="39">
        <v>-9.1306964104915997E-3</v>
      </c>
      <c r="Z80" s="39">
        <v>0.34433495611135301</v>
      </c>
      <c r="AA80" s="39">
        <v>-0.41122353534904299</v>
      </c>
      <c r="AB80" s="39">
        <v>1.0135419935260399</v>
      </c>
      <c r="AC80" s="39">
        <v>-3.7460100164737303E-2</v>
      </c>
      <c r="AD80" s="39">
        <v>-4.4494706933373401E-2</v>
      </c>
      <c r="AE80" s="39">
        <v>0.283254135394023</v>
      </c>
      <c r="AF80" s="39">
        <v>-0.30174031611992302</v>
      </c>
      <c r="AG80" s="39">
        <v>0.27395333112076198</v>
      </c>
      <c r="AH80" s="39">
        <v>-0.151438087125086</v>
      </c>
      <c r="AI80" s="39">
        <v>0.108727856387817</v>
      </c>
      <c r="AJ80" s="39">
        <v>0.192185458477765</v>
      </c>
      <c r="AK80" s="39">
        <v>2.47325931361005E-2</v>
      </c>
      <c r="AL80" s="39">
        <v>-0.25593576737069401</v>
      </c>
      <c r="AM80" s="39">
        <v>-9.0607685028545396E-2</v>
      </c>
      <c r="AN80" s="39">
        <v>7.5144084915585205E-2</v>
      </c>
      <c r="AO80" s="39">
        <v>0.15091104219631199</v>
      </c>
      <c r="AP80" s="39">
        <v>6.9886473984245204E-2</v>
      </c>
      <c r="AQ80" s="39">
        <v>-0.17833009614391601</v>
      </c>
      <c r="AR80" s="39">
        <v>0.12284751111245699</v>
      </c>
      <c r="AS80" s="39">
        <v>0.19738015715028701</v>
      </c>
      <c r="AT80" s="39">
        <v>0.108427916920354</v>
      </c>
      <c r="AU80" s="39">
        <v>-0.208762254970528</v>
      </c>
      <c r="AV80" s="39">
        <v>0.46161460779993402</v>
      </c>
      <c r="AW80" s="39">
        <v>-7.5941516693402503E-2</v>
      </c>
    </row>
    <row r="81" spans="1:49" x14ac:dyDescent="0.25">
      <c r="A81" s="35" t="s">
        <v>26</v>
      </c>
      <c r="B81" s="88"/>
      <c r="C81" s="39">
        <v>0.29738243338120801</v>
      </c>
      <c r="D81" s="39">
        <v>-0.87743680939106505</v>
      </c>
      <c r="E81" s="39">
        <v>-6.9227014493642006E-2</v>
      </c>
      <c r="F81" s="39">
        <v>0.21983922723919599</v>
      </c>
      <c r="G81" s="39">
        <v>1.5638064768916E-3</v>
      </c>
      <c r="H81" s="39">
        <v>-8.3151468224925196E-2</v>
      </c>
      <c r="I81" s="39">
        <v>0.23066441816168701</v>
      </c>
      <c r="J81" s="39">
        <v>-0.26335112169556002</v>
      </c>
      <c r="K81" s="39">
        <v>-0.14723481741934999</v>
      </c>
      <c r="L81" s="39">
        <v>-0.23059603149716201</v>
      </c>
      <c r="M81" s="39">
        <v>4.9914942793040602E-2</v>
      </c>
      <c r="N81" s="39">
        <v>3.3434436415230501E-2</v>
      </c>
      <c r="O81" s="39">
        <v>-1.33795310810689E-2</v>
      </c>
      <c r="P81" s="39">
        <v>0.11548911269333</v>
      </c>
      <c r="Q81" s="39">
        <v>-0.104078711579164</v>
      </c>
      <c r="R81" s="39">
        <v>0.14101778043809499</v>
      </c>
      <c r="S81" s="39">
        <v>-0.131708348356848</v>
      </c>
      <c r="T81" s="39">
        <v>0.193384145576283</v>
      </c>
      <c r="U81" s="39">
        <v>-0.30857525342303199</v>
      </c>
      <c r="V81" s="39">
        <v>6.83074698919377E-2</v>
      </c>
      <c r="W81" s="39">
        <v>0.18803203110571701</v>
      </c>
      <c r="X81" s="39">
        <v>-3.1508121691807597E-2</v>
      </c>
      <c r="Y81" s="39">
        <v>-0.129749142755718</v>
      </c>
      <c r="Z81" s="39">
        <v>0.153319276212765</v>
      </c>
      <c r="AA81" s="39">
        <v>6.5783075276950695E-2</v>
      </c>
      <c r="AB81" s="39">
        <v>5.0541527206841297E-3</v>
      </c>
      <c r="AC81" s="39">
        <v>-8.2533602312132595E-2</v>
      </c>
      <c r="AD81" s="39">
        <v>8.9389560928675102E-2</v>
      </c>
      <c r="AE81" s="39">
        <v>-4.7506976800158897E-2</v>
      </c>
      <c r="AF81" s="39">
        <v>7.5459216350431096E-2</v>
      </c>
      <c r="AG81" s="39">
        <v>-6.6168462538717804E-2</v>
      </c>
      <c r="AH81" s="39">
        <v>-6.0939142002476201E-2</v>
      </c>
      <c r="AI81" s="39">
        <v>0.12459844113714801</v>
      </c>
      <c r="AJ81" s="39">
        <v>-5.3919513933476597E-2</v>
      </c>
      <c r="AK81" s="39">
        <v>-7.0561630136734693E-2</v>
      </c>
      <c r="AL81" s="39">
        <v>6.7973288527072406E-2</v>
      </c>
      <c r="AM81" s="39">
        <v>-9.6977511271040998E-2</v>
      </c>
      <c r="AN81" s="39">
        <v>8.05102750427307E-2</v>
      </c>
      <c r="AO81" s="39">
        <v>-2.8414137464211699E-2</v>
      </c>
      <c r="AP81" s="39">
        <v>1.1709281596629199E-2</v>
      </c>
      <c r="AQ81" s="39">
        <v>3.5563027726808798E-2</v>
      </c>
      <c r="AR81" s="39">
        <v>-5.0674061302747597E-2</v>
      </c>
      <c r="AS81" s="39">
        <v>9.4591511805533195E-3</v>
      </c>
      <c r="AT81" s="39">
        <v>-6.4072542508451402E-2</v>
      </c>
      <c r="AU81" s="39">
        <v>1.35938143292131E-2</v>
      </c>
      <c r="AV81" s="39">
        <v>7.4091179084090894E-2</v>
      </c>
      <c r="AW81" s="39">
        <v>-0.10362442141776</v>
      </c>
    </row>
    <row r="82" spans="1:49" x14ac:dyDescent="0.25">
      <c r="A82" s="35" t="s">
        <v>27</v>
      </c>
      <c r="B82" s="88"/>
      <c r="C82" s="50">
        <f t="shared" ref="C82:AV82" si="25">SUM(C83:C85)</f>
        <v>9.5805387037424042E-3</v>
      </c>
      <c r="D82" s="50">
        <f t="shared" si="25"/>
        <v>1.2117909046609276</v>
      </c>
      <c r="E82" s="50">
        <f t="shared" si="25"/>
        <v>-0.13527450388674059</v>
      </c>
      <c r="F82" s="50">
        <f t="shared" si="25"/>
        <v>4.6873028697404007E-2</v>
      </c>
      <c r="G82" s="50">
        <f t="shared" si="25"/>
        <v>2.7048700358836102E-2</v>
      </c>
      <c r="H82" s="50">
        <f t="shared" si="25"/>
        <v>0.11074641511759119</v>
      </c>
      <c r="I82" s="50">
        <f t="shared" si="25"/>
        <v>0.20753479306734099</v>
      </c>
      <c r="J82" s="50">
        <f t="shared" si="25"/>
        <v>-0.12797368310676893</v>
      </c>
      <c r="K82" s="50">
        <f t="shared" si="25"/>
        <v>-8.5704647100630402E-2</v>
      </c>
      <c r="L82" s="50">
        <f t="shared" si="25"/>
        <v>-0.1654026947612359</v>
      </c>
      <c r="M82" s="50">
        <f t="shared" si="25"/>
        <v>-5.026269713146831E-2</v>
      </c>
      <c r="N82" s="50">
        <f t="shared" si="25"/>
        <v>9.1156272751177436E-2</v>
      </c>
      <c r="O82" s="50">
        <f t="shared" si="25"/>
        <v>-0.14209061110849838</v>
      </c>
      <c r="P82" s="50">
        <f t="shared" si="25"/>
        <v>0.23683687636129649</v>
      </c>
      <c r="Q82" s="50">
        <f t="shared" si="25"/>
        <v>-5.1515939121369737E-2</v>
      </c>
      <c r="R82" s="50">
        <f t="shared" si="25"/>
        <v>4.6425089492816395E-2</v>
      </c>
      <c r="S82" s="50">
        <f t="shared" si="25"/>
        <v>2.1271461636081703E-3</v>
      </c>
      <c r="T82" s="50">
        <f t="shared" si="25"/>
        <v>0.24553382822250266</v>
      </c>
      <c r="U82" s="50">
        <f t="shared" si="25"/>
        <v>-8.0796990145499806E-2</v>
      </c>
      <c r="V82" s="50">
        <f t="shared" si="25"/>
        <v>-0.3669618932454411</v>
      </c>
      <c r="W82" s="50">
        <f t="shared" si="25"/>
        <v>0.39875475818518918</v>
      </c>
      <c r="X82" s="50">
        <f t="shared" si="25"/>
        <v>-0.16207271879611149</v>
      </c>
      <c r="Y82" s="50">
        <f t="shared" si="25"/>
        <v>-0.19005677113956429</v>
      </c>
      <c r="Z82" s="50">
        <f t="shared" si="25"/>
        <v>0.4254124080690343</v>
      </c>
      <c r="AA82" s="50">
        <f t="shared" si="25"/>
        <v>-0.2334478273321812</v>
      </c>
      <c r="AB82" s="50">
        <f t="shared" si="25"/>
        <v>0.10070873151039417</v>
      </c>
      <c r="AC82" s="50">
        <f t="shared" si="25"/>
        <v>-0.10662321166215216</v>
      </c>
      <c r="AD82" s="50">
        <f t="shared" si="25"/>
        <v>-3.4359184614663751E-2</v>
      </c>
      <c r="AE82" s="50">
        <f t="shared" si="25"/>
        <v>0.27466105308673422</v>
      </c>
      <c r="AF82" s="50">
        <f t="shared" si="25"/>
        <v>-0.19694629403145175</v>
      </c>
      <c r="AG82" s="50">
        <f t="shared" si="25"/>
        <v>0.2820946900628209</v>
      </c>
      <c r="AH82" s="50">
        <f t="shared" si="25"/>
        <v>-8.7213418401322212E-2</v>
      </c>
      <c r="AI82" s="50">
        <f t="shared" si="25"/>
        <v>-0.1045137892091748</v>
      </c>
      <c r="AJ82" s="50">
        <f t="shared" si="25"/>
        <v>-1.9234288693560199E-3</v>
      </c>
      <c r="AK82" s="50">
        <f t="shared" si="25"/>
        <v>8.1145747746931896E-2</v>
      </c>
      <c r="AL82" s="50">
        <f t="shared" si="25"/>
        <v>-0.10041584894171668</v>
      </c>
      <c r="AM82" s="50">
        <f t="shared" si="25"/>
        <v>4.9908009747562689E-2</v>
      </c>
      <c r="AN82" s="50">
        <f t="shared" si="25"/>
        <v>-2.7483552746480729E-2</v>
      </c>
      <c r="AO82" s="50">
        <f t="shared" si="25"/>
        <v>6.1305927265205069E-2</v>
      </c>
      <c r="AP82" s="50">
        <f t="shared" si="25"/>
        <v>9.0669492017751402E-2</v>
      </c>
      <c r="AQ82" s="50">
        <f t="shared" si="25"/>
        <v>-5.5092606537651648E-2</v>
      </c>
      <c r="AR82" s="50">
        <f t="shared" si="25"/>
        <v>7.559642961962422E-2</v>
      </c>
      <c r="AS82" s="50">
        <f t="shared" si="25"/>
        <v>-2.4032836378233342E-2</v>
      </c>
      <c r="AT82" s="50">
        <f t="shared" si="25"/>
        <v>-4.3857897332579401E-2</v>
      </c>
      <c r="AU82" s="50">
        <f t="shared" si="25"/>
        <v>-0.34424554332635798</v>
      </c>
      <c r="AV82" s="50">
        <f t="shared" si="25"/>
        <v>7.6432434004920696E-2</v>
      </c>
      <c r="AW82" s="50">
        <f t="shared" ref="AW82" si="26">SUM(AW83:AW85)</f>
        <v>0.14441343383524799</v>
      </c>
    </row>
    <row r="83" spans="1:49" x14ac:dyDescent="0.25">
      <c r="A83" s="36" t="s">
        <v>42</v>
      </c>
      <c r="B83" s="88"/>
      <c r="C83" s="39">
        <v>-3.1567794519307898E-2</v>
      </c>
      <c r="D83" s="39">
        <v>1.1017397639077</v>
      </c>
      <c r="E83" s="39">
        <v>-3.52704831997682E-2</v>
      </c>
      <c r="F83" s="39">
        <v>-4.0413106367074E-2</v>
      </c>
      <c r="G83" s="39">
        <v>2.9985448929368001E-3</v>
      </c>
      <c r="H83" s="39">
        <v>-9.5439997288210097E-3</v>
      </c>
      <c r="I83" s="39">
        <v>6.3337099186590695E-2</v>
      </c>
      <c r="J83" s="39">
        <v>6.2764081397536295E-2</v>
      </c>
      <c r="K83" s="39">
        <v>-3.4815987260275301E-2</v>
      </c>
      <c r="L83" s="39">
        <v>-0.143944464055655</v>
      </c>
      <c r="M83" s="39">
        <v>-3.68902876503093E-2</v>
      </c>
      <c r="N83" s="39">
        <v>8.3833380158001694E-2</v>
      </c>
      <c r="O83" s="39">
        <v>-0.10641335252086299</v>
      </c>
      <c r="P83" s="39">
        <v>0.21055174387846801</v>
      </c>
      <c r="Q83" s="39">
        <v>-5.5009576812403697E-2</v>
      </c>
      <c r="R83" s="39">
        <v>7.1110874602165697E-2</v>
      </c>
      <c r="S83" s="39">
        <v>3.8507866497373201E-3</v>
      </c>
      <c r="T83" s="39">
        <v>0.243353223433976</v>
      </c>
      <c r="U83" s="39">
        <v>-5.5944978504417098E-2</v>
      </c>
      <c r="V83" s="39">
        <v>-0.343864720855446</v>
      </c>
      <c r="W83" s="39">
        <v>0.37709002154496402</v>
      </c>
      <c r="X83" s="39">
        <v>-0.121125451660946</v>
      </c>
      <c r="Y83" s="39">
        <v>-0.19284133322500199</v>
      </c>
      <c r="Z83" s="39">
        <v>0.39639994036714399</v>
      </c>
      <c r="AA83" s="39">
        <v>-0.222998394468225</v>
      </c>
      <c r="AB83" s="39">
        <v>9.2125706290218601E-2</v>
      </c>
      <c r="AC83" s="39">
        <v>-7.5095072555766501E-2</v>
      </c>
      <c r="AD83" s="39">
        <v>-5.4321479591761299E-2</v>
      </c>
      <c r="AE83" s="39">
        <v>0.27123801919399398</v>
      </c>
      <c r="AF83" s="39">
        <v>-0.17197878775480699</v>
      </c>
      <c r="AG83" s="39">
        <v>0.26689814608205098</v>
      </c>
      <c r="AH83" s="39">
        <v>-0.112160412667079</v>
      </c>
      <c r="AI83" s="39">
        <v>-0.116250838102318</v>
      </c>
      <c r="AJ83" s="39">
        <v>5.5705706759182402E-3</v>
      </c>
      <c r="AK83" s="39">
        <v>9.2597378280397102E-2</v>
      </c>
      <c r="AL83" s="39">
        <v>-8.9089218227192096E-2</v>
      </c>
      <c r="AM83" s="39">
        <v>4.4794889599890898E-2</v>
      </c>
      <c r="AN83" s="39">
        <v>-2.75149790702304E-2</v>
      </c>
      <c r="AO83" s="39">
        <v>6.5049588359396296E-2</v>
      </c>
      <c r="AP83" s="39">
        <v>8.9501130790239497E-2</v>
      </c>
      <c r="AQ83" s="39">
        <v>-6.20412812065382E-2</v>
      </c>
      <c r="AR83" s="39">
        <v>8.4960888781486499E-2</v>
      </c>
      <c r="AS83" s="39">
        <v>-2.7950799592295801E-2</v>
      </c>
      <c r="AT83" s="39">
        <v>-4.3857897332579401E-2</v>
      </c>
      <c r="AU83" s="39">
        <v>-0.34424554332635798</v>
      </c>
      <c r="AV83" s="39">
        <v>7.6432434004920696E-2</v>
      </c>
      <c r="AW83" s="39">
        <v>0.14441343383524799</v>
      </c>
    </row>
    <row r="84" spans="1:49" x14ac:dyDescent="0.25">
      <c r="A84" s="36" t="s">
        <v>43</v>
      </c>
      <c r="B84" s="88"/>
      <c r="C84" s="39">
        <v>1.4687969717292399E-2</v>
      </c>
      <c r="D84" s="39">
        <v>2.1961677208870298E-2</v>
      </c>
      <c r="E84" s="39">
        <v>-3.8933661355885198E-2</v>
      </c>
      <c r="F84" s="39">
        <v>1.0339557629936101E-2</v>
      </c>
      <c r="G84" s="39">
        <v>3.68692636982514E-2</v>
      </c>
      <c r="H84" s="39">
        <v>0.10362397774233301</v>
      </c>
      <c r="I84" s="39">
        <v>9.3328343466815095E-2</v>
      </c>
      <c r="J84" s="39">
        <v>-0.12509371338172501</v>
      </c>
      <c r="K84" s="39">
        <v>-1.6023239691591699E-2</v>
      </c>
      <c r="L84" s="39">
        <v>-1.9247213905853901E-2</v>
      </c>
      <c r="M84" s="39">
        <v>-1.2869542844398001E-2</v>
      </c>
      <c r="N84" s="39">
        <v>5.1038937833414498E-3</v>
      </c>
      <c r="O84" s="39">
        <v>-1.25620793634738E-2</v>
      </c>
      <c r="P84" s="39">
        <v>8.6177621367606906E-3</v>
      </c>
      <c r="Q84" s="39">
        <v>-1.1507918857448E-3</v>
      </c>
      <c r="R84" s="39">
        <v>1.53468200335585E-2</v>
      </c>
      <c r="S84" s="39">
        <v>3.0482807965911901E-3</v>
      </c>
      <c r="T84" s="39">
        <v>-1.73058016405898E-3</v>
      </c>
      <c r="U84" s="39">
        <v>-1.41960281478137E-2</v>
      </c>
      <c r="V84" s="39">
        <v>2.3015837714895999E-3</v>
      </c>
      <c r="W84" s="39">
        <v>7.7920030737071702E-3</v>
      </c>
      <c r="X84" s="39">
        <v>-1.9563462057661601E-2</v>
      </c>
      <c r="Y84" s="39">
        <v>-7.1155834156740104E-4</v>
      </c>
      <c r="Z84" s="39">
        <v>2.2515111474533799E-2</v>
      </c>
      <c r="AA84" s="39">
        <v>-9.7949080351561399E-3</v>
      </c>
      <c r="AB84" s="39">
        <v>1.5663068185366301E-2</v>
      </c>
      <c r="AC84" s="39">
        <v>-2.9867881004063599E-2</v>
      </c>
      <c r="AD84" s="39">
        <v>1.90363818046487E-2</v>
      </c>
      <c r="AE84" s="39">
        <v>2.25766041707186E-3</v>
      </c>
      <c r="AF84" s="39">
        <v>-2.6292519954459501E-2</v>
      </c>
      <c r="AG84" s="39">
        <v>1.1780243654838001E-2</v>
      </c>
      <c r="AH84" s="39">
        <v>3.3056716534791503E-2</v>
      </c>
      <c r="AI84" s="39">
        <v>9.4347365289306605E-3</v>
      </c>
      <c r="AJ84" s="39">
        <v>-1.15606268827493E-2</v>
      </c>
      <c r="AK84" s="39">
        <v>-9.4215595226053508E-3</v>
      </c>
      <c r="AL84" s="39">
        <v>-7.9641470210870501E-3</v>
      </c>
      <c r="AM84" s="39">
        <v>4.0292136394342801E-3</v>
      </c>
      <c r="AN84" s="39">
        <v>4.7249776424670299E-5</v>
      </c>
      <c r="AO84" s="39">
        <v>-4.9194156947869497E-4</v>
      </c>
      <c r="AP84" s="39">
        <v>1.1683612275119001E-3</v>
      </c>
      <c r="AQ84" s="39">
        <v>6.9486746688865496E-3</v>
      </c>
      <c r="AR84" s="39">
        <v>-9.3644591618622808E-3</v>
      </c>
      <c r="AS84" s="39">
        <v>3.9179632140624596E-3</v>
      </c>
      <c r="AT84" s="39">
        <v>0</v>
      </c>
      <c r="AU84" s="39">
        <v>0</v>
      </c>
      <c r="AV84" s="39">
        <v>0</v>
      </c>
      <c r="AW84" s="39">
        <v>0</v>
      </c>
    </row>
    <row r="85" spans="1:49" x14ac:dyDescent="0.25">
      <c r="A85" s="36" t="s">
        <v>44</v>
      </c>
      <c r="B85" s="88"/>
      <c r="C85" s="39">
        <v>2.6460363505757901E-2</v>
      </c>
      <c r="D85" s="39">
        <v>8.8089463544357399E-2</v>
      </c>
      <c r="E85" s="39">
        <v>-6.1070359331087197E-2</v>
      </c>
      <c r="F85" s="39">
        <v>7.6946577434541905E-2</v>
      </c>
      <c r="G85" s="39">
        <v>-1.28191082323521E-2</v>
      </c>
      <c r="H85" s="39">
        <v>1.6666437104079199E-2</v>
      </c>
      <c r="I85" s="39">
        <v>5.0869350413935199E-2</v>
      </c>
      <c r="J85" s="39">
        <v>-6.5644051122580205E-2</v>
      </c>
      <c r="K85" s="39">
        <v>-3.4865420148763399E-2</v>
      </c>
      <c r="L85" s="39">
        <v>-2.2110167997269801E-3</v>
      </c>
      <c r="M85" s="39">
        <v>-5.0286663676101298E-4</v>
      </c>
      <c r="N85" s="39">
        <v>2.2189988098343001E-3</v>
      </c>
      <c r="O85" s="39">
        <v>-2.3115179224161599E-2</v>
      </c>
      <c r="P85" s="39">
        <v>1.7667370346067801E-2</v>
      </c>
      <c r="Q85" s="39">
        <v>4.6444295767787596E-3</v>
      </c>
      <c r="R85" s="39">
        <v>-4.0032605142907803E-2</v>
      </c>
      <c r="S85" s="39">
        <v>-4.7719212827203403E-3</v>
      </c>
      <c r="T85" s="39">
        <v>3.9111849525856404E-3</v>
      </c>
      <c r="U85" s="39">
        <v>-1.0655983493268999E-2</v>
      </c>
      <c r="V85" s="39">
        <v>-2.5398756161484699E-2</v>
      </c>
      <c r="W85" s="39">
        <v>1.3872733566518001E-2</v>
      </c>
      <c r="X85" s="39">
        <v>-2.1383805077503901E-2</v>
      </c>
      <c r="Y85" s="39">
        <v>3.4961204270051202E-3</v>
      </c>
      <c r="Z85" s="39">
        <v>6.4973562273565504E-3</v>
      </c>
      <c r="AA85" s="39">
        <v>-6.5452482880004603E-4</v>
      </c>
      <c r="AB85" s="39">
        <v>-7.0800429651907398E-3</v>
      </c>
      <c r="AC85" s="39">
        <v>-1.66025810232207E-3</v>
      </c>
      <c r="AD85" s="39">
        <v>9.2591317244884502E-4</v>
      </c>
      <c r="AE85" s="39">
        <v>1.1653734756683701E-3</v>
      </c>
      <c r="AF85" s="39">
        <v>1.32501367781473E-3</v>
      </c>
      <c r="AG85" s="39">
        <v>3.41630032593195E-3</v>
      </c>
      <c r="AH85" s="39">
        <v>-8.1097222690347092E-3</v>
      </c>
      <c r="AI85" s="39">
        <v>2.3023123642125299E-3</v>
      </c>
      <c r="AJ85" s="39">
        <v>4.0666273374750398E-3</v>
      </c>
      <c r="AK85" s="39">
        <v>-2.0300710108598599E-3</v>
      </c>
      <c r="AL85" s="39">
        <v>-3.3624836934375299E-3</v>
      </c>
      <c r="AM85" s="39">
        <v>1.08390650823751E-3</v>
      </c>
      <c r="AN85" s="39">
        <v>-1.58234526750002E-5</v>
      </c>
      <c r="AO85" s="39">
        <v>-3.2517195247125301E-3</v>
      </c>
      <c r="AP85" s="39">
        <v>0</v>
      </c>
      <c r="AQ85" s="39">
        <v>0</v>
      </c>
      <c r="AR85" s="39">
        <v>0</v>
      </c>
      <c r="AS85" s="39">
        <v>0</v>
      </c>
      <c r="AT85" s="39">
        <v>0</v>
      </c>
      <c r="AU85" s="39">
        <v>0</v>
      </c>
      <c r="AV85" s="39">
        <v>0</v>
      </c>
      <c r="AW85" s="39">
        <v>0</v>
      </c>
    </row>
    <row r="86" spans="1:49" x14ac:dyDescent="0.25">
      <c r="A86" s="35" t="s">
        <v>154</v>
      </c>
      <c r="B86" s="88">
        <v>5</v>
      </c>
      <c r="C86" s="39">
        <v>2.4160153354744501E-2</v>
      </c>
      <c r="D86" s="39">
        <v>-5.4573866141740202E-2</v>
      </c>
      <c r="E86" s="39">
        <v>8.2313620262275303E-2</v>
      </c>
      <c r="F86" s="39">
        <v>-1.95324998610867E-2</v>
      </c>
      <c r="G86" s="39">
        <v>2.4369507488059598E-2</v>
      </c>
      <c r="H86" s="39">
        <v>5.5651281033338398E-2</v>
      </c>
      <c r="I86" s="39">
        <v>0.116510527746781</v>
      </c>
      <c r="J86" s="39">
        <v>-5.7022792555637802E-2</v>
      </c>
      <c r="K86" s="39">
        <v>-0.212264571013449</v>
      </c>
      <c r="L86" s="39">
        <v>6.7005341002298505E-2</v>
      </c>
      <c r="M86" s="39">
        <v>-0.105655307816326</v>
      </c>
      <c r="N86" s="39">
        <v>0.18999295515633899</v>
      </c>
      <c r="O86" s="39">
        <v>-0.113700188493376</v>
      </c>
      <c r="P86" s="39">
        <v>1.0869211214790399E-2</v>
      </c>
      <c r="Q86" s="39">
        <v>5.6129097357319302E-2</v>
      </c>
      <c r="R86" s="39">
        <v>-4.4543256287464798E-2</v>
      </c>
      <c r="S86" s="39">
        <v>8.5433599196741303E-2</v>
      </c>
      <c r="T86" s="39">
        <v>-0.14329998945891401</v>
      </c>
      <c r="U86" s="39">
        <v>0.120607859960394</v>
      </c>
      <c r="V86" s="39">
        <v>-4.2778862283974803E-2</v>
      </c>
      <c r="W86" s="39">
        <v>-2.9558911493130401E-2</v>
      </c>
      <c r="X86" s="39">
        <v>-4.6753709730647297E-2</v>
      </c>
      <c r="Y86" s="39">
        <v>4.7745115786187398E-2</v>
      </c>
      <c r="Z86" s="39">
        <v>-1.06326927283795E-2</v>
      </c>
      <c r="AA86" s="39">
        <v>0.17063934055659599</v>
      </c>
      <c r="AB86" s="39">
        <v>-0.128564993488437</v>
      </c>
      <c r="AC86" s="39">
        <v>-4.8122366857201899E-2</v>
      </c>
      <c r="AD86" s="39">
        <v>4.7822130722978001E-3</v>
      </c>
      <c r="AE86" s="39">
        <v>-2.9863116929986801E-2</v>
      </c>
      <c r="AF86" s="39">
        <v>7.0739434232904796E-2</v>
      </c>
      <c r="AG86" s="39">
        <v>-7.6461149330632597E-2</v>
      </c>
      <c r="AH86" s="39">
        <v>6.2711124317116999E-3</v>
      </c>
      <c r="AI86" s="39">
        <v>-2.5009892659861799E-2</v>
      </c>
      <c r="AJ86" s="39">
        <v>1.5672826788245098E-2</v>
      </c>
      <c r="AK86" s="39">
        <v>1.9493753755182901E-2</v>
      </c>
      <c r="AL86" s="39">
        <v>5.6190640171147201E-2</v>
      </c>
      <c r="AM86" s="39">
        <v>0.36250020758214702</v>
      </c>
      <c r="AN86" s="39">
        <v>0.116361905559224</v>
      </c>
      <c r="AO86" s="39">
        <v>-0.160728057015843</v>
      </c>
      <c r="AP86" s="39">
        <v>0.21541051915100601</v>
      </c>
      <c r="AQ86" s="39">
        <v>-0.16741096466240299</v>
      </c>
      <c r="AR86" s="39">
        <v>-0.11838167062591</v>
      </c>
      <c r="AS86" s="39">
        <v>0.38513180478219999</v>
      </c>
      <c r="AT86" s="39">
        <v>-0.132566263341311</v>
      </c>
      <c r="AU86" s="39">
        <v>8.68270303940233E-2</v>
      </c>
      <c r="AV86" s="39">
        <v>-8.7673611603898999E-2</v>
      </c>
      <c r="AW86" s="39">
        <v>4.6801503011030102E-2</v>
      </c>
    </row>
    <row r="87" spans="1:49" ht="17.25" x14ac:dyDescent="0.2">
      <c r="A87" s="25" t="s">
        <v>114</v>
      </c>
      <c r="B87" s="84"/>
      <c r="C87" s="17">
        <f t="shared" ref="C87:AV87" si="27">SUM(C88:C90,C94:C96,C100)</f>
        <v>0.13625190507244028</v>
      </c>
      <c r="D87" s="17">
        <f t="shared" si="27"/>
        <v>-2.4165764128539824E-2</v>
      </c>
      <c r="E87" s="17">
        <f t="shared" si="27"/>
        <v>0.13781890615697101</v>
      </c>
      <c r="F87" s="17">
        <f t="shared" si="27"/>
        <v>-3.9823988547047579E-2</v>
      </c>
      <c r="G87" s="17">
        <f t="shared" si="27"/>
        <v>-0.13534800431392202</v>
      </c>
      <c r="H87" s="17">
        <f t="shared" si="27"/>
        <v>0.12425637985323509</v>
      </c>
      <c r="I87" s="17">
        <f t="shared" si="27"/>
        <v>0.13561404535452476</v>
      </c>
      <c r="J87" s="17">
        <f t="shared" si="27"/>
        <v>0.16486029095543808</v>
      </c>
      <c r="K87" s="17">
        <f t="shared" si="27"/>
        <v>0.51002174469876727</v>
      </c>
      <c r="L87" s="17">
        <f t="shared" si="27"/>
        <v>-0.1527567561010918</v>
      </c>
      <c r="M87" s="17">
        <f t="shared" si="27"/>
        <v>0.25603427869553941</v>
      </c>
      <c r="N87" s="17">
        <f t="shared" si="27"/>
        <v>0.5072695257702301</v>
      </c>
      <c r="O87" s="17">
        <f t="shared" si="27"/>
        <v>0.45055326198701606</v>
      </c>
      <c r="P87" s="17">
        <f t="shared" si="27"/>
        <v>0.12968970296952301</v>
      </c>
      <c r="Q87" s="17">
        <f t="shared" si="27"/>
        <v>0.54859963541147128</v>
      </c>
      <c r="R87" s="17">
        <f t="shared" si="27"/>
        <v>0.56343979431213298</v>
      </c>
      <c r="S87" s="17">
        <f t="shared" si="27"/>
        <v>0.10052740484395134</v>
      </c>
      <c r="T87" s="17">
        <f t="shared" si="27"/>
        <v>-0.84549375300169161</v>
      </c>
      <c r="U87" s="17">
        <f t="shared" si="27"/>
        <v>0.73235969971240789</v>
      </c>
      <c r="V87" s="17">
        <f t="shared" si="27"/>
        <v>1.489874804261849</v>
      </c>
      <c r="W87" s="17">
        <f t="shared" si="27"/>
        <v>0.7388895884355996</v>
      </c>
      <c r="X87" s="17">
        <f t="shared" si="27"/>
        <v>0.8667818402158225</v>
      </c>
      <c r="Y87" s="17">
        <f t="shared" si="27"/>
        <v>0.57824953124641287</v>
      </c>
      <c r="Z87" s="17">
        <f t="shared" si="27"/>
        <v>1.0917619868845228</v>
      </c>
      <c r="AA87" s="17">
        <f t="shared" si="27"/>
        <v>1.217757310631826</v>
      </c>
      <c r="AB87" s="17">
        <f t="shared" si="27"/>
        <v>-1.1288102679526371</v>
      </c>
      <c r="AC87" s="17">
        <f t="shared" si="27"/>
        <v>1.5411902868048706</v>
      </c>
      <c r="AD87" s="17">
        <f t="shared" si="27"/>
        <v>0.46263117139691201</v>
      </c>
      <c r="AE87" s="17">
        <f t="shared" si="27"/>
        <v>0.57254576692659365</v>
      </c>
      <c r="AF87" s="17">
        <f t="shared" si="27"/>
        <v>0.37580825806910079</v>
      </c>
      <c r="AG87" s="17">
        <f t="shared" si="27"/>
        <v>0.26450898149000435</v>
      </c>
      <c r="AH87" s="17">
        <f t="shared" si="27"/>
        <v>-0.14507273100439111</v>
      </c>
      <c r="AI87" s="17">
        <f t="shared" si="27"/>
        <v>-0.85138353999023997</v>
      </c>
      <c r="AJ87" s="17">
        <f t="shared" si="27"/>
        <v>0.28950125242397856</v>
      </c>
      <c r="AK87" s="17">
        <f t="shared" si="27"/>
        <v>0.4382772229247745</v>
      </c>
      <c r="AL87" s="17">
        <f t="shared" si="27"/>
        <v>0.17380515460506812</v>
      </c>
      <c r="AM87" s="17">
        <f t="shared" si="27"/>
        <v>0.1196315147161488</v>
      </c>
      <c r="AN87" s="17">
        <f t="shared" si="27"/>
        <v>0.36938233856090086</v>
      </c>
      <c r="AO87" s="17">
        <f t="shared" si="27"/>
        <v>1.0820451719829673</v>
      </c>
      <c r="AP87" s="17">
        <f t="shared" si="27"/>
        <v>0.41730469312310337</v>
      </c>
      <c r="AQ87" s="17">
        <f t="shared" si="27"/>
        <v>1.4766107617570303</v>
      </c>
      <c r="AR87" s="17">
        <f t="shared" si="27"/>
        <v>-0.60465013972428372</v>
      </c>
      <c r="AS87" s="17">
        <f t="shared" si="27"/>
        <v>-1.2116054477666227</v>
      </c>
      <c r="AT87" s="17">
        <f t="shared" si="27"/>
        <v>-0.83458828604215829</v>
      </c>
      <c r="AU87" s="17">
        <f t="shared" si="27"/>
        <v>-0.39209476574333768</v>
      </c>
      <c r="AV87" s="17">
        <f t="shared" si="27"/>
        <v>-1.1792994546400821</v>
      </c>
      <c r="AW87" s="17">
        <f t="shared" ref="AW87" si="28">SUM(AW88:AW90,AW94:AW96,AW100)</f>
        <v>-2.7032878096678594</v>
      </c>
    </row>
    <row r="88" spans="1:49" x14ac:dyDescent="0.25">
      <c r="A88" s="35" t="s">
        <v>21</v>
      </c>
      <c r="B88" s="88"/>
      <c r="C88" s="39">
        <v>-8.4928589345274093E-3</v>
      </c>
      <c r="D88" s="39">
        <v>-0.10289010984705201</v>
      </c>
      <c r="E88" s="39">
        <v>8.9192060937722806E-2</v>
      </c>
      <c r="F88" s="39">
        <v>-7.9526591418522002E-2</v>
      </c>
      <c r="G88" s="39">
        <v>-0.187189712146898</v>
      </c>
      <c r="H88" s="39">
        <v>-9.7150940066938196E-4</v>
      </c>
      <c r="I88" s="39">
        <v>-1.50107896239779E-3</v>
      </c>
      <c r="J88" s="39">
        <v>-5.1955666651154497E-4</v>
      </c>
      <c r="K88" s="39">
        <v>0.34277913625219503</v>
      </c>
      <c r="L88" s="39">
        <v>-0.32104194825219301</v>
      </c>
      <c r="M88" s="39">
        <v>7.7371249526305197E-2</v>
      </c>
      <c r="N88" s="39">
        <v>0.106659195723546</v>
      </c>
      <c r="O88" s="39">
        <v>4.5029076629292397E-2</v>
      </c>
      <c r="P88" s="39">
        <v>-0.12832422706178101</v>
      </c>
      <c r="Q88" s="39">
        <v>0.22430717285194299</v>
      </c>
      <c r="R88" s="39">
        <v>0.134475312454677</v>
      </c>
      <c r="S88" s="39">
        <v>-7.7280542524669399E-2</v>
      </c>
      <c r="T88" s="39">
        <v>-3.4816745392235601E-2</v>
      </c>
      <c r="U88" s="39">
        <v>-3.9668555899801602E-3</v>
      </c>
      <c r="V88" s="39">
        <v>-2.1556998226169001E-2</v>
      </c>
      <c r="W88" s="39">
        <v>0.72768359220708601</v>
      </c>
      <c r="X88" s="39">
        <v>0.25588670864639601</v>
      </c>
      <c r="Y88" s="39">
        <v>0.34657039148822599</v>
      </c>
      <c r="Z88" s="39">
        <v>4.5115937612255602E-2</v>
      </c>
      <c r="AA88" s="39">
        <v>0.252991973662964</v>
      </c>
      <c r="AB88" s="39">
        <v>0.14260917177136101</v>
      </c>
      <c r="AC88" s="39">
        <v>0.26188955215707499</v>
      </c>
      <c r="AD88" s="39">
        <v>-0.293696129271036</v>
      </c>
      <c r="AE88" s="39">
        <v>2.7871408998113201E-3</v>
      </c>
      <c r="AF88" s="39">
        <v>-5.3019314883801301E-2</v>
      </c>
      <c r="AG88" s="39">
        <v>-0.255992940627775</v>
      </c>
      <c r="AH88" s="39">
        <v>-6.43541679882247E-2</v>
      </c>
      <c r="AI88" s="39">
        <v>-0.476378544472147</v>
      </c>
      <c r="AJ88" s="39">
        <v>0.14153422775167901</v>
      </c>
      <c r="AK88" s="39">
        <v>7.0184277411624904E-2</v>
      </c>
      <c r="AL88" s="39">
        <v>-0.27728391608946601</v>
      </c>
      <c r="AM88" s="39">
        <v>0.197692046921457</v>
      </c>
      <c r="AN88" s="39">
        <v>-0.29646566973009503</v>
      </c>
      <c r="AO88" s="39">
        <v>-0.31415785182557698</v>
      </c>
      <c r="AP88" s="39">
        <v>-0.25415262638192299</v>
      </c>
      <c r="AQ88" s="39">
        <v>-0.57545366190645098</v>
      </c>
      <c r="AR88" s="39">
        <v>-2.1351263181168099</v>
      </c>
      <c r="AS88" s="39">
        <v>-1.4691280096755801</v>
      </c>
      <c r="AT88" s="39">
        <v>-0.86532211758983701</v>
      </c>
      <c r="AU88" s="39">
        <v>-0.59404160525785499</v>
      </c>
      <c r="AV88" s="39">
        <v>-1.0409580179011699</v>
      </c>
      <c r="AW88" s="39">
        <v>-0.40873081074728201</v>
      </c>
    </row>
    <row r="89" spans="1:49" x14ac:dyDescent="0.25">
      <c r="A89" s="35" t="s">
        <v>22</v>
      </c>
      <c r="B89" s="88"/>
      <c r="C89" s="39">
        <v>0</v>
      </c>
      <c r="D89" s="39">
        <v>0</v>
      </c>
      <c r="E89" s="39">
        <v>0</v>
      </c>
      <c r="F89" s="39">
        <v>0</v>
      </c>
      <c r="G89" s="39">
        <v>0</v>
      </c>
      <c r="H89" s="39">
        <v>0.19714580380472799</v>
      </c>
      <c r="I89" s="39">
        <v>0.12722894002586599</v>
      </c>
      <c r="J89" s="39">
        <v>0.149148245136486</v>
      </c>
      <c r="K89" s="39">
        <v>0.14619421599993301</v>
      </c>
      <c r="L89" s="39">
        <v>0.15371336284055001</v>
      </c>
      <c r="M89" s="39">
        <v>0.16399165567181001</v>
      </c>
      <c r="N89" s="39">
        <v>0.32354838598410901</v>
      </c>
      <c r="O89" s="39">
        <v>0.33628509482403701</v>
      </c>
      <c r="P89" s="39">
        <v>0.35702747787699501</v>
      </c>
      <c r="Q89" s="39">
        <v>0.33826164407040199</v>
      </c>
      <c r="R89" s="39">
        <v>0.28113034433002798</v>
      </c>
      <c r="S89" s="39">
        <v>0.42620727162493899</v>
      </c>
      <c r="T89" s="39">
        <v>-0.25323184546981897</v>
      </c>
      <c r="U89" s="39">
        <v>0.22755372480981501</v>
      </c>
      <c r="V89" s="39">
        <v>0.77014495670306604</v>
      </c>
      <c r="W89" s="39">
        <v>0.32500931267937799</v>
      </c>
      <c r="X89" s="39">
        <v>0.21459394201301701</v>
      </c>
      <c r="Y89" s="39">
        <v>0.123939988065523</v>
      </c>
      <c r="Z89" s="39">
        <v>3.8890321052333802E-2</v>
      </c>
      <c r="AA89" s="39">
        <v>0.17404920444588001</v>
      </c>
      <c r="AB89" s="39">
        <v>7.0184397924422201E-2</v>
      </c>
      <c r="AC89" s="39">
        <v>0.134964146483884</v>
      </c>
      <c r="AD89" s="39">
        <v>6.6792412705767704E-2</v>
      </c>
      <c r="AE89" s="39">
        <v>0.272457019771702</v>
      </c>
      <c r="AF89" s="39">
        <v>0.21986271548327799</v>
      </c>
      <c r="AG89" s="39">
        <v>0.289578491865841</v>
      </c>
      <c r="AH89" s="39">
        <v>2.7594714002589601E-2</v>
      </c>
      <c r="AI89" s="39">
        <v>-0.67169100602454701</v>
      </c>
      <c r="AJ89" s="39">
        <v>0.25424879154886298</v>
      </c>
      <c r="AK89" s="39">
        <v>4.4771168357979299E-2</v>
      </c>
      <c r="AL89" s="39">
        <v>-1.5918878924369901E-2</v>
      </c>
      <c r="AM89" s="39">
        <v>-1.9491274856367799E-2</v>
      </c>
      <c r="AN89" s="39">
        <v>-2.5121941017135899E-2</v>
      </c>
      <c r="AO89" s="39">
        <v>-2.0392098602285899E-2</v>
      </c>
      <c r="AP89" s="39">
        <v>-1.50748469339025E-2</v>
      </c>
      <c r="AQ89" s="39">
        <v>-1.5433582053958299E-2</v>
      </c>
      <c r="AR89" s="39">
        <v>-0.51196374979088199</v>
      </c>
      <c r="AS89" s="39">
        <v>-2.5015795705227901E-2</v>
      </c>
      <c r="AT89" s="39">
        <v>-2.2549013441350602E-2</v>
      </c>
      <c r="AU89" s="39">
        <v>3.9446878024402603E-2</v>
      </c>
      <c r="AV89" s="39">
        <v>-3.4474516784391201E-2</v>
      </c>
      <c r="AW89" s="39">
        <v>-2.0187229144521299E-2</v>
      </c>
    </row>
    <row r="90" spans="1:49" x14ac:dyDescent="0.25">
      <c r="A90" s="35" t="s">
        <v>24</v>
      </c>
      <c r="B90" s="88"/>
      <c r="C90" s="50">
        <f t="shared" ref="C90:AV90" si="29">SUM(C91:C93)</f>
        <v>-1.0193074469659448E-2</v>
      </c>
      <c r="D90" s="50">
        <f t="shared" si="29"/>
        <v>2.8636354312687566E-2</v>
      </c>
      <c r="E90" s="50">
        <f t="shared" si="29"/>
        <v>3.7103714355165025E-2</v>
      </c>
      <c r="F90" s="50">
        <f t="shared" si="29"/>
        <v>4.0043517497027311E-3</v>
      </c>
      <c r="G90" s="50">
        <f t="shared" si="29"/>
        <v>3.7725645841077189E-2</v>
      </c>
      <c r="H90" s="50">
        <f t="shared" si="29"/>
        <v>3.6445730727219697E-2</v>
      </c>
      <c r="I90" s="50">
        <f t="shared" si="29"/>
        <v>-2.3721745616835598E-3</v>
      </c>
      <c r="J90" s="50">
        <f t="shared" si="29"/>
        <v>-1.0150508316181861E-2</v>
      </c>
      <c r="K90" s="50">
        <f t="shared" si="29"/>
        <v>6.3258494415933293E-3</v>
      </c>
      <c r="L90" s="50">
        <f t="shared" si="29"/>
        <v>2.1886627205224531E-2</v>
      </c>
      <c r="M90" s="50">
        <f t="shared" si="29"/>
        <v>-4.9829109538319255E-4</v>
      </c>
      <c r="N90" s="50">
        <f t="shared" si="29"/>
        <v>9.40194131062351E-2</v>
      </c>
      <c r="O90" s="50">
        <f t="shared" si="29"/>
        <v>8.231316850523504E-2</v>
      </c>
      <c r="P90" s="50">
        <f t="shared" si="29"/>
        <v>-8.6840332043906898E-2</v>
      </c>
      <c r="Q90" s="50">
        <f t="shared" si="29"/>
        <v>-3.7930052436406056E-2</v>
      </c>
      <c r="R90" s="50">
        <f t="shared" si="29"/>
        <v>3.2123962771181291E-2</v>
      </c>
      <c r="S90" s="50">
        <f t="shared" si="29"/>
        <v>1.4977056081479537E-2</v>
      </c>
      <c r="T90" s="50">
        <f t="shared" si="29"/>
        <v>-0.22508598912516087</v>
      </c>
      <c r="U90" s="50">
        <f t="shared" si="29"/>
        <v>0.15741541626856081</v>
      </c>
      <c r="V90" s="50">
        <f t="shared" si="29"/>
        <v>0.50170081584987392</v>
      </c>
      <c r="W90" s="50">
        <f t="shared" si="29"/>
        <v>-0.39432113645955091</v>
      </c>
      <c r="X90" s="50">
        <f t="shared" si="29"/>
        <v>0.11606879499876099</v>
      </c>
      <c r="Y90" s="50">
        <f t="shared" si="29"/>
        <v>6.3924965865341132E-2</v>
      </c>
      <c r="Z90" s="50">
        <f t="shared" si="29"/>
        <v>0.20455031388934308</v>
      </c>
      <c r="AA90" s="50">
        <f t="shared" si="29"/>
        <v>0.3749612862281278</v>
      </c>
      <c r="AB90" s="50">
        <f t="shared" si="29"/>
        <v>-0.91489859920445604</v>
      </c>
      <c r="AC90" s="50">
        <f t="shared" si="29"/>
        <v>0.479190588722749</v>
      </c>
      <c r="AD90" s="50">
        <f t="shared" si="29"/>
        <v>0.68635559128327495</v>
      </c>
      <c r="AE90" s="50">
        <f t="shared" si="29"/>
        <v>2.6627531288329301E-2</v>
      </c>
      <c r="AF90" s="50">
        <f t="shared" si="29"/>
        <v>4.095298053316522E-2</v>
      </c>
      <c r="AG90" s="50">
        <f t="shared" si="29"/>
        <v>0.2046441510740914</v>
      </c>
      <c r="AH90" s="50">
        <f t="shared" si="29"/>
        <v>0.40062995994466805</v>
      </c>
      <c r="AI90" s="50">
        <f t="shared" si="29"/>
        <v>0.1061966174893495</v>
      </c>
      <c r="AJ90" s="50">
        <f t="shared" si="29"/>
        <v>9.91823114614903E-2</v>
      </c>
      <c r="AK90" s="50">
        <f t="shared" si="29"/>
        <v>-5.5219731860372601E-2</v>
      </c>
      <c r="AL90" s="50">
        <f t="shared" si="29"/>
        <v>0.24813404839234149</v>
      </c>
      <c r="AM90" s="50">
        <f t="shared" si="29"/>
        <v>0.12740527510738142</v>
      </c>
      <c r="AN90" s="50">
        <f t="shared" si="29"/>
        <v>-0.10062724301468509</v>
      </c>
      <c r="AO90" s="50">
        <f t="shared" si="29"/>
        <v>0.81560031347991402</v>
      </c>
      <c r="AP90" s="50">
        <f t="shared" si="29"/>
        <v>0.92089397567511</v>
      </c>
      <c r="AQ90" s="50">
        <f t="shared" si="29"/>
        <v>1.1341011114386463</v>
      </c>
      <c r="AR90" s="50">
        <f t="shared" si="29"/>
        <v>1.567817145860517</v>
      </c>
      <c r="AS90" s="50">
        <f t="shared" si="29"/>
        <v>4.3273320352202396E-2</v>
      </c>
      <c r="AT90" s="50">
        <f t="shared" si="29"/>
        <v>0.130023276356589</v>
      </c>
      <c r="AU90" s="50">
        <f t="shared" si="29"/>
        <v>-0.27595183486539698</v>
      </c>
      <c r="AV90" s="50">
        <f t="shared" si="29"/>
        <v>-0.64504786716593498</v>
      </c>
      <c r="AW90" s="50">
        <f t="shared" ref="AW90" si="30">SUM(AW91:AW93)</f>
        <v>-0.70169004540916202</v>
      </c>
    </row>
    <row r="91" spans="1:49" x14ac:dyDescent="0.25">
      <c r="A91" s="36" t="s">
        <v>38</v>
      </c>
      <c r="B91" s="88">
        <v>3</v>
      </c>
      <c r="C91" s="39">
        <v>8.8839299976521299E-6</v>
      </c>
      <c r="D91" s="39">
        <v>-8.8839299976321806E-6</v>
      </c>
      <c r="E91" s="39">
        <v>1.77678599952245E-5</v>
      </c>
      <c r="F91" s="39">
        <v>2.0816681711721701E-17</v>
      </c>
      <c r="G91" s="39">
        <v>-1.6479873021779701E-17</v>
      </c>
      <c r="H91" s="39">
        <v>-2.2938307253846098E-2</v>
      </c>
      <c r="I91" s="39">
        <v>-4.4241971388130899E-3</v>
      </c>
      <c r="J91" s="39">
        <v>-5.0993758186319398E-3</v>
      </c>
      <c r="K91" s="39">
        <v>-1.86562529949949E-3</v>
      </c>
      <c r="L91" s="39">
        <v>8.0126284043884298E-3</v>
      </c>
      <c r="M91" s="39">
        <v>8.4837111148164407E-6</v>
      </c>
      <c r="N91" s="39">
        <v>1.9699177208598501E-2</v>
      </c>
      <c r="O91" s="39">
        <v>-2.10396035647393E-3</v>
      </c>
      <c r="P91" s="39">
        <v>-3.4904731200369899E-3</v>
      </c>
      <c r="Q91" s="39">
        <v>9.2940323346254604E-4</v>
      </c>
      <c r="R91" s="39">
        <v>4.8449446336981802E-3</v>
      </c>
      <c r="S91" s="39">
        <v>-1.2908378242535599E-3</v>
      </c>
      <c r="T91" s="39">
        <v>-1.2093519711049701</v>
      </c>
      <c r="U91" s="39">
        <v>-1.89995696150229</v>
      </c>
      <c r="V91" s="39">
        <v>-1.9887335335018701</v>
      </c>
      <c r="W91" s="39">
        <v>-2.35670552457296</v>
      </c>
      <c r="X91" s="39">
        <v>-0.57613248739487599</v>
      </c>
      <c r="Y91" s="39">
        <v>-1.309489236945</v>
      </c>
      <c r="Z91" s="39">
        <v>-3.42232753433356E-2</v>
      </c>
      <c r="AA91" s="39">
        <v>0.17772655151386199</v>
      </c>
      <c r="AB91" s="39">
        <v>-0.69082868332415004</v>
      </c>
      <c r="AC91" s="39">
        <v>0.36925658878953299</v>
      </c>
      <c r="AD91" s="39">
        <v>0.57210090056314999</v>
      </c>
      <c r="AE91" s="39">
        <v>-2.2145093133878399E-2</v>
      </c>
      <c r="AF91" s="39">
        <v>-4.09267266735658E-3</v>
      </c>
      <c r="AG91" s="39">
        <v>0.111579504123024</v>
      </c>
      <c r="AH91" s="39">
        <v>0.61363580248085003</v>
      </c>
      <c r="AI91" s="39">
        <v>4.4604226779916399E-2</v>
      </c>
      <c r="AJ91" s="39">
        <v>1.44736981581266E-2</v>
      </c>
      <c r="AK91" s="39">
        <v>-0.107982416757939</v>
      </c>
      <c r="AL91" s="39">
        <v>8.7221173156754497E-2</v>
      </c>
      <c r="AM91" s="39">
        <v>-7.3463928245881801E-3</v>
      </c>
      <c r="AN91" s="39">
        <v>-5.9020132050736897E-2</v>
      </c>
      <c r="AO91" s="39">
        <v>-2.9200792940390101E-3</v>
      </c>
      <c r="AP91" s="39">
        <v>-0.2670941971743</v>
      </c>
      <c r="AQ91" s="39">
        <v>7.5395377918106202E-2</v>
      </c>
      <c r="AR91" s="39">
        <v>0.59971579311855605</v>
      </c>
      <c r="AS91" s="39">
        <v>2.28936379710349E-2</v>
      </c>
      <c r="AT91" s="39">
        <v>-0.21123983961735099</v>
      </c>
      <c r="AU91" s="39">
        <v>0.120949983418343</v>
      </c>
      <c r="AV91" s="39">
        <v>-0.46531352363672102</v>
      </c>
      <c r="AW91" s="39">
        <v>-0.51508133341784701</v>
      </c>
    </row>
    <row r="92" spans="1:49" x14ac:dyDescent="0.25">
      <c r="A92" s="36" t="s">
        <v>39</v>
      </c>
      <c r="B92" s="88">
        <v>4</v>
      </c>
      <c r="C92" s="39">
        <v>-1.02019583996571E-2</v>
      </c>
      <c r="D92" s="39">
        <v>2.8645238242685198E-2</v>
      </c>
      <c r="E92" s="39">
        <v>3.7085946495169803E-2</v>
      </c>
      <c r="F92" s="39">
        <v>4.0043517497027102E-3</v>
      </c>
      <c r="G92" s="39">
        <v>3.7725645841077203E-2</v>
      </c>
      <c r="H92" s="39">
        <v>5.9384037981065799E-2</v>
      </c>
      <c r="I92" s="39">
        <v>2.0520225771295301E-3</v>
      </c>
      <c r="J92" s="39">
        <v>-5.0511324975499204E-3</v>
      </c>
      <c r="K92" s="39">
        <v>8.1914747410928197E-3</v>
      </c>
      <c r="L92" s="39">
        <v>1.3873998800836101E-2</v>
      </c>
      <c r="M92" s="39">
        <v>-5.0677480649800898E-4</v>
      </c>
      <c r="N92" s="39">
        <v>1.0974582284973E-2</v>
      </c>
      <c r="O92" s="39">
        <v>-1.30432204295293E-3</v>
      </c>
      <c r="P92" s="39">
        <v>-6.0363490006798699E-2</v>
      </c>
      <c r="Q92" s="39">
        <v>-1.6481070333198199E-2</v>
      </c>
      <c r="R92" s="39">
        <v>3.9960439659893097E-3</v>
      </c>
      <c r="S92" s="39">
        <v>2.9210167535174199E-2</v>
      </c>
      <c r="T92" s="39">
        <v>-0.15493185846515101</v>
      </c>
      <c r="U92" s="39">
        <v>-0.102609436640199</v>
      </c>
      <c r="V92" s="39">
        <v>0.27375808891327402</v>
      </c>
      <c r="W92" s="39">
        <v>-0.32782514531797102</v>
      </c>
      <c r="X92" s="39">
        <v>8.1250124713880094E-3</v>
      </c>
      <c r="Y92" s="39">
        <v>2.6333858795431101E-2</v>
      </c>
      <c r="Z92" s="39">
        <v>8.1424775375740693E-2</v>
      </c>
      <c r="AA92" s="39">
        <v>0.146933364024286</v>
      </c>
      <c r="AB92" s="39">
        <v>-0.224069915880306</v>
      </c>
      <c r="AC92" s="39">
        <v>0.109933999933216</v>
      </c>
      <c r="AD92" s="39">
        <v>0.11425469072012499</v>
      </c>
      <c r="AE92" s="39">
        <v>4.87726244222077E-2</v>
      </c>
      <c r="AF92" s="39">
        <v>4.5045653200521799E-2</v>
      </c>
      <c r="AG92" s="39">
        <v>9.3064646951067406E-2</v>
      </c>
      <c r="AH92" s="39">
        <v>-0.21300584253618199</v>
      </c>
      <c r="AI92" s="39">
        <v>6.1592390709433099E-2</v>
      </c>
      <c r="AJ92" s="39">
        <v>8.4708613303363697E-2</v>
      </c>
      <c r="AK92" s="39">
        <v>5.27626848975664E-2</v>
      </c>
      <c r="AL92" s="39">
        <v>0.16091287523558701</v>
      </c>
      <c r="AM92" s="39">
        <v>0.13478311704391499</v>
      </c>
      <c r="AN92" s="39">
        <v>-4.1607110963948202E-2</v>
      </c>
      <c r="AO92" s="39">
        <v>0.81852039277395305</v>
      </c>
      <c r="AP92" s="39">
        <v>1.1879881728494099</v>
      </c>
      <c r="AQ92" s="39">
        <v>1.0587057335205401</v>
      </c>
      <c r="AR92" s="39">
        <v>0.96810135274196096</v>
      </c>
      <c r="AS92" s="39">
        <v>2.03796823811675E-2</v>
      </c>
      <c r="AT92" s="39">
        <v>0.34126311597393999</v>
      </c>
      <c r="AU92" s="39">
        <v>-0.39690181828373999</v>
      </c>
      <c r="AV92" s="39">
        <v>-0.179734343529214</v>
      </c>
      <c r="AW92" s="39">
        <v>-0.18660871199131501</v>
      </c>
    </row>
    <row r="93" spans="1:49" x14ac:dyDescent="0.25">
      <c r="A93" s="36" t="s">
        <v>153</v>
      </c>
      <c r="B93" s="88">
        <v>6</v>
      </c>
      <c r="C93" s="39">
        <v>0</v>
      </c>
      <c r="D93" s="39">
        <v>0</v>
      </c>
      <c r="E93" s="39">
        <v>0</v>
      </c>
      <c r="F93" s="39">
        <v>0</v>
      </c>
      <c r="G93" s="39">
        <v>0</v>
      </c>
      <c r="H93" s="39">
        <v>0</v>
      </c>
      <c r="I93" s="39">
        <v>0</v>
      </c>
      <c r="J93" s="39">
        <v>0</v>
      </c>
      <c r="K93" s="39">
        <v>0</v>
      </c>
      <c r="L93" s="39">
        <v>0</v>
      </c>
      <c r="M93" s="39">
        <v>0</v>
      </c>
      <c r="N93" s="39">
        <v>6.3345653612663602E-2</v>
      </c>
      <c r="O93" s="39">
        <v>8.5721450904661906E-2</v>
      </c>
      <c r="P93" s="39">
        <v>-2.29863689170712E-2</v>
      </c>
      <c r="Q93" s="39">
        <v>-2.2378385336670401E-2</v>
      </c>
      <c r="R93" s="39">
        <v>2.32829741714938E-2</v>
      </c>
      <c r="S93" s="39">
        <v>-1.2942273629441101E-2</v>
      </c>
      <c r="T93" s="39">
        <v>1.1391978404449601</v>
      </c>
      <c r="U93" s="39">
        <v>2.1599818144110499</v>
      </c>
      <c r="V93" s="39">
        <v>2.21667626043847</v>
      </c>
      <c r="W93" s="39">
        <v>2.2902095334313799</v>
      </c>
      <c r="X93" s="39">
        <v>0.68407626992224901</v>
      </c>
      <c r="Y93" s="39">
        <v>1.3470803440149099</v>
      </c>
      <c r="Z93" s="39">
        <v>0.157348813856938</v>
      </c>
      <c r="AA93" s="39">
        <v>5.03013706899798E-2</v>
      </c>
      <c r="AB93" s="39">
        <v>0</v>
      </c>
      <c r="AC93" s="39">
        <v>0</v>
      </c>
      <c r="AD93" s="39">
        <v>0</v>
      </c>
      <c r="AE93" s="39">
        <v>0</v>
      </c>
      <c r="AF93" s="39">
        <v>0</v>
      </c>
      <c r="AG93" s="39">
        <v>0</v>
      </c>
      <c r="AH93" s="39">
        <v>0</v>
      </c>
      <c r="AI93" s="39">
        <v>0</v>
      </c>
      <c r="AJ93" s="39">
        <v>0</v>
      </c>
      <c r="AK93" s="39">
        <v>0</v>
      </c>
      <c r="AL93" s="39">
        <v>0</v>
      </c>
      <c r="AM93" s="39">
        <v>-3.1449111945388699E-5</v>
      </c>
      <c r="AN93" s="39">
        <v>0</v>
      </c>
      <c r="AO93" s="39">
        <v>0</v>
      </c>
      <c r="AP93" s="39">
        <v>0</v>
      </c>
      <c r="AQ93" s="39">
        <v>0</v>
      </c>
      <c r="AR93" s="39">
        <v>0</v>
      </c>
      <c r="AS93" s="39">
        <v>0</v>
      </c>
      <c r="AT93" s="39">
        <v>0</v>
      </c>
      <c r="AU93" s="39">
        <v>0</v>
      </c>
      <c r="AV93" s="39">
        <v>0</v>
      </c>
      <c r="AW93" s="39">
        <v>0</v>
      </c>
    </row>
    <row r="94" spans="1:49" x14ac:dyDescent="0.25">
      <c r="A94" s="35" t="s">
        <v>25</v>
      </c>
      <c r="B94" s="88"/>
      <c r="C94" s="39">
        <v>-5.6683193900500799E-2</v>
      </c>
      <c r="D94" s="39">
        <v>3.0264985129368699E-3</v>
      </c>
      <c r="E94" s="39">
        <v>3.79575892509725E-2</v>
      </c>
      <c r="F94" s="39">
        <v>2.9132994208995601E-2</v>
      </c>
      <c r="G94" s="39">
        <v>8.8657325669101797E-3</v>
      </c>
      <c r="H94" s="39">
        <v>4.7033932772502299E-2</v>
      </c>
      <c r="I94" s="39">
        <v>6.6104955150199799E-3</v>
      </c>
      <c r="J94" s="39">
        <v>-1.2020947931729101E-2</v>
      </c>
      <c r="K94" s="39">
        <v>-1.30359380146508E-2</v>
      </c>
      <c r="L94" s="39">
        <v>9.2637620831381405E-3</v>
      </c>
      <c r="M94" s="39">
        <v>1.99230375267379E-3</v>
      </c>
      <c r="N94" s="39">
        <v>-3.4527225369543703E-2</v>
      </c>
      <c r="O94" s="39">
        <v>4.5397686941595697E-2</v>
      </c>
      <c r="P94" s="39">
        <v>-1.02437168559844E-2</v>
      </c>
      <c r="Q94" s="39">
        <v>-1.30179736647647E-2</v>
      </c>
      <c r="R94" s="39">
        <v>1.5420818298280899E-2</v>
      </c>
      <c r="S94" s="39">
        <v>-0.29406603068933201</v>
      </c>
      <c r="T94" s="39">
        <v>-0.25927921575046098</v>
      </c>
      <c r="U94" s="39">
        <v>0.27117293932998099</v>
      </c>
      <c r="V94" s="39">
        <v>3.2879685652430102E-2</v>
      </c>
      <c r="W94" s="39">
        <v>0.15959899522172899</v>
      </c>
      <c r="X94" s="39">
        <v>0.13772113981835701</v>
      </c>
      <c r="Y94" s="39">
        <v>2.1216068511525701E-3</v>
      </c>
      <c r="Z94" s="39">
        <v>0.56715396688050901</v>
      </c>
      <c r="AA94" s="39">
        <v>0.25141145612744098</v>
      </c>
      <c r="AB94" s="39">
        <v>-0.60989081644467202</v>
      </c>
      <c r="AC94" s="39">
        <v>0.36832906371415702</v>
      </c>
      <c r="AD94" s="39">
        <v>-4.4912687131423101E-2</v>
      </c>
      <c r="AE94" s="39">
        <v>-5.5440691713770397E-3</v>
      </c>
      <c r="AF94" s="39">
        <v>-0.16800713582638499</v>
      </c>
      <c r="AG94" s="39">
        <v>-9.2473991655156199E-2</v>
      </c>
      <c r="AH94" s="39">
        <v>-0.36058750317001698</v>
      </c>
      <c r="AI94" s="39">
        <v>0.167076896536618</v>
      </c>
      <c r="AJ94" s="39">
        <v>-7.98144154610409E-2</v>
      </c>
      <c r="AK94" s="39">
        <v>-0.26746028177447601</v>
      </c>
      <c r="AL94" s="39">
        <v>0.107461124027284</v>
      </c>
      <c r="AM94" s="39">
        <v>-0.18408126275196299</v>
      </c>
      <c r="AN94" s="39">
        <v>0.160907790431215</v>
      </c>
      <c r="AO94" s="39">
        <v>0.18111398062326101</v>
      </c>
      <c r="AP94" s="39">
        <v>-0.31574402869441598</v>
      </c>
      <c r="AQ94" s="39">
        <v>9.8726792163963795E-2</v>
      </c>
      <c r="AR94" s="39">
        <v>0.11542185681934999</v>
      </c>
      <c r="AS94" s="39">
        <v>-0.12926075151826799</v>
      </c>
      <c r="AT94" s="39">
        <v>-0.24647878953643501</v>
      </c>
      <c r="AU94" s="39">
        <v>3.40957406937493E-2</v>
      </c>
      <c r="AV94" s="39">
        <v>3.6579946806446398E-2</v>
      </c>
      <c r="AW94" s="39">
        <v>-1.1491460823950299</v>
      </c>
    </row>
    <row r="95" spans="1:49" x14ac:dyDescent="0.25">
      <c r="A95" s="35" t="s">
        <v>26</v>
      </c>
      <c r="B95" s="88"/>
      <c r="C95" s="39">
        <v>0.18889722572457901</v>
      </c>
      <c r="D95" s="39">
        <v>5.3882088785357704E-3</v>
      </c>
      <c r="E95" s="39">
        <v>-2.6941261370756101E-2</v>
      </c>
      <c r="F95" s="39">
        <v>5.9500211568656496E-3</v>
      </c>
      <c r="G95" s="39">
        <v>4.85785240869169E-3</v>
      </c>
      <c r="H95" s="39">
        <v>-7.9862134463354207E-3</v>
      </c>
      <c r="I95" s="39">
        <v>-1.4603878659888299E-2</v>
      </c>
      <c r="J95" s="39">
        <v>2.2578852348066999E-2</v>
      </c>
      <c r="K95" s="39">
        <v>1.15519151809044E-2</v>
      </c>
      <c r="L95" s="39">
        <v>-1.95047535598834E-2</v>
      </c>
      <c r="M95" s="39">
        <v>2.27917692535143E-2</v>
      </c>
      <c r="N95" s="39">
        <v>2.4914742565046399E-2</v>
      </c>
      <c r="O95" s="39">
        <v>-4.3045079196790299E-3</v>
      </c>
      <c r="P95" s="39">
        <v>-1.2753386388031701E-2</v>
      </c>
      <c r="Q95" s="39">
        <v>-1.67785925458253E-3</v>
      </c>
      <c r="R95" s="39">
        <v>4.2703817409456099E-2</v>
      </c>
      <c r="S95" s="39">
        <v>-2.4481723111280499E-2</v>
      </c>
      <c r="T95" s="39">
        <v>-0.12532746874689299</v>
      </c>
      <c r="U95" s="39">
        <v>-8.3525456316882699E-2</v>
      </c>
      <c r="V95" s="39">
        <v>-5.0996974461596602E-2</v>
      </c>
      <c r="W95" s="39">
        <v>-4.8479567580517899E-2</v>
      </c>
      <c r="X95" s="39">
        <v>-3.6041495365859703E-2</v>
      </c>
      <c r="Y95" s="39">
        <v>-7.8201691987797306E-2</v>
      </c>
      <c r="Z95" s="39">
        <v>0.115375399588208</v>
      </c>
      <c r="AA95" s="39">
        <v>0.10721964295297499</v>
      </c>
      <c r="AB95" s="39">
        <v>-0.19835747073082999</v>
      </c>
      <c r="AC95" s="39">
        <v>9.4676826583848794E-2</v>
      </c>
      <c r="AD95" s="39">
        <v>-5.2598616071731802E-2</v>
      </c>
      <c r="AE95" s="39">
        <v>0.118359974751966</v>
      </c>
      <c r="AF95" s="39">
        <v>0.286338065242845</v>
      </c>
      <c r="AG95" s="39">
        <v>3.0376564968227601E-3</v>
      </c>
      <c r="AH95" s="39">
        <v>-0.178654573361646</v>
      </c>
      <c r="AI95" s="39">
        <v>-5.6698120142233903E-2</v>
      </c>
      <c r="AJ95" s="39">
        <v>-0.124038409688407</v>
      </c>
      <c r="AK95" s="39">
        <v>0.357927000368578</v>
      </c>
      <c r="AL95" s="39">
        <v>2.0244467572204099E-2</v>
      </c>
      <c r="AM95" s="39">
        <v>-0.12950225213880401</v>
      </c>
      <c r="AN95" s="39">
        <v>0.66397579489436598</v>
      </c>
      <c r="AO95" s="39">
        <v>0.30109817628118501</v>
      </c>
      <c r="AP95" s="39">
        <v>-2.6135802999798799E-2</v>
      </c>
      <c r="AQ95" s="39">
        <v>0.64518577923980502</v>
      </c>
      <c r="AR95" s="39">
        <v>0.33820306330969102</v>
      </c>
      <c r="AS95" s="39">
        <v>0.55447087915014603</v>
      </c>
      <c r="AT95" s="39">
        <v>8.5866127424093996E-2</v>
      </c>
      <c r="AU95" s="39">
        <v>0.38255343450497098</v>
      </c>
      <c r="AV95" s="39">
        <v>0.42625512661318499</v>
      </c>
      <c r="AW95" s="39">
        <v>-6.2419362550253099E-2</v>
      </c>
    </row>
    <row r="96" spans="1:49" x14ac:dyDescent="0.25">
      <c r="A96" s="35" t="s">
        <v>27</v>
      </c>
      <c r="B96" s="88"/>
      <c r="C96" s="50">
        <f t="shared" ref="C96:AV96" si="31">SUM(C97:C99)</f>
        <v>1.8470371388333E-2</v>
      </c>
      <c r="D96" s="50">
        <f t="shared" si="31"/>
        <v>4.1051477981934599E-2</v>
      </c>
      <c r="E96" s="50">
        <f t="shared" si="31"/>
        <v>0</v>
      </c>
      <c r="F96" s="50">
        <f t="shared" si="31"/>
        <v>0</v>
      </c>
      <c r="G96" s="50">
        <f t="shared" si="31"/>
        <v>0</v>
      </c>
      <c r="H96" s="50">
        <f t="shared" si="31"/>
        <v>7.3360347775397461E-4</v>
      </c>
      <c r="I96" s="50">
        <f t="shared" si="31"/>
        <v>3.8074812840914604E-4</v>
      </c>
      <c r="J96" s="50">
        <f t="shared" si="31"/>
        <v>6.6838404325748934E-3</v>
      </c>
      <c r="K96" s="50">
        <f t="shared" si="31"/>
        <v>2.3321335631061755E-3</v>
      </c>
      <c r="L96" s="50">
        <f t="shared" si="31"/>
        <v>-6.9548135395694046E-3</v>
      </c>
      <c r="M96" s="50">
        <f t="shared" si="31"/>
        <v>-2.0172881866902099E-2</v>
      </c>
      <c r="N96" s="50">
        <f t="shared" si="31"/>
        <v>-9.847902854174315E-3</v>
      </c>
      <c r="O96" s="50">
        <f t="shared" si="31"/>
        <v>-4.6653169646994124E-4</v>
      </c>
      <c r="P96" s="50">
        <f t="shared" si="31"/>
        <v>4.3489050270945082E-3</v>
      </c>
      <c r="Q96" s="50">
        <f t="shared" si="31"/>
        <v>-6.38813392602567E-4</v>
      </c>
      <c r="R96" s="50">
        <f t="shared" si="31"/>
        <v>1.1501529168345707E-3</v>
      </c>
      <c r="S96" s="50">
        <f t="shared" si="31"/>
        <v>-4.8841878703340426E-3</v>
      </c>
      <c r="T96" s="50">
        <f t="shared" si="31"/>
        <v>-4.4614108300432311E-2</v>
      </c>
      <c r="U96" s="50">
        <f t="shared" si="31"/>
        <v>9.5894141017600576E-2</v>
      </c>
      <c r="V96" s="50">
        <f t="shared" si="31"/>
        <v>0.17562419393490086</v>
      </c>
      <c r="W96" s="50">
        <f t="shared" si="31"/>
        <v>-9.5536612133079304E-2</v>
      </c>
      <c r="X96" s="50">
        <f t="shared" si="31"/>
        <v>0.12308145013196872</v>
      </c>
      <c r="Y96" s="50">
        <f t="shared" si="31"/>
        <v>5.4698637931019541E-2</v>
      </c>
      <c r="Z96" s="50">
        <f t="shared" si="31"/>
        <v>4.8907809814091666E-3</v>
      </c>
      <c r="AA96" s="50">
        <f t="shared" si="31"/>
        <v>1.9176055435062719E-2</v>
      </c>
      <c r="AB96" s="50">
        <f t="shared" si="31"/>
        <v>0.27188107972048875</v>
      </c>
      <c r="AC96" s="50">
        <f t="shared" si="31"/>
        <v>0.14656644905286345</v>
      </c>
      <c r="AD96" s="50">
        <f t="shared" si="31"/>
        <v>-3.071556181967168E-2</v>
      </c>
      <c r="AE96" s="50">
        <f t="shared" si="31"/>
        <v>5.2459805165742161E-2</v>
      </c>
      <c r="AF96" s="50">
        <f t="shared" si="31"/>
        <v>1.4202269946396191E-2</v>
      </c>
      <c r="AG96" s="50">
        <f t="shared" si="31"/>
        <v>4.36944631783142E-2</v>
      </c>
      <c r="AH96" s="50">
        <f t="shared" si="31"/>
        <v>-9.5256112618901621E-3</v>
      </c>
      <c r="AI96" s="50">
        <f t="shared" si="31"/>
        <v>0.10756622099860247</v>
      </c>
      <c r="AJ96" s="50">
        <f t="shared" si="31"/>
        <v>3.1797299478406635E-2</v>
      </c>
      <c r="AK96" s="50">
        <f t="shared" si="31"/>
        <v>0.25619350860403872</v>
      </c>
      <c r="AL96" s="50">
        <f t="shared" si="31"/>
        <v>-4.2076733272136575E-2</v>
      </c>
      <c r="AM96" s="50">
        <f t="shared" si="31"/>
        <v>8.5939350265046052E-2</v>
      </c>
      <c r="AN96" s="50">
        <f t="shared" si="31"/>
        <v>-0.13289591363003114</v>
      </c>
      <c r="AO96" s="50">
        <f t="shared" si="31"/>
        <v>1.9665431293720701E-2</v>
      </c>
      <c r="AP96" s="50">
        <f t="shared" si="31"/>
        <v>2.1738676618244381E-2</v>
      </c>
      <c r="AQ96" s="50">
        <f t="shared" si="31"/>
        <v>0.1169541951778305</v>
      </c>
      <c r="AR96" s="50">
        <f t="shared" si="31"/>
        <v>-6.9779554431683002E-2</v>
      </c>
      <c r="AS96" s="50">
        <f t="shared" si="31"/>
        <v>-0.12687786433758927</v>
      </c>
      <c r="AT96" s="50">
        <f t="shared" si="31"/>
        <v>0.21183392772093149</v>
      </c>
      <c r="AU96" s="50">
        <f t="shared" si="31"/>
        <v>-7.5281934044055504E-2</v>
      </c>
      <c r="AV96" s="50">
        <f t="shared" si="31"/>
        <v>-3.0763717144851703E-2</v>
      </c>
      <c r="AW96" s="50">
        <f t="shared" ref="AW96" si="32">SUM(AW97:AW99)</f>
        <v>-0.40294306624663939</v>
      </c>
    </row>
    <row r="97" spans="1:49" x14ac:dyDescent="0.25">
      <c r="A97" s="36" t="s">
        <v>42</v>
      </c>
      <c r="B97" s="88"/>
      <c r="C97" s="39">
        <v>0</v>
      </c>
      <c r="D97" s="39">
        <v>0</v>
      </c>
      <c r="E97" s="39">
        <v>0</v>
      </c>
      <c r="F97" s="39">
        <v>0</v>
      </c>
      <c r="G97" s="39">
        <v>0</v>
      </c>
      <c r="H97" s="39">
        <v>5.4444321750704301E-4</v>
      </c>
      <c r="I97" s="39">
        <v>1.7321586561888801E-4</v>
      </c>
      <c r="J97" s="39">
        <v>1.41335037707155E-3</v>
      </c>
      <c r="K97" s="39">
        <v>1.49834160703543E-4</v>
      </c>
      <c r="L97" s="39">
        <v>-6.8621508660765404E-3</v>
      </c>
      <c r="M97" s="39">
        <v>1.2002223927703999E-3</v>
      </c>
      <c r="N97" s="39">
        <v>-2.13616654641934E-4</v>
      </c>
      <c r="O97" s="39">
        <v>8.9171452859130597E-5</v>
      </c>
      <c r="P97" s="39">
        <v>6.2898240927952197E-3</v>
      </c>
      <c r="Q97" s="39">
        <v>-4.59458183100978E-4</v>
      </c>
      <c r="R97" s="39">
        <v>1.23638906049607E-2</v>
      </c>
      <c r="S97" s="39">
        <v>-1.7032453484305001E-3</v>
      </c>
      <c r="T97" s="39">
        <v>8.9899947301729406E-3</v>
      </c>
      <c r="U97" s="39">
        <v>0.122366544435002</v>
      </c>
      <c r="V97" s="39">
        <v>0.18326400325665501</v>
      </c>
      <c r="W97" s="39">
        <v>-2.8751579444689E-2</v>
      </c>
      <c r="X97" s="39">
        <v>0.13135620833732201</v>
      </c>
      <c r="Y97" s="39">
        <v>7.9107268154970503E-2</v>
      </c>
      <c r="Z97" s="39">
        <v>-7.5466946987183701E-3</v>
      </c>
      <c r="AA97" s="39">
        <v>1.23019510951225E-2</v>
      </c>
      <c r="AB97" s="39">
        <v>0.26824166919057302</v>
      </c>
      <c r="AC97" s="39">
        <v>0.119789307742018</v>
      </c>
      <c r="AD97" s="39">
        <v>-3.9225644711705997E-2</v>
      </c>
      <c r="AE97" s="39">
        <v>5.0194296393365798E-2</v>
      </c>
      <c r="AF97" s="39">
        <v>1.1874912199546801E-2</v>
      </c>
      <c r="AG97" s="39">
        <v>5.6174119126398803E-2</v>
      </c>
      <c r="AH97" s="39">
        <v>-8.1368520756542294E-3</v>
      </c>
      <c r="AI97" s="39">
        <v>0.100405920073295</v>
      </c>
      <c r="AJ97" s="39">
        <v>3.03408329792288E-2</v>
      </c>
      <c r="AK97" s="39">
        <v>0.18954512593693801</v>
      </c>
      <c r="AL97" s="39">
        <v>-4.1771313151739098E-2</v>
      </c>
      <c r="AM97" s="39">
        <v>8.1164044230654694E-2</v>
      </c>
      <c r="AN97" s="39">
        <v>-0.13550997177284799</v>
      </c>
      <c r="AO97" s="39">
        <v>2.1273026065410001E-2</v>
      </c>
      <c r="AP97" s="39">
        <v>3.2582081936337701E-2</v>
      </c>
      <c r="AQ97" s="39">
        <v>0.13457624497022799</v>
      </c>
      <c r="AR97" s="39">
        <v>-4.5894034299315697E-2</v>
      </c>
      <c r="AS97" s="39">
        <v>-9.6908580586804294E-2</v>
      </c>
      <c r="AT97" s="39">
        <v>0.23402906128531101</v>
      </c>
      <c r="AU97" s="39">
        <v>-5.9908765203751498E-2</v>
      </c>
      <c r="AV97" s="39">
        <v>-1.36423988036908E-2</v>
      </c>
      <c r="AW97" s="39">
        <v>-0.37673840097640698</v>
      </c>
    </row>
    <row r="98" spans="1:49" x14ac:dyDescent="0.25">
      <c r="A98" s="36" t="s">
        <v>43</v>
      </c>
      <c r="B98" s="88"/>
      <c r="C98" s="39">
        <v>0</v>
      </c>
      <c r="D98" s="39">
        <v>0</v>
      </c>
      <c r="E98" s="39">
        <v>0</v>
      </c>
      <c r="F98" s="39">
        <v>0</v>
      </c>
      <c r="G98" s="39">
        <v>0</v>
      </c>
      <c r="H98" s="39">
        <v>-2.6354012650644301E-5</v>
      </c>
      <c r="I98" s="39">
        <v>0</v>
      </c>
      <c r="J98" s="39">
        <v>-6.1492696184836695E-5</v>
      </c>
      <c r="K98" s="39">
        <v>3.5138683534192397E-5</v>
      </c>
      <c r="L98" s="39">
        <v>-1.4055473413676999E-4</v>
      </c>
      <c r="M98" s="39">
        <v>-2.1373104259672499E-2</v>
      </c>
      <c r="N98" s="39">
        <v>0</v>
      </c>
      <c r="O98" s="39">
        <v>8.7846708835481094E-6</v>
      </c>
      <c r="P98" s="39">
        <v>-7.3791235421804104E-4</v>
      </c>
      <c r="Q98" s="39">
        <v>-3.1624815180773201E-4</v>
      </c>
      <c r="R98" s="39">
        <v>-4.1375799861511596E-3</v>
      </c>
      <c r="S98" s="39">
        <v>-2.1961677208870301E-4</v>
      </c>
      <c r="T98" s="39">
        <v>-2.2840144297225101E-4</v>
      </c>
      <c r="U98" s="39">
        <v>-1.3177006325322199E-4</v>
      </c>
      <c r="V98" s="39">
        <v>-4.4801821506095299E-4</v>
      </c>
      <c r="W98" s="39">
        <v>-6.9398899980030102E-4</v>
      </c>
      <c r="X98" s="39">
        <v>-1.1947152401625401E-3</v>
      </c>
      <c r="Y98" s="39">
        <v>-8.6968241747126295E-4</v>
      </c>
      <c r="Z98" s="39">
        <v>-8.6968241747126295E-4</v>
      </c>
      <c r="AA98" s="39">
        <v>-5.4201419351491802E-3</v>
      </c>
      <c r="AB98" s="39">
        <v>-8.3542220102542503E-3</v>
      </c>
      <c r="AC98" s="39">
        <v>1.99851262600719E-2</v>
      </c>
      <c r="AD98" s="39">
        <v>-7.9062037951932896E-4</v>
      </c>
      <c r="AE98" s="39">
        <v>-2.3279377841402501E-3</v>
      </c>
      <c r="AF98" s="39">
        <v>-1.73058016405898E-3</v>
      </c>
      <c r="AG98" s="39">
        <v>-2.57654397014466E-2</v>
      </c>
      <c r="AH98" s="39">
        <v>-1.10686853132706E-2</v>
      </c>
      <c r="AI98" s="39">
        <v>0</v>
      </c>
      <c r="AJ98" s="39">
        <v>-6.1492696184836703E-3</v>
      </c>
      <c r="AK98" s="39">
        <v>0</v>
      </c>
      <c r="AL98" s="39">
        <v>0</v>
      </c>
      <c r="AM98" s="39">
        <v>0</v>
      </c>
      <c r="AN98" s="39">
        <v>0</v>
      </c>
      <c r="AO98" s="39">
        <v>-1.6075947716893001E-3</v>
      </c>
      <c r="AP98" s="39">
        <v>-1.0699729136161599E-2</v>
      </c>
      <c r="AQ98" s="39">
        <v>-1.7622049792397499E-2</v>
      </c>
      <c r="AR98" s="39">
        <v>-2.3885520132367302E-2</v>
      </c>
      <c r="AS98" s="39">
        <v>-2.99293737002484E-2</v>
      </c>
      <c r="AT98" s="39">
        <v>-2.1783766597269001E-2</v>
      </c>
      <c r="AU98" s="39">
        <v>-1.5373168840304E-2</v>
      </c>
      <c r="AV98" s="39">
        <v>-1.7121318341160902E-2</v>
      </c>
      <c r="AW98" s="39">
        <v>-2.6204665270232401E-2</v>
      </c>
    </row>
    <row r="99" spans="1:49" x14ac:dyDescent="0.25">
      <c r="A99" s="36" t="s">
        <v>44</v>
      </c>
      <c r="B99" s="88"/>
      <c r="C99" s="39">
        <v>1.8470371388333E-2</v>
      </c>
      <c r="D99" s="39">
        <v>4.1051477981934599E-2</v>
      </c>
      <c r="E99" s="39">
        <v>0</v>
      </c>
      <c r="F99" s="39">
        <v>0</v>
      </c>
      <c r="G99" s="39">
        <v>0</v>
      </c>
      <c r="H99" s="39">
        <v>2.1551427289757599E-4</v>
      </c>
      <c r="I99" s="39">
        <v>2.07532262790258E-4</v>
      </c>
      <c r="J99" s="39">
        <v>5.3319827516881803E-3</v>
      </c>
      <c r="K99" s="39">
        <v>2.14716071886844E-3</v>
      </c>
      <c r="L99" s="39">
        <v>4.7892060643905799E-5</v>
      </c>
      <c r="M99" s="39">
        <v>0</v>
      </c>
      <c r="N99" s="39">
        <v>-9.6342861995323808E-3</v>
      </c>
      <c r="O99" s="39">
        <v>-5.6448782021261996E-4</v>
      </c>
      <c r="P99" s="39">
        <v>-1.20300671148267E-3</v>
      </c>
      <c r="Q99" s="39">
        <v>1.36892942306143E-4</v>
      </c>
      <c r="R99" s="39">
        <v>-7.0761577019749699E-3</v>
      </c>
      <c r="S99" s="39">
        <v>-2.9613257498148399E-3</v>
      </c>
      <c r="T99" s="39">
        <v>-5.3375701587633002E-2</v>
      </c>
      <c r="U99" s="39">
        <v>-2.6340633354148199E-2</v>
      </c>
      <c r="V99" s="39">
        <v>-7.1917911066931798E-3</v>
      </c>
      <c r="W99" s="39">
        <v>-6.6091043688590007E-2</v>
      </c>
      <c r="X99" s="39">
        <v>-7.0800429651907398E-3</v>
      </c>
      <c r="Y99" s="39">
        <v>-2.35389478064797E-2</v>
      </c>
      <c r="Z99" s="39">
        <v>1.33071580975988E-2</v>
      </c>
      <c r="AA99" s="39">
        <v>1.2294246275089399E-2</v>
      </c>
      <c r="AB99" s="39">
        <v>1.199363254017E-2</v>
      </c>
      <c r="AC99" s="39">
        <v>6.79201505077356E-3</v>
      </c>
      <c r="AD99" s="39">
        <v>9.3007032715536498E-3</v>
      </c>
      <c r="AE99" s="39">
        <v>4.5934465565166099E-3</v>
      </c>
      <c r="AF99" s="39">
        <v>4.0579379109083697E-3</v>
      </c>
      <c r="AG99" s="39">
        <v>1.3285783753362E-2</v>
      </c>
      <c r="AH99" s="39">
        <v>9.6799261270346694E-3</v>
      </c>
      <c r="AI99" s="39">
        <v>7.1603009253074701E-3</v>
      </c>
      <c r="AJ99" s="39">
        <v>7.6057361176615004E-3</v>
      </c>
      <c r="AK99" s="39">
        <v>6.66483826671007E-2</v>
      </c>
      <c r="AL99" s="39">
        <v>-3.0542012039748E-4</v>
      </c>
      <c r="AM99" s="39">
        <v>4.7753060343913604E-3</v>
      </c>
      <c r="AN99" s="39">
        <v>2.6140581428168502E-3</v>
      </c>
      <c r="AO99" s="39">
        <v>0</v>
      </c>
      <c r="AP99" s="39">
        <v>-1.43676181931717E-4</v>
      </c>
      <c r="AQ99" s="39">
        <v>0</v>
      </c>
      <c r="AR99" s="39">
        <v>0</v>
      </c>
      <c r="AS99" s="39">
        <v>-3.99100505365881E-5</v>
      </c>
      <c r="AT99" s="39">
        <v>-4.11366967110518E-4</v>
      </c>
      <c r="AU99" s="39">
        <v>0</v>
      </c>
      <c r="AV99" s="39">
        <v>0</v>
      </c>
      <c r="AW99" s="39">
        <v>0</v>
      </c>
    </row>
    <row r="100" spans="1:49" x14ac:dyDescent="0.25">
      <c r="A100" s="35" t="s">
        <v>154</v>
      </c>
      <c r="B100" s="88">
        <v>5</v>
      </c>
      <c r="C100" s="39">
        <v>4.2534352642159198E-3</v>
      </c>
      <c r="D100" s="39">
        <v>6.2180603241736895E-4</v>
      </c>
      <c r="E100" s="39">
        <v>5.0680298386680095E-4</v>
      </c>
      <c r="F100" s="39">
        <v>6.1523575591043798E-4</v>
      </c>
      <c r="G100" s="39">
        <v>3.92477016296949E-4</v>
      </c>
      <c r="H100" s="39">
        <v>-0.14814496808196401</v>
      </c>
      <c r="I100" s="39">
        <v>1.9870993869199299E-2</v>
      </c>
      <c r="J100" s="39">
        <v>9.1403659527326698E-3</v>
      </c>
      <c r="K100" s="39">
        <v>1.38744322756861E-2</v>
      </c>
      <c r="L100" s="39">
        <v>9.8810071216413192E-3</v>
      </c>
      <c r="M100" s="39">
        <v>1.05584734535214E-2</v>
      </c>
      <c r="N100" s="39">
        <v>2.5029166150116701E-3</v>
      </c>
      <c r="O100" s="39">
        <v>-5.37007252969951E-2</v>
      </c>
      <c r="P100" s="39">
        <v>6.4749824151374997E-3</v>
      </c>
      <c r="Q100" s="39">
        <v>3.9295517237482001E-2</v>
      </c>
      <c r="R100" s="39">
        <v>5.6435386131675098E-2</v>
      </c>
      <c r="S100" s="39">
        <v>6.0055561333148801E-2</v>
      </c>
      <c r="T100" s="39">
        <v>9.6861619783310204E-2</v>
      </c>
      <c r="U100" s="39">
        <v>6.7815790193313297E-2</v>
      </c>
      <c r="V100" s="39">
        <v>8.2079124809343804E-2</v>
      </c>
      <c r="W100" s="39">
        <v>6.4935004500554797E-2</v>
      </c>
      <c r="X100" s="39">
        <v>5.5471299973182502E-2</v>
      </c>
      <c r="Y100" s="39">
        <v>6.5195633032947897E-2</v>
      </c>
      <c r="Z100" s="39">
        <v>0.11578526688046401</v>
      </c>
      <c r="AA100" s="39">
        <v>3.7947691779375597E-2</v>
      </c>
      <c r="AB100" s="39">
        <v>0.10966196901104899</v>
      </c>
      <c r="AC100" s="39">
        <v>5.5573660090293499E-2</v>
      </c>
      <c r="AD100" s="39">
        <v>0.131406161701732</v>
      </c>
      <c r="AE100" s="39">
        <v>0.10539836422042</v>
      </c>
      <c r="AF100" s="39">
        <v>3.54786775736027E-2</v>
      </c>
      <c r="AG100" s="39">
        <v>7.2021151157866198E-2</v>
      </c>
      <c r="AH100" s="39">
        <v>3.9824450830129102E-2</v>
      </c>
      <c r="AI100" s="39">
        <v>-2.7455604375882198E-2</v>
      </c>
      <c r="AJ100" s="39">
        <v>-3.3408552667012502E-2</v>
      </c>
      <c r="AK100" s="39">
        <v>3.1881281817402199E-2</v>
      </c>
      <c r="AL100" s="39">
        <v>0.13324504289921099</v>
      </c>
      <c r="AM100" s="39">
        <v>4.1669632169399097E-2</v>
      </c>
      <c r="AN100" s="39">
        <v>9.9609520627266995E-2</v>
      </c>
      <c r="AO100" s="39">
        <v>9.9117220732749506E-2</v>
      </c>
      <c r="AP100" s="39">
        <v>8.57793458397893E-2</v>
      </c>
      <c r="AQ100" s="39">
        <v>7.2530127697193997E-2</v>
      </c>
      <c r="AR100" s="39">
        <v>9.0777416625533194E-2</v>
      </c>
      <c r="AS100" s="39">
        <v>-5.9067226032305901E-2</v>
      </c>
      <c r="AT100" s="39">
        <v>-0.12796169697615001</v>
      </c>
      <c r="AU100" s="39">
        <v>9.7084555200846898E-2</v>
      </c>
      <c r="AV100" s="39">
        <v>0.109109590936634</v>
      </c>
      <c r="AW100" s="39">
        <v>4.1828786825028601E-2</v>
      </c>
    </row>
    <row r="101" spans="1:49" x14ac:dyDescent="0.2">
      <c r="A101" s="25" t="s">
        <v>30</v>
      </c>
      <c r="B101" s="84"/>
      <c r="C101" s="17">
        <f t="shared" ref="C101:AV101" si="33">SUM(C102,C105:C107,C111)</f>
        <v>3.0356300889965868</v>
      </c>
      <c r="D101" s="17">
        <f t="shared" si="33"/>
        <v>3.3817681257219547</v>
      </c>
      <c r="E101" s="17">
        <f t="shared" si="33"/>
        <v>3.7685105998767652</v>
      </c>
      <c r="F101" s="17">
        <f t="shared" si="33"/>
        <v>3.6005743893732989</v>
      </c>
      <c r="G101" s="17">
        <f t="shared" si="33"/>
        <v>3.6197166067434381</v>
      </c>
      <c r="H101" s="17">
        <f t="shared" si="33"/>
        <v>4.7377150647349682</v>
      </c>
      <c r="I101" s="17">
        <f t="shared" si="33"/>
        <v>3.8463667684144358</v>
      </c>
      <c r="J101" s="17">
        <f t="shared" si="33"/>
        <v>3.5395303299038319</v>
      </c>
      <c r="K101" s="17">
        <f t="shared" si="33"/>
        <v>3.3284690411766324</v>
      </c>
      <c r="L101" s="17">
        <f t="shared" si="33"/>
        <v>2.9732264061234255</v>
      </c>
      <c r="M101" s="17">
        <f t="shared" si="33"/>
        <v>3.1115725784429431</v>
      </c>
      <c r="N101" s="17">
        <f t="shared" si="33"/>
        <v>3.1630773323134695</v>
      </c>
      <c r="O101" s="17">
        <f t="shared" si="33"/>
        <v>3.2078814712704409</v>
      </c>
      <c r="P101" s="17">
        <f t="shared" si="33"/>
        <v>4.0665313813239754</v>
      </c>
      <c r="Q101" s="17">
        <f t="shared" si="33"/>
        <v>4.636971699008237</v>
      </c>
      <c r="R101" s="17">
        <f t="shared" si="33"/>
        <v>4.1623257354627787</v>
      </c>
      <c r="S101" s="17">
        <f t="shared" si="33"/>
        <v>5.6143574788044361</v>
      </c>
      <c r="T101" s="17">
        <f t="shared" si="33"/>
        <v>5.3317525345867569</v>
      </c>
      <c r="U101" s="17">
        <f t="shared" si="33"/>
        <v>5.1041558650568435</v>
      </c>
      <c r="V101" s="17">
        <f t="shared" si="33"/>
        <v>5.2490602647954292</v>
      </c>
      <c r="W101" s="17">
        <f t="shared" si="33"/>
        <v>6.2303449613714941</v>
      </c>
      <c r="X101" s="17">
        <f t="shared" si="33"/>
        <v>6.490498672731893</v>
      </c>
      <c r="Y101" s="17">
        <f t="shared" si="33"/>
        <v>6.3825412689687964</v>
      </c>
      <c r="Z101" s="17">
        <f t="shared" si="33"/>
        <v>6.4783554634911962</v>
      </c>
      <c r="AA101" s="17">
        <f t="shared" si="33"/>
        <v>6.7197037853170567</v>
      </c>
      <c r="AB101" s="17">
        <f t="shared" si="33"/>
        <v>6.5339792544460495</v>
      </c>
      <c r="AC101" s="17">
        <f t="shared" si="33"/>
        <v>6.0439971788048403</v>
      </c>
      <c r="AD101" s="17">
        <f t="shared" si="33"/>
        <v>6.5559538424844277</v>
      </c>
      <c r="AE101" s="17">
        <f t="shared" si="33"/>
        <v>6.7052803133609524</v>
      </c>
      <c r="AF101" s="17">
        <f t="shared" si="33"/>
        <v>6.7780378588250088</v>
      </c>
      <c r="AG101" s="17">
        <f t="shared" si="33"/>
        <v>7.0621778414784799</v>
      </c>
      <c r="AH101" s="17">
        <f t="shared" si="33"/>
        <v>7.9730811073174808</v>
      </c>
      <c r="AI101" s="17">
        <f t="shared" si="33"/>
        <v>7.5882540296296703</v>
      </c>
      <c r="AJ101" s="17">
        <f t="shared" si="33"/>
        <v>7.7465897830746115</v>
      </c>
      <c r="AK101" s="17">
        <f t="shared" si="33"/>
        <v>8.1519607235749021</v>
      </c>
      <c r="AL101" s="17">
        <f t="shared" si="33"/>
        <v>7.5705223335051617</v>
      </c>
      <c r="AM101" s="17">
        <f t="shared" si="33"/>
        <v>7.9237420688230502</v>
      </c>
      <c r="AN101" s="17">
        <f t="shared" si="33"/>
        <v>8.1367435249456666</v>
      </c>
      <c r="AO101" s="17">
        <f t="shared" si="33"/>
        <v>8.2286254379443324</v>
      </c>
      <c r="AP101" s="17">
        <f t="shared" si="33"/>
        <v>8.2111680901258701</v>
      </c>
      <c r="AQ101" s="17">
        <f t="shared" si="33"/>
        <v>8.376600863876611</v>
      </c>
      <c r="AR101" s="17">
        <f t="shared" si="33"/>
        <v>8.9269117266562663</v>
      </c>
      <c r="AS101" s="17">
        <f t="shared" si="33"/>
        <v>10.159989944194503</v>
      </c>
      <c r="AT101" s="17">
        <f t="shared" si="33"/>
        <v>11.046344531313881</v>
      </c>
      <c r="AU101" s="17">
        <f t="shared" si="33"/>
        <v>11.66819798421318</v>
      </c>
      <c r="AV101" s="17">
        <f t="shared" si="33"/>
        <v>11.720302269947389</v>
      </c>
      <c r="AW101" s="17">
        <f t="shared" ref="AW101" si="34">SUM(AW102,AW105:AW107,AW111)</f>
        <v>5.1523297290708951</v>
      </c>
    </row>
    <row r="102" spans="1:49" x14ac:dyDescent="0.25">
      <c r="A102" s="35" t="s">
        <v>24</v>
      </c>
      <c r="B102" s="88"/>
      <c r="C102" s="50">
        <f t="shared" ref="C102:AV102" si="35">SUM(C103:C104)</f>
        <v>1.2877064755267499E-3</v>
      </c>
      <c r="D102" s="50">
        <f t="shared" si="35"/>
        <v>7.6431610160297399E-4</v>
      </c>
      <c r="E102" s="50">
        <f t="shared" si="35"/>
        <v>9.0554842472526304E-4</v>
      </c>
      <c r="F102" s="50">
        <f t="shared" si="35"/>
        <v>1.3292453940921299E-4</v>
      </c>
      <c r="G102" s="50">
        <f t="shared" si="35"/>
        <v>3.3231134852303201E-5</v>
      </c>
      <c r="H102" s="50">
        <f t="shared" si="35"/>
        <v>1.3292453940921299E-4</v>
      </c>
      <c r="I102" s="50">
        <f t="shared" si="35"/>
        <v>9.3910107377534018E-3</v>
      </c>
      <c r="J102" s="50">
        <f t="shared" si="35"/>
        <v>2.5754129510535001E-4</v>
      </c>
      <c r="K102" s="50">
        <f t="shared" si="35"/>
        <v>0</v>
      </c>
      <c r="L102" s="50">
        <f t="shared" si="35"/>
        <v>0</v>
      </c>
      <c r="M102" s="50">
        <f t="shared" si="35"/>
        <v>1.6791494827889989E-5</v>
      </c>
      <c r="N102" s="50">
        <f t="shared" si="35"/>
        <v>6.6462269704606496E-5</v>
      </c>
      <c r="O102" s="50">
        <f t="shared" si="35"/>
        <v>2.98390584396231E-4</v>
      </c>
      <c r="P102" s="50">
        <f t="shared" si="35"/>
        <v>5.8936084280410595E-4</v>
      </c>
      <c r="Q102" s="50">
        <f t="shared" si="35"/>
        <v>1.4538621497882701E-3</v>
      </c>
      <c r="R102" s="50">
        <f t="shared" si="35"/>
        <v>2.1600237653997098E-3</v>
      </c>
      <c r="S102" s="50">
        <f t="shared" si="35"/>
        <v>2.5140439778234612E-3</v>
      </c>
      <c r="T102" s="50">
        <f t="shared" si="35"/>
        <v>4.4598146761031521E-2</v>
      </c>
      <c r="U102" s="50">
        <f t="shared" si="35"/>
        <v>1.9477199303007651E-3</v>
      </c>
      <c r="V102" s="50">
        <f t="shared" si="35"/>
        <v>1.92537890123087E-3</v>
      </c>
      <c r="W102" s="50">
        <f t="shared" si="35"/>
        <v>3.2634160219226035E-2</v>
      </c>
      <c r="X102" s="50">
        <f t="shared" si="35"/>
        <v>9.6903582706975105E-4</v>
      </c>
      <c r="Y102" s="50">
        <f t="shared" si="35"/>
        <v>3.3918860241476398E-3</v>
      </c>
      <c r="Z102" s="50">
        <f t="shared" si="35"/>
        <v>1.444946176219194E-4</v>
      </c>
      <c r="AA102" s="50">
        <f t="shared" si="35"/>
        <v>0</v>
      </c>
      <c r="AB102" s="50">
        <f t="shared" si="35"/>
        <v>2.0851471792323199E-4</v>
      </c>
      <c r="AC102" s="50">
        <f t="shared" si="35"/>
        <v>0</v>
      </c>
      <c r="AD102" s="50">
        <f t="shared" si="35"/>
        <v>0</v>
      </c>
      <c r="AE102" s="50">
        <f t="shared" si="35"/>
        <v>0</v>
      </c>
      <c r="AF102" s="50">
        <f t="shared" si="35"/>
        <v>0</v>
      </c>
      <c r="AG102" s="50">
        <f t="shared" si="35"/>
        <v>0</v>
      </c>
      <c r="AH102" s="50">
        <f t="shared" si="35"/>
        <v>0</v>
      </c>
      <c r="AI102" s="50">
        <f t="shared" si="35"/>
        <v>2.5466275821475699E-5</v>
      </c>
      <c r="AJ102" s="50">
        <f t="shared" si="35"/>
        <v>0</v>
      </c>
      <c r="AK102" s="50">
        <f t="shared" si="35"/>
        <v>0</v>
      </c>
      <c r="AL102" s="50">
        <f t="shared" si="35"/>
        <v>0</v>
      </c>
      <c r="AM102" s="50">
        <f t="shared" si="35"/>
        <v>1.3722333759587899E-2</v>
      </c>
      <c r="AN102" s="50">
        <f t="shared" si="35"/>
        <v>2.7287923817313396E-2</v>
      </c>
      <c r="AO102" s="50">
        <f t="shared" si="35"/>
        <v>1.133845171121908E-2</v>
      </c>
      <c r="AP102" s="50">
        <f t="shared" si="35"/>
        <v>5.8828342162440704E-3</v>
      </c>
      <c r="AQ102" s="50">
        <f t="shared" si="35"/>
        <v>8.4266782925081797E-6</v>
      </c>
      <c r="AR102" s="50">
        <f t="shared" si="35"/>
        <v>3.3524417028550303E-5</v>
      </c>
      <c r="AS102" s="50">
        <f t="shared" si="35"/>
        <v>4.1699043698453603E-5</v>
      </c>
      <c r="AT102" s="50">
        <f t="shared" si="35"/>
        <v>8.8057514136375998E-5</v>
      </c>
      <c r="AU102" s="50">
        <f t="shared" si="35"/>
        <v>2.5159289753250301E-5</v>
      </c>
      <c r="AV102" s="50">
        <f t="shared" si="35"/>
        <v>0</v>
      </c>
      <c r="AW102" s="50">
        <f t="shared" ref="AW102" si="36">SUM(AW103:AW104)</f>
        <v>2.2101807065986529E-4</v>
      </c>
    </row>
    <row r="103" spans="1:49" x14ac:dyDescent="0.25">
      <c r="A103" s="36" t="s">
        <v>38</v>
      </c>
      <c r="B103" s="88">
        <v>3</v>
      </c>
      <c r="C103" s="39">
        <v>0</v>
      </c>
      <c r="D103" s="39">
        <v>0</v>
      </c>
      <c r="E103" s="39">
        <v>0</v>
      </c>
      <c r="F103" s="39">
        <v>0</v>
      </c>
      <c r="G103" s="39">
        <v>0</v>
      </c>
      <c r="H103" s="39">
        <v>0</v>
      </c>
      <c r="I103" s="39">
        <v>1.77678599952332E-4</v>
      </c>
      <c r="J103" s="39">
        <v>0</v>
      </c>
      <c r="K103" s="39">
        <v>0</v>
      </c>
      <c r="L103" s="39">
        <v>0</v>
      </c>
      <c r="M103" s="39">
        <v>8.4837111148141808E-6</v>
      </c>
      <c r="N103" s="39">
        <v>0</v>
      </c>
      <c r="O103" s="39">
        <v>0</v>
      </c>
      <c r="P103" s="39">
        <v>1.4256004710998699E-4</v>
      </c>
      <c r="Q103" s="39">
        <v>0</v>
      </c>
      <c r="R103" s="39">
        <v>0</v>
      </c>
      <c r="S103" s="39">
        <v>3.8725134727605098E-4</v>
      </c>
      <c r="T103" s="39">
        <v>3.4258292147671901E-4</v>
      </c>
      <c r="U103" s="39">
        <v>4.6062664566019502E-4</v>
      </c>
      <c r="V103" s="39">
        <v>5.5459458857336002E-4</v>
      </c>
      <c r="W103" s="39">
        <v>3.99959412491935E-4</v>
      </c>
      <c r="X103" s="39">
        <v>2.04719725466777E-4</v>
      </c>
      <c r="Y103" s="39">
        <v>1.8171828150789599E-3</v>
      </c>
      <c r="Z103" s="39">
        <v>1.02746886194653E-4</v>
      </c>
      <c r="AA103" s="39">
        <v>0</v>
      </c>
      <c r="AB103" s="39">
        <v>0</v>
      </c>
      <c r="AC103" s="39">
        <v>0</v>
      </c>
      <c r="AD103" s="39">
        <v>0</v>
      </c>
      <c r="AE103" s="39">
        <v>0</v>
      </c>
      <c r="AF103" s="39">
        <v>0</v>
      </c>
      <c r="AG103" s="39">
        <v>0</v>
      </c>
      <c r="AH103" s="39">
        <v>0</v>
      </c>
      <c r="AI103" s="39">
        <v>2.5466275821475699E-5</v>
      </c>
      <c r="AJ103" s="39">
        <v>0</v>
      </c>
      <c r="AK103" s="39">
        <v>0</v>
      </c>
      <c r="AL103" s="39">
        <v>0</v>
      </c>
      <c r="AM103" s="39">
        <v>1.3722333759587899E-2</v>
      </c>
      <c r="AN103" s="39">
        <v>1.7190199526083898E-2</v>
      </c>
      <c r="AO103" s="39">
        <v>1.12024555503907E-2</v>
      </c>
      <c r="AP103" s="39">
        <v>5.8828342162440704E-3</v>
      </c>
      <c r="AQ103" s="39">
        <v>8.4266782925081797E-6</v>
      </c>
      <c r="AR103" s="39">
        <v>0</v>
      </c>
      <c r="AS103" s="39">
        <v>0</v>
      </c>
      <c r="AT103" s="39">
        <v>6.2898224383125693E-5</v>
      </c>
      <c r="AU103" s="39">
        <v>2.5159289753250301E-5</v>
      </c>
      <c r="AV103" s="39">
        <v>0</v>
      </c>
      <c r="AW103" s="39">
        <v>2.5159289753250301E-5</v>
      </c>
    </row>
    <row r="104" spans="1:49" x14ac:dyDescent="0.25">
      <c r="A104" s="36" t="s">
        <v>39</v>
      </c>
      <c r="B104" s="88">
        <v>4</v>
      </c>
      <c r="C104" s="39">
        <v>1.2877064755267499E-3</v>
      </c>
      <c r="D104" s="39">
        <v>7.6431610160297399E-4</v>
      </c>
      <c r="E104" s="39">
        <v>9.0554842472526304E-4</v>
      </c>
      <c r="F104" s="39">
        <v>1.3292453940921299E-4</v>
      </c>
      <c r="G104" s="39">
        <v>3.3231134852303201E-5</v>
      </c>
      <c r="H104" s="39">
        <v>1.3292453940921299E-4</v>
      </c>
      <c r="I104" s="39">
        <v>9.2133321378010703E-3</v>
      </c>
      <c r="J104" s="39">
        <v>2.5754129510535001E-4</v>
      </c>
      <c r="K104" s="39">
        <v>0</v>
      </c>
      <c r="L104" s="39">
        <v>0</v>
      </c>
      <c r="M104" s="39">
        <v>8.3077837130758103E-6</v>
      </c>
      <c r="N104" s="39">
        <v>6.6462269704606496E-5</v>
      </c>
      <c r="O104" s="39">
        <v>2.98390584396231E-4</v>
      </c>
      <c r="P104" s="39">
        <v>4.4680079569411901E-4</v>
      </c>
      <c r="Q104" s="39">
        <v>1.4538621497882701E-3</v>
      </c>
      <c r="R104" s="39">
        <v>2.1600237653997098E-3</v>
      </c>
      <c r="S104" s="39">
        <v>2.12679263054741E-3</v>
      </c>
      <c r="T104" s="39">
        <v>4.4255563839554798E-2</v>
      </c>
      <c r="U104" s="39">
        <v>1.4870932846405701E-3</v>
      </c>
      <c r="V104" s="39">
        <v>1.37078431265751E-3</v>
      </c>
      <c r="W104" s="39">
        <v>3.2234200806734101E-2</v>
      </c>
      <c r="X104" s="39">
        <v>7.6431610160297399E-4</v>
      </c>
      <c r="Y104" s="39">
        <v>1.5747032090686799E-3</v>
      </c>
      <c r="Z104" s="39">
        <v>4.1747731427266402E-5</v>
      </c>
      <c r="AA104" s="39">
        <v>0</v>
      </c>
      <c r="AB104" s="39">
        <v>2.0851471792323199E-4</v>
      </c>
      <c r="AC104" s="39">
        <v>0</v>
      </c>
      <c r="AD104" s="39">
        <v>0</v>
      </c>
      <c r="AE104" s="39">
        <v>0</v>
      </c>
      <c r="AF104" s="39">
        <v>0</v>
      </c>
      <c r="AG104" s="39">
        <v>0</v>
      </c>
      <c r="AH104" s="39">
        <v>0</v>
      </c>
      <c r="AI104" s="39">
        <v>0</v>
      </c>
      <c r="AJ104" s="39">
        <v>0</v>
      </c>
      <c r="AK104" s="39">
        <v>0</v>
      </c>
      <c r="AL104" s="39">
        <v>0</v>
      </c>
      <c r="AM104" s="39">
        <v>0</v>
      </c>
      <c r="AN104" s="39">
        <v>1.0097724291229499E-2</v>
      </c>
      <c r="AO104" s="39">
        <v>1.3599616082838001E-4</v>
      </c>
      <c r="AP104" s="39">
        <v>0</v>
      </c>
      <c r="AQ104" s="39">
        <v>0</v>
      </c>
      <c r="AR104" s="39">
        <v>3.3524417028550303E-5</v>
      </c>
      <c r="AS104" s="39">
        <v>4.1699043698453603E-5</v>
      </c>
      <c r="AT104" s="39">
        <v>2.5159289753250301E-5</v>
      </c>
      <c r="AU104" s="39">
        <v>0</v>
      </c>
      <c r="AV104" s="39">
        <v>0</v>
      </c>
      <c r="AW104" s="39">
        <v>1.9585878090661499E-4</v>
      </c>
    </row>
    <row r="105" spans="1:49" x14ac:dyDescent="0.25">
      <c r="A105" s="35" t="s">
        <v>25</v>
      </c>
      <c r="B105" s="88"/>
      <c r="C105" s="39">
        <v>0.46547057054319002</v>
      </c>
      <c r="D105" s="39">
        <v>0.79992649272471195</v>
      </c>
      <c r="E105" s="39">
        <v>1.0501656517641</v>
      </c>
      <c r="F105" s="39">
        <v>1.1820749530879699</v>
      </c>
      <c r="G105" s="39">
        <v>0.97900475954141597</v>
      </c>
      <c r="H105" s="39">
        <v>1.17671379603865</v>
      </c>
      <c r="I105" s="39">
        <v>0.85778494721587395</v>
      </c>
      <c r="J105" s="39">
        <v>0.99964001761044896</v>
      </c>
      <c r="K105" s="39">
        <v>1.1931665945594301</v>
      </c>
      <c r="L105" s="39">
        <v>1.0344685638089</v>
      </c>
      <c r="M105" s="39">
        <v>1.01668202124447</v>
      </c>
      <c r="N105" s="39">
        <v>0.94757476969145904</v>
      </c>
      <c r="O105" s="39">
        <v>0.680361778538073</v>
      </c>
      <c r="P105" s="39">
        <v>0.56391936070928494</v>
      </c>
      <c r="Q105" s="39">
        <v>0.82756825510517995</v>
      </c>
      <c r="R105" s="39">
        <v>0.69243744338147495</v>
      </c>
      <c r="S105" s="39">
        <v>0.98055520047557299</v>
      </c>
      <c r="T105" s="39">
        <v>1.0886806097224799</v>
      </c>
      <c r="U105" s="39">
        <v>0.78952031692679503</v>
      </c>
      <c r="V105" s="39">
        <v>0.77028085017146497</v>
      </c>
      <c r="W105" s="39">
        <v>1.1516360103633401</v>
      </c>
      <c r="X105" s="39">
        <v>0.94997609824749396</v>
      </c>
      <c r="Y105" s="39">
        <v>0.77091416974466298</v>
      </c>
      <c r="Z105" s="39">
        <v>0.72229417635409499</v>
      </c>
      <c r="AA105" s="39">
        <v>0.63382860947463104</v>
      </c>
      <c r="AB105" s="39">
        <v>0.41249416591319898</v>
      </c>
      <c r="AC105" s="39">
        <v>0.34200333136665101</v>
      </c>
      <c r="AD105" s="39">
        <v>0.36593357696761802</v>
      </c>
      <c r="AE105" s="39">
        <v>0.32886232556012301</v>
      </c>
      <c r="AF105" s="39">
        <v>0.38462928500801902</v>
      </c>
      <c r="AG105" s="39">
        <v>0.23665997628547</v>
      </c>
      <c r="AH105" s="39">
        <v>0.29408025833581602</v>
      </c>
      <c r="AI105" s="39">
        <v>0.23854613389916901</v>
      </c>
      <c r="AJ105" s="39">
        <v>0.21850085989714099</v>
      </c>
      <c r="AK105" s="39">
        <v>0.25847721865436502</v>
      </c>
      <c r="AL105" s="39">
        <v>0.206015929951852</v>
      </c>
      <c r="AM105" s="39">
        <v>0.22747654583973001</v>
      </c>
      <c r="AN105" s="39">
        <v>0.32888176237661298</v>
      </c>
      <c r="AO105" s="39">
        <v>0.25593762384749702</v>
      </c>
      <c r="AP105" s="39">
        <v>0.270223821584131</v>
      </c>
      <c r="AQ105" s="39">
        <v>0.34157831999663402</v>
      </c>
      <c r="AR105" s="39">
        <v>0.26432503886782999</v>
      </c>
      <c r="AS105" s="39">
        <v>0.30848045253182999</v>
      </c>
      <c r="AT105" s="39">
        <v>0.28669659154522098</v>
      </c>
      <c r="AU105" s="39">
        <v>0.25259110169254101</v>
      </c>
      <c r="AV105" s="39">
        <v>0.31292325014633898</v>
      </c>
      <c r="AW105" s="39">
        <v>0.88219393220184705</v>
      </c>
    </row>
    <row r="106" spans="1:49" x14ac:dyDescent="0.25">
      <c r="A106" s="35" t="s">
        <v>26</v>
      </c>
      <c r="B106" s="88"/>
      <c r="C106" s="39">
        <v>1.60977196897787</v>
      </c>
      <c r="D106" s="39">
        <v>1.72362945289564</v>
      </c>
      <c r="E106" s="39">
        <v>1.8468035406879399</v>
      </c>
      <c r="F106" s="39">
        <v>1.52069869974592</v>
      </c>
      <c r="G106" s="39">
        <v>1.40057265506717</v>
      </c>
      <c r="H106" s="39">
        <v>2.1076739187325999</v>
      </c>
      <c r="I106" s="39">
        <v>1.53748336844698</v>
      </c>
      <c r="J106" s="39">
        <v>1.13418241992902</v>
      </c>
      <c r="K106" s="39">
        <v>0.74008641794663899</v>
      </c>
      <c r="L106" s="39">
        <v>0.56163467004182499</v>
      </c>
      <c r="M106" s="39">
        <v>0.52162821226669998</v>
      </c>
      <c r="N106" s="39">
        <v>0.54285340549800798</v>
      </c>
      <c r="O106" s="39">
        <v>0.40453926542744301</v>
      </c>
      <c r="P106" s="39">
        <v>0.54552547540569196</v>
      </c>
      <c r="Q106" s="39">
        <v>0.78624473851486099</v>
      </c>
      <c r="R106" s="39">
        <v>0.74840300990178998</v>
      </c>
      <c r="S106" s="39">
        <v>1.2987278096172199</v>
      </c>
      <c r="T106" s="39">
        <v>0.955134273018729</v>
      </c>
      <c r="U106" s="39">
        <v>1.12372753880256</v>
      </c>
      <c r="V106" s="39">
        <v>1.23884297836548</v>
      </c>
      <c r="W106" s="39">
        <v>1.82173146192005</v>
      </c>
      <c r="X106" s="39">
        <v>1.5223397789614299</v>
      </c>
      <c r="Y106" s="39">
        <v>1.55286539530444</v>
      </c>
      <c r="Z106" s="39">
        <v>1.67198797068255</v>
      </c>
      <c r="AA106" s="39">
        <v>1.6828196819958201</v>
      </c>
      <c r="AB106" s="39">
        <v>1.5440168371587</v>
      </c>
      <c r="AC106" s="39">
        <v>1.25158500743819</v>
      </c>
      <c r="AD106" s="39">
        <v>1.3676867435168101</v>
      </c>
      <c r="AE106" s="39">
        <v>1.55699559980083</v>
      </c>
      <c r="AF106" s="39">
        <v>1.4357314508169901</v>
      </c>
      <c r="AG106" s="39">
        <v>1.3009498881930099</v>
      </c>
      <c r="AH106" s="39">
        <v>1.78627397372746</v>
      </c>
      <c r="AI106" s="39">
        <v>1.75828080746778</v>
      </c>
      <c r="AJ106" s="39">
        <v>1.8276347587888699</v>
      </c>
      <c r="AK106" s="39">
        <v>2.02576708418247</v>
      </c>
      <c r="AL106" s="39">
        <v>1.8783331873547799</v>
      </c>
      <c r="AM106" s="39">
        <v>1.9615415719389599</v>
      </c>
      <c r="AN106" s="39">
        <v>1.7523832440904501</v>
      </c>
      <c r="AO106" s="39">
        <v>1.75519389745702</v>
      </c>
      <c r="AP106" s="39">
        <v>1.72927149895417</v>
      </c>
      <c r="AQ106" s="39">
        <v>1.58795772720874</v>
      </c>
      <c r="AR106" s="39">
        <v>1.86305951104873</v>
      </c>
      <c r="AS106" s="39">
        <v>1.6969956886338</v>
      </c>
      <c r="AT106" s="39">
        <v>1.6060259140684501</v>
      </c>
      <c r="AU106" s="39">
        <v>1.77307970734279</v>
      </c>
      <c r="AV106" s="39">
        <v>1.8285757654469199</v>
      </c>
      <c r="AW106" s="39">
        <v>0.37036629999194298</v>
      </c>
    </row>
    <row r="107" spans="1:49" x14ac:dyDescent="0.25">
      <c r="A107" s="35" t="s">
        <v>27</v>
      </c>
      <c r="B107" s="88"/>
      <c r="C107" s="50">
        <f t="shared" ref="C107:AV107" si="37">SUM(C108:C110)</f>
        <v>0.95909984300000006</v>
      </c>
      <c r="D107" s="50">
        <f t="shared" si="37"/>
        <v>0.85744786400000006</v>
      </c>
      <c r="E107" s="50">
        <f t="shared" si="37"/>
        <v>0.87063585900000007</v>
      </c>
      <c r="F107" s="50">
        <f t="shared" si="37"/>
        <v>0.89766781200000001</v>
      </c>
      <c r="G107" s="50">
        <f t="shared" si="37"/>
        <v>1.2401059609999998</v>
      </c>
      <c r="H107" s="50">
        <f t="shared" si="37"/>
        <v>1.4486164079999999</v>
      </c>
      <c r="I107" s="50">
        <f t="shared" si="37"/>
        <v>1.4336124049999999</v>
      </c>
      <c r="J107" s="50">
        <f t="shared" si="37"/>
        <v>1.3952302779999999</v>
      </c>
      <c r="K107" s="50">
        <f t="shared" si="37"/>
        <v>1.3834692580000001</v>
      </c>
      <c r="L107" s="50">
        <f t="shared" si="37"/>
        <v>1.3648268439999998</v>
      </c>
      <c r="M107" s="50">
        <f t="shared" si="37"/>
        <v>1.55333872</v>
      </c>
      <c r="N107" s="50">
        <f t="shared" si="37"/>
        <v>1.655588729</v>
      </c>
      <c r="O107" s="50">
        <f t="shared" si="37"/>
        <v>2.1118721630000001</v>
      </c>
      <c r="P107" s="50">
        <f t="shared" si="37"/>
        <v>2.9497667189999999</v>
      </c>
      <c r="Q107" s="50">
        <f t="shared" si="37"/>
        <v>3.015770378</v>
      </c>
      <c r="R107" s="50">
        <f t="shared" si="37"/>
        <v>2.7122962930000001</v>
      </c>
      <c r="S107" s="50">
        <f t="shared" si="37"/>
        <v>3.3244298520000002</v>
      </c>
      <c r="T107" s="50">
        <f t="shared" si="37"/>
        <v>3.2303547529999999</v>
      </c>
      <c r="U107" s="50">
        <f t="shared" si="37"/>
        <v>3.178477252</v>
      </c>
      <c r="V107" s="50">
        <f t="shared" si="37"/>
        <v>3.2277767699999997</v>
      </c>
      <c r="W107" s="50">
        <f t="shared" si="37"/>
        <v>3.2127018270000005</v>
      </c>
      <c r="X107" s="50">
        <f t="shared" si="37"/>
        <v>4.0035423669999997</v>
      </c>
      <c r="Y107" s="50">
        <f t="shared" si="37"/>
        <v>4.0440439699999997</v>
      </c>
      <c r="Z107" s="50">
        <f t="shared" si="37"/>
        <v>4.0724863199999994</v>
      </c>
      <c r="AA107" s="50">
        <f t="shared" si="37"/>
        <v>4.4028477529999996</v>
      </c>
      <c r="AB107" s="50">
        <f t="shared" si="37"/>
        <v>4.5770030660000005</v>
      </c>
      <c r="AC107" s="50">
        <f t="shared" si="37"/>
        <v>4.4504088399999997</v>
      </c>
      <c r="AD107" s="50">
        <f t="shared" si="37"/>
        <v>4.8223335220000001</v>
      </c>
      <c r="AE107" s="50">
        <f t="shared" si="37"/>
        <v>4.8194223879999996</v>
      </c>
      <c r="AF107" s="50">
        <f t="shared" si="37"/>
        <v>4.9576771229999999</v>
      </c>
      <c r="AG107" s="50">
        <f t="shared" si="37"/>
        <v>5.5245679770000002</v>
      </c>
      <c r="AH107" s="50">
        <f t="shared" si="37"/>
        <v>5.8927268752542048</v>
      </c>
      <c r="AI107" s="50">
        <f t="shared" si="37"/>
        <v>5.5914016219868996</v>
      </c>
      <c r="AJ107" s="50">
        <f t="shared" si="37"/>
        <v>5.7004541643886002</v>
      </c>
      <c r="AK107" s="50">
        <f t="shared" si="37"/>
        <v>5.8659858311745303</v>
      </c>
      <c r="AL107" s="50">
        <f t="shared" si="37"/>
        <v>5.4861732161985302</v>
      </c>
      <c r="AM107" s="50">
        <f t="shared" si="37"/>
        <v>5.7194806884691811</v>
      </c>
      <c r="AN107" s="50">
        <f t="shared" si="37"/>
        <v>6.0281905946612904</v>
      </c>
      <c r="AO107" s="50">
        <f t="shared" si="37"/>
        <v>6.2061554649285968</v>
      </c>
      <c r="AP107" s="50">
        <f t="shared" si="37"/>
        <v>6.2057899353713255</v>
      </c>
      <c r="AQ107" s="50">
        <f t="shared" si="37"/>
        <v>6.4470563899929445</v>
      </c>
      <c r="AR107" s="50">
        <f t="shared" si="37"/>
        <v>6.7994936523226777</v>
      </c>
      <c r="AS107" s="50">
        <f t="shared" si="37"/>
        <v>8.1544721039851744</v>
      </c>
      <c r="AT107" s="50">
        <f t="shared" si="37"/>
        <v>9.153533968186073</v>
      </c>
      <c r="AU107" s="50">
        <f t="shared" si="37"/>
        <v>9.6425020158880947</v>
      </c>
      <c r="AV107" s="50">
        <f t="shared" si="37"/>
        <v>9.5788032543541295</v>
      </c>
      <c r="AW107" s="50">
        <f t="shared" ref="AW107" si="38">SUM(AW108:AW110)</f>
        <v>3.8995484788064454</v>
      </c>
    </row>
    <row r="108" spans="1:49" x14ac:dyDescent="0.25">
      <c r="A108" s="36" t="s">
        <v>42</v>
      </c>
      <c r="B108" s="88"/>
      <c r="C108" s="39">
        <v>0.95532244200000005</v>
      </c>
      <c r="D108" s="39">
        <v>0.85338631399999998</v>
      </c>
      <c r="E108" s="39">
        <v>0.86854048100000003</v>
      </c>
      <c r="F108" s="39">
        <v>0.89575143899999998</v>
      </c>
      <c r="G108" s="39">
        <v>1.2387996189999999</v>
      </c>
      <c r="H108" s="39">
        <v>1.44652973</v>
      </c>
      <c r="I108" s="39">
        <v>1.4329361329999999</v>
      </c>
      <c r="J108" s="39">
        <v>1.3947615769999999</v>
      </c>
      <c r="K108" s="39">
        <v>1.383045418</v>
      </c>
      <c r="L108" s="39">
        <v>1.3644532439999999</v>
      </c>
      <c r="M108" s="39">
        <v>1.552814857</v>
      </c>
      <c r="N108" s="39">
        <v>1.655432249</v>
      </c>
      <c r="O108" s="39">
        <v>2.1102077480000001</v>
      </c>
      <c r="P108" s="39">
        <v>2.9489627270000001</v>
      </c>
      <c r="Q108" s="39">
        <v>3.0154335099999998</v>
      </c>
      <c r="R108" s="39">
        <v>2.7121046130000002</v>
      </c>
      <c r="S108" s="39">
        <v>3.3242406720000002</v>
      </c>
      <c r="T108" s="39">
        <v>3.2298142589999999</v>
      </c>
      <c r="U108" s="39">
        <v>3.175430134</v>
      </c>
      <c r="V108" s="39">
        <v>3.2249093599999998</v>
      </c>
      <c r="W108" s="39">
        <v>3.2104644210000002</v>
      </c>
      <c r="X108" s="39">
        <v>4.0014693719999999</v>
      </c>
      <c r="Y108" s="39">
        <v>4.0433802969999997</v>
      </c>
      <c r="Z108" s="39">
        <v>4.0715452169999997</v>
      </c>
      <c r="AA108" s="39">
        <v>4.4026920169999997</v>
      </c>
      <c r="AB108" s="39">
        <v>4.5769687460000004</v>
      </c>
      <c r="AC108" s="39">
        <v>4.4503912799999998</v>
      </c>
      <c r="AD108" s="39">
        <v>4.8222672820000003</v>
      </c>
      <c r="AE108" s="39">
        <v>4.8194223879999996</v>
      </c>
      <c r="AF108" s="39">
        <v>4.957457443</v>
      </c>
      <c r="AG108" s="39">
        <v>5.5245591970000003</v>
      </c>
      <c r="AH108" s="39">
        <v>5.8847679634337098</v>
      </c>
      <c r="AI108" s="39">
        <v>5.5914016219868996</v>
      </c>
      <c r="AJ108" s="39">
        <v>5.7004541643886002</v>
      </c>
      <c r="AK108" s="39">
        <v>5.8659858311745303</v>
      </c>
      <c r="AL108" s="39">
        <v>5.4861732161985302</v>
      </c>
      <c r="AM108" s="39">
        <v>5.7185787789669202</v>
      </c>
      <c r="AN108" s="39">
        <v>6.0281905946612904</v>
      </c>
      <c r="AO108" s="39">
        <v>6.2032653082079099</v>
      </c>
      <c r="AP108" s="39">
        <v>6.20337415087835</v>
      </c>
      <c r="AQ108" s="39">
        <v>6.4465995871070003</v>
      </c>
      <c r="AR108" s="39">
        <v>6.7991774041708704</v>
      </c>
      <c r="AS108" s="39">
        <v>8.1543139799092703</v>
      </c>
      <c r="AT108" s="39">
        <v>9.1534305949542993</v>
      </c>
      <c r="AU108" s="39">
        <v>9.6424978520256399</v>
      </c>
      <c r="AV108" s="39">
        <v>9.5788032543541295</v>
      </c>
      <c r="AW108" s="39">
        <v>3.8995411385836598</v>
      </c>
    </row>
    <row r="109" spans="1:49" x14ac:dyDescent="0.25">
      <c r="A109" s="36" t="s">
        <v>43</v>
      </c>
      <c r="B109" s="88"/>
      <c r="C109" s="39">
        <v>3.7774010000000001E-3</v>
      </c>
      <c r="D109" s="39">
        <v>3.6544160000000002E-3</v>
      </c>
      <c r="E109" s="39">
        <v>1.879878E-3</v>
      </c>
      <c r="F109" s="39">
        <v>1.405583E-3</v>
      </c>
      <c r="G109" s="39">
        <v>1.01902E-3</v>
      </c>
      <c r="H109" s="39">
        <v>1.9589780000000001E-3</v>
      </c>
      <c r="I109" s="39">
        <v>5.8857199999999999E-4</v>
      </c>
      <c r="J109" s="39">
        <v>3.25101E-4</v>
      </c>
      <c r="K109" s="39">
        <v>1.8450000000000001E-4</v>
      </c>
      <c r="L109" s="39">
        <v>2.4600000000000002E-4</v>
      </c>
      <c r="M109" s="39">
        <v>4.0416300000000003E-4</v>
      </c>
      <c r="N109" s="39">
        <v>5.2779999999999999E-5</v>
      </c>
      <c r="O109" s="39">
        <v>1.3180000000000001E-4</v>
      </c>
      <c r="P109" s="39">
        <v>5.0072599999999995E-4</v>
      </c>
      <c r="Q109" s="39">
        <v>1.7600000000000001E-5</v>
      </c>
      <c r="R109" s="39">
        <v>8.7899999999999995E-5</v>
      </c>
      <c r="S109" s="39">
        <v>6.1480000000000001E-5</v>
      </c>
      <c r="T109" s="39">
        <v>1.4941600000000001E-4</v>
      </c>
      <c r="U109" s="39">
        <v>2.248866E-3</v>
      </c>
      <c r="V109" s="39">
        <v>4.5684799999999999E-4</v>
      </c>
      <c r="W109" s="39">
        <v>1.14196E-4</v>
      </c>
      <c r="X109" s="39">
        <v>1.4933399999999999E-4</v>
      </c>
      <c r="Y109" s="39">
        <v>6.2373300000000001E-4</v>
      </c>
      <c r="Z109" s="39">
        <v>1.6689999999999999E-4</v>
      </c>
      <c r="AA109" s="39">
        <v>1.31796E-4</v>
      </c>
      <c r="AB109" s="39">
        <v>2.6339999999999999E-5</v>
      </c>
      <c r="AC109" s="39">
        <v>1.7560000000000001E-5</v>
      </c>
      <c r="AD109" s="39">
        <v>2.6339999999999999E-5</v>
      </c>
      <c r="AE109" s="39">
        <v>0</v>
      </c>
      <c r="AF109" s="39">
        <v>2.1968000000000001E-4</v>
      </c>
      <c r="AG109" s="39">
        <v>8.7800000000000006E-6</v>
      </c>
      <c r="AH109" s="39">
        <v>7.9589118204945793E-3</v>
      </c>
      <c r="AI109" s="39">
        <v>0</v>
      </c>
      <c r="AJ109" s="39">
        <v>0</v>
      </c>
      <c r="AK109" s="39">
        <v>0</v>
      </c>
      <c r="AL109" s="39">
        <v>0</v>
      </c>
      <c r="AM109" s="39">
        <v>0</v>
      </c>
      <c r="AN109" s="39">
        <v>0</v>
      </c>
      <c r="AO109" s="39">
        <v>2.8901567206873302E-3</v>
      </c>
      <c r="AP109" s="39">
        <v>2.4157844929757299E-3</v>
      </c>
      <c r="AQ109" s="39">
        <v>4.56802885944501E-4</v>
      </c>
      <c r="AR109" s="39">
        <v>3.1624815180773201E-4</v>
      </c>
      <c r="AS109" s="39">
        <v>1.58124075903866E-4</v>
      </c>
      <c r="AT109" s="39">
        <v>1.0337323177366701E-4</v>
      </c>
      <c r="AU109" s="39">
        <v>4.1638624541629196E-6</v>
      </c>
      <c r="AV109" s="39">
        <v>0</v>
      </c>
      <c r="AW109" s="39">
        <v>7.3402227855107698E-6</v>
      </c>
    </row>
    <row r="110" spans="1:49" x14ac:dyDescent="0.25">
      <c r="A110" s="36" t="s">
        <v>44</v>
      </c>
      <c r="B110" s="88"/>
      <c r="C110" s="39">
        <v>0</v>
      </c>
      <c r="D110" s="39">
        <v>4.0713400000000002E-4</v>
      </c>
      <c r="E110" s="39">
        <v>2.1550000000000001E-4</v>
      </c>
      <c r="F110" s="39">
        <v>5.1079000000000001E-4</v>
      </c>
      <c r="G110" s="39">
        <v>2.8732200000000001E-4</v>
      </c>
      <c r="H110" s="39">
        <v>1.2769999999999999E-4</v>
      </c>
      <c r="I110" s="39">
        <v>8.7700000000000004E-5</v>
      </c>
      <c r="J110" s="39">
        <v>1.4359999999999999E-4</v>
      </c>
      <c r="K110" s="39">
        <v>2.3934E-4</v>
      </c>
      <c r="L110" s="39">
        <v>1.2760000000000001E-4</v>
      </c>
      <c r="M110" s="39">
        <v>1.197E-4</v>
      </c>
      <c r="N110" s="39">
        <v>1.037E-4</v>
      </c>
      <c r="O110" s="39">
        <v>1.532615E-3</v>
      </c>
      <c r="P110" s="39">
        <v>3.0326600000000001E-4</v>
      </c>
      <c r="Q110" s="39">
        <v>3.1926799999999999E-4</v>
      </c>
      <c r="R110" s="39">
        <v>1.0378E-4</v>
      </c>
      <c r="S110" s="39">
        <v>1.2769999999999999E-4</v>
      </c>
      <c r="T110" s="39">
        <v>3.91078E-4</v>
      </c>
      <c r="U110" s="39">
        <v>7.9825199999999995E-4</v>
      </c>
      <c r="V110" s="39">
        <v>2.4105620000000002E-3</v>
      </c>
      <c r="W110" s="39">
        <v>2.1232099999999999E-3</v>
      </c>
      <c r="X110" s="39">
        <v>1.9236609999999999E-3</v>
      </c>
      <c r="Y110" s="39">
        <v>3.994E-5</v>
      </c>
      <c r="Z110" s="39">
        <v>7.74203E-4</v>
      </c>
      <c r="AA110" s="39">
        <v>2.3940000000000001E-5</v>
      </c>
      <c r="AB110" s="39">
        <v>7.9799999999999998E-6</v>
      </c>
      <c r="AC110" s="39">
        <v>0</v>
      </c>
      <c r="AD110" s="39">
        <v>3.9900000000000001E-5</v>
      </c>
      <c r="AE110" s="39">
        <v>0</v>
      </c>
      <c r="AF110" s="39">
        <v>0</v>
      </c>
      <c r="AG110" s="39">
        <v>0</v>
      </c>
      <c r="AH110" s="39">
        <v>0</v>
      </c>
      <c r="AI110" s="39">
        <v>0</v>
      </c>
      <c r="AJ110" s="39">
        <v>0</v>
      </c>
      <c r="AK110" s="39">
        <v>0</v>
      </c>
      <c r="AL110" s="39">
        <v>0</v>
      </c>
      <c r="AM110" s="39">
        <v>9.0190950226050901E-4</v>
      </c>
      <c r="AN110" s="39">
        <v>0</v>
      </c>
      <c r="AO110" s="39">
        <v>0</v>
      </c>
      <c r="AP110" s="39">
        <v>0</v>
      </c>
      <c r="AQ110" s="39">
        <v>0</v>
      </c>
      <c r="AR110" s="39">
        <v>0</v>
      </c>
      <c r="AS110" s="39">
        <v>0</v>
      </c>
      <c r="AT110" s="39">
        <v>0</v>
      </c>
      <c r="AU110" s="39">
        <v>0</v>
      </c>
      <c r="AV110" s="39">
        <v>0</v>
      </c>
      <c r="AW110" s="39">
        <v>0</v>
      </c>
    </row>
    <row r="111" spans="1:49" x14ac:dyDescent="0.25">
      <c r="A111" s="35" t="s">
        <v>154</v>
      </c>
      <c r="B111" s="88">
        <v>5</v>
      </c>
      <c r="C111" s="39">
        <v>0</v>
      </c>
      <c r="D111" s="39">
        <v>0</v>
      </c>
      <c r="E111" s="39">
        <v>0</v>
      </c>
      <c r="F111" s="39">
        <v>0</v>
      </c>
      <c r="G111" s="39">
        <v>0</v>
      </c>
      <c r="H111" s="39">
        <v>4.5780174243085902E-3</v>
      </c>
      <c r="I111" s="39">
        <v>8.0950370138282608E-3</v>
      </c>
      <c r="J111" s="39">
        <v>1.02200730692582E-2</v>
      </c>
      <c r="K111" s="39">
        <v>1.17467706705629E-2</v>
      </c>
      <c r="L111" s="39">
        <v>1.22963282727011E-2</v>
      </c>
      <c r="M111" s="39">
        <v>1.99068334369451E-2</v>
      </c>
      <c r="N111" s="39">
        <v>1.6993965854298E-2</v>
      </c>
      <c r="O111" s="39">
        <v>1.0809873720528501E-2</v>
      </c>
      <c r="P111" s="39">
        <v>6.7304653661943497E-3</v>
      </c>
      <c r="Q111" s="39">
        <v>5.9344652384079001E-3</v>
      </c>
      <c r="R111" s="39">
        <v>7.0289654141142697E-3</v>
      </c>
      <c r="S111" s="39">
        <v>8.1305727338187306E-3</v>
      </c>
      <c r="T111" s="39">
        <v>1.29847520845165E-2</v>
      </c>
      <c r="U111" s="39">
        <v>1.0483037397187599E-2</v>
      </c>
      <c r="V111" s="39">
        <v>1.0234287357254301E-2</v>
      </c>
      <c r="W111" s="39">
        <v>1.1641501868876801E-2</v>
      </c>
      <c r="X111" s="39">
        <v>1.36713926959E-2</v>
      </c>
      <c r="Y111" s="39">
        <v>1.1325847895546101E-2</v>
      </c>
      <c r="Z111" s="39">
        <v>1.14425018369302E-2</v>
      </c>
      <c r="AA111" s="39">
        <v>2.0774084660565701E-4</v>
      </c>
      <c r="AB111" s="39">
        <v>2.5667065622704001E-4</v>
      </c>
      <c r="AC111" s="39">
        <v>0</v>
      </c>
      <c r="AD111" s="39">
        <v>0</v>
      </c>
      <c r="AE111" s="39">
        <v>0</v>
      </c>
      <c r="AF111" s="39">
        <v>0</v>
      </c>
      <c r="AG111" s="39">
        <v>0</v>
      </c>
      <c r="AH111" s="39">
        <v>0</v>
      </c>
      <c r="AI111" s="39">
        <v>0</v>
      </c>
      <c r="AJ111" s="39">
        <v>0</v>
      </c>
      <c r="AK111" s="39">
        <v>1.7305895635357201E-3</v>
      </c>
      <c r="AL111" s="39">
        <v>0</v>
      </c>
      <c r="AM111" s="39">
        <v>1.52092881559197E-3</v>
      </c>
      <c r="AN111" s="39">
        <v>0</v>
      </c>
      <c r="AO111" s="39">
        <v>0</v>
      </c>
      <c r="AP111" s="39">
        <v>0</v>
      </c>
      <c r="AQ111" s="39">
        <v>0</v>
      </c>
      <c r="AR111" s="39">
        <v>0</v>
      </c>
      <c r="AS111" s="39">
        <v>0</v>
      </c>
      <c r="AT111" s="39">
        <v>0</v>
      </c>
      <c r="AU111" s="39">
        <v>0</v>
      </c>
      <c r="AV111" s="39">
        <v>0</v>
      </c>
      <c r="AW111" s="39">
        <v>0</v>
      </c>
    </row>
    <row r="112" spans="1:49" s="21" customFormat="1" x14ac:dyDescent="0.25">
      <c r="A112" s="37"/>
      <c r="B112" s="95"/>
      <c r="C112" s="51"/>
      <c r="D112" s="51"/>
      <c r="E112" s="51"/>
      <c r="F112" s="51"/>
      <c r="G112" s="51"/>
      <c r="H112" s="51"/>
      <c r="I112" s="51"/>
      <c r="J112" s="51"/>
      <c r="K112" s="51"/>
      <c r="L112" s="51"/>
      <c r="M112" s="51"/>
      <c r="N112" s="51"/>
      <c r="O112" s="51"/>
      <c r="P112" s="51"/>
      <c r="Q112" s="51"/>
      <c r="R112" s="51"/>
      <c r="S112" s="51"/>
      <c r="T112" s="51"/>
      <c r="U112" s="51"/>
      <c r="V112" s="51"/>
      <c r="W112" s="51"/>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row>
    <row r="113" spans="1:49" x14ac:dyDescent="0.25">
      <c r="A113" s="32" t="s">
        <v>59</v>
      </c>
      <c r="B113" s="85"/>
      <c r="C113" s="52"/>
      <c r="D113" s="52"/>
      <c r="E113" s="52"/>
      <c r="F113" s="52"/>
      <c r="G113" s="52"/>
      <c r="H113" s="52"/>
      <c r="I113" s="52"/>
      <c r="J113" s="52"/>
      <c r="K113" s="52"/>
      <c r="L113" s="52"/>
      <c r="M113" s="52"/>
      <c r="N113" s="52"/>
      <c r="O113" s="52"/>
      <c r="P113" s="52"/>
      <c r="Q113" s="52"/>
      <c r="R113" s="52"/>
      <c r="S113" s="52"/>
      <c r="T113" s="52"/>
      <c r="U113" s="52"/>
      <c r="V113" s="52"/>
      <c r="W113" s="52"/>
      <c r="X113" s="52"/>
      <c r="Y113" s="52"/>
      <c r="Z113" s="52"/>
      <c r="AA113" s="52"/>
      <c r="AB113" s="52"/>
      <c r="AC113" s="52"/>
      <c r="AD113" s="52"/>
      <c r="AE113" s="52"/>
      <c r="AF113" s="52"/>
      <c r="AG113" s="52"/>
      <c r="AH113" s="52"/>
      <c r="AI113" s="52"/>
      <c r="AJ113" s="52"/>
      <c r="AK113" s="52"/>
      <c r="AL113" s="52"/>
      <c r="AM113" s="52"/>
      <c r="AN113" s="52"/>
      <c r="AO113" s="52"/>
      <c r="AP113" s="52"/>
      <c r="AQ113" s="52"/>
      <c r="AR113" s="52"/>
      <c r="AS113" s="52"/>
      <c r="AT113" s="52"/>
      <c r="AU113" s="52"/>
      <c r="AV113" s="52"/>
      <c r="AW113" s="52"/>
    </row>
    <row r="114" spans="1:49" x14ac:dyDescent="0.2">
      <c r="A114" s="25" t="s">
        <v>31</v>
      </c>
      <c r="B114" s="84"/>
      <c r="C114" s="17">
        <f t="shared" ref="C114:AV114" si="39">SUM(C115:C117)</f>
        <v>27.400200267449591</v>
      </c>
      <c r="D114" s="17">
        <f t="shared" si="39"/>
        <v>23.596678618216032</v>
      </c>
      <c r="E114" s="17">
        <f t="shared" si="39"/>
        <v>27.509436935593371</v>
      </c>
      <c r="F114" s="17">
        <f t="shared" si="39"/>
        <v>25.48258761290365</v>
      </c>
      <c r="G114" s="17">
        <f t="shared" si="39"/>
        <v>23.42668048911985</v>
      </c>
      <c r="H114" s="17">
        <f t="shared" si="39"/>
        <v>24.21434906804522</v>
      </c>
      <c r="I114" s="17">
        <f t="shared" si="39"/>
        <v>22.63288258899021</v>
      </c>
      <c r="J114" s="17">
        <f t="shared" si="39"/>
        <v>21.852539486170389</v>
      </c>
      <c r="K114" s="17">
        <f t="shared" si="39"/>
        <v>18.338184920635651</v>
      </c>
      <c r="L114" s="17">
        <f t="shared" si="39"/>
        <v>19.743374286171541</v>
      </c>
      <c r="M114" s="17">
        <f t="shared" si="39"/>
        <v>20.093210229186958</v>
      </c>
      <c r="N114" s="17">
        <f t="shared" si="39"/>
        <v>11.718404472903584</v>
      </c>
      <c r="O114" s="17">
        <f t="shared" si="39"/>
        <v>21.608503890586256</v>
      </c>
      <c r="P114" s="17">
        <f t="shared" si="39"/>
        <v>28.525064246614988</v>
      </c>
      <c r="Q114" s="17">
        <f t="shared" si="39"/>
        <v>32.755584523033491</v>
      </c>
      <c r="R114" s="17">
        <f t="shared" si="39"/>
        <v>35.479643018703236</v>
      </c>
      <c r="S114" s="17">
        <f t="shared" si="39"/>
        <v>36.006949003177915</v>
      </c>
      <c r="T114" s="17">
        <f t="shared" si="39"/>
        <v>34.897144351803277</v>
      </c>
      <c r="U114" s="17">
        <f t="shared" si="39"/>
        <v>34.115563556668832</v>
      </c>
      <c r="V114" s="17">
        <f t="shared" si="39"/>
        <v>34.33099107640529</v>
      </c>
      <c r="W114" s="17">
        <f t="shared" si="39"/>
        <v>36.326347436007538</v>
      </c>
      <c r="X114" s="17">
        <f t="shared" si="39"/>
        <v>35.718271053757576</v>
      </c>
      <c r="Y114" s="17">
        <f t="shared" si="39"/>
        <v>33.66198689094071</v>
      </c>
      <c r="Z114" s="17">
        <f t="shared" si="39"/>
        <v>37.779000242791355</v>
      </c>
      <c r="AA114" s="17">
        <f t="shared" si="39"/>
        <v>39.25733432609286</v>
      </c>
      <c r="AB114" s="17">
        <f t="shared" si="39"/>
        <v>37.127251606968969</v>
      </c>
      <c r="AC114" s="17">
        <f t="shared" si="39"/>
        <v>38.16001627201436</v>
      </c>
      <c r="AD114" s="17">
        <f t="shared" si="39"/>
        <v>37.794400448462909</v>
      </c>
      <c r="AE114" s="17">
        <f t="shared" si="39"/>
        <v>39.683618099089784</v>
      </c>
      <c r="AF114" s="17">
        <f t="shared" si="39"/>
        <v>39.834732981251491</v>
      </c>
      <c r="AG114" s="17">
        <f t="shared" si="39"/>
        <v>37.769821565743896</v>
      </c>
      <c r="AH114" s="17">
        <f t="shared" si="39"/>
        <v>38.968582316144129</v>
      </c>
      <c r="AI114" s="17">
        <f t="shared" si="39"/>
        <v>38.062413442104102</v>
      </c>
      <c r="AJ114" s="17">
        <f t="shared" si="39"/>
        <v>36.015025787537212</v>
      </c>
      <c r="AK114" s="17">
        <f t="shared" si="39"/>
        <v>38.467553659334293</v>
      </c>
      <c r="AL114" s="17">
        <f t="shared" si="39"/>
        <v>37.527991907160668</v>
      </c>
      <c r="AM114" s="17">
        <f t="shared" si="39"/>
        <v>38.876755956628202</v>
      </c>
      <c r="AN114" s="17">
        <f t="shared" si="39"/>
        <v>40.965556036055951</v>
      </c>
      <c r="AO114" s="17">
        <f t="shared" si="39"/>
        <v>42.077064397328542</v>
      </c>
      <c r="AP114" s="17">
        <f t="shared" si="39"/>
        <v>39.59900400362843</v>
      </c>
      <c r="AQ114" s="17">
        <f t="shared" si="39"/>
        <v>39.000189353717523</v>
      </c>
      <c r="AR114" s="17">
        <f t="shared" si="39"/>
        <v>42.209152763574515</v>
      </c>
      <c r="AS114" s="17">
        <f t="shared" si="39"/>
        <v>41.576757181712196</v>
      </c>
      <c r="AT114" s="17">
        <f t="shared" si="39"/>
        <v>41.339126362822036</v>
      </c>
      <c r="AU114" s="17">
        <f t="shared" si="39"/>
        <v>40.274967812497898</v>
      </c>
      <c r="AV114" s="17">
        <f t="shared" si="39"/>
        <v>41.584557338917001</v>
      </c>
      <c r="AW114" s="17">
        <f t="shared" ref="AW114" si="40">SUM(AW115:AW117)</f>
        <v>30.39229837154706</v>
      </c>
    </row>
    <row r="115" spans="1:49" x14ac:dyDescent="0.25">
      <c r="A115" s="35" t="s">
        <v>21</v>
      </c>
      <c r="B115" s="88"/>
      <c r="C115" s="39">
        <v>19.746478175410601</v>
      </c>
      <c r="D115" s="39">
        <v>15.2117947299518</v>
      </c>
      <c r="E115" s="39">
        <v>19.546708248738199</v>
      </c>
      <c r="F115" s="39">
        <v>19.147164993493298</v>
      </c>
      <c r="G115" s="39">
        <v>17.005499495056998</v>
      </c>
      <c r="H115" s="39">
        <v>17.9914542365456</v>
      </c>
      <c r="I115" s="39">
        <v>17.289726146282</v>
      </c>
      <c r="J115" s="39">
        <v>17.9650639552619</v>
      </c>
      <c r="K115" s="39">
        <v>15.7370838975311</v>
      </c>
      <c r="L115" s="39">
        <v>17.878408796897499</v>
      </c>
      <c r="M115" s="39">
        <v>18.608994342446799</v>
      </c>
      <c r="N115" s="39">
        <v>11.063750897063899</v>
      </c>
      <c r="O115" s="39">
        <v>17.963333341936199</v>
      </c>
      <c r="P115" s="39">
        <v>25.689660469436099</v>
      </c>
      <c r="Q115" s="39">
        <v>28.7074395361856</v>
      </c>
      <c r="R115" s="39">
        <v>31.530365587330898</v>
      </c>
      <c r="S115" s="39">
        <v>31.44809239444</v>
      </c>
      <c r="T115" s="39">
        <v>30.618688221135098</v>
      </c>
      <c r="U115" s="39">
        <v>30.520120084454302</v>
      </c>
      <c r="V115" s="39">
        <v>32.416717888472398</v>
      </c>
      <c r="W115" s="39">
        <v>33.7541472750246</v>
      </c>
      <c r="X115" s="39">
        <v>32.853673476034899</v>
      </c>
      <c r="Y115" s="39">
        <v>31.978914280126698</v>
      </c>
      <c r="Z115" s="39">
        <v>35.190398960076898</v>
      </c>
      <c r="AA115" s="39">
        <v>36.020018793082997</v>
      </c>
      <c r="AB115" s="39">
        <v>35.131266682212598</v>
      </c>
      <c r="AC115" s="39">
        <v>36.610535740920497</v>
      </c>
      <c r="AD115" s="39">
        <v>34.657500778992599</v>
      </c>
      <c r="AE115" s="39">
        <v>36.622869517212301</v>
      </c>
      <c r="AF115" s="39">
        <v>36.529675805274003</v>
      </c>
      <c r="AG115" s="39">
        <v>35.478326925890897</v>
      </c>
      <c r="AH115" s="39">
        <v>35.926528358082798</v>
      </c>
      <c r="AI115" s="39">
        <v>36.161942989511601</v>
      </c>
      <c r="AJ115" s="39">
        <v>34.0468282687929</v>
      </c>
      <c r="AK115" s="39">
        <v>36.573864547070002</v>
      </c>
      <c r="AL115" s="39">
        <v>35.3109089096939</v>
      </c>
      <c r="AM115" s="39">
        <v>36.912709715186899</v>
      </c>
      <c r="AN115" s="39">
        <v>39.819759525518897</v>
      </c>
      <c r="AO115" s="39">
        <v>40.219832052205703</v>
      </c>
      <c r="AP115" s="39">
        <v>38.6949234372441</v>
      </c>
      <c r="AQ115" s="39">
        <v>37.146352619506303</v>
      </c>
      <c r="AR115" s="39">
        <v>40.261811360564003</v>
      </c>
      <c r="AS115" s="39">
        <v>40.198978773687003</v>
      </c>
      <c r="AT115" s="39">
        <v>40.112786770872098</v>
      </c>
      <c r="AU115" s="39">
        <v>38.511489742495101</v>
      </c>
      <c r="AV115" s="39">
        <v>40.932452591722601</v>
      </c>
      <c r="AW115" s="39">
        <v>28.776593024301199</v>
      </c>
    </row>
    <row r="116" spans="1:49" x14ac:dyDescent="0.25">
      <c r="A116" s="35" t="s">
        <v>22</v>
      </c>
      <c r="B116" s="88"/>
      <c r="C116" s="39">
        <v>7.6537220920389899</v>
      </c>
      <c r="D116" s="39">
        <v>8.3848838882642305</v>
      </c>
      <c r="E116" s="39">
        <v>7.9627286868551703</v>
      </c>
      <c r="F116" s="39">
        <v>6.33542261941035</v>
      </c>
      <c r="G116" s="39">
        <v>6.4211809940628504</v>
      </c>
      <c r="H116" s="39">
        <v>6.2228948314996204</v>
      </c>
      <c r="I116" s="39">
        <v>5.3431564427082101</v>
      </c>
      <c r="J116" s="39">
        <v>3.8874755309084899</v>
      </c>
      <c r="K116" s="39">
        <v>2.6011010231045502</v>
      </c>
      <c r="L116" s="39">
        <v>1.8649654892740399</v>
      </c>
      <c r="M116" s="39">
        <v>1.48421588674016</v>
      </c>
      <c r="N116" s="39">
        <v>0.437555751022907</v>
      </c>
      <c r="O116" s="39">
        <v>-0.54408351428914004</v>
      </c>
      <c r="P116" s="39">
        <v>0.94304487288935901</v>
      </c>
      <c r="Q116" s="39">
        <v>0.38260683708287901</v>
      </c>
      <c r="R116" s="39">
        <v>5.8630752700168202E-2</v>
      </c>
      <c r="S116" s="39">
        <v>-0.18480529164012599</v>
      </c>
      <c r="T116" s="39">
        <v>1.2245881553146101</v>
      </c>
      <c r="U116" s="39">
        <v>0.74875243895356003</v>
      </c>
      <c r="V116" s="39">
        <v>-0.31786519414942199</v>
      </c>
      <c r="W116" s="39">
        <v>1.0106807543037</v>
      </c>
      <c r="X116" s="39">
        <v>0.89620151763647404</v>
      </c>
      <c r="Y116" s="39">
        <v>1.4591686990632999</v>
      </c>
      <c r="Z116" s="39">
        <v>2.5519637123419101</v>
      </c>
      <c r="AA116" s="39">
        <v>3.1946462724468101</v>
      </c>
      <c r="AB116" s="39">
        <v>1.9959849247563699</v>
      </c>
      <c r="AC116" s="39">
        <v>1.54948053109386</v>
      </c>
      <c r="AD116" s="39">
        <v>3.13689966947031</v>
      </c>
      <c r="AE116" s="39">
        <v>3.0607485818774798</v>
      </c>
      <c r="AF116" s="39">
        <v>3.30505717597749</v>
      </c>
      <c r="AG116" s="39">
        <v>2.2914946398530001</v>
      </c>
      <c r="AH116" s="39">
        <v>3.0420539580613299</v>
      </c>
      <c r="AI116" s="39">
        <v>1.9004704525925</v>
      </c>
      <c r="AJ116" s="39">
        <v>1.9681975187443099</v>
      </c>
      <c r="AK116" s="39">
        <v>1.89368911226429</v>
      </c>
      <c r="AL116" s="39">
        <v>2.2170829974667701</v>
      </c>
      <c r="AM116" s="39">
        <v>1.9640462414413</v>
      </c>
      <c r="AN116" s="39">
        <v>1.14579651053705</v>
      </c>
      <c r="AO116" s="39">
        <v>1.8572323451228401</v>
      </c>
      <c r="AP116" s="39">
        <v>0.90408056638432699</v>
      </c>
      <c r="AQ116" s="39">
        <v>1.8538367342112201</v>
      </c>
      <c r="AR116" s="39">
        <v>1.9473414030105101</v>
      </c>
      <c r="AS116" s="39">
        <v>1.37777840802519</v>
      </c>
      <c r="AT116" s="39">
        <v>1.22633959194994</v>
      </c>
      <c r="AU116" s="39">
        <v>1.7634780700028001</v>
      </c>
      <c r="AV116" s="39">
        <v>0.65210474719439804</v>
      </c>
      <c r="AW116" s="39">
        <v>1.61570534724586</v>
      </c>
    </row>
    <row r="117" spans="1:49" x14ac:dyDescent="0.25">
      <c r="A117" s="35" t="s">
        <v>153</v>
      </c>
      <c r="B117" s="88">
        <v>6</v>
      </c>
      <c r="C117" s="39">
        <v>0</v>
      </c>
      <c r="D117" s="39">
        <v>0</v>
      </c>
      <c r="E117" s="39">
        <v>0</v>
      </c>
      <c r="F117" s="39">
        <v>0</v>
      </c>
      <c r="G117" s="39">
        <v>0</v>
      </c>
      <c r="H117" s="39">
        <v>0</v>
      </c>
      <c r="I117" s="39">
        <v>0</v>
      </c>
      <c r="J117" s="39">
        <v>0</v>
      </c>
      <c r="K117" s="39">
        <v>0</v>
      </c>
      <c r="L117" s="39">
        <v>0</v>
      </c>
      <c r="M117" s="39">
        <v>0</v>
      </c>
      <c r="N117" s="39">
        <v>0.217097824816778</v>
      </c>
      <c r="O117" s="39">
        <v>4.1892540629391997</v>
      </c>
      <c r="P117" s="39">
        <v>1.8923589042895299</v>
      </c>
      <c r="Q117" s="39">
        <v>3.6655381497650099</v>
      </c>
      <c r="R117" s="39">
        <v>3.8906466786721698</v>
      </c>
      <c r="S117" s="39">
        <v>4.74366190037804</v>
      </c>
      <c r="T117" s="39">
        <v>3.0538679753535698</v>
      </c>
      <c r="U117" s="39">
        <v>2.8466910332609698</v>
      </c>
      <c r="V117" s="39">
        <v>2.2321383820823102</v>
      </c>
      <c r="W117" s="39">
        <v>1.5615194066792399</v>
      </c>
      <c r="X117" s="39">
        <v>1.9683960600862001</v>
      </c>
      <c r="Y117" s="39">
        <v>0.223903911750711</v>
      </c>
      <c r="Z117" s="39">
        <v>3.6637570372551199E-2</v>
      </c>
      <c r="AA117" s="39">
        <v>4.2669260563053403E-2</v>
      </c>
      <c r="AB117" s="39">
        <v>0</v>
      </c>
      <c r="AC117" s="39">
        <v>0</v>
      </c>
      <c r="AD117" s="39">
        <v>0</v>
      </c>
      <c r="AE117" s="39">
        <v>0</v>
      </c>
      <c r="AF117" s="39">
        <v>0</v>
      </c>
      <c r="AG117" s="39">
        <v>0</v>
      </c>
      <c r="AH117" s="39">
        <v>0</v>
      </c>
      <c r="AI117" s="39">
        <v>0</v>
      </c>
      <c r="AJ117" s="39">
        <v>0</v>
      </c>
      <c r="AK117" s="39">
        <v>0</v>
      </c>
      <c r="AL117" s="39">
        <v>0</v>
      </c>
      <c r="AM117" s="39">
        <v>0</v>
      </c>
      <c r="AN117" s="39">
        <v>0</v>
      </c>
      <c r="AO117" s="39">
        <v>0</v>
      </c>
      <c r="AP117" s="39">
        <v>0</v>
      </c>
      <c r="AQ117" s="39">
        <v>0</v>
      </c>
      <c r="AR117" s="39">
        <v>0</v>
      </c>
      <c r="AS117" s="39">
        <v>0</v>
      </c>
      <c r="AT117" s="39">
        <v>0</v>
      </c>
      <c r="AU117" s="39">
        <v>0</v>
      </c>
      <c r="AV117" s="39">
        <v>0</v>
      </c>
      <c r="AW117" s="39">
        <v>0</v>
      </c>
    </row>
    <row r="118" spans="1:49" x14ac:dyDescent="0.2">
      <c r="A118" s="25" t="s">
        <v>58</v>
      </c>
      <c r="B118" s="84"/>
      <c r="C118" s="17">
        <f t="shared" ref="C118:AV118" si="41">C114-C119</f>
        <v>1.6356906897688539</v>
      </c>
      <c r="D118" s="17">
        <f t="shared" si="41"/>
        <v>1.9618174505371435</v>
      </c>
      <c r="E118" s="17">
        <f t="shared" si="41"/>
        <v>2.0113139663558535</v>
      </c>
      <c r="F118" s="17">
        <f t="shared" si="41"/>
        <v>1.7818575466626534</v>
      </c>
      <c r="G118" s="17">
        <f t="shared" si="41"/>
        <v>1.8585507742017739</v>
      </c>
      <c r="H118" s="17">
        <f t="shared" si="41"/>
        <v>1.9690340903267156</v>
      </c>
      <c r="I118" s="17">
        <f t="shared" si="41"/>
        <v>1.41630589331211</v>
      </c>
      <c r="J118" s="17">
        <f t="shared" si="41"/>
        <v>1.5008763975486836</v>
      </c>
      <c r="K118" s="17">
        <f t="shared" si="41"/>
        <v>1.2315184110331572</v>
      </c>
      <c r="L118" s="17">
        <f t="shared" si="41"/>
        <v>1.3630198146809569</v>
      </c>
      <c r="M118" s="17">
        <f t="shared" si="41"/>
        <v>1.2412782235089175</v>
      </c>
      <c r="N118" s="17">
        <f t="shared" si="41"/>
        <v>-0.12940437768223134</v>
      </c>
      <c r="O118" s="17">
        <f t="shared" si="41"/>
        <v>-3.3289185988633854</v>
      </c>
      <c r="P118" s="17">
        <f t="shared" si="41"/>
        <v>-1.3667070683423752</v>
      </c>
      <c r="Q118" s="17">
        <f t="shared" si="41"/>
        <v>-2.6339664392169837</v>
      </c>
      <c r="R118" s="17">
        <f t="shared" si="41"/>
        <v>-3.2799108751554229</v>
      </c>
      <c r="S118" s="17">
        <f t="shared" si="41"/>
        <v>-4.4668942118912938</v>
      </c>
      <c r="T118" s="17">
        <f t="shared" si="41"/>
        <v>-2.6296350036151424</v>
      </c>
      <c r="U118" s="17">
        <f t="shared" si="41"/>
        <v>-3.9178563678781018</v>
      </c>
      <c r="V118" s="17">
        <f t="shared" si="41"/>
        <v>-3.9208466226140928</v>
      </c>
      <c r="W118" s="17">
        <f t="shared" si="41"/>
        <v>-2.4584451370565219</v>
      </c>
      <c r="X118" s="17">
        <f t="shared" si="41"/>
        <v>-0.74928230871054069</v>
      </c>
      <c r="Y118" s="17">
        <f t="shared" si="41"/>
        <v>0.14572761840275206</v>
      </c>
      <c r="Z118" s="17">
        <f t="shared" si="41"/>
        <v>1.8499917805514556</v>
      </c>
      <c r="AA118" s="17">
        <f t="shared" si="41"/>
        <v>1.9101652567876286</v>
      </c>
      <c r="AB118" s="17">
        <f t="shared" si="41"/>
        <v>1.8017914255485579</v>
      </c>
      <c r="AC118" s="17">
        <f t="shared" si="41"/>
        <v>1.4769641907969344</v>
      </c>
      <c r="AD118" s="17">
        <f t="shared" si="41"/>
        <v>1.3977453097075028</v>
      </c>
      <c r="AE118" s="17">
        <f t="shared" si="41"/>
        <v>1.060217012567783</v>
      </c>
      <c r="AF118" s="17">
        <f t="shared" si="41"/>
        <v>2.1639802154597447</v>
      </c>
      <c r="AG118" s="17">
        <f t="shared" si="41"/>
        <v>0.54927905862382431</v>
      </c>
      <c r="AH118" s="17">
        <f t="shared" si="41"/>
        <v>1.2185099820984036</v>
      </c>
      <c r="AI118" s="17">
        <f t="shared" si="41"/>
        <v>1.5338815566544781</v>
      </c>
      <c r="AJ118" s="17">
        <f t="shared" si="41"/>
        <v>0.9013779554472876</v>
      </c>
      <c r="AK118" s="17">
        <f t="shared" si="41"/>
        <v>1.1956276924209917</v>
      </c>
      <c r="AL118" s="17">
        <f t="shared" si="41"/>
        <v>1.5945948207849341</v>
      </c>
      <c r="AM118" s="17">
        <f t="shared" si="41"/>
        <v>1.723512138067349</v>
      </c>
      <c r="AN118" s="17">
        <f t="shared" si="41"/>
        <v>2.2214989528156224</v>
      </c>
      <c r="AO118" s="17">
        <f t="shared" si="41"/>
        <v>1.7138820899415634</v>
      </c>
      <c r="AP118" s="17">
        <f t="shared" si="41"/>
        <v>1.6523329020780295</v>
      </c>
      <c r="AQ118" s="17">
        <f t="shared" si="41"/>
        <v>1.4088194950735797</v>
      </c>
      <c r="AR118" s="17">
        <f t="shared" si="41"/>
        <v>1.7683298378639023</v>
      </c>
      <c r="AS118" s="17">
        <f t="shared" si="41"/>
        <v>1.1052838169969306</v>
      </c>
      <c r="AT118" s="17">
        <f t="shared" si="41"/>
        <v>0.51934782850646144</v>
      </c>
      <c r="AU118" s="17">
        <f t="shared" si="41"/>
        <v>2.0696424430539651E-3</v>
      </c>
      <c r="AV118" s="17">
        <f t="shared" si="41"/>
        <v>0.32971736830328524</v>
      </c>
      <c r="AW118" s="17">
        <f t="shared" ref="AW118" si="42">AW114-AW119</f>
        <v>0.80935661990748997</v>
      </c>
    </row>
    <row r="119" spans="1:49" x14ac:dyDescent="0.2">
      <c r="A119" s="25" t="s">
        <v>32</v>
      </c>
      <c r="B119" s="84"/>
      <c r="C119" s="17">
        <f t="shared" ref="C119:AV119" si="43">SUM(C120,C123:C125,C128)</f>
        <v>25.764509577680737</v>
      </c>
      <c r="D119" s="17">
        <f t="shared" si="43"/>
        <v>21.634861167678888</v>
      </c>
      <c r="E119" s="17">
        <f t="shared" si="43"/>
        <v>25.498122969237517</v>
      </c>
      <c r="F119" s="17">
        <f t="shared" si="43"/>
        <v>23.700730066240997</v>
      </c>
      <c r="G119" s="17">
        <f t="shared" si="43"/>
        <v>21.568129714918076</v>
      </c>
      <c r="H119" s="17">
        <f t="shared" si="43"/>
        <v>22.245314977718504</v>
      </c>
      <c r="I119" s="17">
        <f t="shared" si="43"/>
        <v>21.2165766956781</v>
      </c>
      <c r="J119" s="17">
        <f t="shared" si="43"/>
        <v>20.351663088621706</v>
      </c>
      <c r="K119" s="17">
        <f t="shared" si="43"/>
        <v>17.106666509602494</v>
      </c>
      <c r="L119" s="17">
        <f t="shared" si="43"/>
        <v>18.380354471490584</v>
      </c>
      <c r="M119" s="17">
        <f t="shared" si="43"/>
        <v>18.851932005678041</v>
      </c>
      <c r="N119" s="17">
        <f t="shared" si="43"/>
        <v>11.847808850585816</v>
      </c>
      <c r="O119" s="17">
        <f t="shared" si="43"/>
        <v>24.937422489449641</v>
      </c>
      <c r="P119" s="17">
        <f t="shared" si="43"/>
        <v>29.891771314957364</v>
      </c>
      <c r="Q119" s="17">
        <f t="shared" si="43"/>
        <v>35.389550962250475</v>
      </c>
      <c r="R119" s="17">
        <f t="shared" si="43"/>
        <v>38.759553893858659</v>
      </c>
      <c r="S119" s="17">
        <f t="shared" si="43"/>
        <v>40.473843215069209</v>
      </c>
      <c r="T119" s="17">
        <f t="shared" si="43"/>
        <v>37.526779355418419</v>
      </c>
      <c r="U119" s="17">
        <f t="shared" si="43"/>
        <v>38.033419924546934</v>
      </c>
      <c r="V119" s="17">
        <f t="shared" si="43"/>
        <v>38.251837699019383</v>
      </c>
      <c r="W119" s="17">
        <f t="shared" si="43"/>
        <v>38.78479257306406</v>
      </c>
      <c r="X119" s="17">
        <f t="shared" si="43"/>
        <v>36.467553362468117</v>
      </c>
      <c r="Y119" s="17">
        <f t="shared" si="43"/>
        <v>33.516259272537958</v>
      </c>
      <c r="Z119" s="17">
        <f t="shared" si="43"/>
        <v>35.929008462239899</v>
      </c>
      <c r="AA119" s="17">
        <f t="shared" si="43"/>
        <v>37.347169069305231</v>
      </c>
      <c r="AB119" s="17">
        <f t="shared" si="43"/>
        <v>35.325460181420411</v>
      </c>
      <c r="AC119" s="17">
        <f t="shared" si="43"/>
        <v>36.683052081217426</v>
      </c>
      <c r="AD119" s="17">
        <f t="shared" si="43"/>
        <v>36.396655138755406</v>
      </c>
      <c r="AE119" s="17">
        <f t="shared" si="43"/>
        <v>38.623401086522001</v>
      </c>
      <c r="AF119" s="17">
        <f t="shared" si="43"/>
        <v>37.670752765791747</v>
      </c>
      <c r="AG119" s="17">
        <f t="shared" si="43"/>
        <v>37.220542507120072</v>
      </c>
      <c r="AH119" s="17">
        <f t="shared" si="43"/>
        <v>37.750072334045726</v>
      </c>
      <c r="AI119" s="17">
        <f t="shared" si="43"/>
        <v>36.528531885449624</v>
      </c>
      <c r="AJ119" s="17">
        <f t="shared" si="43"/>
        <v>35.113647832089924</v>
      </c>
      <c r="AK119" s="17">
        <f t="shared" si="43"/>
        <v>37.271925966913301</v>
      </c>
      <c r="AL119" s="17">
        <f t="shared" si="43"/>
        <v>35.933397086375734</v>
      </c>
      <c r="AM119" s="17">
        <f t="shared" si="43"/>
        <v>37.153243818560853</v>
      </c>
      <c r="AN119" s="17">
        <f t="shared" si="43"/>
        <v>38.744057083240328</v>
      </c>
      <c r="AO119" s="17">
        <f t="shared" si="43"/>
        <v>40.363182307386978</v>
      </c>
      <c r="AP119" s="17">
        <f t="shared" si="43"/>
        <v>37.9466711015504</v>
      </c>
      <c r="AQ119" s="17">
        <f t="shared" si="43"/>
        <v>37.591369858643944</v>
      </c>
      <c r="AR119" s="17">
        <f t="shared" si="43"/>
        <v>40.440822925710613</v>
      </c>
      <c r="AS119" s="17">
        <f t="shared" si="43"/>
        <v>40.471473364715266</v>
      </c>
      <c r="AT119" s="17">
        <f t="shared" si="43"/>
        <v>40.819778534315574</v>
      </c>
      <c r="AU119" s="17">
        <f t="shared" si="43"/>
        <v>40.272898170054845</v>
      </c>
      <c r="AV119" s="17">
        <f t="shared" si="43"/>
        <v>41.254839970613716</v>
      </c>
      <c r="AW119" s="17">
        <f t="shared" ref="AW119" si="44">SUM(AW120,AW123:AW125,AW128)</f>
        <v>29.58294175163957</v>
      </c>
    </row>
    <row r="120" spans="1:49" x14ac:dyDescent="0.25">
      <c r="A120" s="35" t="s">
        <v>24</v>
      </c>
      <c r="B120" s="88"/>
      <c r="C120" s="50">
        <f t="shared" ref="C120:AV120" si="45">SUM(C121:C122)</f>
        <v>10.548640419807601</v>
      </c>
      <c r="D120" s="50">
        <f t="shared" si="45"/>
        <v>10.2096385052537</v>
      </c>
      <c r="E120" s="50">
        <f t="shared" si="45"/>
        <v>11.740603689133492</v>
      </c>
      <c r="F120" s="50">
        <f t="shared" si="45"/>
        <v>10.712860457220565</v>
      </c>
      <c r="G120" s="50">
        <f t="shared" si="45"/>
        <v>10.395586215365826</v>
      </c>
      <c r="H120" s="50">
        <f t="shared" si="45"/>
        <v>10.680934968921663</v>
      </c>
      <c r="I120" s="50">
        <f t="shared" si="45"/>
        <v>10.125663687728762</v>
      </c>
      <c r="J120" s="50">
        <f t="shared" si="45"/>
        <v>10.507239147161517</v>
      </c>
      <c r="K120" s="50">
        <f t="shared" si="45"/>
        <v>9.6017924674356756</v>
      </c>
      <c r="L120" s="50">
        <f t="shared" si="45"/>
        <v>10.454878790023706</v>
      </c>
      <c r="M120" s="50">
        <f t="shared" si="45"/>
        <v>10.80519470629538</v>
      </c>
      <c r="N120" s="50">
        <f t="shared" si="45"/>
        <v>6.34092024902706</v>
      </c>
      <c r="O120" s="50">
        <f t="shared" si="45"/>
        <v>17.654223230237818</v>
      </c>
      <c r="P120" s="50">
        <f t="shared" si="45"/>
        <v>15.306870109428717</v>
      </c>
      <c r="Q120" s="50">
        <f t="shared" si="45"/>
        <v>18.188923399069612</v>
      </c>
      <c r="R120" s="50">
        <f t="shared" si="45"/>
        <v>19.127986856838398</v>
      </c>
      <c r="S120" s="50">
        <f t="shared" si="45"/>
        <v>20.484854514294771</v>
      </c>
      <c r="T120" s="50">
        <f t="shared" si="45"/>
        <v>17.761907955996488</v>
      </c>
      <c r="U120" s="50">
        <f t="shared" si="45"/>
        <v>18.255477208806902</v>
      </c>
      <c r="V120" s="50">
        <f t="shared" si="45"/>
        <v>17.560695373371619</v>
      </c>
      <c r="W120" s="50">
        <f t="shared" si="45"/>
        <v>16.04865445919129</v>
      </c>
      <c r="X120" s="50">
        <f t="shared" si="45"/>
        <v>15.410197895079961</v>
      </c>
      <c r="Y120" s="50">
        <f t="shared" si="45"/>
        <v>12.711863371013859</v>
      </c>
      <c r="Z120" s="50">
        <f t="shared" si="45"/>
        <v>13.220716950606199</v>
      </c>
      <c r="AA120" s="50">
        <f t="shared" si="45"/>
        <v>13.432787218222479</v>
      </c>
      <c r="AB120" s="50">
        <f t="shared" si="45"/>
        <v>11.594303780641471</v>
      </c>
      <c r="AC120" s="50">
        <f t="shared" si="45"/>
        <v>12.10132342639452</v>
      </c>
      <c r="AD120" s="50">
        <f t="shared" si="45"/>
        <v>12.729153276631699</v>
      </c>
      <c r="AE120" s="50">
        <f t="shared" si="45"/>
        <v>12.980313041652201</v>
      </c>
      <c r="AF120" s="50">
        <f t="shared" si="45"/>
        <v>12.842826658860901</v>
      </c>
      <c r="AG120" s="50">
        <f t="shared" si="45"/>
        <v>13.762732895816299</v>
      </c>
      <c r="AH120" s="50">
        <f t="shared" si="45"/>
        <v>13.943245750248201</v>
      </c>
      <c r="AI120" s="50">
        <f t="shared" si="45"/>
        <v>12.5239792003182</v>
      </c>
      <c r="AJ120" s="50">
        <f t="shared" si="45"/>
        <v>12.04424978382831</v>
      </c>
      <c r="AK120" s="50">
        <f t="shared" si="45"/>
        <v>12.806485366846498</v>
      </c>
      <c r="AL120" s="50">
        <f t="shared" si="45"/>
        <v>11.90348041074227</v>
      </c>
      <c r="AM120" s="50">
        <f t="shared" si="45"/>
        <v>11.536342433429461</v>
      </c>
      <c r="AN120" s="50">
        <f t="shared" si="45"/>
        <v>11.12767192121771</v>
      </c>
      <c r="AO120" s="50">
        <f t="shared" si="45"/>
        <v>11.62543178576043</v>
      </c>
      <c r="AP120" s="50">
        <f t="shared" si="45"/>
        <v>10.949790013964931</v>
      </c>
      <c r="AQ120" s="50">
        <f t="shared" si="45"/>
        <v>11.191787135378181</v>
      </c>
      <c r="AR120" s="50">
        <f t="shared" si="45"/>
        <v>12.169621524967681</v>
      </c>
      <c r="AS120" s="50">
        <f t="shared" si="45"/>
        <v>12.763855398356061</v>
      </c>
      <c r="AT120" s="50">
        <f t="shared" si="45"/>
        <v>12.00911332886422</v>
      </c>
      <c r="AU120" s="50">
        <f t="shared" si="45"/>
        <v>11.81657072893168</v>
      </c>
      <c r="AV120" s="50">
        <f t="shared" si="45"/>
        <v>11.943779733630141</v>
      </c>
      <c r="AW120" s="50">
        <f t="shared" ref="AW120" si="46">SUM(AW121:AW122)</f>
        <v>9.8033524940421799</v>
      </c>
    </row>
    <row r="121" spans="1:49" x14ac:dyDescent="0.25">
      <c r="A121" s="36" t="s">
        <v>38</v>
      </c>
      <c r="B121" s="88">
        <v>3</v>
      </c>
      <c r="C121" s="39">
        <v>1.4626502348076</v>
      </c>
      <c r="D121" s="39">
        <v>1.2162633202537001</v>
      </c>
      <c r="E121" s="39">
        <v>0.95611519813349299</v>
      </c>
      <c r="F121" s="39">
        <v>0.85521152122056399</v>
      </c>
      <c r="G121" s="39">
        <v>0.64921983636582703</v>
      </c>
      <c r="H121" s="39">
        <v>0.51564106492166395</v>
      </c>
      <c r="I121" s="39">
        <v>0.52645280772876302</v>
      </c>
      <c r="J121" s="39">
        <v>0.32981590116151699</v>
      </c>
      <c r="K121" s="39">
        <v>0.202491416435676</v>
      </c>
      <c r="L121" s="39">
        <v>0.67310470202370498</v>
      </c>
      <c r="M121" s="39">
        <v>1.2876491892953801</v>
      </c>
      <c r="N121" s="39">
        <v>0.72383871602705996</v>
      </c>
      <c r="O121" s="39">
        <v>1.00305461623782</v>
      </c>
      <c r="P121" s="39">
        <v>0.74631815642871702</v>
      </c>
      <c r="Q121" s="39">
        <v>1.17134066406961</v>
      </c>
      <c r="R121" s="39">
        <v>1.9749044208383999</v>
      </c>
      <c r="S121" s="39">
        <v>3.28413238129477</v>
      </c>
      <c r="T121" s="39">
        <v>4.0675812369964897</v>
      </c>
      <c r="U121" s="39">
        <v>4.3288924448069004</v>
      </c>
      <c r="V121" s="39">
        <v>4.6744986103716197</v>
      </c>
      <c r="W121" s="39">
        <v>5.5361445801912899</v>
      </c>
      <c r="X121" s="39">
        <v>6.9998365630799597</v>
      </c>
      <c r="Y121" s="39">
        <v>6.9784171100138597</v>
      </c>
      <c r="Z121" s="39">
        <v>9.7502428256062004</v>
      </c>
      <c r="AA121" s="39">
        <v>9.5893492042224793</v>
      </c>
      <c r="AB121" s="39">
        <v>8.3918239166414708</v>
      </c>
      <c r="AC121" s="39">
        <v>9.0909928463945207</v>
      </c>
      <c r="AD121" s="39">
        <v>9.6611919476316999</v>
      </c>
      <c r="AE121" s="39">
        <v>9.6867967056522009</v>
      </c>
      <c r="AF121" s="39">
        <v>10.1946519148609</v>
      </c>
      <c r="AG121" s="39">
        <v>10.938624283816299</v>
      </c>
      <c r="AH121" s="39">
        <v>11.576401434248201</v>
      </c>
      <c r="AI121" s="39">
        <v>10.3935469513182</v>
      </c>
      <c r="AJ121" s="39">
        <v>9.8988750548283093</v>
      </c>
      <c r="AK121" s="39">
        <v>10.476417234846499</v>
      </c>
      <c r="AL121" s="39">
        <v>9.1818047127422702</v>
      </c>
      <c r="AM121" s="39">
        <v>8.82980573642946</v>
      </c>
      <c r="AN121" s="39">
        <v>9.1704106717741602</v>
      </c>
      <c r="AO121" s="39">
        <v>8.7774930307706693</v>
      </c>
      <c r="AP121" s="39">
        <v>8.0942708487971</v>
      </c>
      <c r="AQ121" s="39">
        <v>8.4753071659007002</v>
      </c>
      <c r="AR121" s="39">
        <v>9.2865206280453503</v>
      </c>
      <c r="AS121" s="39">
        <v>9.9506934435341705</v>
      </c>
      <c r="AT121" s="39">
        <v>9.3542324902705793</v>
      </c>
      <c r="AU121" s="39">
        <v>9.3033454522644394</v>
      </c>
      <c r="AV121" s="39">
        <v>9.5703387277769103</v>
      </c>
      <c r="AW121" s="39">
        <v>7.7721170419683103</v>
      </c>
    </row>
    <row r="122" spans="1:49" x14ac:dyDescent="0.25">
      <c r="A122" s="36" t="s">
        <v>39</v>
      </c>
      <c r="B122" s="88">
        <v>4</v>
      </c>
      <c r="C122" s="39">
        <v>9.085990185</v>
      </c>
      <c r="D122" s="39">
        <v>8.9933751849999997</v>
      </c>
      <c r="E122" s="39">
        <v>10.784488490999999</v>
      </c>
      <c r="F122" s="39">
        <v>9.8576489360000004</v>
      </c>
      <c r="G122" s="39">
        <v>9.7463663789999995</v>
      </c>
      <c r="H122" s="39">
        <v>10.165293904</v>
      </c>
      <c r="I122" s="39">
        <v>9.5992108799999993</v>
      </c>
      <c r="J122" s="39">
        <v>10.177423246</v>
      </c>
      <c r="K122" s="39">
        <v>9.3993010510000001</v>
      </c>
      <c r="L122" s="39">
        <v>9.7817740880000006</v>
      </c>
      <c r="M122" s="39">
        <v>9.5175455170000003</v>
      </c>
      <c r="N122" s="39">
        <v>5.6170815330000003</v>
      </c>
      <c r="O122" s="39">
        <v>16.651168613999999</v>
      </c>
      <c r="P122" s="39">
        <v>14.560551952999999</v>
      </c>
      <c r="Q122" s="39">
        <v>17.017582735000001</v>
      </c>
      <c r="R122" s="39">
        <v>17.153082435999998</v>
      </c>
      <c r="S122" s="39">
        <v>17.200722132999999</v>
      </c>
      <c r="T122" s="39">
        <v>13.694326718999999</v>
      </c>
      <c r="U122" s="39">
        <v>13.926584763999999</v>
      </c>
      <c r="V122" s="39">
        <v>12.886196762999999</v>
      </c>
      <c r="W122" s="39">
        <v>10.512509879</v>
      </c>
      <c r="X122" s="39">
        <v>8.4103613320000008</v>
      </c>
      <c r="Y122" s="39">
        <v>5.7334462610000001</v>
      </c>
      <c r="Z122" s="39">
        <v>3.470474125</v>
      </c>
      <c r="AA122" s="39">
        <v>3.8434380140000002</v>
      </c>
      <c r="AB122" s="39">
        <v>3.2024798639999998</v>
      </c>
      <c r="AC122" s="39">
        <v>3.0103305800000002</v>
      </c>
      <c r="AD122" s="39">
        <v>3.0679613290000001</v>
      </c>
      <c r="AE122" s="39">
        <v>3.2935163360000002</v>
      </c>
      <c r="AF122" s="39">
        <v>2.6481747439999999</v>
      </c>
      <c r="AG122" s="39">
        <v>2.8241086119999999</v>
      </c>
      <c r="AH122" s="39">
        <v>2.3668443159999999</v>
      </c>
      <c r="AI122" s="39">
        <v>2.1304322490000001</v>
      </c>
      <c r="AJ122" s="39">
        <v>2.1453747289999998</v>
      </c>
      <c r="AK122" s="39">
        <v>2.3300681320000001</v>
      </c>
      <c r="AL122" s="39">
        <v>2.7216756979999999</v>
      </c>
      <c r="AM122" s="39">
        <v>2.7065366970000002</v>
      </c>
      <c r="AN122" s="39">
        <v>1.95726124944355</v>
      </c>
      <c r="AO122" s="39">
        <v>2.8479387549897601</v>
      </c>
      <c r="AP122" s="39">
        <v>2.8555191651678302</v>
      </c>
      <c r="AQ122" s="39">
        <v>2.7164799694774802</v>
      </c>
      <c r="AR122" s="39">
        <v>2.88310089692233</v>
      </c>
      <c r="AS122" s="39">
        <v>2.81316195482189</v>
      </c>
      <c r="AT122" s="39">
        <v>2.6548808385936402</v>
      </c>
      <c r="AU122" s="39">
        <v>2.51322527666724</v>
      </c>
      <c r="AV122" s="39">
        <v>2.37344100585323</v>
      </c>
      <c r="AW122" s="39">
        <v>2.03123545207387</v>
      </c>
    </row>
    <row r="123" spans="1:49" x14ac:dyDescent="0.25">
      <c r="A123" s="35" t="s">
        <v>25</v>
      </c>
      <c r="B123" s="88"/>
      <c r="C123" s="39">
        <v>4.4332828576599299</v>
      </c>
      <c r="D123" s="39">
        <v>4.1084072058078398</v>
      </c>
      <c r="E123" s="39">
        <v>5.1149736316069498</v>
      </c>
      <c r="F123" s="39">
        <v>4.9856826747423098</v>
      </c>
      <c r="G123" s="39">
        <v>4.7126098707720496</v>
      </c>
      <c r="H123" s="39">
        <v>4.9939034863828597</v>
      </c>
      <c r="I123" s="39">
        <v>5.12232250100576</v>
      </c>
      <c r="J123" s="39">
        <v>5.3921046579751097</v>
      </c>
      <c r="K123" s="39">
        <v>4.3250707125106196</v>
      </c>
      <c r="L123" s="39">
        <v>4.7852199479838298</v>
      </c>
      <c r="M123" s="39">
        <v>4.7756485748910702</v>
      </c>
      <c r="N123" s="39">
        <v>2.7443243061275999</v>
      </c>
      <c r="O123" s="39">
        <v>4.9927782950881197</v>
      </c>
      <c r="P123" s="39">
        <v>7.6976497276790399</v>
      </c>
      <c r="Q123" s="39">
        <v>9.1483829867924094</v>
      </c>
      <c r="R123" s="39">
        <v>10.4394772983573</v>
      </c>
      <c r="S123" s="39">
        <v>10.212134007654701</v>
      </c>
      <c r="T123" s="39">
        <v>10.849469236314301</v>
      </c>
      <c r="U123" s="39">
        <v>10.6195748629549</v>
      </c>
      <c r="V123" s="39">
        <v>11.2282107909469</v>
      </c>
      <c r="W123" s="39">
        <v>11.8551242035063</v>
      </c>
      <c r="X123" s="39">
        <v>11.5458054175656</v>
      </c>
      <c r="Y123" s="39">
        <v>10.8764432438187</v>
      </c>
      <c r="Z123" s="39">
        <v>12.065214561002</v>
      </c>
      <c r="AA123" s="39">
        <v>13.245068113162301</v>
      </c>
      <c r="AB123" s="39">
        <v>12.763023254801499</v>
      </c>
      <c r="AC123" s="39">
        <v>13.698024311862</v>
      </c>
      <c r="AD123" s="39">
        <v>13.1885576742241</v>
      </c>
      <c r="AE123" s="39">
        <v>14.293089282844701</v>
      </c>
      <c r="AF123" s="39">
        <v>13.8387965838486</v>
      </c>
      <c r="AG123" s="39">
        <v>12.159031940739601</v>
      </c>
      <c r="AH123" s="39">
        <v>12.2888541031516</v>
      </c>
      <c r="AI123" s="39">
        <v>12.3719353195744</v>
      </c>
      <c r="AJ123" s="39">
        <v>11.884132768525401</v>
      </c>
      <c r="AK123" s="39">
        <v>12.1578186401899</v>
      </c>
      <c r="AL123" s="39">
        <v>11.796922520223401</v>
      </c>
      <c r="AM123" s="39">
        <v>13.474220486765599</v>
      </c>
      <c r="AN123" s="39">
        <v>13.5536574663544</v>
      </c>
      <c r="AO123" s="39">
        <v>15.045603856536401</v>
      </c>
      <c r="AP123" s="39">
        <v>14.347296959487601</v>
      </c>
      <c r="AQ123" s="39">
        <v>13.9034428421299</v>
      </c>
      <c r="AR123" s="39">
        <v>15.1349677717222</v>
      </c>
      <c r="AS123" s="39">
        <v>13.674562755715799</v>
      </c>
      <c r="AT123" s="39">
        <v>14.8107126802515</v>
      </c>
      <c r="AU123" s="39">
        <v>12.959362432746101</v>
      </c>
      <c r="AV123" s="39">
        <v>14.388642327321</v>
      </c>
      <c r="AW123" s="39">
        <v>12.860954047140799</v>
      </c>
    </row>
    <row r="124" spans="1:49" x14ac:dyDescent="0.25">
      <c r="A124" s="35" t="s">
        <v>26</v>
      </c>
      <c r="B124" s="88"/>
      <c r="C124" s="39">
        <v>9.8656733665918797</v>
      </c>
      <c r="D124" s="39">
        <v>6.6798054969336498</v>
      </c>
      <c r="E124" s="39">
        <v>7.8479629721104303</v>
      </c>
      <c r="F124" s="39">
        <v>7.2032458398749402</v>
      </c>
      <c r="G124" s="39">
        <v>5.7377520419666102</v>
      </c>
      <c r="H124" s="39">
        <v>5.8845809116005201</v>
      </c>
      <c r="I124" s="39">
        <v>5.2528855147584697</v>
      </c>
      <c r="J124" s="39">
        <v>3.8200123458787698</v>
      </c>
      <c r="K124" s="39">
        <v>2.6746545616968098</v>
      </c>
      <c r="L124" s="39">
        <v>2.3786869081263999</v>
      </c>
      <c r="M124" s="39">
        <v>2.3863977640526199</v>
      </c>
      <c r="N124" s="39">
        <v>2.0718343130078498</v>
      </c>
      <c r="O124" s="39">
        <v>1.39199473920002</v>
      </c>
      <c r="P124" s="39">
        <v>2.1500743676424299</v>
      </c>
      <c r="Q124" s="39">
        <v>1.9801056312529901</v>
      </c>
      <c r="R124" s="39">
        <v>2.29091389869656</v>
      </c>
      <c r="S124" s="39">
        <v>2.59888343980258</v>
      </c>
      <c r="T124" s="39">
        <v>2.5053777585919699</v>
      </c>
      <c r="U124" s="39">
        <v>2.6476131840525401</v>
      </c>
      <c r="V124" s="39">
        <v>2.58907946472126</v>
      </c>
      <c r="W124" s="39">
        <v>3.4291552410713901</v>
      </c>
      <c r="X124" s="39">
        <v>2.7011065516348198</v>
      </c>
      <c r="Y124" s="39">
        <v>2.9974984620447298</v>
      </c>
      <c r="Z124" s="39">
        <v>3.2634674308664602</v>
      </c>
      <c r="AA124" s="39">
        <v>3.3655899890430701</v>
      </c>
      <c r="AB124" s="39">
        <v>3.3914012864726999</v>
      </c>
      <c r="AC124" s="39">
        <v>3.3939206106478199</v>
      </c>
      <c r="AD124" s="39">
        <v>3.1702825630117202</v>
      </c>
      <c r="AE124" s="39">
        <v>3.7985302386300899</v>
      </c>
      <c r="AF124" s="39">
        <v>3.4917888777244999</v>
      </c>
      <c r="AG124" s="39">
        <v>3.2353574945443899</v>
      </c>
      <c r="AH124" s="39">
        <v>3.8274090597026702</v>
      </c>
      <c r="AI124" s="39">
        <v>3.6221030957922502</v>
      </c>
      <c r="AJ124" s="39">
        <v>3.6903985676761701</v>
      </c>
      <c r="AK124" s="39">
        <v>4.4776897620595504</v>
      </c>
      <c r="AL124" s="39">
        <v>4.7172774779914599</v>
      </c>
      <c r="AM124" s="39">
        <v>3.4349280149302901</v>
      </c>
      <c r="AN124" s="39">
        <v>4.9436376013381302</v>
      </c>
      <c r="AO124" s="39">
        <v>4.7919836195693399</v>
      </c>
      <c r="AP124" s="39">
        <v>4.2516754969462296</v>
      </c>
      <c r="AQ124" s="39">
        <v>4.2323496365686397</v>
      </c>
      <c r="AR124" s="39">
        <v>4.00637951297238</v>
      </c>
      <c r="AS124" s="39">
        <v>4.0750414869611502</v>
      </c>
      <c r="AT124" s="39">
        <v>3.4896764709661801</v>
      </c>
      <c r="AU124" s="39">
        <v>4.1425256022026398</v>
      </c>
      <c r="AV124" s="39">
        <v>3.3299279381561</v>
      </c>
      <c r="AW124" s="39">
        <v>1.0032274571928901</v>
      </c>
    </row>
    <row r="125" spans="1:49" x14ac:dyDescent="0.25">
      <c r="A125" s="35" t="s">
        <v>27</v>
      </c>
      <c r="B125" s="88"/>
      <c r="C125" s="50">
        <f t="shared" ref="C125:AV125" si="47">SUM(C126:C127)</f>
        <v>0.16005270391286</v>
      </c>
      <c r="D125" s="50">
        <f t="shared" si="47"/>
        <v>0.1320455578334695</v>
      </c>
      <c r="E125" s="50">
        <f t="shared" si="47"/>
        <v>0.12050302963555999</v>
      </c>
      <c r="F125" s="50">
        <f t="shared" si="47"/>
        <v>0.1277590681156428</v>
      </c>
      <c r="G125" s="50">
        <f t="shared" si="47"/>
        <v>9.7811490320579397E-2</v>
      </c>
      <c r="H125" s="50">
        <f t="shared" si="47"/>
        <v>5.2959398965585186E-2</v>
      </c>
      <c r="I125" s="50">
        <f t="shared" si="47"/>
        <v>3.5651359413622498E-2</v>
      </c>
      <c r="J125" s="50">
        <f t="shared" si="47"/>
        <v>3.132665283816137E-2</v>
      </c>
      <c r="K125" s="50">
        <f t="shared" si="47"/>
        <v>2.3971173873665742E-2</v>
      </c>
      <c r="L125" s="50">
        <f t="shared" si="47"/>
        <v>2.1038993671480762E-2</v>
      </c>
      <c r="M125" s="50">
        <f t="shared" si="47"/>
        <v>1.7524997904366311E-2</v>
      </c>
      <c r="N125" s="50">
        <f t="shared" si="47"/>
        <v>1.1931255925858961E-2</v>
      </c>
      <c r="O125" s="50">
        <f t="shared" si="47"/>
        <v>0.19111582687281159</v>
      </c>
      <c r="P125" s="50">
        <f t="shared" si="47"/>
        <v>3.8959700565471631</v>
      </c>
      <c r="Q125" s="50">
        <f t="shared" si="47"/>
        <v>5.2133312768193143</v>
      </c>
      <c r="R125" s="50">
        <f t="shared" si="47"/>
        <v>6.0594696710310245</v>
      </c>
      <c r="S125" s="50">
        <f t="shared" si="47"/>
        <v>6.294976223759976</v>
      </c>
      <c r="T125" s="50">
        <f t="shared" si="47"/>
        <v>5.6984242089179737</v>
      </c>
      <c r="U125" s="50">
        <f t="shared" si="47"/>
        <v>5.5852211216803509</v>
      </c>
      <c r="V125" s="50">
        <f t="shared" si="47"/>
        <v>5.9285751417031873</v>
      </c>
      <c r="W125" s="50">
        <f t="shared" si="47"/>
        <v>6.4533931870838313</v>
      </c>
      <c r="X125" s="50">
        <f t="shared" si="47"/>
        <v>5.9346050283405036</v>
      </c>
      <c r="Y125" s="50">
        <f t="shared" si="47"/>
        <v>5.9570202420024376</v>
      </c>
      <c r="Z125" s="50">
        <f t="shared" si="47"/>
        <v>6.4607991828274249</v>
      </c>
      <c r="AA125" s="50">
        <f t="shared" si="47"/>
        <v>6.3984817175370363</v>
      </c>
      <c r="AB125" s="50">
        <f t="shared" si="47"/>
        <v>6.6092591709324608</v>
      </c>
      <c r="AC125" s="50">
        <f t="shared" si="47"/>
        <v>6.571550041787658</v>
      </c>
      <c r="AD125" s="50">
        <f t="shared" si="47"/>
        <v>6.4185512037961345</v>
      </c>
      <c r="AE125" s="50">
        <f t="shared" si="47"/>
        <v>6.8809658181042552</v>
      </c>
      <c r="AF125" s="50">
        <f t="shared" si="47"/>
        <v>6.5911391218622946</v>
      </c>
      <c r="AG125" s="50">
        <f t="shared" si="47"/>
        <v>7.4538206431663854</v>
      </c>
      <c r="AH125" s="50">
        <f t="shared" si="47"/>
        <v>6.9163233761733158</v>
      </c>
      <c r="AI125" s="50">
        <f t="shared" si="47"/>
        <v>7.2765852555516242</v>
      </c>
      <c r="AJ125" s="50">
        <f t="shared" si="47"/>
        <v>6.7115848515146945</v>
      </c>
      <c r="AK125" s="50">
        <f t="shared" si="47"/>
        <v>7.1632289477085296</v>
      </c>
      <c r="AL125" s="50">
        <f t="shared" si="47"/>
        <v>6.7994616662566463</v>
      </c>
      <c r="AM125" s="50">
        <f t="shared" si="47"/>
        <v>7.8797636633575721</v>
      </c>
      <c r="AN125" s="50">
        <f t="shared" si="47"/>
        <v>8.3041042920280344</v>
      </c>
      <c r="AO125" s="50">
        <f t="shared" si="47"/>
        <v>8.0898866640435507</v>
      </c>
      <c r="AP125" s="50">
        <f t="shared" si="47"/>
        <v>7.6913344893778772</v>
      </c>
      <c r="AQ125" s="50">
        <f t="shared" si="47"/>
        <v>7.4664394863352097</v>
      </c>
      <c r="AR125" s="50">
        <f t="shared" si="47"/>
        <v>8.4031204459868984</v>
      </c>
      <c r="AS125" s="50">
        <f t="shared" si="47"/>
        <v>9.0769816235528005</v>
      </c>
      <c r="AT125" s="50">
        <f t="shared" si="47"/>
        <v>9.6327294838791051</v>
      </c>
      <c r="AU125" s="50">
        <f t="shared" si="47"/>
        <v>10.470022914594669</v>
      </c>
      <c r="AV125" s="50">
        <f t="shared" si="47"/>
        <v>10.428977017666938</v>
      </c>
      <c r="AW125" s="50">
        <f t="shared" ref="AW125" si="48">SUM(AW126:AW127)</f>
        <v>4.9652867422172822</v>
      </c>
    </row>
    <row r="126" spans="1:49" x14ac:dyDescent="0.25">
      <c r="A126" s="36" t="s">
        <v>42</v>
      </c>
      <c r="B126" s="88"/>
      <c r="C126" s="39">
        <v>6.4084996392580099E-2</v>
      </c>
      <c r="D126" s="39">
        <v>5.2209492740078599E-2</v>
      </c>
      <c r="E126" s="39">
        <v>3.6995239892802997E-2</v>
      </c>
      <c r="F126" s="39">
        <v>4.4139530231383298E-2</v>
      </c>
      <c r="G126" s="39">
        <v>3.3252992572594398E-2</v>
      </c>
      <c r="H126" s="39">
        <v>4.9236621397476896E-3</v>
      </c>
      <c r="I126" s="39">
        <v>1.8714926394543E-3</v>
      </c>
      <c r="J126" s="39">
        <v>1.75330539054957E-3</v>
      </c>
      <c r="K126" s="39">
        <v>9.0607789931964403E-3</v>
      </c>
      <c r="L126" s="39">
        <v>3.8776719407478599E-3</v>
      </c>
      <c r="M126" s="39">
        <v>1.9840242254189101E-3</v>
      </c>
      <c r="N126" s="39">
        <v>2.6322141508339199E-3</v>
      </c>
      <c r="O126" s="39">
        <v>0.169290054295368</v>
      </c>
      <c r="P126" s="39">
        <v>3.8480166630392101</v>
      </c>
      <c r="Q126" s="39">
        <v>5.1229349138891402</v>
      </c>
      <c r="R126" s="39">
        <v>6.0415809255720196</v>
      </c>
      <c r="S126" s="39">
        <v>6.2831564772127297</v>
      </c>
      <c r="T126" s="39">
        <v>5.7033171811137597</v>
      </c>
      <c r="U126" s="39">
        <v>5.6148024511380701</v>
      </c>
      <c r="V126" s="39">
        <v>5.9611816529915798</v>
      </c>
      <c r="W126" s="39">
        <v>6.4698520919251203</v>
      </c>
      <c r="X126" s="39">
        <v>5.9536022123959196</v>
      </c>
      <c r="Y126" s="39">
        <v>5.9726649818127804</v>
      </c>
      <c r="Z126" s="39">
        <v>6.4449218174752696</v>
      </c>
      <c r="AA126" s="39">
        <v>6.3749009089701998</v>
      </c>
      <c r="AB126" s="39">
        <v>6.5946474390770904</v>
      </c>
      <c r="AC126" s="39">
        <v>6.5662446485624004</v>
      </c>
      <c r="AD126" s="39">
        <v>6.4013084004677996</v>
      </c>
      <c r="AE126" s="39">
        <v>6.8639284177904303</v>
      </c>
      <c r="AF126" s="39">
        <v>6.5949833739576302</v>
      </c>
      <c r="AG126" s="39">
        <v>7.42786740937271</v>
      </c>
      <c r="AH126" s="39">
        <v>6.9053100326557404</v>
      </c>
      <c r="AI126" s="39">
        <v>7.2676609303925996</v>
      </c>
      <c r="AJ126" s="39">
        <v>6.6984860564281501</v>
      </c>
      <c r="AK126" s="39">
        <v>7.2245290033714804</v>
      </c>
      <c r="AL126" s="39">
        <v>6.79476688924579</v>
      </c>
      <c r="AM126" s="39">
        <v>7.8628303191711897</v>
      </c>
      <c r="AN126" s="39">
        <v>8.2907484915577001</v>
      </c>
      <c r="AO126" s="39">
        <v>8.1034560812259908</v>
      </c>
      <c r="AP126" s="39">
        <v>7.7122540024775299</v>
      </c>
      <c r="AQ126" s="39">
        <v>7.4789281693835203</v>
      </c>
      <c r="AR126" s="39">
        <v>8.4163126001812003</v>
      </c>
      <c r="AS126" s="39">
        <v>9.0899878721502301</v>
      </c>
      <c r="AT126" s="39">
        <v>9.6405594259498404</v>
      </c>
      <c r="AU126" s="39">
        <v>10.4712870934269</v>
      </c>
      <c r="AV126" s="39">
        <v>10.429139898908801</v>
      </c>
      <c r="AW126" s="39">
        <v>4.9653118637681004</v>
      </c>
    </row>
    <row r="127" spans="1:49" x14ac:dyDescent="0.25">
      <c r="A127" s="36" t="s">
        <v>44</v>
      </c>
      <c r="B127" s="88"/>
      <c r="C127" s="39">
        <v>9.5967707520279902E-2</v>
      </c>
      <c r="D127" s="39">
        <v>7.9836065093390904E-2</v>
      </c>
      <c r="E127" s="39">
        <v>8.3507789742756994E-2</v>
      </c>
      <c r="F127" s="39">
        <v>8.3619537884259507E-2</v>
      </c>
      <c r="G127" s="39">
        <v>6.4558497747985E-2</v>
      </c>
      <c r="H127" s="39">
        <v>4.8035736825837498E-2</v>
      </c>
      <c r="I127" s="39">
        <v>3.37798667741682E-2</v>
      </c>
      <c r="J127" s="39">
        <v>2.9573347447611802E-2</v>
      </c>
      <c r="K127" s="39">
        <v>1.49103948804693E-2</v>
      </c>
      <c r="L127" s="39">
        <v>1.7161321730732901E-2</v>
      </c>
      <c r="M127" s="39">
        <v>1.55409736789474E-2</v>
      </c>
      <c r="N127" s="39">
        <v>9.2990417750250399E-3</v>
      </c>
      <c r="O127" s="39">
        <v>2.18257725774436E-2</v>
      </c>
      <c r="P127" s="39">
        <v>4.7953393507953197E-2</v>
      </c>
      <c r="Q127" s="39">
        <v>9.0396362930173793E-2</v>
      </c>
      <c r="R127" s="39">
        <v>1.78887454590047E-2</v>
      </c>
      <c r="S127" s="39">
        <v>1.1819746547246501E-2</v>
      </c>
      <c r="T127" s="39">
        <v>-4.8929721957857103E-3</v>
      </c>
      <c r="U127" s="39">
        <v>-2.9581329457719099E-2</v>
      </c>
      <c r="V127" s="39">
        <v>-3.2606511288392502E-2</v>
      </c>
      <c r="W127" s="39">
        <v>-1.6458904841289E-2</v>
      </c>
      <c r="X127" s="39">
        <v>-1.8997184055415998E-2</v>
      </c>
      <c r="Y127" s="39">
        <v>-1.56447398103426E-2</v>
      </c>
      <c r="Z127" s="39">
        <v>1.5877365352155101E-2</v>
      </c>
      <c r="AA127" s="39">
        <v>2.35808085668365E-2</v>
      </c>
      <c r="AB127" s="39">
        <v>1.46117318553701E-2</v>
      </c>
      <c r="AC127" s="39">
        <v>5.3053932252575898E-3</v>
      </c>
      <c r="AD127" s="39">
        <v>1.7242803328334701E-2</v>
      </c>
      <c r="AE127" s="39">
        <v>1.7037400313824801E-2</v>
      </c>
      <c r="AF127" s="39">
        <v>-3.84425209533608E-3</v>
      </c>
      <c r="AG127" s="39">
        <v>2.5953233793675E-2</v>
      </c>
      <c r="AH127" s="39">
        <v>1.1013343517575601E-2</v>
      </c>
      <c r="AI127" s="39">
        <v>8.9243251590246705E-3</v>
      </c>
      <c r="AJ127" s="39">
        <v>1.3098795086544299E-2</v>
      </c>
      <c r="AK127" s="39">
        <v>-6.13000556629507E-2</v>
      </c>
      <c r="AL127" s="39">
        <v>4.6947770108565299E-3</v>
      </c>
      <c r="AM127" s="39">
        <v>1.6933344186382201E-2</v>
      </c>
      <c r="AN127" s="39">
        <v>1.33558004703337E-2</v>
      </c>
      <c r="AO127" s="39">
        <v>-1.3569417182439999E-2</v>
      </c>
      <c r="AP127" s="39">
        <v>-2.0919513099652998E-2</v>
      </c>
      <c r="AQ127" s="39">
        <v>-1.2488683048310301E-2</v>
      </c>
      <c r="AR127" s="39">
        <v>-1.31921541943015E-2</v>
      </c>
      <c r="AS127" s="39">
        <v>-1.30062485974292E-2</v>
      </c>
      <c r="AT127" s="39">
        <v>-7.8299420707353407E-3</v>
      </c>
      <c r="AU127" s="39">
        <v>-1.26417883223157E-3</v>
      </c>
      <c r="AV127" s="39">
        <v>-1.6288124186254201E-4</v>
      </c>
      <c r="AW127" s="39">
        <v>-2.5121550818620399E-5</v>
      </c>
    </row>
    <row r="128" spans="1:49" x14ac:dyDescent="0.25">
      <c r="A128" s="35" t="s">
        <v>154</v>
      </c>
      <c r="B128" s="88">
        <v>5</v>
      </c>
      <c r="C128" s="39">
        <v>0.756860229708469</v>
      </c>
      <c r="D128" s="39">
        <v>0.50496440185022895</v>
      </c>
      <c r="E128" s="39">
        <v>0.674079646751085</v>
      </c>
      <c r="F128" s="39">
        <v>0.67118202628753498</v>
      </c>
      <c r="G128" s="39">
        <v>0.62437009649300701</v>
      </c>
      <c r="H128" s="39">
        <v>0.63293621184787796</v>
      </c>
      <c r="I128" s="39">
        <v>0.680053632771487</v>
      </c>
      <c r="J128" s="39">
        <v>0.60098028476815002</v>
      </c>
      <c r="K128" s="39">
        <v>0.48117759408572602</v>
      </c>
      <c r="L128" s="39">
        <v>0.74052983168516395</v>
      </c>
      <c r="M128" s="39">
        <v>0.86716596253460199</v>
      </c>
      <c r="N128" s="39">
        <v>0.67879872649744699</v>
      </c>
      <c r="O128" s="39">
        <v>0.70731039805087403</v>
      </c>
      <c r="P128" s="39">
        <v>0.84120705366001303</v>
      </c>
      <c r="Q128" s="39">
        <v>0.85880766831615096</v>
      </c>
      <c r="R128" s="39">
        <v>0.84170616893538297</v>
      </c>
      <c r="S128" s="39">
        <v>0.88299502955718701</v>
      </c>
      <c r="T128" s="39">
        <v>0.71160019559768894</v>
      </c>
      <c r="U128" s="39">
        <v>0.925533547052245</v>
      </c>
      <c r="V128" s="39">
        <v>0.94527692827641796</v>
      </c>
      <c r="W128" s="39">
        <v>0.99846548221124298</v>
      </c>
      <c r="X128" s="39">
        <v>0.87583846984723002</v>
      </c>
      <c r="Y128" s="39">
        <v>0.97343395365822805</v>
      </c>
      <c r="Z128" s="39">
        <v>0.91881033693781999</v>
      </c>
      <c r="AA128" s="39">
        <v>0.90524203134034298</v>
      </c>
      <c r="AB128" s="39">
        <v>0.96747268857227597</v>
      </c>
      <c r="AC128" s="39">
        <v>0.91823369052542403</v>
      </c>
      <c r="AD128" s="39">
        <v>0.89011042109174798</v>
      </c>
      <c r="AE128" s="39">
        <v>0.67050270529075895</v>
      </c>
      <c r="AF128" s="39">
        <v>0.90620152349545502</v>
      </c>
      <c r="AG128" s="39">
        <v>0.60959953285339497</v>
      </c>
      <c r="AH128" s="39">
        <v>0.77424004476993802</v>
      </c>
      <c r="AI128" s="39">
        <v>0.73392901421314705</v>
      </c>
      <c r="AJ128" s="39">
        <v>0.78328186054535098</v>
      </c>
      <c r="AK128" s="39">
        <v>0.66670325010882603</v>
      </c>
      <c r="AL128" s="39">
        <v>0.716255011161953</v>
      </c>
      <c r="AM128" s="39">
        <v>0.82798922007793296</v>
      </c>
      <c r="AN128" s="39">
        <v>0.81498580230205098</v>
      </c>
      <c r="AO128" s="39">
        <v>0.810276381477259</v>
      </c>
      <c r="AP128" s="39">
        <v>0.70657414177376499</v>
      </c>
      <c r="AQ128" s="39">
        <v>0.79735075823201296</v>
      </c>
      <c r="AR128" s="39">
        <v>0.72673367006145095</v>
      </c>
      <c r="AS128" s="39">
        <v>0.88103210012945399</v>
      </c>
      <c r="AT128" s="39">
        <v>0.87754657035456596</v>
      </c>
      <c r="AU128" s="39">
        <v>0.88441649157975299</v>
      </c>
      <c r="AV128" s="39">
        <v>1.1635129538395399</v>
      </c>
      <c r="AW128" s="39">
        <v>0.950121011046416</v>
      </c>
    </row>
    <row r="129" spans="1:49" x14ac:dyDescent="0.25">
      <c r="A129" s="35"/>
      <c r="B129" s="88"/>
      <c r="C129" s="50"/>
      <c r="D129" s="50"/>
      <c r="E129" s="50"/>
      <c r="F129" s="50"/>
      <c r="G129" s="50"/>
      <c r="H129" s="50"/>
      <c r="I129" s="50"/>
      <c r="J129" s="50"/>
      <c r="K129" s="50"/>
      <c r="L129" s="50"/>
      <c r="M129" s="50"/>
      <c r="N129" s="50"/>
      <c r="O129" s="50"/>
      <c r="P129" s="50"/>
      <c r="Q129" s="50"/>
      <c r="R129" s="50"/>
      <c r="S129" s="50"/>
      <c r="T129" s="50"/>
      <c r="U129" s="50"/>
      <c r="V129" s="50"/>
      <c r="W129" s="50"/>
      <c r="X129" s="50"/>
      <c r="Y129" s="50"/>
      <c r="Z129" s="50"/>
      <c r="AA129" s="50"/>
      <c r="AB129" s="50"/>
      <c r="AC129" s="50"/>
      <c r="AD129" s="50"/>
      <c r="AE129" s="50"/>
      <c r="AF129" s="50"/>
      <c r="AG129" s="50"/>
      <c r="AH129" s="50"/>
      <c r="AI129" s="50"/>
      <c r="AJ129" s="50"/>
      <c r="AK129" s="50"/>
      <c r="AL129" s="50"/>
      <c r="AM129" s="50"/>
      <c r="AN129" s="50"/>
      <c r="AO129" s="50"/>
      <c r="AP129" s="50"/>
      <c r="AQ129" s="50"/>
      <c r="AR129" s="50"/>
      <c r="AS129" s="50"/>
      <c r="AT129" s="50"/>
      <c r="AU129" s="50"/>
      <c r="AV129" s="50"/>
      <c r="AW129" s="50"/>
    </row>
    <row r="130" spans="1:49" x14ac:dyDescent="0.2">
      <c r="A130" s="9" t="s">
        <v>33</v>
      </c>
      <c r="B130" s="87"/>
      <c r="C130" s="16">
        <f t="shared" ref="C130:AV130" si="49">SUM(C131:C133)</f>
        <v>3.7687749623523099</v>
      </c>
      <c r="D130" s="16">
        <f t="shared" si="49"/>
        <v>1.52651873153436</v>
      </c>
      <c r="E130" s="16">
        <f t="shared" si="49"/>
        <v>2.4827750652655398</v>
      </c>
      <c r="F130" s="16">
        <f t="shared" si="49"/>
        <v>1.4140179863895199</v>
      </c>
      <c r="G130" s="16">
        <f t="shared" si="49"/>
        <v>0.38599393592800202</v>
      </c>
      <c r="H130" s="16">
        <f t="shared" si="49"/>
        <v>9.3104064947457904E-2</v>
      </c>
      <c r="I130" s="16">
        <f t="shared" si="49"/>
        <v>5.8190040592161199E-3</v>
      </c>
      <c r="J130" s="16">
        <f t="shared" si="49"/>
        <v>5.8190040592161199E-3</v>
      </c>
      <c r="K130" s="16">
        <f t="shared" si="49"/>
        <v>2.90950202960806E-2</v>
      </c>
      <c r="L130" s="16">
        <f t="shared" si="49"/>
        <v>0.28319153088185101</v>
      </c>
      <c r="M130" s="16">
        <f t="shared" si="49"/>
        <v>9.6983400986935305E-3</v>
      </c>
      <c r="N130" s="16">
        <f t="shared" si="49"/>
        <v>9.2306100255793194E-2</v>
      </c>
      <c r="O130" s="16">
        <f t="shared" si="49"/>
        <v>1.251472306784651E-2</v>
      </c>
      <c r="P130" s="16">
        <f t="shared" si="49"/>
        <v>1.9900213586176239E-2</v>
      </c>
      <c r="Q130" s="16">
        <f t="shared" si="49"/>
        <v>1.446304931340203E-2</v>
      </c>
      <c r="R130" s="16">
        <f t="shared" si="49"/>
        <v>1.11113338662537E-3</v>
      </c>
      <c r="S130" s="16">
        <f t="shared" si="49"/>
        <v>2.2548794429211209E-2</v>
      </c>
      <c r="T130" s="16">
        <f t="shared" si="49"/>
        <v>4.7604855747366281E-2</v>
      </c>
      <c r="U130" s="16">
        <f t="shared" si="49"/>
        <v>0.39117345070416137</v>
      </c>
      <c r="V130" s="16">
        <f t="shared" si="49"/>
        <v>0.116628218953039</v>
      </c>
      <c r="W130" s="16">
        <f t="shared" si="49"/>
        <v>3.9569642417961799E-2</v>
      </c>
      <c r="X130" s="16">
        <f t="shared" si="49"/>
        <v>9.4642836375299799E-2</v>
      </c>
      <c r="Y130" s="16">
        <f t="shared" si="49"/>
        <v>3.67558684583719E-2</v>
      </c>
      <c r="Z130" s="16">
        <f t="shared" si="49"/>
        <v>1.6701877852051201E-4</v>
      </c>
      <c r="AA130" s="16">
        <f t="shared" si="49"/>
        <v>5.9925532805942998E-3</v>
      </c>
      <c r="AB130" s="16">
        <f t="shared" si="49"/>
        <v>9.4869821267143202E-5</v>
      </c>
      <c r="AC130" s="16">
        <f t="shared" si="49"/>
        <v>3.0005184700284701E-5</v>
      </c>
      <c r="AD130" s="16">
        <f t="shared" si="49"/>
        <v>0</v>
      </c>
      <c r="AE130" s="16">
        <f t="shared" si="49"/>
        <v>8.9467679166744192E-6</v>
      </c>
      <c r="AF130" s="16">
        <f t="shared" si="49"/>
        <v>3.7059884968660209E-2</v>
      </c>
      <c r="AG130" s="16">
        <f t="shared" si="49"/>
        <v>4.970218726210391E-2</v>
      </c>
      <c r="AH130" s="16">
        <f t="shared" si="49"/>
        <v>7.6916875977999016E-3</v>
      </c>
      <c r="AI130" s="16">
        <f t="shared" si="49"/>
        <v>4.7693394419269182E-2</v>
      </c>
      <c r="AJ130" s="16">
        <f t="shared" si="49"/>
        <v>2.7167949036834144E-3</v>
      </c>
      <c r="AK130" s="16">
        <f t="shared" si="49"/>
        <v>0.26115717231456698</v>
      </c>
      <c r="AL130" s="16">
        <f t="shared" si="49"/>
        <v>1.8200641060640729E-2</v>
      </c>
      <c r="AM130" s="16">
        <f t="shared" si="49"/>
        <v>4.2726360026396999E-3</v>
      </c>
      <c r="AN130" s="16">
        <f t="shared" si="49"/>
        <v>4.2595104010989633E-3</v>
      </c>
      <c r="AO130" s="16">
        <f t="shared" si="49"/>
        <v>6.5703050251764402E-3</v>
      </c>
      <c r="AP130" s="16">
        <f t="shared" si="49"/>
        <v>6.5100306443424396E-3</v>
      </c>
      <c r="AQ130" s="16">
        <f t="shared" si="49"/>
        <v>6.2500183057108702E-3</v>
      </c>
      <c r="AR130" s="16">
        <f t="shared" si="49"/>
        <v>2.5193314978909699E-3</v>
      </c>
      <c r="AS130" s="16">
        <f t="shared" si="49"/>
        <v>6.6701639733627704E-3</v>
      </c>
      <c r="AT130" s="16">
        <f t="shared" si="49"/>
        <v>1.0423538527585799E-2</v>
      </c>
      <c r="AU130" s="16">
        <f t="shared" si="49"/>
        <v>2.06505136136329E-2</v>
      </c>
      <c r="AV130" s="16">
        <f t="shared" si="49"/>
        <v>6.7851649659582593E-3</v>
      </c>
      <c r="AW130" s="16">
        <f t="shared" ref="AW130" si="50">SUM(AW131:AW133)</f>
        <v>0.234982955834978</v>
      </c>
    </row>
    <row r="131" spans="1:49" x14ac:dyDescent="0.25">
      <c r="A131" s="35" t="s">
        <v>23</v>
      </c>
      <c r="B131" s="88"/>
      <c r="C131" s="39">
        <v>0</v>
      </c>
      <c r="D131" s="39">
        <v>0</v>
      </c>
      <c r="E131" s="39">
        <v>0</v>
      </c>
      <c r="F131" s="39">
        <v>0</v>
      </c>
      <c r="G131" s="39">
        <v>0</v>
      </c>
      <c r="H131" s="39">
        <v>0</v>
      </c>
      <c r="I131" s="39">
        <v>0</v>
      </c>
      <c r="J131" s="39">
        <v>0</v>
      </c>
      <c r="K131" s="39">
        <v>0</v>
      </c>
      <c r="L131" s="39">
        <v>0</v>
      </c>
      <c r="M131" s="39">
        <v>0</v>
      </c>
      <c r="N131" s="39">
        <v>0</v>
      </c>
      <c r="O131" s="39">
        <v>0</v>
      </c>
      <c r="P131" s="39">
        <v>0</v>
      </c>
      <c r="Q131" s="39">
        <v>0</v>
      </c>
      <c r="R131" s="39">
        <v>0</v>
      </c>
      <c r="S131" s="39">
        <v>0</v>
      </c>
      <c r="T131" s="39">
        <v>0</v>
      </c>
      <c r="U131" s="39">
        <v>0</v>
      </c>
      <c r="V131" s="39">
        <v>0</v>
      </c>
      <c r="W131" s="39">
        <v>0</v>
      </c>
      <c r="X131" s="39">
        <v>0</v>
      </c>
      <c r="Y131" s="39">
        <v>0</v>
      </c>
      <c r="Z131" s="39">
        <v>0</v>
      </c>
      <c r="AA131" s="39">
        <v>0</v>
      </c>
      <c r="AB131" s="39">
        <v>0</v>
      </c>
      <c r="AC131" s="39">
        <v>0</v>
      </c>
      <c r="AD131" s="39">
        <v>0</v>
      </c>
      <c r="AE131" s="39">
        <v>0</v>
      </c>
      <c r="AF131" s="39">
        <v>0</v>
      </c>
      <c r="AG131" s="39">
        <v>0</v>
      </c>
      <c r="AH131" s="39">
        <v>0</v>
      </c>
      <c r="AI131" s="39">
        <v>0</v>
      </c>
      <c r="AJ131" s="39">
        <v>0</v>
      </c>
      <c r="AK131" s="39">
        <v>0</v>
      </c>
      <c r="AL131" s="39">
        <v>0</v>
      </c>
      <c r="AM131" s="39">
        <v>1.2845179758355399E-4</v>
      </c>
      <c r="AN131" s="39">
        <v>1.06497252135043E-3</v>
      </c>
      <c r="AO131" s="39">
        <v>0</v>
      </c>
      <c r="AP131" s="39">
        <v>0</v>
      </c>
      <c r="AQ131" s="39">
        <v>0</v>
      </c>
      <c r="AR131" s="39">
        <v>0</v>
      </c>
      <c r="AS131" s="39">
        <v>0</v>
      </c>
      <c r="AT131" s="39">
        <v>0</v>
      </c>
      <c r="AU131" s="39">
        <v>0</v>
      </c>
      <c r="AV131" s="39">
        <v>4.6487276700894101E-6</v>
      </c>
      <c r="AW131" s="39">
        <v>0</v>
      </c>
    </row>
    <row r="132" spans="1:49" x14ac:dyDescent="0.25">
      <c r="A132" s="35" t="s">
        <v>25</v>
      </c>
      <c r="B132" s="88"/>
      <c r="C132" s="39">
        <v>0</v>
      </c>
      <c r="D132" s="39">
        <v>0</v>
      </c>
      <c r="E132" s="39">
        <v>0</v>
      </c>
      <c r="F132" s="39">
        <v>0</v>
      </c>
      <c r="G132" s="39">
        <v>0</v>
      </c>
      <c r="H132" s="39">
        <v>0</v>
      </c>
      <c r="I132" s="39">
        <v>0</v>
      </c>
      <c r="J132" s="39">
        <v>0</v>
      </c>
      <c r="K132" s="39">
        <v>0</v>
      </c>
      <c r="L132" s="39">
        <v>0</v>
      </c>
      <c r="M132" s="39">
        <v>0</v>
      </c>
      <c r="N132" s="39">
        <v>0</v>
      </c>
      <c r="O132" s="39">
        <v>2.4765453751900098E-3</v>
      </c>
      <c r="P132" s="39">
        <v>1.67952084978374E-3</v>
      </c>
      <c r="Q132" s="39">
        <v>2.7778334665634302E-3</v>
      </c>
      <c r="R132" s="39">
        <v>1.11113338662537E-3</v>
      </c>
      <c r="S132" s="39">
        <v>2.7382417763402102E-3</v>
      </c>
      <c r="T132" s="39">
        <v>1.5049683537870799E-3</v>
      </c>
      <c r="U132" s="39">
        <v>4.9343612266330397E-2</v>
      </c>
      <c r="V132" s="39">
        <v>0</v>
      </c>
      <c r="W132" s="39">
        <v>0</v>
      </c>
      <c r="X132" s="39">
        <v>0</v>
      </c>
      <c r="Y132" s="39">
        <v>0</v>
      </c>
      <c r="Z132" s="39">
        <v>0</v>
      </c>
      <c r="AA132" s="39">
        <v>0</v>
      </c>
      <c r="AB132" s="39">
        <v>0</v>
      </c>
      <c r="AC132" s="39">
        <v>0</v>
      </c>
      <c r="AD132" s="39">
        <v>0</v>
      </c>
      <c r="AE132" s="39">
        <v>8.9467679166744192E-6</v>
      </c>
      <c r="AF132" s="39">
        <v>4.9037124717081104E-6</v>
      </c>
      <c r="AG132" s="39">
        <v>4.5125239137023099E-2</v>
      </c>
      <c r="AH132" s="39">
        <v>7.3961691734020698E-3</v>
      </c>
      <c r="AI132" s="39">
        <v>4.7456305694815799E-2</v>
      </c>
      <c r="AJ132" s="39">
        <v>2.4855065703016802E-3</v>
      </c>
      <c r="AK132" s="39">
        <v>0.26115717231456698</v>
      </c>
      <c r="AL132" s="39">
        <v>1.5853392512929498E-2</v>
      </c>
      <c r="AM132" s="39">
        <v>4.0284981742032102E-3</v>
      </c>
      <c r="AN132" s="39">
        <v>2.6027249627639001E-3</v>
      </c>
      <c r="AO132" s="39">
        <v>6.5703050251764402E-3</v>
      </c>
      <c r="AP132" s="39">
        <v>6.5100306443424396E-3</v>
      </c>
      <c r="AQ132" s="39">
        <v>6.2500183057108702E-3</v>
      </c>
      <c r="AR132" s="39">
        <v>2.5193314978909699E-3</v>
      </c>
      <c r="AS132" s="39">
        <v>6.6701639733627704E-3</v>
      </c>
      <c r="AT132" s="39">
        <v>1.0423538527585799E-2</v>
      </c>
      <c r="AU132" s="39">
        <v>2.06505136136329E-2</v>
      </c>
      <c r="AV132" s="39">
        <v>6.7805162382881699E-3</v>
      </c>
      <c r="AW132" s="39">
        <v>0.234982955834978</v>
      </c>
    </row>
    <row r="133" spans="1:49" x14ac:dyDescent="0.25">
      <c r="A133" s="35" t="s">
        <v>26</v>
      </c>
      <c r="B133" s="88"/>
      <c r="C133" s="39">
        <v>3.7687749623523099</v>
      </c>
      <c r="D133" s="39">
        <v>1.52651873153436</v>
      </c>
      <c r="E133" s="39">
        <v>2.4827750652655398</v>
      </c>
      <c r="F133" s="39">
        <v>1.4140179863895199</v>
      </c>
      <c r="G133" s="39">
        <v>0.38599393592800202</v>
      </c>
      <c r="H133" s="39">
        <v>9.3104064947457904E-2</v>
      </c>
      <c r="I133" s="39">
        <v>5.8190040592161199E-3</v>
      </c>
      <c r="J133" s="39">
        <v>5.8190040592161199E-3</v>
      </c>
      <c r="K133" s="39">
        <v>2.90950202960806E-2</v>
      </c>
      <c r="L133" s="39">
        <v>0.28319153088185101</v>
      </c>
      <c r="M133" s="39">
        <v>9.6983400986935305E-3</v>
      </c>
      <c r="N133" s="39">
        <v>9.2306100255793194E-2</v>
      </c>
      <c r="O133" s="39">
        <v>1.00381776926565E-2</v>
      </c>
      <c r="P133" s="39">
        <v>1.8220692736392499E-2</v>
      </c>
      <c r="Q133" s="39">
        <v>1.16852158468386E-2</v>
      </c>
      <c r="R133" s="39">
        <v>0</v>
      </c>
      <c r="S133" s="39">
        <v>1.9810552652870999E-2</v>
      </c>
      <c r="T133" s="39">
        <v>4.6099887393579203E-2</v>
      </c>
      <c r="U133" s="39">
        <v>0.34182983843783099</v>
      </c>
      <c r="V133" s="39">
        <v>0.116628218953039</v>
      </c>
      <c r="W133" s="39">
        <v>3.9569642417961799E-2</v>
      </c>
      <c r="X133" s="39">
        <v>9.4642836375299799E-2</v>
      </c>
      <c r="Y133" s="39">
        <v>3.67558684583719E-2</v>
      </c>
      <c r="Z133" s="39">
        <v>1.6701877852051201E-4</v>
      </c>
      <c r="AA133" s="39">
        <v>5.9925532805942998E-3</v>
      </c>
      <c r="AB133" s="39">
        <v>9.4869821267143202E-5</v>
      </c>
      <c r="AC133" s="39">
        <v>3.0005184700284701E-5</v>
      </c>
      <c r="AD133" s="39">
        <v>0</v>
      </c>
      <c r="AE133" s="39">
        <v>0</v>
      </c>
      <c r="AF133" s="39">
        <v>3.7054981256188502E-2</v>
      </c>
      <c r="AG133" s="39">
        <v>4.5769481250808102E-3</v>
      </c>
      <c r="AH133" s="39">
        <v>2.9551842439783202E-4</v>
      </c>
      <c r="AI133" s="39">
        <v>2.37088724453386E-4</v>
      </c>
      <c r="AJ133" s="39">
        <v>2.3128833338173399E-4</v>
      </c>
      <c r="AK133" s="39">
        <v>0</v>
      </c>
      <c r="AL133" s="39">
        <v>2.3472485477112298E-3</v>
      </c>
      <c r="AM133" s="39">
        <v>1.15686030852936E-4</v>
      </c>
      <c r="AN133" s="39">
        <v>5.9181291698463302E-4</v>
      </c>
      <c r="AO133" s="39">
        <v>0</v>
      </c>
      <c r="AP133" s="39">
        <v>0</v>
      </c>
      <c r="AQ133" s="39">
        <v>0</v>
      </c>
      <c r="AR133" s="39">
        <v>0</v>
      </c>
      <c r="AS133" s="39">
        <v>0</v>
      </c>
      <c r="AT133" s="39">
        <v>0</v>
      </c>
      <c r="AU133" s="39">
        <v>0</v>
      </c>
      <c r="AV133" s="39">
        <v>0</v>
      </c>
      <c r="AW133" s="39">
        <v>0</v>
      </c>
    </row>
    <row r="134" spans="1:49" x14ac:dyDescent="0.25">
      <c r="A134" s="38"/>
      <c r="B134" s="88"/>
      <c r="C134" s="53"/>
      <c r="D134" s="53"/>
      <c r="E134" s="53"/>
      <c r="F134" s="53"/>
      <c r="G134" s="53"/>
      <c r="H134" s="53"/>
      <c r="I134" s="53"/>
      <c r="J134" s="53"/>
      <c r="K134" s="53"/>
      <c r="L134" s="53"/>
      <c r="M134" s="53"/>
      <c r="N134" s="53"/>
      <c r="O134" s="53"/>
      <c r="P134" s="53"/>
      <c r="Q134" s="53"/>
      <c r="R134" s="53"/>
      <c r="S134" s="53"/>
      <c r="T134" s="53"/>
      <c r="U134" s="53"/>
      <c r="V134" s="53"/>
      <c r="W134" s="53"/>
      <c r="X134" s="53"/>
      <c r="Y134" s="53"/>
      <c r="Z134" s="53"/>
      <c r="AA134" s="53"/>
      <c r="AB134" s="53"/>
      <c r="AC134" s="53"/>
      <c r="AD134" s="53"/>
      <c r="AE134" s="53"/>
      <c r="AF134" s="53"/>
      <c r="AG134" s="53"/>
      <c r="AH134" s="53"/>
      <c r="AI134" s="53"/>
      <c r="AJ134" s="53"/>
      <c r="AK134" s="53"/>
      <c r="AL134" s="53"/>
      <c r="AM134" s="53"/>
      <c r="AN134" s="53"/>
      <c r="AO134" s="53"/>
      <c r="AP134" s="53"/>
      <c r="AQ134" s="53"/>
      <c r="AR134" s="53"/>
      <c r="AS134" s="53"/>
      <c r="AT134" s="53"/>
      <c r="AU134" s="53"/>
      <c r="AV134" s="53"/>
      <c r="AW134" s="53"/>
    </row>
    <row r="135" spans="1:49" x14ac:dyDescent="0.25">
      <c r="A135" s="32" t="s">
        <v>155</v>
      </c>
      <c r="B135" s="85">
        <v>8</v>
      </c>
      <c r="C135" s="142">
        <v>0.78760998115608205</v>
      </c>
      <c r="D135" s="142">
        <v>0.71146124426372304</v>
      </c>
      <c r="E135" s="142">
        <v>0.526090909562834</v>
      </c>
      <c r="F135" s="142">
        <v>0.53097724521644796</v>
      </c>
      <c r="G135" s="142">
        <v>0.41928084049964798</v>
      </c>
      <c r="H135" s="142">
        <v>0.631162823181039</v>
      </c>
      <c r="I135" s="142">
        <v>0.87706689510608404</v>
      </c>
      <c r="J135" s="142">
        <v>0.96632536701106198</v>
      </c>
      <c r="K135" s="142">
        <v>0.929839164710208</v>
      </c>
      <c r="L135" s="142">
        <v>0.89545245699756704</v>
      </c>
      <c r="M135" s="142">
        <v>1.06145720524248</v>
      </c>
      <c r="N135" s="142">
        <v>0.82826920766074497</v>
      </c>
      <c r="O135" s="142">
        <v>0.70584495427878702</v>
      </c>
      <c r="P135" s="142">
        <v>0.14951021287742999</v>
      </c>
      <c r="Q135" s="142">
        <v>0.59541308895951695</v>
      </c>
      <c r="R135" s="142">
        <v>0.725214965022695</v>
      </c>
      <c r="S135" s="142">
        <v>1.7484762592677401</v>
      </c>
      <c r="T135" s="142">
        <v>1.5395894273672099</v>
      </c>
      <c r="U135" s="142">
        <v>1.5544465421348801</v>
      </c>
      <c r="V135" s="142">
        <v>1.5753536879536501</v>
      </c>
      <c r="W135" s="142">
        <v>1.9122140556904399</v>
      </c>
      <c r="X135" s="142">
        <v>1.6884594302617499</v>
      </c>
      <c r="Y135" s="142">
        <v>1.7258700151192601</v>
      </c>
      <c r="Z135" s="142">
        <v>1.93122029313388</v>
      </c>
      <c r="AA135" s="142">
        <v>1.7051673611811999</v>
      </c>
      <c r="AB135" s="142">
        <v>1.59929402723975</v>
      </c>
      <c r="AC135" s="142">
        <v>1.75229379137874</v>
      </c>
      <c r="AD135" s="142">
        <v>1.1584374695463999</v>
      </c>
      <c r="AE135" s="142">
        <v>1.4742877734525099</v>
      </c>
      <c r="AF135" s="142">
        <v>1.4558377305921699</v>
      </c>
      <c r="AG135" s="142">
        <v>1.7014672400647199</v>
      </c>
      <c r="AH135" s="142">
        <v>1.61862702763592</v>
      </c>
      <c r="AI135" s="142">
        <v>1.9366319918288499</v>
      </c>
      <c r="AJ135" s="142">
        <v>1.8566333176915899</v>
      </c>
      <c r="AK135" s="142">
        <v>2.23127656714566</v>
      </c>
      <c r="AL135" s="142">
        <v>1.8406647264745299</v>
      </c>
      <c r="AM135" s="142">
        <v>1.5621836983016899</v>
      </c>
      <c r="AN135" s="142">
        <v>2.0286288635927701</v>
      </c>
      <c r="AO135" s="142">
        <v>2.0037794792838102</v>
      </c>
      <c r="AP135" s="142">
        <v>1.9741593898129799</v>
      </c>
      <c r="AQ135" s="142">
        <v>2.0722323751525198</v>
      </c>
      <c r="AR135" s="142">
        <v>2.4755389057661299</v>
      </c>
      <c r="AS135" s="142">
        <v>2.7312229823634202</v>
      </c>
      <c r="AT135" s="142">
        <v>3.3740969091820801</v>
      </c>
      <c r="AU135" s="142">
        <v>2.7511695607040001</v>
      </c>
      <c r="AV135" s="142">
        <v>3.0474451438919599</v>
      </c>
      <c r="AW135" s="142">
        <v>2.3823949395957</v>
      </c>
    </row>
    <row r="136" spans="1:49" s="21" customFormat="1" x14ac:dyDescent="0.25">
      <c r="A136" s="37"/>
      <c r="B136" s="95"/>
      <c r="C136" s="51"/>
      <c r="D136" s="51"/>
      <c r="E136" s="51"/>
      <c r="F136" s="51"/>
      <c r="G136" s="51"/>
      <c r="H136" s="51"/>
      <c r="I136" s="51"/>
      <c r="J136" s="51"/>
      <c r="K136" s="51"/>
      <c r="L136" s="51"/>
      <c r="M136" s="51"/>
      <c r="N136" s="51"/>
      <c r="O136" s="51"/>
      <c r="P136" s="51"/>
      <c r="Q136" s="51"/>
      <c r="R136" s="51"/>
      <c r="S136" s="51"/>
      <c r="T136" s="51"/>
      <c r="U136" s="51"/>
      <c r="V136" s="51"/>
      <c r="W136" s="51"/>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row>
    <row r="137" spans="1:49" x14ac:dyDescent="0.25">
      <c r="A137" s="32" t="s">
        <v>51</v>
      </c>
      <c r="B137" s="85"/>
      <c r="C137" s="16">
        <f t="shared" ref="C137:AV137" si="51">C138+C146+C154+C162+C170</f>
        <v>24.741175130000002</v>
      </c>
      <c r="D137" s="16">
        <f t="shared" si="51"/>
        <v>25.636818605999999</v>
      </c>
      <c r="E137" s="16">
        <f t="shared" si="51"/>
        <v>25.274669015999997</v>
      </c>
      <c r="F137" s="16">
        <f t="shared" si="51"/>
        <v>26.606927851000002</v>
      </c>
      <c r="G137" s="16">
        <f t="shared" si="51"/>
        <v>26.266535660999999</v>
      </c>
      <c r="H137" s="16">
        <f t="shared" si="51"/>
        <v>25.406473157000001</v>
      </c>
      <c r="I137" s="16">
        <f t="shared" si="51"/>
        <v>25.598181515</v>
      </c>
      <c r="J137" s="16">
        <f t="shared" si="51"/>
        <v>24.265189436</v>
      </c>
      <c r="K137" s="16">
        <f t="shared" si="51"/>
        <v>24.637458869</v>
      </c>
      <c r="L137" s="16">
        <f t="shared" si="51"/>
        <v>23.527062371</v>
      </c>
      <c r="M137" s="16">
        <f t="shared" si="51"/>
        <v>24.457671820000002</v>
      </c>
      <c r="N137" s="16">
        <f t="shared" si="51"/>
        <v>24.176706495999998</v>
      </c>
      <c r="O137" s="16">
        <f t="shared" si="51"/>
        <v>24.634730456</v>
      </c>
      <c r="P137" s="16">
        <f t="shared" si="51"/>
        <v>25.699459624999996</v>
      </c>
      <c r="Q137" s="16">
        <f t="shared" si="51"/>
        <v>25.866409996000002</v>
      </c>
      <c r="R137" s="16">
        <f t="shared" si="51"/>
        <v>26.926869745999998</v>
      </c>
      <c r="S137" s="16">
        <f t="shared" si="51"/>
        <v>29.084232789999998</v>
      </c>
      <c r="T137" s="16">
        <f t="shared" si="51"/>
        <v>28.648247071</v>
      </c>
      <c r="U137" s="16">
        <f t="shared" si="51"/>
        <v>30.438624546</v>
      </c>
      <c r="V137" s="16">
        <f t="shared" si="51"/>
        <v>30.347156587000001</v>
      </c>
      <c r="W137" s="16">
        <f t="shared" si="51"/>
        <v>33.019247937000003</v>
      </c>
      <c r="X137" s="16">
        <f t="shared" si="51"/>
        <v>34.262782297000001</v>
      </c>
      <c r="Y137" s="16">
        <f t="shared" si="51"/>
        <v>34.383856344999998</v>
      </c>
      <c r="Z137" s="16">
        <f t="shared" si="51"/>
        <v>35.140003327000002</v>
      </c>
      <c r="AA137" s="16">
        <f t="shared" si="51"/>
        <v>35.661683954000004</v>
      </c>
      <c r="AB137" s="16">
        <f t="shared" si="51"/>
        <v>36.370063584999997</v>
      </c>
      <c r="AC137" s="16">
        <f t="shared" si="51"/>
        <v>38.097129229000004</v>
      </c>
      <c r="AD137" s="16">
        <f t="shared" si="51"/>
        <v>38.661240104000001</v>
      </c>
      <c r="AE137" s="16">
        <f t="shared" si="51"/>
        <v>40.404836650000007</v>
      </c>
      <c r="AF137" s="16">
        <f t="shared" si="51"/>
        <v>42.091685761999997</v>
      </c>
      <c r="AG137" s="16">
        <f t="shared" si="51"/>
        <v>43.285689634999997</v>
      </c>
      <c r="AH137" s="16">
        <f t="shared" si="51"/>
        <v>44.060330088999997</v>
      </c>
      <c r="AI137" s="16">
        <f t="shared" si="51"/>
        <v>44.085118844999997</v>
      </c>
      <c r="AJ137" s="16">
        <f t="shared" si="51"/>
        <v>44.716577870999998</v>
      </c>
      <c r="AK137" s="16">
        <f t="shared" si="51"/>
        <v>44.099234838999998</v>
      </c>
      <c r="AL137" s="16">
        <f t="shared" si="51"/>
        <v>42.592526266999997</v>
      </c>
      <c r="AM137" s="16">
        <f t="shared" si="51"/>
        <v>42.306776973659552</v>
      </c>
      <c r="AN137" s="16">
        <f t="shared" si="51"/>
        <v>42.828817064706399</v>
      </c>
      <c r="AO137" s="16">
        <f t="shared" si="51"/>
        <v>42.278063748051288</v>
      </c>
      <c r="AP137" s="16">
        <f t="shared" si="51"/>
        <v>43.302911669333739</v>
      </c>
      <c r="AQ137" s="16">
        <f t="shared" si="51"/>
        <v>43.983235895852992</v>
      </c>
      <c r="AR137" s="16">
        <f t="shared" si="51"/>
        <v>45.111800666390849</v>
      </c>
      <c r="AS137" s="16">
        <f t="shared" si="51"/>
        <v>46.086314176401551</v>
      </c>
      <c r="AT137" s="16">
        <f t="shared" si="51"/>
        <v>48.217912241980258</v>
      </c>
      <c r="AU137" s="16">
        <f t="shared" si="51"/>
        <v>48.821026069186125</v>
      </c>
      <c r="AV137" s="16">
        <f t="shared" si="51"/>
        <v>49.38897819531055</v>
      </c>
      <c r="AW137" s="16">
        <f t="shared" ref="AW137" si="52">AW138+AW146+AW154+AW162+AW170</f>
        <v>45.267898815911472</v>
      </c>
    </row>
    <row r="138" spans="1:49" x14ac:dyDescent="0.2">
      <c r="A138" s="25" t="s">
        <v>52</v>
      </c>
      <c r="B138" s="84"/>
      <c r="C138" s="17">
        <f t="shared" ref="C138:AV138" si="53">SUM(C139,C142:C144)</f>
        <v>2.1429935000000002</v>
      </c>
      <c r="D138" s="17">
        <f t="shared" si="53"/>
        <v>2.1660074380000003</v>
      </c>
      <c r="E138" s="17">
        <f t="shared" si="53"/>
        <v>2.1572393540000001</v>
      </c>
      <c r="F138" s="17">
        <f t="shared" si="53"/>
        <v>2.4177246170000002</v>
      </c>
      <c r="G138" s="17">
        <f t="shared" si="53"/>
        <v>2.1656703949999998</v>
      </c>
      <c r="H138" s="17">
        <f t="shared" si="53"/>
        <v>2.2459255389999999</v>
      </c>
      <c r="I138" s="17">
        <f t="shared" si="53"/>
        <v>2.5563570549999999</v>
      </c>
      <c r="J138" s="17">
        <f t="shared" si="53"/>
        <v>2.398625918</v>
      </c>
      <c r="K138" s="17">
        <f t="shared" si="53"/>
        <v>2.603704654</v>
      </c>
      <c r="L138" s="17">
        <f t="shared" si="53"/>
        <v>2.4683899490000001</v>
      </c>
      <c r="M138" s="17">
        <f t="shared" si="53"/>
        <v>2.495112083</v>
      </c>
      <c r="N138" s="17">
        <f t="shared" si="53"/>
        <v>2.4776415900000002</v>
      </c>
      <c r="O138" s="17">
        <f t="shared" si="53"/>
        <v>2.3652482849999998</v>
      </c>
      <c r="P138" s="17">
        <f t="shared" si="53"/>
        <v>2.6644790919999997</v>
      </c>
      <c r="Q138" s="17">
        <f t="shared" si="53"/>
        <v>2.1053508180000002</v>
      </c>
      <c r="R138" s="17">
        <f t="shared" si="53"/>
        <v>2.4343907320000002</v>
      </c>
      <c r="S138" s="17">
        <f t="shared" si="53"/>
        <v>2.6381464039999996</v>
      </c>
      <c r="T138" s="17">
        <f t="shared" si="53"/>
        <v>2.3525727650000001</v>
      </c>
      <c r="U138" s="17">
        <f t="shared" si="53"/>
        <v>2.6069911809999997</v>
      </c>
      <c r="V138" s="17">
        <f t="shared" si="53"/>
        <v>2.630257726</v>
      </c>
      <c r="W138" s="17">
        <f t="shared" si="53"/>
        <v>2.7226415900000003</v>
      </c>
      <c r="X138" s="17">
        <f t="shared" si="53"/>
        <v>2.7859629579999998</v>
      </c>
      <c r="Y138" s="17">
        <f t="shared" si="53"/>
        <v>2.8420066520000002</v>
      </c>
      <c r="Z138" s="17">
        <f t="shared" si="53"/>
        <v>3.0726542189999999</v>
      </c>
      <c r="AA138" s="17">
        <f t="shared" si="53"/>
        <v>3.244468554</v>
      </c>
      <c r="AB138" s="17">
        <f t="shared" si="53"/>
        <v>3.3846633240000004</v>
      </c>
      <c r="AC138" s="17">
        <f t="shared" si="53"/>
        <v>3.217434178</v>
      </c>
      <c r="AD138" s="17">
        <f t="shared" si="53"/>
        <v>3.2678461150000002</v>
      </c>
      <c r="AE138" s="17">
        <f t="shared" si="53"/>
        <v>3.5993647570000005</v>
      </c>
      <c r="AF138" s="17">
        <f t="shared" si="53"/>
        <v>3.8095699520000004</v>
      </c>
      <c r="AG138" s="17">
        <f t="shared" si="53"/>
        <v>3.4424071779999998</v>
      </c>
      <c r="AH138" s="17">
        <f t="shared" si="53"/>
        <v>3.7361030880000001</v>
      </c>
      <c r="AI138" s="17">
        <f t="shared" si="53"/>
        <v>3.627369265</v>
      </c>
      <c r="AJ138" s="17">
        <f t="shared" si="53"/>
        <v>3.5748876319999998</v>
      </c>
      <c r="AK138" s="17">
        <f t="shared" si="53"/>
        <v>3.3157905529999998</v>
      </c>
      <c r="AL138" s="17">
        <f t="shared" si="53"/>
        <v>2.9920187580000004</v>
      </c>
      <c r="AM138" s="17">
        <f t="shared" si="53"/>
        <v>2.5802317484318231</v>
      </c>
      <c r="AN138" s="17">
        <f t="shared" si="53"/>
        <v>2.8710612265285129</v>
      </c>
      <c r="AO138" s="17">
        <f t="shared" si="53"/>
        <v>3.0042573512266717</v>
      </c>
      <c r="AP138" s="17">
        <f t="shared" si="53"/>
        <v>3.2485776786013143</v>
      </c>
      <c r="AQ138" s="17">
        <f t="shared" si="53"/>
        <v>3.3093816703583001</v>
      </c>
      <c r="AR138" s="17">
        <f t="shared" si="53"/>
        <v>3.1024142949269669</v>
      </c>
      <c r="AS138" s="17">
        <f t="shared" si="53"/>
        <v>3.1232223312243135</v>
      </c>
      <c r="AT138" s="17">
        <f t="shared" si="53"/>
        <v>2.7781401228328102</v>
      </c>
      <c r="AU138" s="17">
        <f t="shared" si="53"/>
        <v>2.7391934127142155</v>
      </c>
      <c r="AV138" s="17">
        <f t="shared" si="53"/>
        <v>3.6373765361160189</v>
      </c>
      <c r="AW138" s="17">
        <f t="shared" ref="AW138" si="54">SUM(AW139,AW142:AW144)</f>
        <v>3.5993244385855143</v>
      </c>
    </row>
    <row r="139" spans="1:49" x14ac:dyDescent="0.25">
      <c r="A139" s="35" t="s">
        <v>24</v>
      </c>
      <c r="B139" s="88"/>
      <c r="C139" s="50">
        <f t="shared" ref="C139:AV139" si="55">SUM(C140:C141)</f>
        <v>0.99870430200000004</v>
      </c>
      <c r="D139" s="50">
        <f t="shared" si="55"/>
        <v>1.042085406</v>
      </c>
      <c r="E139" s="50">
        <f t="shared" si="55"/>
        <v>0.99124610300000005</v>
      </c>
      <c r="F139" s="50">
        <f t="shared" si="55"/>
        <v>1.030997275</v>
      </c>
      <c r="G139" s="50">
        <f t="shared" si="55"/>
        <v>1.0113570080000001</v>
      </c>
      <c r="H139" s="50">
        <f t="shared" si="55"/>
        <v>0.95112076299999992</v>
      </c>
      <c r="I139" s="50">
        <f t="shared" si="55"/>
        <v>0.969693574</v>
      </c>
      <c r="J139" s="50">
        <f t="shared" si="55"/>
        <v>0.92253486600000001</v>
      </c>
      <c r="K139" s="50">
        <f t="shared" si="55"/>
        <v>0.97464943500000001</v>
      </c>
      <c r="L139" s="50">
        <f t="shared" si="55"/>
        <v>0.92008558900000004</v>
      </c>
      <c r="M139" s="50">
        <f t="shared" si="55"/>
        <v>0.90566192400000001</v>
      </c>
      <c r="N139" s="50">
        <f t="shared" si="55"/>
        <v>0.89440157399999998</v>
      </c>
      <c r="O139" s="50">
        <f t="shared" si="55"/>
        <v>0.76810948700000004</v>
      </c>
      <c r="P139" s="50">
        <f t="shared" si="55"/>
        <v>1.1331655059999999</v>
      </c>
      <c r="Q139" s="50">
        <f t="shared" si="55"/>
        <v>0.63110445000000004</v>
      </c>
      <c r="R139" s="50">
        <f t="shared" si="55"/>
        <v>0.65523330800000001</v>
      </c>
      <c r="S139" s="50">
        <f t="shared" si="55"/>
        <v>0.66516948799999998</v>
      </c>
      <c r="T139" s="50">
        <f t="shared" si="55"/>
        <v>0.61186275300000004</v>
      </c>
      <c r="U139" s="50">
        <f t="shared" si="55"/>
        <v>0.56137712400000006</v>
      </c>
      <c r="V139" s="50">
        <f t="shared" si="55"/>
        <v>0.52436745600000001</v>
      </c>
      <c r="W139" s="50">
        <f t="shared" si="55"/>
        <v>0.49535724700000006</v>
      </c>
      <c r="X139" s="50">
        <f t="shared" si="55"/>
        <v>0.47181097000000005</v>
      </c>
      <c r="Y139" s="50">
        <f t="shared" si="55"/>
        <v>0.40046306100000001</v>
      </c>
      <c r="Z139" s="50">
        <f t="shared" si="55"/>
        <v>0.38871440499999999</v>
      </c>
      <c r="AA139" s="50">
        <f t="shared" si="55"/>
        <v>0.389364549</v>
      </c>
      <c r="AB139" s="50">
        <f t="shared" si="55"/>
        <v>0.39642720300000001</v>
      </c>
      <c r="AC139" s="50">
        <f t="shared" si="55"/>
        <v>0.38959102400000001</v>
      </c>
      <c r="AD139" s="50">
        <f t="shared" si="55"/>
        <v>0.39547666399999998</v>
      </c>
      <c r="AE139" s="50">
        <f t="shared" si="55"/>
        <v>0.41307254199999999</v>
      </c>
      <c r="AF139" s="50">
        <f t="shared" si="55"/>
        <v>0.402330682</v>
      </c>
      <c r="AG139" s="50">
        <f t="shared" si="55"/>
        <v>0.40432884199999997</v>
      </c>
      <c r="AH139" s="50">
        <f t="shared" si="55"/>
        <v>0.41321498800000001</v>
      </c>
      <c r="AI139" s="50">
        <f t="shared" si="55"/>
        <v>0.420892394</v>
      </c>
      <c r="AJ139" s="50">
        <f t="shared" si="55"/>
        <v>0.40123210300000001</v>
      </c>
      <c r="AK139" s="50">
        <f t="shared" si="55"/>
        <v>0.35693053500000005</v>
      </c>
      <c r="AL139" s="50">
        <f t="shared" si="55"/>
        <v>0.31539402700000002</v>
      </c>
      <c r="AM139" s="50">
        <f t="shared" si="55"/>
        <v>0.24305521156667143</v>
      </c>
      <c r="AN139" s="50">
        <f t="shared" si="55"/>
        <v>0.294883759343326</v>
      </c>
      <c r="AO139" s="50">
        <f t="shared" si="55"/>
        <v>0.26920578758766522</v>
      </c>
      <c r="AP139" s="50">
        <f t="shared" si="55"/>
        <v>0.42563918409224683</v>
      </c>
      <c r="AQ139" s="50">
        <f t="shared" si="55"/>
        <v>0.27054523031710354</v>
      </c>
      <c r="AR139" s="50">
        <f t="shared" si="55"/>
        <v>0.22984644186279121</v>
      </c>
      <c r="AS139" s="50">
        <f t="shared" si="55"/>
        <v>0.27631175609157932</v>
      </c>
      <c r="AT139" s="50">
        <f t="shared" si="55"/>
        <v>0.2133338306978193</v>
      </c>
      <c r="AU139" s="50">
        <f t="shared" si="55"/>
        <v>0.19662416334208577</v>
      </c>
      <c r="AV139" s="50">
        <f t="shared" si="55"/>
        <v>0.28092756936583352</v>
      </c>
      <c r="AW139" s="50">
        <f t="shared" ref="AW139" si="56">SUM(AW140:AW141)</f>
        <v>0.29277066452686279</v>
      </c>
    </row>
    <row r="140" spans="1:49" x14ac:dyDescent="0.25">
      <c r="A140" s="36" t="s">
        <v>38</v>
      </c>
      <c r="B140" s="88">
        <v>9</v>
      </c>
      <c r="C140" s="39">
        <v>0.20817966700000001</v>
      </c>
      <c r="D140" s="39">
        <v>0.184741352</v>
      </c>
      <c r="E140" s="39">
        <v>0.14442648499999999</v>
      </c>
      <c r="F140" s="39">
        <v>0.124495831</v>
      </c>
      <c r="G140" s="39">
        <v>9.8349274E-2</v>
      </c>
      <c r="H140" s="39">
        <v>6.8809837999999998E-2</v>
      </c>
      <c r="I140" s="39">
        <v>5.0181788999999997E-2</v>
      </c>
      <c r="J140" s="39">
        <v>3.0952344E-2</v>
      </c>
      <c r="K140" s="39">
        <v>2.3164055999999999E-2</v>
      </c>
      <c r="L140" s="39">
        <v>1.9251451999999999E-2</v>
      </c>
      <c r="M140" s="39">
        <v>4.1277846999999999E-2</v>
      </c>
      <c r="N140" s="39">
        <v>3.6350173999999999E-2</v>
      </c>
      <c r="O140" s="39">
        <v>2.8598337000000001E-2</v>
      </c>
      <c r="P140" s="39">
        <v>7.1489179999999998E-3</v>
      </c>
      <c r="Q140" s="39">
        <v>6.7856560000000002E-3</v>
      </c>
      <c r="R140" s="39">
        <v>1.2287242E-2</v>
      </c>
      <c r="S140" s="39">
        <v>3.8164503000000002E-2</v>
      </c>
      <c r="T140" s="39">
        <v>8.1158381000000002E-2</v>
      </c>
      <c r="U140" s="39">
        <v>0.10127778599999999</v>
      </c>
      <c r="V140" s="39">
        <v>0.119444626</v>
      </c>
      <c r="W140" s="39">
        <v>0.134451287</v>
      </c>
      <c r="X140" s="39">
        <v>0.14621026000000001</v>
      </c>
      <c r="Y140" s="39">
        <v>0.184220034</v>
      </c>
      <c r="Z140" s="39">
        <v>0.21832741899999999</v>
      </c>
      <c r="AA140" s="39">
        <v>0.23750416199999999</v>
      </c>
      <c r="AB140" s="39">
        <v>0.25432444199999998</v>
      </c>
      <c r="AC140" s="39">
        <v>0.26501335999999998</v>
      </c>
      <c r="AD140" s="39">
        <v>0.28611568399999998</v>
      </c>
      <c r="AE140" s="39">
        <v>0.31324152799999999</v>
      </c>
      <c r="AF140" s="39">
        <v>0.31718786700000001</v>
      </c>
      <c r="AG140" s="39">
        <v>0.33844998199999998</v>
      </c>
      <c r="AH140" s="39">
        <v>0.35968505499999998</v>
      </c>
      <c r="AI140" s="39">
        <v>0.37770831999999999</v>
      </c>
      <c r="AJ140" s="39">
        <v>0.37111586400000002</v>
      </c>
      <c r="AK140" s="39">
        <v>0.33526824100000002</v>
      </c>
      <c r="AL140" s="39">
        <v>0.30923144299999999</v>
      </c>
      <c r="AM140" s="39">
        <v>0.21909516312153901</v>
      </c>
      <c r="AN140" s="39">
        <v>0.27704503662240798</v>
      </c>
      <c r="AO140" s="39">
        <v>0.25787394392665902</v>
      </c>
      <c r="AP140" s="39">
        <v>0.41014386218273802</v>
      </c>
      <c r="AQ140" s="39">
        <v>0.24948257474268201</v>
      </c>
      <c r="AR140" s="39">
        <v>0.21506874730415501</v>
      </c>
      <c r="AS140" s="39">
        <v>0.23484992952141201</v>
      </c>
      <c r="AT140" s="39">
        <v>0.20097894990727899</v>
      </c>
      <c r="AU140" s="39">
        <v>0.19072388279397301</v>
      </c>
      <c r="AV140" s="39">
        <v>0.26206608162254802</v>
      </c>
      <c r="AW140" s="39">
        <v>0.26855556104700501</v>
      </c>
    </row>
    <row r="141" spans="1:49" x14ac:dyDescent="0.25">
      <c r="A141" s="36" t="s">
        <v>39</v>
      </c>
      <c r="B141" s="88">
        <v>10</v>
      </c>
      <c r="C141" s="39">
        <v>0.79052463500000003</v>
      </c>
      <c r="D141" s="39">
        <v>0.85734405400000002</v>
      </c>
      <c r="E141" s="39">
        <v>0.84681961800000005</v>
      </c>
      <c r="F141" s="39">
        <v>0.90650144399999999</v>
      </c>
      <c r="G141" s="39">
        <v>0.91300773400000002</v>
      </c>
      <c r="H141" s="39">
        <v>0.88231092499999997</v>
      </c>
      <c r="I141" s="39">
        <v>0.91951178499999997</v>
      </c>
      <c r="J141" s="39">
        <v>0.89158252199999999</v>
      </c>
      <c r="K141" s="39">
        <v>0.95148537899999996</v>
      </c>
      <c r="L141" s="39">
        <v>0.90083413700000003</v>
      </c>
      <c r="M141" s="39">
        <v>0.86438407699999997</v>
      </c>
      <c r="N141" s="39">
        <v>0.85805140000000002</v>
      </c>
      <c r="O141" s="39">
        <v>0.73951115000000001</v>
      </c>
      <c r="P141" s="39">
        <v>1.1260165879999999</v>
      </c>
      <c r="Q141" s="39">
        <v>0.62431879400000001</v>
      </c>
      <c r="R141" s="39">
        <v>0.64294606600000004</v>
      </c>
      <c r="S141" s="39">
        <v>0.62700498500000001</v>
      </c>
      <c r="T141" s="39">
        <v>0.53070437199999998</v>
      </c>
      <c r="U141" s="39">
        <v>0.46009933800000002</v>
      </c>
      <c r="V141" s="39">
        <v>0.40492283000000001</v>
      </c>
      <c r="W141" s="39">
        <v>0.36090596000000003</v>
      </c>
      <c r="X141" s="39">
        <v>0.32560071000000002</v>
      </c>
      <c r="Y141" s="39">
        <v>0.216243027</v>
      </c>
      <c r="Z141" s="39">
        <v>0.17038698599999999</v>
      </c>
      <c r="AA141" s="39">
        <v>0.15186038700000001</v>
      </c>
      <c r="AB141" s="39">
        <v>0.14210276099999999</v>
      </c>
      <c r="AC141" s="39">
        <v>0.124577664</v>
      </c>
      <c r="AD141" s="39">
        <v>0.10936098</v>
      </c>
      <c r="AE141" s="39">
        <v>9.9831013999999996E-2</v>
      </c>
      <c r="AF141" s="39">
        <v>8.5142814999999997E-2</v>
      </c>
      <c r="AG141" s="39">
        <v>6.5878859999999997E-2</v>
      </c>
      <c r="AH141" s="39">
        <v>5.3529933000000002E-2</v>
      </c>
      <c r="AI141" s="39">
        <v>4.3184074000000003E-2</v>
      </c>
      <c r="AJ141" s="39">
        <v>3.0116239E-2</v>
      </c>
      <c r="AK141" s="39">
        <v>2.1662293999999999E-2</v>
      </c>
      <c r="AL141" s="39">
        <v>6.1625839999999996E-3</v>
      </c>
      <c r="AM141" s="39">
        <v>2.3960048445132401E-2</v>
      </c>
      <c r="AN141" s="39">
        <v>1.7838722720918E-2</v>
      </c>
      <c r="AO141" s="39">
        <v>1.1331843661006201E-2</v>
      </c>
      <c r="AP141" s="39">
        <v>1.5495321909508799E-2</v>
      </c>
      <c r="AQ141" s="39">
        <v>2.10626555744215E-2</v>
      </c>
      <c r="AR141" s="39">
        <v>1.4777694558636201E-2</v>
      </c>
      <c r="AS141" s="39">
        <v>4.1461826570167302E-2</v>
      </c>
      <c r="AT141" s="39">
        <v>1.23548807905403E-2</v>
      </c>
      <c r="AU141" s="39">
        <v>5.90028054811276E-3</v>
      </c>
      <c r="AV141" s="39">
        <v>1.8861487743285499E-2</v>
      </c>
      <c r="AW141" s="39">
        <v>2.4215103479857801E-2</v>
      </c>
    </row>
    <row r="142" spans="1:49" x14ac:dyDescent="0.25">
      <c r="A142" s="35" t="s">
        <v>25</v>
      </c>
      <c r="B142" s="88"/>
      <c r="C142" s="39">
        <v>0.99842059900000002</v>
      </c>
      <c r="D142" s="39">
        <v>1.0134961410000001</v>
      </c>
      <c r="E142" s="39">
        <v>1.0416406890000001</v>
      </c>
      <c r="F142" s="39">
        <v>1.1319636829999999</v>
      </c>
      <c r="G142" s="39">
        <v>1.082272935</v>
      </c>
      <c r="H142" s="39">
        <v>1.2446474949999999</v>
      </c>
      <c r="I142" s="39">
        <v>1.5326316900000001</v>
      </c>
      <c r="J142" s="39">
        <v>1.392522861</v>
      </c>
      <c r="K142" s="39">
        <v>1.529212998</v>
      </c>
      <c r="L142" s="39">
        <v>1.452029614</v>
      </c>
      <c r="M142" s="39">
        <v>1.4885571479999999</v>
      </c>
      <c r="N142" s="39">
        <v>1.451120816</v>
      </c>
      <c r="O142" s="39">
        <v>1.456849104</v>
      </c>
      <c r="P142" s="39">
        <v>1.3796152269999999</v>
      </c>
      <c r="Q142" s="39">
        <v>1.3110850730000001</v>
      </c>
      <c r="R142" s="39">
        <v>1.6174286449999999</v>
      </c>
      <c r="S142" s="39">
        <v>1.794444776</v>
      </c>
      <c r="T142" s="39">
        <v>1.6102340530000001</v>
      </c>
      <c r="U142" s="39">
        <v>1.852095619</v>
      </c>
      <c r="V142" s="39">
        <v>1.8984300949999999</v>
      </c>
      <c r="W142" s="39">
        <v>1.9868697900000001</v>
      </c>
      <c r="X142" s="39">
        <v>2.0971036879999998</v>
      </c>
      <c r="Y142" s="39">
        <v>2.1302541920000002</v>
      </c>
      <c r="Z142" s="39">
        <v>2.3181836229999999</v>
      </c>
      <c r="AA142" s="39">
        <v>2.3800201799999998</v>
      </c>
      <c r="AB142" s="39">
        <v>2.6115602760000001</v>
      </c>
      <c r="AC142" s="39">
        <v>2.5373075859999998</v>
      </c>
      <c r="AD142" s="39">
        <v>2.5759173550000001</v>
      </c>
      <c r="AE142" s="39">
        <v>2.8968580140000002</v>
      </c>
      <c r="AF142" s="39">
        <v>2.8962832679999999</v>
      </c>
      <c r="AG142" s="39">
        <v>2.7806986469999999</v>
      </c>
      <c r="AH142" s="39">
        <v>3.0591960390000001</v>
      </c>
      <c r="AI142" s="39">
        <v>2.9136454500000002</v>
      </c>
      <c r="AJ142" s="39">
        <v>2.8533357050000001</v>
      </c>
      <c r="AK142" s="39">
        <v>2.6369302019999998</v>
      </c>
      <c r="AL142" s="39">
        <v>2.2795422730000001</v>
      </c>
      <c r="AM142" s="39">
        <v>1.9506142463443501</v>
      </c>
      <c r="AN142" s="39">
        <v>2.1928368092375599</v>
      </c>
      <c r="AO142" s="39">
        <v>2.3588073677102002</v>
      </c>
      <c r="AP142" s="39">
        <v>2.4975545637422298</v>
      </c>
      <c r="AQ142" s="39">
        <v>2.6593366133534202</v>
      </c>
      <c r="AR142" s="39">
        <v>2.60273570061868</v>
      </c>
      <c r="AS142" s="39">
        <v>2.60933984960581</v>
      </c>
      <c r="AT142" s="39">
        <v>2.40097077293429</v>
      </c>
      <c r="AU142" s="39">
        <v>2.34074139776728</v>
      </c>
      <c r="AV142" s="39">
        <v>3.1826557246945599</v>
      </c>
      <c r="AW142" s="39">
        <v>3.1560706234954798</v>
      </c>
    </row>
    <row r="143" spans="1:49" x14ac:dyDescent="0.25">
      <c r="A143" s="35" t="s">
        <v>26</v>
      </c>
      <c r="B143" s="88"/>
      <c r="C143" s="39">
        <v>0.14586859899999999</v>
      </c>
      <c r="D143" s="39">
        <v>0.110425891</v>
      </c>
      <c r="E143" s="39">
        <v>0.124352562</v>
      </c>
      <c r="F143" s="39">
        <v>0.25476365899999998</v>
      </c>
      <c r="G143" s="39">
        <v>7.2040452000000005E-2</v>
      </c>
      <c r="H143" s="39">
        <v>5.0157280999999998E-2</v>
      </c>
      <c r="I143" s="39">
        <v>5.4031791000000003E-2</v>
      </c>
      <c r="J143" s="39">
        <v>8.3568191E-2</v>
      </c>
      <c r="K143" s="39">
        <v>9.9842220999999995E-2</v>
      </c>
      <c r="L143" s="39">
        <v>9.6274745999999994E-2</v>
      </c>
      <c r="M143" s="39">
        <v>0.100893011</v>
      </c>
      <c r="N143" s="39">
        <v>0.13211919999999999</v>
      </c>
      <c r="O143" s="39">
        <v>0.14028969399999999</v>
      </c>
      <c r="P143" s="39">
        <v>0.151698359</v>
      </c>
      <c r="Q143" s="39">
        <v>0.16316129500000001</v>
      </c>
      <c r="R143" s="39">
        <v>0.16172877899999999</v>
      </c>
      <c r="S143" s="39">
        <v>0.17205412</v>
      </c>
      <c r="T143" s="39">
        <v>0.123620859</v>
      </c>
      <c r="U143" s="39">
        <v>0.18628626200000001</v>
      </c>
      <c r="V143" s="39">
        <v>0.19985091899999999</v>
      </c>
      <c r="W143" s="39">
        <v>0.23242821699999999</v>
      </c>
      <c r="X143" s="39">
        <v>0.20868488800000001</v>
      </c>
      <c r="Y143" s="39">
        <v>0.30291953900000002</v>
      </c>
      <c r="Z143" s="39">
        <v>0.35699797100000003</v>
      </c>
      <c r="AA143" s="39">
        <v>0.465937249</v>
      </c>
      <c r="AB143" s="39">
        <v>0.36714090900000002</v>
      </c>
      <c r="AC143" s="39">
        <v>0.280612272</v>
      </c>
      <c r="AD143" s="39">
        <v>0.28627096800000001</v>
      </c>
      <c r="AE143" s="39">
        <v>0.27847958099999998</v>
      </c>
      <c r="AF143" s="39">
        <v>0.49947926999999998</v>
      </c>
      <c r="AG143" s="39">
        <v>0.245468673</v>
      </c>
      <c r="AH143" s="39">
        <v>0.25047818900000002</v>
      </c>
      <c r="AI143" s="39">
        <v>0.27933232499999999</v>
      </c>
      <c r="AJ143" s="39">
        <v>0.30596504800000002</v>
      </c>
      <c r="AK143" s="39">
        <v>0.307240664</v>
      </c>
      <c r="AL143" s="39">
        <v>0.38139017800000002</v>
      </c>
      <c r="AM143" s="39">
        <v>0.37085467440467301</v>
      </c>
      <c r="AN143" s="39">
        <v>0.367374598318773</v>
      </c>
      <c r="AO143" s="39">
        <v>0.36018756879493302</v>
      </c>
      <c r="AP143" s="39">
        <v>0.30791878630866598</v>
      </c>
      <c r="AQ143" s="39">
        <v>0.36113626207527799</v>
      </c>
      <c r="AR143" s="39">
        <v>0.24926891741580501</v>
      </c>
      <c r="AS143" s="39">
        <v>0.21569822761205601</v>
      </c>
      <c r="AT143" s="39">
        <v>0.13968060281658301</v>
      </c>
      <c r="AU143" s="39">
        <v>0.17538987464383901</v>
      </c>
      <c r="AV143" s="39">
        <v>0.146456056155535</v>
      </c>
      <c r="AW143" s="39">
        <v>0.123899658462642</v>
      </c>
    </row>
    <row r="144" spans="1:49" x14ac:dyDescent="0.25">
      <c r="A144" s="35" t="s">
        <v>23</v>
      </c>
      <c r="B144" s="88"/>
      <c r="C144" s="39">
        <v>0</v>
      </c>
      <c r="D144" s="39">
        <v>0</v>
      </c>
      <c r="E144" s="39">
        <v>0</v>
      </c>
      <c r="F144" s="39">
        <v>0</v>
      </c>
      <c r="G144" s="39">
        <v>0</v>
      </c>
      <c r="H144" s="39">
        <v>0</v>
      </c>
      <c r="I144" s="39">
        <v>0</v>
      </c>
      <c r="J144" s="39">
        <v>0</v>
      </c>
      <c r="K144" s="39">
        <v>0</v>
      </c>
      <c r="L144" s="39">
        <v>0</v>
      </c>
      <c r="M144" s="39">
        <v>0</v>
      </c>
      <c r="N144" s="39">
        <v>0</v>
      </c>
      <c r="O144" s="39">
        <v>0</v>
      </c>
      <c r="P144" s="39">
        <v>0</v>
      </c>
      <c r="Q144" s="39">
        <v>0</v>
      </c>
      <c r="R144" s="39">
        <v>0</v>
      </c>
      <c r="S144" s="39">
        <v>6.4780200000000001E-3</v>
      </c>
      <c r="T144" s="39">
        <v>6.8551000000000003E-3</v>
      </c>
      <c r="U144" s="39">
        <v>7.2321759999999999E-3</v>
      </c>
      <c r="V144" s="39">
        <v>7.609256E-3</v>
      </c>
      <c r="W144" s="39">
        <v>7.9863360000000001E-3</v>
      </c>
      <c r="X144" s="39">
        <v>8.3634120000000006E-3</v>
      </c>
      <c r="Y144" s="39">
        <v>8.3698599999999998E-3</v>
      </c>
      <c r="Z144" s="39">
        <v>8.7582200000000006E-3</v>
      </c>
      <c r="AA144" s="39">
        <v>9.146576E-3</v>
      </c>
      <c r="AB144" s="39">
        <v>9.5349360000000008E-3</v>
      </c>
      <c r="AC144" s="39">
        <v>9.9232959999999999E-3</v>
      </c>
      <c r="AD144" s="39">
        <v>1.0181127999999999E-2</v>
      </c>
      <c r="AE144" s="39">
        <v>1.095462E-2</v>
      </c>
      <c r="AF144" s="39">
        <v>1.1476732E-2</v>
      </c>
      <c r="AG144" s="39">
        <v>1.1911016E-2</v>
      </c>
      <c r="AH144" s="39">
        <v>1.3213872E-2</v>
      </c>
      <c r="AI144" s="39">
        <v>1.3499096E-2</v>
      </c>
      <c r="AJ144" s="39">
        <v>1.4354776E-2</v>
      </c>
      <c r="AK144" s="39">
        <v>1.4689152E-2</v>
      </c>
      <c r="AL144" s="39">
        <v>1.5692279999999999E-2</v>
      </c>
      <c r="AM144" s="39">
        <v>1.57076161161286E-2</v>
      </c>
      <c r="AN144" s="39">
        <v>1.5966059628854001E-2</v>
      </c>
      <c r="AO144" s="39">
        <v>1.6056627133873201E-2</v>
      </c>
      <c r="AP144" s="39">
        <v>1.74651444581717E-2</v>
      </c>
      <c r="AQ144" s="39">
        <v>1.8363564612498402E-2</v>
      </c>
      <c r="AR144" s="39">
        <v>2.0563235029690801E-2</v>
      </c>
      <c r="AS144" s="39">
        <v>2.1872497914867998E-2</v>
      </c>
      <c r="AT144" s="39">
        <v>2.4154916384117701E-2</v>
      </c>
      <c r="AU144" s="39">
        <v>2.64379769610107E-2</v>
      </c>
      <c r="AV144" s="39">
        <v>2.7337185900090301E-2</v>
      </c>
      <c r="AW144" s="39">
        <v>2.65834921005298E-2</v>
      </c>
    </row>
    <row r="145" spans="1:49" s="21" customFormat="1" ht="14.25" x14ac:dyDescent="0.2">
      <c r="A145" s="23"/>
      <c r="B145" s="92"/>
      <c r="C145" s="51"/>
      <c r="D145" s="51"/>
      <c r="E145" s="51"/>
      <c r="F145" s="51"/>
      <c r="G145" s="51"/>
      <c r="H145" s="51"/>
      <c r="I145" s="51"/>
      <c r="J145" s="51"/>
      <c r="K145" s="51"/>
      <c r="L145" s="51"/>
      <c r="M145" s="51"/>
      <c r="N145" s="51"/>
      <c r="O145" s="51"/>
      <c r="P145" s="51"/>
      <c r="Q145" s="51"/>
      <c r="R145" s="51"/>
      <c r="S145" s="51"/>
      <c r="T145" s="51"/>
      <c r="U145" s="51"/>
      <c r="V145" s="51"/>
      <c r="W145" s="51"/>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row>
    <row r="146" spans="1:49" x14ac:dyDescent="0.2">
      <c r="A146" s="25" t="s">
        <v>157</v>
      </c>
      <c r="B146" s="84">
        <v>11</v>
      </c>
      <c r="C146" s="17">
        <f t="shared" ref="C146:AV146" si="57">SUM(C147,C150:C152)</f>
        <v>4.13764164</v>
      </c>
      <c r="D146" s="17">
        <f t="shared" si="57"/>
        <v>4.6164711829999998</v>
      </c>
      <c r="E146" s="17">
        <f t="shared" si="57"/>
        <v>4.2162685480000004</v>
      </c>
      <c r="F146" s="17">
        <f t="shared" si="57"/>
        <v>5.1716567009999999</v>
      </c>
      <c r="G146" s="17">
        <f t="shared" si="57"/>
        <v>5.1333815759999997</v>
      </c>
      <c r="H146" s="17">
        <f t="shared" si="57"/>
        <v>4.9377672300000004</v>
      </c>
      <c r="I146" s="17">
        <f t="shared" si="57"/>
        <v>4.5611110269999999</v>
      </c>
      <c r="J146" s="17">
        <f t="shared" si="57"/>
        <v>4.0614892039999999</v>
      </c>
      <c r="K146" s="17">
        <f t="shared" si="57"/>
        <v>3.9520753859999997</v>
      </c>
      <c r="L146" s="17">
        <f t="shared" si="57"/>
        <v>3.1233588480000005</v>
      </c>
      <c r="M146" s="17">
        <f t="shared" si="57"/>
        <v>2.8886626200000003</v>
      </c>
      <c r="N146" s="17">
        <f t="shared" si="57"/>
        <v>2.6521310740000001</v>
      </c>
      <c r="O146" s="17">
        <f t="shared" si="57"/>
        <v>2.4125720889999998</v>
      </c>
      <c r="P146" s="17">
        <f t="shared" si="57"/>
        <v>2.3902134569999998</v>
      </c>
      <c r="Q146" s="17">
        <f t="shared" si="57"/>
        <v>2.2140176110000001</v>
      </c>
      <c r="R146" s="17">
        <f t="shared" si="57"/>
        <v>2.114727217</v>
      </c>
      <c r="S146" s="17">
        <f t="shared" si="57"/>
        <v>2.0415422999999997</v>
      </c>
      <c r="T146" s="17">
        <f t="shared" si="57"/>
        <v>1.9643580840000001</v>
      </c>
      <c r="U146" s="17">
        <f t="shared" si="57"/>
        <v>2.2587086789999997</v>
      </c>
      <c r="V146" s="17">
        <f t="shared" si="57"/>
        <v>1.9148539019999999</v>
      </c>
      <c r="W146" s="17">
        <f t="shared" si="57"/>
        <v>2.1264591460000002</v>
      </c>
      <c r="X146" s="17">
        <f t="shared" si="57"/>
        <v>2.1329389709999997</v>
      </c>
      <c r="Y146" s="17">
        <f t="shared" si="57"/>
        <v>2.29398649</v>
      </c>
      <c r="Z146" s="17">
        <f t="shared" si="57"/>
        <v>2.241289482</v>
      </c>
      <c r="AA146" s="17">
        <f t="shared" si="57"/>
        <v>2.0239302539999997</v>
      </c>
      <c r="AB146" s="17">
        <f t="shared" si="57"/>
        <v>1.8355851079999999</v>
      </c>
      <c r="AC146" s="17">
        <f t="shared" si="57"/>
        <v>2.3585608480000002</v>
      </c>
      <c r="AD146" s="17">
        <f t="shared" si="57"/>
        <v>2.4512824689999997</v>
      </c>
      <c r="AE146" s="17">
        <f t="shared" si="57"/>
        <v>2.6226768479999998</v>
      </c>
      <c r="AF146" s="17">
        <f t="shared" si="57"/>
        <v>2.6914708169999999</v>
      </c>
      <c r="AG146" s="17">
        <f t="shared" si="57"/>
        <v>3.132843453</v>
      </c>
      <c r="AH146" s="17">
        <f t="shared" si="57"/>
        <v>3.3134569470000002</v>
      </c>
      <c r="AI146" s="17">
        <f t="shared" si="57"/>
        <v>3.3591505910000001</v>
      </c>
      <c r="AJ146" s="17">
        <f t="shared" si="57"/>
        <v>3.654494846</v>
      </c>
      <c r="AK146" s="17">
        <f t="shared" si="57"/>
        <v>3.5145163799999999</v>
      </c>
      <c r="AL146" s="17">
        <f t="shared" si="57"/>
        <v>3.1318435139999994</v>
      </c>
      <c r="AM146" s="17">
        <f t="shared" si="57"/>
        <v>2.5365988837374327</v>
      </c>
      <c r="AN146" s="17">
        <f t="shared" si="57"/>
        <v>2.6479462526250916</v>
      </c>
      <c r="AO146" s="17">
        <f t="shared" si="57"/>
        <v>2.7932706797185238</v>
      </c>
      <c r="AP146" s="17">
        <f t="shared" si="57"/>
        <v>3.2798369085979737</v>
      </c>
      <c r="AQ146" s="17">
        <f t="shared" si="57"/>
        <v>3.2732935263076026</v>
      </c>
      <c r="AR146" s="17">
        <f t="shared" si="57"/>
        <v>3.2674383907512539</v>
      </c>
      <c r="AS146" s="17">
        <f t="shared" si="57"/>
        <v>3.5319382036956992</v>
      </c>
      <c r="AT146" s="17">
        <f t="shared" si="57"/>
        <v>3.5446175426369613</v>
      </c>
      <c r="AU146" s="17">
        <f t="shared" si="57"/>
        <v>3.5541371498231378</v>
      </c>
      <c r="AV146" s="17">
        <f t="shared" si="57"/>
        <v>3.8509745341890436</v>
      </c>
      <c r="AW146" s="17">
        <f t="shared" ref="AW146" si="58">SUM(AW147,AW150:AW152)</f>
        <v>3.5174080216872783</v>
      </c>
    </row>
    <row r="147" spans="1:49" x14ac:dyDescent="0.25">
      <c r="A147" s="35" t="s">
        <v>24</v>
      </c>
      <c r="B147" s="88"/>
      <c r="C147" s="50">
        <f t="shared" ref="C147:AV147" si="59">SUM(C148:C149)</f>
        <v>0.39944868600000005</v>
      </c>
      <c r="D147" s="50">
        <f t="shared" si="59"/>
        <v>0.41428227099999998</v>
      </c>
      <c r="E147" s="50">
        <f t="shared" si="59"/>
        <v>0.39506262599999997</v>
      </c>
      <c r="F147" s="50">
        <f t="shared" si="59"/>
        <v>0.393868461</v>
      </c>
      <c r="G147" s="50">
        <f t="shared" si="59"/>
        <v>0.370196566</v>
      </c>
      <c r="H147" s="50">
        <f t="shared" si="59"/>
        <v>0.41317496499999995</v>
      </c>
      <c r="I147" s="50">
        <f t="shared" si="59"/>
        <v>0.40862156499999996</v>
      </c>
      <c r="J147" s="50">
        <f t="shared" si="59"/>
        <v>0.35134344200000001</v>
      </c>
      <c r="K147" s="50">
        <f t="shared" si="59"/>
        <v>0.358164808</v>
      </c>
      <c r="L147" s="50">
        <f t="shared" si="59"/>
        <v>0.32222326500000004</v>
      </c>
      <c r="M147" s="50">
        <f t="shared" si="59"/>
        <v>0.30970435499999999</v>
      </c>
      <c r="N147" s="50">
        <f t="shared" si="59"/>
        <v>0.28210340899999997</v>
      </c>
      <c r="O147" s="50">
        <f t="shared" si="59"/>
        <v>0.24161343499999999</v>
      </c>
      <c r="P147" s="50">
        <f t="shared" si="59"/>
        <v>0.26686419900000002</v>
      </c>
      <c r="Q147" s="50">
        <f t="shared" si="59"/>
        <v>0.16444489600000001</v>
      </c>
      <c r="R147" s="50">
        <f t="shared" si="59"/>
        <v>0.16386003900000001</v>
      </c>
      <c r="S147" s="50">
        <f t="shared" si="59"/>
        <v>0.14929205800000001</v>
      </c>
      <c r="T147" s="50">
        <f t="shared" si="59"/>
        <v>0.11597620700000001</v>
      </c>
      <c r="U147" s="50">
        <f t="shared" si="59"/>
        <v>0.23888234999999999</v>
      </c>
      <c r="V147" s="50">
        <f t="shared" si="59"/>
        <v>8.3089686999999995E-2</v>
      </c>
      <c r="W147" s="50">
        <f t="shared" si="59"/>
        <v>6.1200334999999995E-2</v>
      </c>
      <c r="X147" s="50">
        <f t="shared" si="59"/>
        <v>5.0241045999999998E-2</v>
      </c>
      <c r="Y147" s="50">
        <f t="shared" si="59"/>
        <v>8.5333430000000002E-2</v>
      </c>
      <c r="Z147" s="50">
        <f t="shared" si="59"/>
        <v>5.1930865E-2</v>
      </c>
      <c r="AA147" s="50">
        <f t="shared" si="59"/>
        <v>3.2577728E-2</v>
      </c>
      <c r="AB147" s="50">
        <f t="shared" si="59"/>
        <v>2.7570675000000003E-2</v>
      </c>
      <c r="AC147" s="50">
        <f t="shared" si="59"/>
        <v>3.4901951000000001E-2</v>
      </c>
      <c r="AD147" s="50">
        <f t="shared" si="59"/>
        <v>3.2146239E-2</v>
      </c>
      <c r="AE147" s="50">
        <f t="shared" si="59"/>
        <v>3.187156E-2</v>
      </c>
      <c r="AF147" s="50">
        <f t="shared" si="59"/>
        <v>3.1781723999999997E-2</v>
      </c>
      <c r="AG147" s="50">
        <f t="shared" si="59"/>
        <v>7.6107653999999997E-2</v>
      </c>
      <c r="AH147" s="50">
        <f t="shared" si="59"/>
        <v>8.9453325E-2</v>
      </c>
      <c r="AI147" s="50">
        <f t="shared" si="59"/>
        <v>9.2214718000000001E-2</v>
      </c>
      <c r="AJ147" s="50">
        <f t="shared" si="59"/>
        <v>8.0706753999999992E-2</v>
      </c>
      <c r="AK147" s="50">
        <f t="shared" si="59"/>
        <v>6.6157353000000002E-2</v>
      </c>
      <c r="AL147" s="50">
        <f t="shared" si="59"/>
        <v>4.9225457E-2</v>
      </c>
      <c r="AM147" s="50">
        <f t="shared" si="59"/>
        <v>1.606404763996384E-2</v>
      </c>
      <c r="AN147" s="50">
        <f t="shared" si="59"/>
        <v>3.8364931527637501E-2</v>
      </c>
      <c r="AO147" s="50">
        <f t="shared" si="59"/>
        <v>1.437336304288774E-2</v>
      </c>
      <c r="AP147" s="50">
        <f t="shared" si="59"/>
        <v>2.6476890281165549E-2</v>
      </c>
      <c r="AQ147" s="50">
        <f t="shared" si="59"/>
        <v>2.5391200734955068E-2</v>
      </c>
      <c r="AR147" s="50">
        <f t="shared" si="59"/>
        <v>7.2169158209881429E-2</v>
      </c>
      <c r="AS147" s="50">
        <f t="shared" si="59"/>
        <v>7.9909076339082799E-2</v>
      </c>
      <c r="AT147" s="50">
        <f t="shared" si="59"/>
        <v>3.5659768604223069E-2</v>
      </c>
      <c r="AU147" s="50">
        <f t="shared" si="59"/>
        <v>1.1984334407420468E-2</v>
      </c>
      <c r="AV147" s="50">
        <f t="shared" si="59"/>
        <v>1.559528362429346E-2</v>
      </c>
      <c r="AW147" s="50">
        <f t="shared" ref="AW147" si="60">SUM(AW148:AW149)</f>
        <v>1.7621138893715461E-2</v>
      </c>
    </row>
    <row r="148" spans="1:49" x14ac:dyDescent="0.25">
      <c r="A148" s="36" t="s">
        <v>38</v>
      </c>
      <c r="B148" s="88">
        <v>9</v>
      </c>
      <c r="C148" s="39">
        <v>4.4074532999999999E-2</v>
      </c>
      <c r="D148" s="39">
        <v>3.4765781000000003E-2</v>
      </c>
      <c r="E148" s="39">
        <v>2.5425579E-2</v>
      </c>
      <c r="F148" s="39">
        <v>1.8946490999999999E-2</v>
      </c>
      <c r="G148" s="39">
        <v>1.3262222000000001E-2</v>
      </c>
      <c r="H148" s="39">
        <v>1.1827687E-2</v>
      </c>
      <c r="I148" s="39">
        <v>1.4633643E-2</v>
      </c>
      <c r="J148" s="39">
        <v>7.427894E-3</v>
      </c>
      <c r="K148" s="39">
        <v>5.2308709999999998E-3</v>
      </c>
      <c r="L148" s="39">
        <v>5.9111900000000002E-3</v>
      </c>
      <c r="M148" s="39">
        <v>2.4725303000000001E-2</v>
      </c>
      <c r="N148" s="39">
        <v>2.4562759E-2</v>
      </c>
      <c r="O148" s="39">
        <v>1.6916687999999999E-2</v>
      </c>
      <c r="P148" s="39">
        <v>5.4917890000000004E-3</v>
      </c>
      <c r="Q148" s="39">
        <v>8.3153210000000005E-3</v>
      </c>
      <c r="R148" s="39">
        <v>1.2689937E-2</v>
      </c>
      <c r="S148" s="39">
        <v>1.9751155999999999E-2</v>
      </c>
      <c r="T148" s="39">
        <v>2.9109484000000001E-2</v>
      </c>
      <c r="U148" s="39">
        <v>2.7117056E-2</v>
      </c>
      <c r="V148" s="39">
        <v>2.6156049000000001E-2</v>
      </c>
      <c r="W148" s="39">
        <v>2.8637844999999999E-2</v>
      </c>
      <c r="X148" s="39">
        <v>2.5101857000000002E-2</v>
      </c>
      <c r="Y148" s="39">
        <v>6.9631210999999998E-2</v>
      </c>
      <c r="Z148" s="39">
        <v>3.4459192999999999E-2</v>
      </c>
      <c r="AA148" s="39">
        <v>2.2142700000000001E-2</v>
      </c>
      <c r="AB148" s="39">
        <v>1.8134052000000001E-2</v>
      </c>
      <c r="AC148" s="39">
        <v>2.6399382999999998E-2</v>
      </c>
      <c r="AD148" s="39">
        <v>2.3219353000000002E-2</v>
      </c>
      <c r="AE148" s="39">
        <v>2.1313308E-2</v>
      </c>
      <c r="AF148" s="39">
        <v>1.9064491999999999E-2</v>
      </c>
      <c r="AG148" s="39">
        <v>5.1524833999999999E-2</v>
      </c>
      <c r="AH148" s="39">
        <v>6.7883175000000004E-2</v>
      </c>
      <c r="AI148" s="39">
        <v>7.2863193000000007E-2</v>
      </c>
      <c r="AJ148" s="39">
        <v>6.3252744999999999E-2</v>
      </c>
      <c r="AK148" s="39">
        <v>5.171369E-2</v>
      </c>
      <c r="AL148" s="39">
        <v>2.3162082000000001E-2</v>
      </c>
      <c r="AM148" s="39">
        <v>1.2771623507271001E-2</v>
      </c>
      <c r="AN148" s="39">
        <v>1.9864158015122601E-2</v>
      </c>
      <c r="AO148" s="39">
        <v>1.1820945204496801E-2</v>
      </c>
      <c r="AP148" s="39">
        <v>2.2762456088186299E-2</v>
      </c>
      <c r="AQ148" s="39">
        <v>2.0076661307706099E-2</v>
      </c>
      <c r="AR148" s="39">
        <v>6.4376117439513394E-2</v>
      </c>
      <c r="AS148" s="39">
        <v>6.4128878262977099E-2</v>
      </c>
      <c r="AT148" s="39">
        <v>3.1697925743087198E-2</v>
      </c>
      <c r="AU148" s="39">
        <v>9.8608754669183892E-3</v>
      </c>
      <c r="AV148" s="39">
        <v>1.24068672791401E-2</v>
      </c>
      <c r="AW148" s="39">
        <v>1.4148840772421199E-2</v>
      </c>
    </row>
    <row r="149" spans="1:49" x14ac:dyDescent="0.25">
      <c r="A149" s="36" t="s">
        <v>39</v>
      </c>
      <c r="B149" s="88">
        <v>10</v>
      </c>
      <c r="C149" s="39">
        <v>0.35537415300000003</v>
      </c>
      <c r="D149" s="39">
        <v>0.37951648999999998</v>
      </c>
      <c r="E149" s="39">
        <v>0.369637047</v>
      </c>
      <c r="F149" s="39">
        <v>0.37492196999999999</v>
      </c>
      <c r="G149" s="39">
        <v>0.35693434400000001</v>
      </c>
      <c r="H149" s="39">
        <v>0.40134727799999997</v>
      </c>
      <c r="I149" s="39">
        <v>0.39398792199999999</v>
      </c>
      <c r="J149" s="39">
        <v>0.34391554800000002</v>
      </c>
      <c r="K149" s="39">
        <v>0.35293393699999998</v>
      </c>
      <c r="L149" s="39">
        <v>0.31631207500000003</v>
      </c>
      <c r="M149" s="39">
        <v>0.28497905200000001</v>
      </c>
      <c r="N149" s="39">
        <v>0.25754064999999998</v>
      </c>
      <c r="O149" s="39">
        <v>0.224696747</v>
      </c>
      <c r="P149" s="39">
        <v>0.26137241</v>
      </c>
      <c r="Q149" s="39">
        <v>0.15612957499999999</v>
      </c>
      <c r="R149" s="39">
        <v>0.151170102</v>
      </c>
      <c r="S149" s="39">
        <v>0.12954090200000001</v>
      </c>
      <c r="T149" s="39">
        <v>8.6866723000000007E-2</v>
      </c>
      <c r="U149" s="39">
        <v>0.21176529399999999</v>
      </c>
      <c r="V149" s="39">
        <v>5.6933638000000002E-2</v>
      </c>
      <c r="W149" s="39">
        <v>3.2562489999999999E-2</v>
      </c>
      <c r="X149" s="39">
        <v>2.5139188999999999E-2</v>
      </c>
      <c r="Y149" s="39">
        <v>1.5702219E-2</v>
      </c>
      <c r="Z149" s="39">
        <v>1.7471672000000001E-2</v>
      </c>
      <c r="AA149" s="39">
        <v>1.0435028000000001E-2</v>
      </c>
      <c r="AB149" s="39">
        <v>9.4366229999999999E-3</v>
      </c>
      <c r="AC149" s="39">
        <v>8.5025680000000003E-3</v>
      </c>
      <c r="AD149" s="39">
        <v>8.9268860000000002E-3</v>
      </c>
      <c r="AE149" s="39">
        <v>1.0558252000000001E-2</v>
      </c>
      <c r="AF149" s="39">
        <v>1.2717232E-2</v>
      </c>
      <c r="AG149" s="39">
        <v>2.4582819999999998E-2</v>
      </c>
      <c r="AH149" s="39">
        <v>2.157015E-2</v>
      </c>
      <c r="AI149" s="39">
        <v>1.9351525000000001E-2</v>
      </c>
      <c r="AJ149" s="39">
        <v>1.7454008999999999E-2</v>
      </c>
      <c r="AK149" s="39">
        <v>1.4443663000000001E-2</v>
      </c>
      <c r="AL149" s="39">
        <v>2.6063375E-2</v>
      </c>
      <c r="AM149" s="39">
        <v>3.2924241326928402E-3</v>
      </c>
      <c r="AN149" s="39">
        <v>1.85007735125149E-2</v>
      </c>
      <c r="AO149" s="39">
        <v>2.55241783839094E-3</v>
      </c>
      <c r="AP149" s="39">
        <v>3.7144341929792502E-3</v>
      </c>
      <c r="AQ149" s="39">
        <v>5.3145394272489698E-3</v>
      </c>
      <c r="AR149" s="39">
        <v>7.79304077036803E-3</v>
      </c>
      <c r="AS149" s="39">
        <v>1.57801980761057E-2</v>
      </c>
      <c r="AT149" s="39">
        <v>3.9618428611358702E-3</v>
      </c>
      <c r="AU149" s="39">
        <v>2.1234589405020798E-3</v>
      </c>
      <c r="AV149" s="39">
        <v>3.1884163451533598E-3</v>
      </c>
      <c r="AW149" s="39">
        <v>3.4722981212942602E-3</v>
      </c>
    </row>
    <row r="150" spans="1:49" x14ac:dyDescent="0.25">
      <c r="A150" s="35" t="s">
        <v>25</v>
      </c>
      <c r="B150" s="88"/>
      <c r="C150" s="39">
        <v>1.8349530540000001</v>
      </c>
      <c r="D150" s="39">
        <v>1.6661425190000001</v>
      </c>
      <c r="E150" s="39">
        <v>1.6682846979999999</v>
      </c>
      <c r="F150" s="39">
        <v>1.846601602</v>
      </c>
      <c r="G150" s="39">
        <v>1.7738968390000001</v>
      </c>
      <c r="H150" s="39">
        <v>1.6643098919999999</v>
      </c>
      <c r="I150" s="39">
        <v>1.685132133</v>
      </c>
      <c r="J150" s="39">
        <v>1.6961303249999999</v>
      </c>
      <c r="K150" s="39">
        <v>1.769046777</v>
      </c>
      <c r="L150" s="39">
        <v>1.5599656340000001</v>
      </c>
      <c r="M150" s="39">
        <v>1.6384725019999999</v>
      </c>
      <c r="N150" s="39">
        <v>1.5589986810000001</v>
      </c>
      <c r="O150" s="39">
        <v>1.41517509</v>
      </c>
      <c r="P150" s="39">
        <v>1.342728981</v>
      </c>
      <c r="Q150" s="39">
        <v>1.2843870580000001</v>
      </c>
      <c r="R150" s="39">
        <v>1.3862841850000001</v>
      </c>
      <c r="S150" s="39">
        <v>1.3643033529999999</v>
      </c>
      <c r="T150" s="39">
        <v>1.302410217</v>
      </c>
      <c r="U150" s="39">
        <v>1.4384761239999999</v>
      </c>
      <c r="V150" s="39">
        <v>1.3789326019999999</v>
      </c>
      <c r="W150" s="39">
        <v>1.429923257</v>
      </c>
      <c r="X150" s="39">
        <v>1.555980768</v>
      </c>
      <c r="Y150" s="39">
        <v>1.5425763610000001</v>
      </c>
      <c r="Z150" s="39">
        <v>1.5773014279999999</v>
      </c>
      <c r="AA150" s="39">
        <v>1.482158284</v>
      </c>
      <c r="AB150" s="39">
        <v>1.3262036230000001</v>
      </c>
      <c r="AC150" s="39">
        <v>1.640422042</v>
      </c>
      <c r="AD150" s="39">
        <v>1.657792336</v>
      </c>
      <c r="AE150" s="39">
        <v>1.761502401</v>
      </c>
      <c r="AF150" s="39">
        <v>1.899989892</v>
      </c>
      <c r="AG150" s="39">
        <v>2.2589083649999999</v>
      </c>
      <c r="AH150" s="39">
        <v>2.3919651640000001</v>
      </c>
      <c r="AI150" s="39">
        <v>2.4045694310000001</v>
      </c>
      <c r="AJ150" s="39">
        <v>2.598736427</v>
      </c>
      <c r="AK150" s="39">
        <v>2.4094029429999999</v>
      </c>
      <c r="AL150" s="39">
        <v>2.1949493059999998</v>
      </c>
      <c r="AM150" s="39">
        <v>1.7665056755213999</v>
      </c>
      <c r="AN150" s="39">
        <v>1.8593593737990399</v>
      </c>
      <c r="AO150" s="39">
        <v>1.94620105922623</v>
      </c>
      <c r="AP150" s="39">
        <v>2.39725069715031</v>
      </c>
      <c r="AQ150" s="39">
        <v>2.3248920150703101</v>
      </c>
      <c r="AR150" s="39">
        <v>2.2271166836355598</v>
      </c>
      <c r="AS150" s="39">
        <v>2.4986195459935101</v>
      </c>
      <c r="AT150" s="39">
        <v>2.4323602558106998</v>
      </c>
      <c r="AU150" s="39">
        <v>2.54360426807188</v>
      </c>
      <c r="AV150" s="39">
        <v>2.77990441830794</v>
      </c>
      <c r="AW150" s="39">
        <v>2.54809524430895</v>
      </c>
    </row>
    <row r="151" spans="1:49" x14ac:dyDescent="0.25">
      <c r="A151" s="35" t="s">
        <v>26</v>
      </c>
      <c r="B151" s="88"/>
      <c r="C151" s="39">
        <v>1.9032399</v>
      </c>
      <c r="D151" s="39">
        <v>2.5360463929999999</v>
      </c>
      <c r="E151" s="39">
        <v>2.152921224</v>
      </c>
      <c r="F151" s="39">
        <v>2.9311866379999998</v>
      </c>
      <c r="G151" s="39">
        <v>2.9892881710000001</v>
      </c>
      <c r="H151" s="39">
        <v>2.860282373</v>
      </c>
      <c r="I151" s="39">
        <v>2.4673573289999999</v>
      </c>
      <c r="J151" s="39">
        <v>2.0140154369999999</v>
      </c>
      <c r="K151" s="39">
        <v>1.824863801</v>
      </c>
      <c r="L151" s="39">
        <v>1.2411699490000001</v>
      </c>
      <c r="M151" s="39">
        <v>0.88707703900000001</v>
      </c>
      <c r="N151" s="39">
        <v>0.70221561600000004</v>
      </c>
      <c r="O151" s="39">
        <v>0.61419533999999998</v>
      </c>
      <c r="P151" s="39">
        <v>0.62527803299999996</v>
      </c>
      <c r="Q151" s="39">
        <v>0.58722161299999998</v>
      </c>
      <c r="R151" s="39">
        <v>0.38059376099999997</v>
      </c>
      <c r="S151" s="39">
        <v>0.326271013</v>
      </c>
      <c r="T151" s="39">
        <v>0.30354713999999999</v>
      </c>
      <c r="U151" s="39">
        <v>0.33829522099999998</v>
      </c>
      <c r="V151" s="39">
        <v>0.196745797</v>
      </c>
      <c r="W151" s="39">
        <v>0.35267156599999999</v>
      </c>
      <c r="X151" s="39">
        <v>0.27190658899999998</v>
      </c>
      <c r="Y151" s="39">
        <v>0.41553021899999998</v>
      </c>
      <c r="Z151" s="39">
        <v>0.40765648900000001</v>
      </c>
      <c r="AA151" s="39">
        <v>0.29910866600000002</v>
      </c>
      <c r="AB151" s="39">
        <v>0.25106786599999997</v>
      </c>
      <c r="AC151" s="39">
        <v>0.36568294299999998</v>
      </c>
      <c r="AD151" s="39">
        <v>0.30136386199999998</v>
      </c>
      <c r="AE151" s="39">
        <v>0.30570924300000002</v>
      </c>
      <c r="AF151" s="39">
        <v>0.183033797</v>
      </c>
      <c r="AG151" s="39">
        <v>0.14176044600000001</v>
      </c>
      <c r="AH151" s="39">
        <v>0.14798296599999999</v>
      </c>
      <c r="AI151" s="39">
        <v>0.14499495400000001</v>
      </c>
      <c r="AJ151" s="39">
        <v>0.18107206100000001</v>
      </c>
      <c r="AK151" s="39">
        <v>0.27869993599999998</v>
      </c>
      <c r="AL151" s="39">
        <v>0.135458579</v>
      </c>
      <c r="AM151" s="39">
        <v>0.12597911149968199</v>
      </c>
      <c r="AN151" s="39">
        <v>0.15130221338851599</v>
      </c>
      <c r="AO151" s="39">
        <v>0.14911329857158101</v>
      </c>
      <c r="AP151" s="39">
        <v>0.133794846735724</v>
      </c>
      <c r="AQ151" s="39">
        <v>0.16589701673721699</v>
      </c>
      <c r="AR151" s="39">
        <v>0.19515238981803501</v>
      </c>
      <c r="AS151" s="39">
        <v>0.16456979501468699</v>
      </c>
      <c r="AT151" s="39">
        <v>0.26594997075232502</v>
      </c>
      <c r="AU151" s="39">
        <v>0.149971041657494</v>
      </c>
      <c r="AV151" s="39">
        <v>0.178035493468019</v>
      </c>
      <c r="AW151" s="39">
        <v>9.8443545698704907E-2</v>
      </c>
    </row>
    <row r="152" spans="1:49" x14ac:dyDescent="0.25">
      <c r="A152" s="35" t="s">
        <v>23</v>
      </c>
      <c r="B152" s="88"/>
      <c r="C152" s="39">
        <v>0</v>
      </c>
      <c r="D152" s="39">
        <v>0</v>
      </c>
      <c r="E152" s="39">
        <v>0</v>
      </c>
      <c r="F152" s="39">
        <v>0</v>
      </c>
      <c r="G152" s="39">
        <v>0</v>
      </c>
      <c r="H152" s="39">
        <v>0</v>
      </c>
      <c r="I152" s="39">
        <v>0</v>
      </c>
      <c r="J152" s="39">
        <v>0</v>
      </c>
      <c r="K152" s="39">
        <v>0</v>
      </c>
      <c r="L152" s="39">
        <v>0</v>
      </c>
      <c r="M152" s="39">
        <v>5.3408723999999998E-2</v>
      </c>
      <c r="N152" s="39">
        <v>0.10881336799999999</v>
      </c>
      <c r="O152" s="39">
        <v>0.14158822400000001</v>
      </c>
      <c r="P152" s="39">
        <v>0.15534224399999999</v>
      </c>
      <c r="Q152" s="39">
        <v>0.17796404399999999</v>
      </c>
      <c r="R152" s="39">
        <v>0.183989232</v>
      </c>
      <c r="S152" s="39">
        <v>0.201675876</v>
      </c>
      <c r="T152" s="39">
        <v>0.24242452</v>
      </c>
      <c r="U152" s="39">
        <v>0.243054984</v>
      </c>
      <c r="V152" s="39">
        <v>0.25608581600000002</v>
      </c>
      <c r="W152" s="39">
        <v>0.28266398799999998</v>
      </c>
      <c r="X152" s="39">
        <v>0.25481056800000002</v>
      </c>
      <c r="Y152" s="39">
        <v>0.25054648000000002</v>
      </c>
      <c r="Z152" s="39">
        <v>0.20440069999999999</v>
      </c>
      <c r="AA152" s="39">
        <v>0.210085576</v>
      </c>
      <c r="AB152" s="39">
        <v>0.23074294400000001</v>
      </c>
      <c r="AC152" s="39">
        <v>0.31755391199999999</v>
      </c>
      <c r="AD152" s="39">
        <v>0.45998003199999998</v>
      </c>
      <c r="AE152" s="39">
        <v>0.52359364399999997</v>
      </c>
      <c r="AF152" s="39">
        <v>0.57666540399999999</v>
      </c>
      <c r="AG152" s="39">
        <v>0.65606698799999996</v>
      </c>
      <c r="AH152" s="39">
        <v>0.68405549200000004</v>
      </c>
      <c r="AI152" s="39">
        <v>0.71737148799999995</v>
      </c>
      <c r="AJ152" s="39">
        <v>0.79397960400000001</v>
      </c>
      <c r="AK152" s="39">
        <v>0.76025614799999996</v>
      </c>
      <c r="AL152" s="39">
        <v>0.75221017199999995</v>
      </c>
      <c r="AM152" s="39">
        <v>0.62805004907638695</v>
      </c>
      <c r="AN152" s="39">
        <v>0.59891973390989806</v>
      </c>
      <c r="AO152" s="39">
        <v>0.68358295887782505</v>
      </c>
      <c r="AP152" s="39">
        <v>0.72231447443077401</v>
      </c>
      <c r="AQ152" s="39">
        <v>0.75711329376512004</v>
      </c>
      <c r="AR152" s="39">
        <v>0.77300015908777797</v>
      </c>
      <c r="AS152" s="39">
        <v>0.788839786348419</v>
      </c>
      <c r="AT152" s="39">
        <v>0.81064754746971301</v>
      </c>
      <c r="AU152" s="39">
        <v>0.84857750568634305</v>
      </c>
      <c r="AV152" s="39">
        <v>0.87743933878879099</v>
      </c>
      <c r="AW152" s="39">
        <v>0.85324809278590796</v>
      </c>
    </row>
    <row r="153" spans="1:49" s="21" customFormat="1" ht="14.25" x14ac:dyDescent="0.2">
      <c r="A153" s="23"/>
      <c r="B153" s="92"/>
      <c r="C153" s="51"/>
      <c r="D153" s="51"/>
      <c r="E153" s="51"/>
      <c r="F153" s="51"/>
      <c r="G153" s="51"/>
      <c r="H153" s="51"/>
      <c r="I153" s="51"/>
      <c r="J153" s="51"/>
      <c r="K153" s="51"/>
      <c r="L153" s="51"/>
      <c r="M153" s="51"/>
      <c r="N153" s="51"/>
      <c r="O153" s="51"/>
      <c r="P153" s="51"/>
      <c r="Q153" s="51"/>
      <c r="R153" s="51"/>
      <c r="S153" s="51"/>
      <c r="T153" s="51"/>
      <c r="U153" s="51"/>
      <c r="V153" s="51"/>
      <c r="W153" s="51"/>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row>
    <row r="154" spans="1:49" x14ac:dyDescent="0.25">
      <c r="A154" s="40" t="s">
        <v>53</v>
      </c>
      <c r="B154" s="88"/>
      <c r="C154" s="17">
        <f t="shared" ref="C154:AV154" si="61">SUM(C155,C158:C160)</f>
        <v>2.4299190230000001</v>
      </c>
      <c r="D154" s="17">
        <f t="shared" si="61"/>
        <v>2.3506785890000002</v>
      </c>
      <c r="E154" s="17">
        <f t="shared" si="61"/>
        <v>2.3092208059999999</v>
      </c>
      <c r="F154" s="17">
        <f t="shared" si="61"/>
        <v>2.312551343</v>
      </c>
      <c r="G154" s="17">
        <f t="shared" si="61"/>
        <v>2.2285734189999999</v>
      </c>
      <c r="H154" s="17">
        <f t="shared" si="61"/>
        <v>1.7126154389999999</v>
      </c>
      <c r="I154" s="17">
        <f t="shared" si="61"/>
        <v>2.4192177639999999</v>
      </c>
      <c r="J154" s="17">
        <f t="shared" si="61"/>
        <v>1.7922470720000001</v>
      </c>
      <c r="K154" s="17">
        <f t="shared" si="61"/>
        <v>2.065474042</v>
      </c>
      <c r="L154" s="17">
        <f t="shared" si="61"/>
        <v>1.8436523999999999</v>
      </c>
      <c r="M154" s="17">
        <f t="shared" si="61"/>
        <v>1.6979722830000001</v>
      </c>
      <c r="N154" s="17">
        <f t="shared" si="61"/>
        <v>1.5178024189999999</v>
      </c>
      <c r="O154" s="17">
        <f t="shared" si="61"/>
        <v>1.4326418759999999</v>
      </c>
      <c r="P154" s="17">
        <f t="shared" si="61"/>
        <v>0.98719702200000004</v>
      </c>
      <c r="Q154" s="17">
        <f t="shared" si="61"/>
        <v>0.98424393200000004</v>
      </c>
      <c r="R154" s="17">
        <f t="shared" si="61"/>
        <v>0.92542749699999993</v>
      </c>
      <c r="S154" s="17">
        <f t="shared" si="61"/>
        <v>1.2376602720000001</v>
      </c>
      <c r="T154" s="17">
        <f t="shared" si="61"/>
        <v>1.248218498</v>
      </c>
      <c r="U154" s="17">
        <f t="shared" si="61"/>
        <v>1.5984517420000002</v>
      </c>
      <c r="V154" s="17">
        <f t="shared" si="61"/>
        <v>0.8050600269999999</v>
      </c>
      <c r="W154" s="17">
        <f t="shared" si="61"/>
        <v>1.4471457540000001</v>
      </c>
      <c r="X154" s="17">
        <f t="shared" si="61"/>
        <v>1.164456052</v>
      </c>
      <c r="Y154" s="17">
        <f t="shared" si="61"/>
        <v>0.85616147400000009</v>
      </c>
      <c r="Z154" s="17">
        <f t="shared" si="61"/>
        <v>0.79208411000000001</v>
      </c>
      <c r="AA154" s="17">
        <f t="shared" si="61"/>
        <v>0.82539072300000005</v>
      </c>
      <c r="AB154" s="17">
        <f t="shared" si="61"/>
        <v>0.79720600500000005</v>
      </c>
      <c r="AC154" s="17">
        <f t="shared" si="61"/>
        <v>0.85508297599999994</v>
      </c>
      <c r="AD154" s="17">
        <f t="shared" si="61"/>
        <v>0.79415480199999999</v>
      </c>
      <c r="AE154" s="17">
        <f t="shared" si="61"/>
        <v>0.76655677099999997</v>
      </c>
      <c r="AF154" s="17">
        <f t="shared" si="61"/>
        <v>0.97750580300000001</v>
      </c>
      <c r="AG154" s="17">
        <f t="shared" si="61"/>
        <v>1.187387507</v>
      </c>
      <c r="AH154" s="17">
        <f t="shared" si="61"/>
        <v>1.1301936400000001</v>
      </c>
      <c r="AI154" s="17">
        <f t="shared" si="61"/>
        <v>0.888738798</v>
      </c>
      <c r="AJ154" s="17">
        <f t="shared" si="61"/>
        <v>0.96400350099999998</v>
      </c>
      <c r="AK154" s="17">
        <f t="shared" si="61"/>
        <v>0.96270238899999994</v>
      </c>
      <c r="AL154" s="17">
        <f t="shared" si="61"/>
        <v>0.75877024699999995</v>
      </c>
      <c r="AM154" s="17">
        <f t="shared" si="61"/>
        <v>0.93317496984700599</v>
      </c>
      <c r="AN154" s="17">
        <f t="shared" si="61"/>
        <v>1.0640239173782589</v>
      </c>
      <c r="AO154" s="17">
        <f t="shared" si="61"/>
        <v>0.93071274252622493</v>
      </c>
      <c r="AP154" s="17">
        <f t="shared" si="61"/>
        <v>0.96042321323019797</v>
      </c>
      <c r="AQ154" s="17">
        <f t="shared" si="61"/>
        <v>1.0198029561219444</v>
      </c>
      <c r="AR154" s="17">
        <f t="shared" si="61"/>
        <v>1.1123630491783838</v>
      </c>
      <c r="AS154" s="17">
        <f t="shared" si="61"/>
        <v>1.2321547621334448</v>
      </c>
      <c r="AT154" s="17">
        <f t="shared" si="61"/>
        <v>1.4286831853518174</v>
      </c>
      <c r="AU154" s="17">
        <f t="shared" si="61"/>
        <v>1.2960372419914796</v>
      </c>
      <c r="AV154" s="17">
        <f t="shared" si="61"/>
        <v>1.8416042509095156</v>
      </c>
      <c r="AW154" s="17">
        <f t="shared" ref="AW154" si="62">SUM(AW155,AW158:AW160)</f>
        <v>1.8306455968365116</v>
      </c>
    </row>
    <row r="155" spans="1:49" x14ac:dyDescent="0.25">
      <c r="A155" s="35" t="s">
        <v>24</v>
      </c>
      <c r="B155" s="88"/>
      <c r="C155" s="50">
        <f t="shared" ref="C155:AV155" si="63">SUM(C156:C157)</f>
        <v>0.54765370300000005</v>
      </c>
      <c r="D155" s="50">
        <f t="shared" si="63"/>
        <v>0.57365686199999999</v>
      </c>
      <c r="E155" s="50">
        <f t="shared" si="63"/>
        <v>0.55434216299999994</v>
      </c>
      <c r="F155" s="50">
        <f t="shared" si="63"/>
        <v>0.56180834899999998</v>
      </c>
      <c r="G155" s="50">
        <f t="shared" si="63"/>
        <v>0.63679184200000005</v>
      </c>
      <c r="H155" s="50">
        <f t="shared" si="63"/>
        <v>0.56256244199999994</v>
      </c>
      <c r="I155" s="50">
        <f t="shared" si="63"/>
        <v>0.59802365199999996</v>
      </c>
      <c r="J155" s="50">
        <f t="shared" si="63"/>
        <v>0.54063957200000001</v>
      </c>
      <c r="K155" s="50">
        <f t="shared" si="63"/>
        <v>0.60227842300000001</v>
      </c>
      <c r="L155" s="50">
        <f t="shared" si="63"/>
        <v>0.54999710899999998</v>
      </c>
      <c r="M155" s="50">
        <f t="shared" si="63"/>
        <v>0.52350886900000004</v>
      </c>
      <c r="N155" s="50">
        <f t="shared" si="63"/>
        <v>0.45609185800000002</v>
      </c>
      <c r="O155" s="50">
        <f t="shared" si="63"/>
        <v>0.38214871499999997</v>
      </c>
      <c r="P155" s="50">
        <f t="shared" si="63"/>
        <v>0.24260084600000001</v>
      </c>
      <c r="Q155" s="50">
        <f t="shared" si="63"/>
        <v>0.213188453</v>
      </c>
      <c r="R155" s="50">
        <f t="shared" si="63"/>
        <v>0.19689404999999999</v>
      </c>
      <c r="S155" s="50">
        <f t="shared" si="63"/>
        <v>0.198551589</v>
      </c>
      <c r="T155" s="50">
        <f t="shared" si="63"/>
        <v>0.16577730299999999</v>
      </c>
      <c r="U155" s="50">
        <f t="shared" si="63"/>
        <v>0.27657643300000001</v>
      </c>
      <c r="V155" s="50">
        <f t="shared" si="63"/>
        <v>0.15154561799999999</v>
      </c>
      <c r="W155" s="50">
        <f t="shared" si="63"/>
        <v>0.66856796099999993</v>
      </c>
      <c r="X155" s="50">
        <f t="shared" si="63"/>
        <v>0.37293799</v>
      </c>
      <c r="Y155" s="50">
        <f t="shared" si="63"/>
        <v>0.11143392499999999</v>
      </c>
      <c r="Z155" s="50">
        <f t="shared" si="63"/>
        <v>0.12202063299999999</v>
      </c>
      <c r="AA155" s="50">
        <f t="shared" si="63"/>
        <v>5.9531666999999996E-2</v>
      </c>
      <c r="AB155" s="50">
        <f t="shared" si="63"/>
        <v>3.3063492999999999E-2</v>
      </c>
      <c r="AC155" s="50">
        <f t="shared" si="63"/>
        <v>2.6430632999999999E-2</v>
      </c>
      <c r="AD155" s="50">
        <f t="shared" si="63"/>
        <v>3.2861097999999998E-2</v>
      </c>
      <c r="AE155" s="50">
        <f t="shared" si="63"/>
        <v>3.1803601000000001E-2</v>
      </c>
      <c r="AF155" s="50">
        <f t="shared" si="63"/>
        <v>2.6579953E-2</v>
      </c>
      <c r="AG155" s="50">
        <f t="shared" si="63"/>
        <v>9.2984144000000005E-2</v>
      </c>
      <c r="AH155" s="50">
        <f t="shared" si="63"/>
        <v>3.1137853E-2</v>
      </c>
      <c r="AI155" s="50">
        <f t="shared" si="63"/>
        <v>2.4207554999999999E-2</v>
      </c>
      <c r="AJ155" s="50">
        <f t="shared" si="63"/>
        <v>6.7958090999999998E-2</v>
      </c>
      <c r="AK155" s="50">
        <f t="shared" si="63"/>
        <v>2.2932780999999999E-2</v>
      </c>
      <c r="AL155" s="50">
        <f t="shared" si="63"/>
        <v>1.9679813000000001E-2</v>
      </c>
      <c r="AM155" s="50">
        <f t="shared" si="63"/>
        <v>8.4794661985905101E-3</v>
      </c>
      <c r="AN155" s="50">
        <f t="shared" si="63"/>
        <v>1.6068556075379631E-2</v>
      </c>
      <c r="AO155" s="50">
        <f t="shared" si="63"/>
        <v>3.067581200519507E-2</v>
      </c>
      <c r="AP155" s="50">
        <f t="shared" si="63"/>
        <v>5.5081089681061457E-2</v>
      </c>
      <c r="AQ155" s="50">
        <f t="shared" si="63"/>
        <v>4.4686287187155858E-2</v>
      </c>
      <c r="AR155" s="50">
        <f t="shared" si="63"/>
        <v>5.2858257005934349E-2</v>
      </c>
      <c r="AS155" s="50">
        <f t="shared" si="63"/>
        <v>8.4441166891479208E-2</v>
      </c>
      <c r="AT155" s="50">
        <f t="shared" si="63"/>
        <v>0.1109563310653375</v>
      </c>
      <c r="AU155" s="50">
        <f t="shared" si="63"/>
        <v>9.6427141266468341E-2</v>
      </c>
      <c r="AV155" s="50">
        <f t="shared" si="63"/>
        <v>0.11266828324706442</v>
      </c>
      <c r="AW155" s="50">
        <f t="shared" ref="AW155" si="64">SUM(AW156:AW157)</f>
        <v>0.19941582098641558</v>
      </c>
    </row>
    <row r="156" spans="1:49" x14ac:dyDescent="0.25">
      <c r="A156" s="36" t="s">
        <v>38</v>
      </c>
      <c r="B156" s="88">
        <v>9</v>
      </c>
      <c r="C156" s="39">
        <v>5.4355037000000002E-2</v>
      </c>
      <c r="D156" s="39">
        <v>4.5133259000000002E-2</v>
      </c>
      <c r="E156" s="39">
        <v>3.6361117999999998E-2</v>
      </c>
      <c r="F156" s="39">
        <v>2.5824369E-2</v>
      </c>
      <c r="G156" s="39">
        <v>2.1701293E-2</v>
      </c>
      <c r="H156" s="39">
        <v>1.6517754999999999E-2</v>
      </c>
      <c r="I156" s="39">
        <v>1.7094646000000002E-2</v>
      </c>
      <c r="J156" s="39">
        <v>1.0171951E-2</v>
      </c>
      <c r="K156" s="39">
        <v>1.0341624000000001E-2</v>
      </c>
      <c r="L156" s="39">
        <v>1.3921744E-2</v>
      </c>
      <c r="M156" s="39">
        <v>3.9813982999999997E-2</v>
      </c>
      <c r="N156" s="39">
        <v>3.6233863999999998E-2</v>
      </c>
      <c r="O156" s="39">
        <v>2.8428864000000002E-2</v>
      </c>
      <c r="P156" s="39">
        <v>1.3896293000000001E-2</v>
      </c>
      <c r="Q156" s="39">
        <v>1.8163591999999999E-2</v>
      </c>
      <c r="R156" s="39">
        <v>2.5352298999999998E-2</v>
      </c>
      <c r="S156" s="39">
        <v>3.9910412999999999E-2</v>
      </c>
      <c r="T156" s="39">
        <v>5.9701099000000001E-2</v>
      </c>
      <c r="U156" s="39">
        <v>7.0975535000000006E-2</v>
      </c>
      <c r="V156" s="39">
        <v>7.7307828999999995E-2</v>
      </c>
      <c r="W156" s="39">
        <v>0.19998364800000001</v>
      </c>
      <c r="X156" s="39">
        <v>0.140022748</v>
      </c>
      <c r="Y156" s="39">
        <v>8.1466237999999996E-2</v>
      </c>
      <c r="Z156" s="39">
        <v>8.4493616999999993E-2</v>
      </c>
      <c r="AA156" s="39">
        <v>4.4564275E-2</v>
      </c>
      <c r="AB156" s="39">
        <v>2.1648338E-2</v>
      </c>
      <c r="AC156" s="39">
        <v>1.6478845999999998E-2</v>
      </c>
      <c r="AD156" s="39">
        <v>2.2560001999999999E-2</v>
      </c>
      <c r="AE156" s="39">
        <v>2.0871750000000001E-2</v>
      </c>
      <c r="AF156" s="39">
        <v>1.9048658999999999E-2</v>
      </c>
      <c r="AG156" s="39">
        <v>2.3166223999999999E-2</v>
      </c>
      <c r="AH156" s="39">
        <v>2.5030277E-2</v>
      </c>
      <c r="AI156" s="39">
        <v>1.5645704999999999E-2</v>
      </c>
      <c r="AJ156" s="39">
        <v>5.6366268999999997E-2</v>
      </c>
      <c r="AK156" s="39">
        <v>1.1938241E-2</v>
      </c>
      <c r="AL156" s="39">
        <v>1.0982451000000001E-2</v>
      </c>
      <c r="AM156" s="39">
        <v>5.56670163457397E-3</v>
      </c>
      <c r="AN156" s="39">
        <v>1.18205010765941E-2</v>
      </c>
      <c r="AO156" s="39">
        <v>2.4294532965370499E-2</v>
      </c>
      <c r="AP156" s="39">
        <v>4.9192845264127601E-2</v>
      </c>
      <c r="AQ156" s="39">
        <v>4.07607771943862E-2</v>
      </c>
      <c r="AR156" s="39">
        <v>4.8421188197794597E-2</v>
      </c>
      <c r="AS156" s="39">
        <v>6.69229697368105E-2</v>
      </c>
      <c r="AT156" s="39">
        <v>9.5765977595819202E-2</v>
      </c>
      <c r="AU156" s="39">
        <v>9.0166535912153706E-2</v>
      </c>
      <c r="AV156" s="39">
        <v>0.10839733647463499</v>
      </c>
      <c r="AW156" s="39">
        <v>0.190393283345373</v>
      </c>
    </row>
    <row r="157" spans="1:49" x14ac:dyDescent="0.25">
      <c r="A157" s="36" t="s">
        <v>39</v>
      </c>
      <c r="B157" s="88">
        <v>10</v>
      </c>
      <c r="C157" s="39">
        <v>0.493298666</v>
      </c>
      <c r="D157" s="39">
        <v>0.52852360300000001</v>
      </c>
      <c r="E157" s="39">
        <v>0.51798104499999997</v>
      </c>
      <c r="F157" s="39">
        <v>0.53598398000000003</v>
      </c>
      <c r="G157" s="39">
        <v>0.61509054900000004</v>
      </c>
      <c r="H157" s="39">
        <v>0.54604468699999997</v>
      </c>
      <c r="I157" s="39">
        <v>0.58092900599999997</v>
      </c>
      <c r="J157" s="39">
        <v>0.530467621</v>
      </c>
      <c r="K157" s="39">
        <v>0.59193679899999996</v>
      </c>
      <c r="L157" s="39">
        <v>0.53607536499999997</v>
      </c>
      <c r="M157" s="39">
        <v>0.48369488599999999</v>
      </c>
      <c r="N157" s="39">
        <v>0.41985799400000001</v>
      </c>
      <c r="O157" s="39">
        <v>0.35371985099999997</v>
      </c>
      <c r="P157" s="39">
        <v>0.228704553</v>
      </c>
      <c r="Q157" s="39">
        <v>0.19502486099999999</v>
      </c>
      <c r="R157" s="39">
        <v>0.17154175099999999</v>
      </c>
      <c r="S157" s="39">
        <v>0.15864117599999999</v>
      </c>
      <c r="T157" s="39">
        <v>0.10607620399999999</v>
      </c>
      <c r="U157" s="39">
        <v>0.205600898</v>
      </c>
      <c r="V157" s="39">
        <v>7.4237788999999998E-2</v>
      </c>
      <c r="W157" s="39">
        <v>0.46858431299999997</v>
      </c>
      <c r="X157" s="39">
        <v>0.23291524199999999</v>
      </c>
      <c r="Y157" s="39">
        <v>2.9967687E-2</v>
      </c>
      <c r="Z157" s="39">
        <v>3.7527016000000003E-2</v>
      </c>
      <c r="AA157" s="39">
        <v>1.4967392E-2</v>
      </c>
      <c r="AB157" s="39">
        <v>1.1415155E-2</v>
      </c>
      <c r="AC157" s="39">
        <v>9.9517870000000001E-3</v>
      </c>
      <c r="AD157" s="39">
        <v>1.0301095999999999E-2</v>
      </c>
      <c r="AE157" s="39">
        <v>1.0931850999999999E-2</v>
      </c>
      <c r="AF157" s="39">
        <v>7.531294E-3</v>
      </c>
      <c r="AG157" s="39">
        <v>6.9817920000000006E-2</v>
      </c>
      <c r="AH157" s="39">
        <v>6.107576E-3</v>
      </c>
      <c r="AI157" s="39">
        <v>8.5618499999999993E-3</v>
      </c>
      <c r="AJ157" s="39">
        <v>1.1591822E-2</v>
      </c>
      <c r="AK157" s="39">
        <v>1.0994540000000001E-2</v>
      </c>
      <c r="AL157" s="39">
        <v>8.6973620000000001E-3</v>
      </c>
      <c r="AM157" s="39">
        <v>2.91276456401654E-3</v>
      </c>
      <c r="AN157" s="39">
        <v>4.2480549987855302E-3</v>
      </c>
      <c r="AO157" s="39">
        <v>6.38127903982457E-3</v>
      </c>
      <c r="AP157" s="39">
        <v>5.8882444169338598E-3</v>
      </c>
      <c r="AQ157" s="39">
        <v>3.9255099927696597E-3</v>
      </c>
      <c r="AR157" s="39">
        <v>4.4370688081397502E-3</v>
      </c>
      <c r="AS157" s="39">
        <v>1.7518197154668701E-2</v>
      </c>
      <c r="AT157" s="39">
        <v>1.5190353469518299E-2</v>
      </c>
      <c r="AU157" s="39">
        <v>6.2606053543146304E-3</v>
      </c>
      <c r="AV157" s="39">
        <v>4.2709467724294297E-3</v>
      </c>
      <c r="AW157" s="39">
        <v>9.0225376410425703E-3</v>
      </c>
    </row>
    <row r="158" spans="1:49" x14ac:dyDescent="0.25">
      <c r="A158" s="35" t="s">
        <v>25</v>
      </c>
      <c r="B158" s="88"/>
      <c r="C158" s="39">
        <v>1.243311898</v>
      </c>
      <c r="D158" s="39">
        <v>1.2571527929999999</v>
      </c>
      <c r="E158" s="39">
        <v>1.216913315</v>
      </c>
      <c r="F158" s="39">
        <v>1.262048485</v>
      </c>
      <c r="G158" s="39">
        <v>1.279557668</v>
      </c>
      <c r="H158" s="39">
        <v>1.0013949179999999</v>
      </c>
      <c r="I158" s="39">
        <v>1.6103948800000001</v>
      </c>
      <c r="J158" s="39">
        <v>1.0461604920000001</v>
      </c>
      <c r="K158" s="39">
        <v>1.233749282</v>
      </c>
      <c r="L158" s="39">
        <v>1.150318969</v>
      </c>
      <c r="M158" s="39">
        <v>1.0514344929999999</v>
      </c>
      <c r="N158" s="39">
        <v>0.88046673799999997</v>
      </c>
      <c r="O158" s="39">
        <v>0.91157852500000003</v>
      </c>
      <c r="P158" s="39">
        <v>0.64187945000000002</v>
      </c>
      <c r="Q158" s="39">
        <v>0.63301359300000004</v>
      </c>
      <c r="R158" s="39">
        <v>0.54514852800000002</v>
      </c>
      <c r="S158" s="39">
        <v>0.81351750099999998</v>
      </c>
      <c r="T158" s="39">
        <v>0.859065305</v>
      </c>
      <c r="U158" s="39">
        <v>0.93125141099999997</v>
      </c>
      <c r="V158" s="39">
        <v>0.52321046599999999</v>
      </c>
      <c r="W158" s="39">
        <v>0.63298994500000005</v>
      </c>
      <c r="X158" s="39">
        <v>0.65814696900000003</v>
      </c>
      <c r="Y158" s="39">
        <v>0.59343420099999999</v>
      </c>
      <c r="Z158" s="39">
        <v>0.57312219399999997</v>
      </c>
      <c r="AA158" s="39">
        <v>0.65116707100000004</v>
      </c>
      <c r="AB158" s="39">
        <v>0.62832691100000004</v>
      </c>
      <c r="AC158" s="39">
        <v>0.63288412299999997</v>
      </c>
      <c r="AD158" s="39">
        <v>0.50949108700000001</v>
      </c>
      <c r="AE158" s="39">
        <v>0.460885514</v>
      </c>
      <c r="AF158" s="39">
        <v>0.543987212</v>
      </c>
      <c r="AG158" s="39">
        <v>0.73845974299999995</v>
      </c>
      <c r="AH158" s="39">
        <v>0.650437037</v>
      </c>
      <c r="AI158" s="39">
        <v>0.535076043</v>
      </c>
      <c r="AJ158" s="39">
        <v>0.52686533999999996</v>
      </c>
      <c r="AK158" s="39">
        <v>0.59091609099999998</v>
      </c>
      <c r="AL158" s="39">
        <v>0.45371485299999997</v>
      </c>
      <c r="AM158" s="39">
        <v>0.65723740169761702</v>
      </c>
      <c r="AN158" s="39">
        <v>0.78025656934715704</v>
      </c>
      <c r="AO158" s="39">
        <v>0.61438098040585098</v>
      </c>
      <c r="AP158" s="39">
        <v>0.61279947968618798</v>
      </c>
      <c r="AQ158" s="39">
        <v>0.67872276651143004</v>
      </c>
      <c r="AR158" s="39">
        <v>0.72768741543771098</v>
      </c>
      <c r="AS158" s="39">
        <v>0.78766207802436505</v>
      </c>
      <c r="AT158" s="39">
        <v>0.91409654765858595</v>
      </c>
      <c r="AU158" s="39">
        <v>0.77401756963440904</v>
      </c>
      <c r="AV158" s="39">
        <v>1.2393037597523699</v>
      </c>
      <c r="AW158" s="39">
        <v>0.96831802925465604</v>
      </c>
    </row>
    <row r="159" spans="1:49" x14ac:dyDescent="0.25">
      <c r="A159" s="35" t="s">
        <v>26</v>
      </c>
      <c r="B159" s="88"/>
      <c r="C159" s="39">
        <v>0.63895342200000005</v>
      </c>
      <c r="D159" s="39">
        <v>0.519868934</v>
      </c>
      <c r="E159" s="39">
        <v>0.53796532799999996</v>
      </c>
      <c r="F159" s="39">
        <v>0.488694509</v>
      </c>
      <c r="G159" s="39">
        <v>0.31222390900000002</v>
      </c>
      <c r="H159" s="39">
        <v>0.148658079</v>
      </c>
      <c r="I159" s="39">
        <v>0.210799232</v>
      </c>
      <c r="J159" s="39">
        <v>0.20544700799999999</v>
      </c>
      <c r="K159" s="39">
        <v>0.229446337</v>
      </c>
      <c r="L159" s="39">
        <v>0.14333632199999999</v>
      </c>
      <c r="M159" s="39">
        <v>0.101437997</v>
      </c>
      <c r="N159" s="39">
        <v>0.13725510699999999</v>
      </c>
      <c r="O159" s="39">
        <v>8.1676408000000006E-2</v>
      </c>
      <c r="P159" s="39">
        <v>3.9918321999999999E-2</v>
      </c>
      <c r="Q159" s="39">
        <v>6.609843E-2</v>
      </c>
      <c r="R159" s="39">
        <v>0.10900573099999999</v>
      </c>
      <c r="S159" s="39">
        <v>0.14406201799999999</v>
      </c>
      <c r="T159" s="39">
        <v>0.12537374600000001</v>
      </c>
      <c r="U159" s="39">
        <v>0.29236688199999999</v>
      </c>
      <c r="V159" s="39">
        <v>2.6779107E-2</v>
      </c>
      <c r="W159" s="39">
        <v>3.1318560000000002E-2</v>
      </c>
      <c r="X159" s="39">
        <v>3.0361784999999999E-2</v>
      </c>
      <c r="Y159" s="39">
        <v>5.0007836E-2</v>
      </c>
      <c r="Z159" s="39">
        <v>1.4310587E-2</v>
      </c>
      <c r="AA159" s="39">
        <v>2.9763128999999999E-2</v>
      </c>
      <c r="AB159" s="39">
        <v>4.2535833000000002E-2</v>
      </c>
      <c r="AC159" s="39">
        <v>6.7394391999999997E-2</v>
      </c>
      <c r="AD159" s="39">
        <v>6.5851832999999999E-2</v>
      </c>
      <c r="AE159" s="39">
        <v>6.2200536000000001E-2</v>
      </c>
      <c r="AF159" s="39">
        <v>0.17381681399999999</v>
      </c>
      <c r="AG159" s="39">
        <v>9.0723040000000005E-2</v>
      </c>
      <c r="AH159" s="39">
        <v>0.17208358600000001</v>
      </c>
      <c r="AI159" s="39">
        <v>3.9451764E-2</v>
      </c>
      <c r="AJ159" s="39">
        <v>4.8207161999999998E-2</v>
      </c>
      <c r="AK159" s="39">
        <v>4.1513596999999999E-2</v>
      </c>
      <c r="AL159" s="39">
        <v>7.6269290000000002E-3</v>
      </c>
      <c r="AM159" s="39">
        <v>1.35636058294074E-2</v>
      </c>
      <c r="AN159" s="39">
        <v>7.3953467893601403E-3</v>
      </c>
      <c r="AO159" s="39">
        <v>1.7378779397057599E-3</v>
      </c>
      <c r="AP159" s="39">
        <v>3.3155541019076998E-3</v>
      </c>
      <c r="AQ159" s="39">
        <v>7.2709718404649496E-4</v>
      </c>
      <c r="AR159" s="39">
        <v>1.3908873052513699E-3</v>
      </c>
      <c r="AS159" s="39">
        <v>6.5066389075836397E-3</v>
      </c>
      <c r="AT159" s="39">
        <v>9.3631995068779294E-3</v>
      </c>
      <c r="AU159" s="39">
        <v>2.2307618993125201E-2</v>
      </c>
      <c r="AV159" s="39">
        <v>7.2630762263581297E-2</v>
      </c>
      <c r="AW159" s="39">
        <v>0.25740714649625401</v>
      </c>
    </row>
    <row r="160" spans="1:49" x14ac:dyDescent="0.25">
      <c r="A160" s="35" t="s">
        <v>23</v>
      </c>
      <c r="B160" s="88"/>
      <c r="C160" s="39">
        <v>0</v>
      </c>
      <c r="D160" s="39">
        <v>0</v>
      </c>
      <c r="E160" s="39">
        <v>0</v>
      </c>
      <c r="F160" s="39">
        <v>0</v>
      </c>
      <c r="G160" s="39">
        <v>0</v>
      </c>
      <c r="H160" s="39">
        <v>0</v>
      </c>
      <c r="I160" s="39">
        <v>0</v>
      </c>
      <c r="J160" s="39">
        <v>0</v>
      </c>
      <c r="K160" s="39">
        <v>0</v>
      </c>
      <c r="L160" s="39">
        <v>0</v>
      </c>
      <c r="M160" s="39">
        <v>2.1590924000000001E-2</v>
      </c>
      <c r="N160" s="39">
        <v>4.3988715999999997E-2</v>
      </c>
      <c r="O160" s="39">
        <v>5.7238228000000002E-2</v>
      </c>
      <c r="P160" s="39">
        <v>6.2798404000000002E-2</v>
      </c>
      <c r="Q160" s="39">
        <v>7.1943456000000003E-2</v>
      </c>
      <c r="R160" s="39">
        <v>7.4379187999999999E-2</v>
      </c>
      <c r="S160" s="39">
        <v>8.1529164000000001E-2</v>
      </c>
      <c r="T160" s="39">
        <v>9.8002143999999999E-2</v>
      </c>
      <c r="U160" s="39">
        <v>9.8257016000000003E-2</v>
      </c>
      <c r="V160" s="39">
        <v>0.103524836</v>
      </c>
      <c r="W160" s="39">
        <v>0.114269288</v>
      </c>
      <c r="X160" s="39">
        <v>0.10300930799999999</v>
      </c>
      <c r="Y160" s="39">
        <v>0.10128551199999999</v>
      </c>
      <c r="Z160" s="39">
        <v>8.2630696000000003E-2</v>
      </c>
      <c r="AA160" s="39">
        <v>8.4928855999999997E-2</v>
      </c>
      <c r="AB160" s="39">
        <v>9.3279767999999999E-2</v>
      </c>
      <c r="AC160" s="39">
        <v>0.128373828</v>
      </c>
      <c r="AD160" s="39">
        <v>0.18595078400000001</v>
      </c>
      <c r="AE160" s="39">
        <v>0.21166711999999999</v>
      </c>
      <c r="AF160" s="39">
        <v>0.23312182400000001</v>
      </c>
      <c r="AG160" s="39">
        <v>0.26522057999999998</v>
      </c>
      <c r="AH160" s="39">
        <v>0.276535164</v>
      </c>
      <c r="AI160" s="39">
        <v>0.290003436</v>
      </c>
      <c r="AJ160" s="39">
        <v>0.320972908</v>
      </c>
      <c r="AK160" s="39">
        <v>0.30733991999999999</v>
      </c>
      <c r="AL160" s="39">
        <v>0.27774865199999998</v>
      </c>
      <c r="AM160" s="39">
        <v>0.25389449612139098</v>
      </c>
      <c r="AN160" s="39">
        <v>0.260303445166362</v>
      </c>
      <c r="AO160" s="39">
        <v>0.28391807217547299</v>
      </c>
      <c r="AP160" s="39">
        <v>0.289227089761041</v>
      </c>
      <c r="AQ160" s="39">
        <v>0.29566680523931199</v>
      </c>
      <c r="AR160" s="39">
        <v>0.33042648942948699</v>
      </c>
      <c r="AS160" s="39">
        <v>0.35354487831001702</v>
      </c>
      <c r="AT160" s="39">
        <v>0.39426710712101598</v>
      </c>
      <c r="AU160" s="39">
        <v>0.40328491209747702</v>
      </c>
      <c r="AV160" s="39">
        <v>0.41700144564649999</v>
      </c>
      <c r="AW160" s="39">
        <v>0.40550460009918599</v>
      </c>
    </row>
    <row r="161" spans="1:49" x14ac:dyDescent="0.25">
      <c r="A161" s="41"/>
      <c r="B161" s="93"/>
      <c r="C161" s="54"/>
      <c r="D161" s="54"/>
      <c r="E161" s="54"/>
      <c r="F161" s="54"/>
      <c r="G161" s="54"/>
      <c r="H161" s="54"/>
      <c r="I161" s="54"/>
      <c r="J161" s="54"/>
      <c r="K161" s="54"/>
      <c r="L161" s="54"/>
      <c r="M161" s="54"/>
      <c r="N161" s="54"/>
      <c r="O161" s="54"/>
      <c r="P161" s="54"/>
      <c r="Q161" s="54"/>
      <c r="R161" s="54"/>
      <c r="S161" s="54"/>
      <c r="T161" s="54"/>
      <c r="U161" s="54"/>
      <c r="V161" s="54"/>
      <c r="W161" s="54"/>
      <c r="X161" s="54"/>
      <c r="Y161" s="54"/>
      <c r="Z161" s="54"/>
      <c r="AA161" s="54"/>
      <c r="AB161" s="54"/>
      <c r="AC161" s="54"/>
      <c r="AD161" s="54"/>
      <c r="AE161" s="54"/>
      <c r="AF161" s="54"/>
      <c r="AG161" s="54"/>
      <c r="AH161" s="54"/>
      <c r="AI161" s="54"/>
      <c r="AJ161" s="54"/>
      <c r="AK161" s="54"/>
      <c r="AL161" s="54"/>
      <c r="AM161" s="54"/>
      <c r="AN161" s="54"/>
      <c r="AO161" s="54"/>
      <c r="AP161" s="54"/>
      <c r="AQ161" s="54"/>
      <c r="AR161" s="54"/>
      <c r="AS161" s="54"/>
      <c r="AT161" s="54"/>
      <c r="AU161" s="54"/>
      <c r="AV161" s="54"/>
      <c r="AW161" s="54"/>
    </row>
    <row r="162" spans="1:49" x14ac:dyDescent="0.25">
      <c r="A162" s="40" t="s">
        <v>54</v>
      </c>
      <c r="B162" s="88"/>
      <c r="C162" s="17">
        <f t="shared" ref="C162:AV162" si="65">SUM(C163,C166:C168)</f>
        <v>0.38864093699999996</v>
      </c>
      <c r="D162" s="17">
        <f t="shared" si="65"/>
        <v>0.32382449499999999</v>
      </c>
      <c r="E162" s="17">
        <f t="shared" si="65"/>
        <v>0.27600368600000003</v>
      </c>
      <c r="F162" s="17">
        <f t="shared" si="65"/>
        <v>0.27222195199999999</v>
      </c>
      <c r="G162" s="17">
        <f t="shared" si="65"/>
        <v>0.20137492300000001</v>
      </c>
      <c r="H162" s="17">
        <f t="shared" si="65"/>
        <v>0.14350549500000001</v>
      </c>
      <c r="I162" s="17">
        <f t="shared" si="65"/>
        <v>9.9226676E-2</v>
      </c>
      <c r="J162" s="17">
        <f t="shared" si="65"/>
        <v>8.0656356999999998E-2</v>
      </c>
      <c r="K162" s="17">
        <f t="shared" si="65"/>
        <v>7.4618500000000004E-2</v>
      </c>
      <c r="L162" s="17">
        <f t="shared" si="65"/>
        <v>7.2929095999999999E-2</v>
      </c>
      <c r="M162" s="17">
        <f t="shared" si="65"/>
        <v>0.36955886100000002</v>
      </c>
      <c r="N162" s="17">
        <f t="shared" si="65"/>
        <v>0.59800955</v>
      </c>
      <c r="O162" s="17">
        <f t="shared" si="65"/>
        <v>0.67643594799999995</v>
      </c>
      <c r="P162" s="17">
        <f t="shared" si="65"/>
        <v>0.66039686799999997</v>
      </c>
      <c r="Q162" s="17">
        <f t="shared" si="65"/>
        <v>0.67312077699999995</v>
      </c>
      <c r="R162" s="17">
        <f t="shared" si="65"/>
        <v>0.64068325199999998</v>
      </c>
      <c r="S162" s="17">
        <f t="shared" si="65"/>
        <v>0.64344880999999998</v>
      </c>
      <c r="T162" s="17">
        <f t="shared" si="65"/>
        <v>0.71348038299999994</v>
      </c>
      <c r="U162" s="17">
        <f t="shared" si="65"/>
        <v>0.68785537899999993</v>
      </c>
      <c r="V162" s="17">
        <f t="shared" si="65"/>
        <v>0.67896873599999996</v>
      </c>
      <c r="W162" s="17">
        <f t="shared" si="65"/>
        <v>0.69793162499999994</v>
      </c>
      <c r="X162" s="17">
        <f t="shared" si="65"/>
        <v>0.60269769100000004</v>
      </c>
      <c r="Y162" s="17">
        <f t="shared" si="65"/>
        <v>0.55243449499999997</v>
      </c>
      <c r="Z162" s="17">
        <f t="shared" si="65"/>
        <v>0.44350001</v>
      </c>
      <c r="AA162" s="17">
        <f t="shared" si="65"/>
        <v>0.45734617700000002</v>
      </c>
      <c r="AB162" s="17">
        <f t="shared" si="65"/>
        <v>0.52517274800000002</v>
      </c>
      <c r="AC162" s="17">
        <f t="shared" si="65"/>
        <v>0.58703738900000002</v>
      </c>
      <c r="AD162" s="17">
        <f t="shared" si="65"/>
        <v>0.710587843</v>
      </c>
      <c r="AE162" s="17">
        <f t="shared" si="65"/>
        <v>0.81909503699999997</v>
      </c>
      <c r="AF162" s="17">
        <f t="shared" si="65"/>
        <v>0.80248043299999994</v>
      </c>
      <c r="AG162" s="17">
        <f t="shared" si="65"/>
        <v>0.90788297600000001</v>
      </c>
      <c r="AH162" s="17">
        <f t="shared" si="65"/>
        <v>0.91447200100000003</v>
      </c>
      <c r="AI162" s="17">
        <f t="shared" si="65"/>
        <v>0.99334013799999998</v>
      </c>
      <c r="AJ162" s="17">
        <f t="shared" si="65"/>
        <v>1.029001649</v>
      </c>
      <c r="AK162" s="17">
        <f t="shared" si="65"/>
        <v>0.89284380400000007</v>
      </c>
      <c r="AL162" s="17">
        <f t="shared" si="65"/>
        <v>0.81715960700000001</v>
      </c>
      <c r="AM162" s="17">
        <f t="shared" si="65"/>
        <v>0.69305489977976731</v>
      </c>
      <c r="AN162" s="17">
        <f t="shared" si="65"/>
        <v>0.68847044616946551</v>
      </c>
      <c r="AO162" s="17">
        <f t="shared" si="65"/>
        <v>0.73758218887286542</v>
      </c>
      <c r="AP162" s="17">
        <f t="shared" si="65"/>
        <v>0.76382911991577263</v>
      </c>
      <c r="AQ162" s="17">
        <f t="shared" si="65"/>
        <v>0.72800849777675913</v>
      </c>
      <c r="AR162" s="17">
        <f t="shared" si="65"/>
        <v>0.77352519645833107</v>
      </c>
      <c r="AS162" s="17">
        <f t="shared" si="65"/>
        <v>0.79571043774583861</v>
      </c>
      <c r="AT162" s="17">
        <f t="shared" si="65"/>
        <v>0.86401967240916</v>
      </c>
      <c r="AU162" s="17">
        <f t="shared" si="65"/>
        <v>0.87900319238933677</v>
      </c>
      <c r="AV162" s="17">
        <f t="shared" si="65"/>
        <v>0.90854719221684144</v>
      </c>
      <c r="AW162" s="17">
        <f t="shared" ref="AW162" si="66">SUM(AW163,AW166:AW168)</f>
        <v>0.88209961255399927</v>
      </c>
    </row>
    <row r="163" spans="1:49" x14ac:dyDescent="0.25">
      <c r="A163" s="35" t="s">
        <v>24</v>
      </c>
      <c r="B163" s="88"/>
      <c r="C163" s="50">
        <f t="shared" ref="C163:AV163" si="67">SUM(C164:C165)</f>
        <v>5.6855619999999999E-3</v>
      </c>
      <c r="D163" s="50">
        <f t="shared" si="67"/>
        <v>0</v>
      </c>
      <c r="E163" s="50">
        <f t="shared" si="67"/>
        <v>5.1895200000000004E-4</v>
      </c>
      <c r="F163" s="50">
        <f t="shared" si="67"/>
        <v>2.1967089999999998E-3</v>
      </c>
      <c r="G163" s="50">
        <f t="shared" si="67"/>
        <v>3.037751E-3</v>
      </c>
      <c r="H163" s="50">
        <f t="shared" si="67"/>
        <v>1.2257397E-2</v>
      </c>
      <c r="I163" s="50">
        <f t="shared" si="67"/>
        <v>5.8417180000000001E-3</v>
      </c>
      <c r="J163" s="50">
        <f t="shared" si="67"/>
        <v>4.7124100000000002E-3</v>
      </c>
      <c r="K163" s="50">
        <f t="shared" si="67"/>
        <v>1.4044978999999999E-2</v>
      </c>
      <c r="L163" s="50">
        <f t="shared" si="67"/>
        <v>1.8215346E-2</v>
      </c>
      <c r="M163" s="50">
        <f t="shared" si="67"/>
        <v>1.6104209000000001E-2</v>
      </c>
      <c r="N163" s="50">
        <f t="shared" si="67"/>
        <v>1.2997142999999999E-2</v>
      </c>
      <c r="O163" s="50">
        <f t="shared" si="67"/>
        <v>4.8622539999999999E-3</v>
      </c>
      <c r="P163" s="50">
        <f t="shared" si="67"/>
        <v>4.950823E-3</v>
      </c>
      <c r="Q163" s="50">
        <f t="shared" si="67"/>
        <v>4.3650399999999997E-3</v>
      </c>
      <c r="R163" s="50">
        <f t="shared" si="67"/>
        <v>2.5038979999999996E-3</v>
      </c>
      <c r="S163" s="50">
        <f t="shared" si="67"/>
        <v>2.1727249999999999E-3</v>
      </c>
      <c r="T163" s="50">
        <f t="shared" si="67"/>
        <v>2.0466679999999998E-3</v>
      </c>
      <c r="U163" s="50">
        <f t="shared" si="67"/>
        <v>9.9361980000000003E-3</v>
      </c>
      <c r="V163" s="50">
        <f t="shared" si="67"/>
        <v>9.0749920000000005E-3</v>
      </c>
      <c r="W163" s="50">
        <f t="shared" si="67"/>
        <v>6.2590570000000002E-3</v>
      </c>
      <c r="X163" s="50">
        <f t="shared" si="67"/>
        <v>4.2116489999999996E-3</v>
      </c>
      <c r="Y163" s="50">
        <f t="shared" si="67"/>
        <v>1.8090850000000002E-3</v>
      </c>
      <c r="Z163" s="50">
        <f t="shared" si="67"/>
        <v>9.29852E-4</v>
      </c>
      <c r="AA163" s="50">
        <f t="shared" si="67"/>
        <v>2.1044850000000001E-3</v>
      </c>
      <c r="AB163" s="50">
        <f t="shared" si="67"/>
        <v>4.7090209999999999E-3</v>
      </c>
      <c r="AC163" s="50">
        <f t="shared" si="67"/>
        <v>2.2095359999999998E-3</v>
      </c>
      <c r="AD163" s="50">
        <f t="shared" si="67"/>
        <v>7.0932700000000005E-4</v>
      </c>
      <c r="AE163" s="50">
        <f t="shared" si="67"/>
        <v>7.0158700000000004E-4</v>
      </c>
      <c r="AF163" s="50">
        <f t="shared" si="67"/>
        <v>6.0407099999999997E-4</v>
      </c>
      <c r="AG163" s="50">
        <f t="shared" si="67"/>
        <v>4.4187499999999999E-4</v>
      </c>
      <c r="AH163" s="50">
        <f t="shared" si="67"/>
        <v>4.2494100000000002E-4</v>
      </c>
      <c r="AI163" s="50">
        <f t="shared" si="67"/>
        <v>3.8199300000000001E-4</v>
      </c>
      <c r="AJ163" s="50">
        <f t="shared" si="67"/>
        <v>3.6529599999999998E-4</v>
      </c>
      <c r="AK163" s="50">
        <f t="shared" si="67"/>
        <v>3.04643E-4</v>
      </c>
      <c r="AL163" s="50">
        <f t="shared" si="67"/>
        <v>0</v>
      </c>
      <c r="AM163" s="50">
        <f t="shared" si="67"/>
        <v>6.5681860978097101E-3</v>
      </c>
      <c r="AN163" s="50">
        <f t="shared" si="67"/>
        <v>5.2191845134284597E-6</v>
      </c>
      <c r="AO163" s="50">
        <f t="shared" si="67"/>
        <v>0</v>
      </c>
      <c r="AP163" s="50">
        <f t="shared" si="67"/>
        <v>0</v>
      </c>
      <c r="AQ163" s="50">
        <f t="shared" si="67"/>
        <v>0</v>
      </c>
      <c r="AR163" s="50">
        <f t="shared" si="67"/>
        <v>0</v>
      </c>
      <c r="AS163" s="50">
        <f t="shared" si="67"/>
        <v>8.86399042471369E-3</v>
      </c>
      <c r="AT163" s="50">
        <f t="shared" si="67"/>
        <v>5.39676498945252E-3</v>
      </c>
      <c r="AU163" s="50">
        <f t="shared" si="67"/>
        <v>4.2986358012813397E-5</v>
      </c>
      <c r="AV163" s="50">
        <f t="shared" si="67"/>
        <v>2.9386215685122497E-4</v>
      </c>
      <c r="AW163" s="50">
        <f t="shared" ref="AW163" si="68">SUM(AW164:AW165)</f>
        <v>3.9336638767505902E-4</v>
      </c>
    </row>
    <row r="164" spans="1:49" x14ac:dyDescent="0.25">
      <c r="A164" s="36" t="s">
        <v>38</v>
      </c>
      <c r="B164" s="88">
        <v>9</v>
      </c>
      <c r="C164" s="39">
        <v>1.3489070000000001E-3</v>
      </c>
      <c r="D164" s="39">
        <v>0</v>
      </c>
      <c r="E164" s="39">
        <v>1.86641E-4</v>
      </c>
      <c r="F164" s="39">
        <v>5.6838699999999995E-4</v>
      </c>
      <c r="G164" s="39">
        <v>6.6172900000000001E-4</v>
      </c>
      <c r="H164" s="39">
        <v>9.6714100000000003E-4</v>
      </c>
      <c r="I164" s="39">
        <v>4.6659199999999999E-4</v>
      </c>
      <c r="J164" s="39">
        <v>4.9206399999999996E-4</v>
      </c>
      <c r="K164" s="39">
        <v>6.3624000000000005E-4</v>
      </c>
      <c r="L164" s="39">
        <v>1.0265739999999999E-3</v>
      </c>
      <c r="M164" s="39">
        <v>1.3828429999999999E-3</v>
      </c>
      <c r="N164" s="39">
        <v>9.8411000000000006E-4</v>
      </c>
      <c r="O164" s="39">
        <v>9.07755E-4</v>
      </c>
      <c r="P164" s="39">
        <v>7.7201600000000004E-4</v>
      </c>
      <c r="Q164" s="39">
        <v>5.6839E-4</v>
      </c>
      <c r="R164" s="39">
        <v>1.528E-4</v>
      </c>
      <c r="S164" s="39">
        <v>2.2359999999999999E-4</v>
      </c>
      <c r="T164" s="39">
        <v>3.0830000000000001E-4</v>
      </c>
      <c r="U164" s="39">
        <v>2.5163820000000002E-3</v>
      </c>
      <c r="V164" s="39">
        <v>2.2525029999999999E-3</v>
      </c>
      <c r="W164" s="39">
        <v>2.178499E-3</v>
      </c>
      <c r="X164" s="39">
        <v>1.484216E-3</v>
      </c>
      <c r="Y164" s="39">
        <v>1.0834830000000001E-3</v>
      </c>
      <c r="Z164" s="39">
        <v>7.9630200000000003E-4</v>
      </c>
      <c r="AA164" s="39">
        <v>1.4474900000000001E-3</v>
      </c>
      <c r="AB164" s="39">
        <v>2.573835E-3</v>
      </c>
      <c r="AC164" s="39">
        <v>1.184299E-3</v>
      </c>
      <c r="AD164" s="39">
        <v>7.0932700000000005E-4</v>
      </c>
      <c r="AE164" s="39">
        <v>7.0158700000000004E-4</v>
      </c>
      <c r="AF164" s="39">
        <v>6.0407099999999997E-4</v>
      </c>
      <c r="AG164" s="39">
        <v>4.4187499999999999E-4</v>
      </c>
      <c r="AH164" s="39">
        <v>4.2494100000000002E-4</v>
      </c>
      <c r="AI164" s="39">
        <v>3.8199300000000001E-4</v>
      </c>
      <c r="AJ164" s="39">
        <v>3.6529599999999998E-4</v>
      </c>
      <c r="AK164" s="39">
        <v>3.04643E-4</v>
      </c>
      <c r="AL164" s="39">
        <v>0</v>
      </c>
      <c r="AM164" s="39">
        <v>4.9369483547121E-3</v>
      </c>
      <c r="AN164" s="39">
        <v>5.2191845134284597E-6</v>
      </c>
      <c r="AO164" s="39">
        <v>0</v>
      </c>
      <c r="AP164" s="39">
        <v>0</v>
      </c>
      <c r="AQ164" s="39">
        <v>0</v>
      </c>
      <c r="AR164" s="39">
        <v>0</v>
      </c>
      <c r="AS164" s="39">
        <v>6.1406804696891902E-3</v>
      </c>
      <c r="AT164" s="39">
        <v>4.2782621040621301E-3</v>
      </c>
      <c r="AU164" s="39">
        <v>4.2986358012813397E-5</v>
      </c>
      <c r="AV164" s="39">
        <v>2.9386215685122497E-4</v>
      </c>
      <c r="AW164" s="39">
        <v>3.9336638767505902E-4</v>
      </c>
    </row>
    <row r="165" spans="1:49" x14ac:dyDescent="0.25">
      <c r="A165" s="36" t="s">
        <v>39</v>
      </c>
      <c r="B165" s="88">
        <v>10</v>
      </c>
      <c r="C165" s="39">
        <v>4.336655E-3</v>
      </c>
      <c r="D165" s="39">
        <v>0</v>
      </c>
      <c r="E165" s="39">
        <v>3.3231100000000001E-4</v>
      </c>
      <c r="F165" s="39">
        <v>1.628322E-3</v>
      </c>
      <c r="G165" s="39">
        <v>2.3760220000000002E-3</v>
      </c>
      <c r="H165" s="39">
        <v>1.1290256E-2</v>
      </c>
      <c r="I165" s="39">
        <v>5.375126E-3</v>
      </c>
      <c r="J165" s="39">
        <v>4.2203459999999998E-3</v>
      </c>
      <c r="K165" s="39">
        <v>1.3408738999999999E-2</v>
      </c>
      <c r="L165" s="39">
        <v>1.7188772000000001E-2</v>
      </c>
      <c r="M165" s="39">
        <v>1.4721366E-2</v>
      </c>
      <c r="N165" s="39">
        <v>1.2013032999999999E-2</v>
      </c>
      <c r="O165" s="39">
        <v>3.9544990000000002E-3</v>
      </c>
      <c r="P165" s="39">
        <v>4.1788069999999997E-3</v>
      </c>
      <c r="Q165" s="39">
        <v>3.7966499999999999E-3</v>
      </c>
      <c r="R165" s="39">
        <v>2.3510979999999998E-3</v>
      </c>
      <c r="S165" s="39">
        <v>1.9491249999999999E-3</v>
      </c>
      <c r="T165" s="39">
        <v>1.7383679999999999E-3</v>
      </c>
      <c r="U165" s="39">
        <v>7.4198160000000001E-3</v>
      </c>
      <c r="V165" s="39">
        <v>6.8224890000000002E-3</v>
      </c>
      <c r="W165" s="39">
        <v>4.0805579999999998E-3</v>
      </c>
      <c r="X165" s="39">
        <v>2.727433E-3</v>
      </c>
      <c r="Y165" s="39">
        <v>7.25602E-4</v>
      </c>
      <c r="Z165" s="39">
        <v>1.3354999999999999E-4</v>
      </c>
      <c r="AA165" s="39">
        <v>6.5699499999999995E-4</v>
      </c>
      <c r="AB165" s="39">
        <v>2.1351859999999999E-3</v>
      </c>
      <c r="AC165" s="39">
        <v>1.025237E-3</v>
      </c>
      <c r="AD165" s="39">
        <v>0</v>
      </c>
      <c r="AE165" s="39">
        <v>0</v>
      </c>
      <c r="AF165" s="39">
        <v>0</v>
      </c>
      <c r="AG165" s="39">
        <v>0</v>
      </c>
      <c r="AH165" s="39">
        <v>0</v>
      </c>
      <c r="AI165" s="39">
        <v>0</v>
      </c>
      <c r="AJ165" s="39">
        <v>0</v>
      </c>
      <c r="AK165" s="39">
        <v>0</v>
      </c>
      <c r="AL165" s="39">
        <v>0</v>
      </c>
      <c r="AM165" s="39">
        <v>1.6312377430976099E-3</v>
      </c>
      <c r="AN165" s="39">
        <v>0</v>
      </c>
      <c r="AO165" s="39">
        <v>0</v>
      </c>
      <c r="AP165" s="39">
        <v>0</v>
      </c>
      <c r="AQ165" s="39">
        <v>0</v>
      </c>
      <c r="AR165" s="39">
        <v>0</v>
      </c>
      <c r="AS165" s="39">
        <v>2.7233099550245002E-3</v>
      </c>
      <c r="AT165" s="39">
        <v>1.1185028853903901E-3</v>
      </c>
      <c r="AU165" s="39">
        <v>0</v>
      </c>
      <c r="AV165" s="39">
        <v>0</v>
      </c>
      <c r="AW165" s="39">
        <v>0</v>
      </c>
    </row>
    <row r="166" spans="1:49" x14ac:dyDescent="0.25">
      <c r="A166" s="35" t="s">
        <v>25</v>
      </c>
      <c r="B166" s="88"/>
      <c r="C166" s="39">
        <v>0.382818675</v>
      </c>
      <c r="D166" s="39">
        <v>0.32382449499999999</v>
      </c>
      <c r="E166" s="39">
        <v>0.27548473400000001</v>
      </c>
      <c r="F166" s="39">
        <v>0.26269162299999999</v>
      </c>
      <c r="G166" s="39">
        <v>0.19833717200000001</v>
      </c>
      <c r="H166" s="39">
        <v>0.13124809800000001</v>
      </c>
      <c r="I166" s="39">
        <v>9.3384958000000004E-2</v>
      </c>
      <c r="J166" s="39">
        <v>7.5850547000000004E-2</v>
      </c>
      <c r="K166" s="39">
        <v>6.0573520999999998E-2</v>
      </c>
      <c r="L166" s="39">
        <v>5.4713749999999998E-2</v>
      </c>
      <c r="M166" s="39">
        <v>4.4473265999999997E-2</v>
      </c>
      <c r="N166" s="39">
        <v>3.3048682000000003E-2</v>
      </c>
      <c r="O166" s="39">
        <v>3.4710211999999997E-2</v>
      </c>
      <c r="P166" s="39">
        <v>2.7777671E-2</v>
      </c>
      <c r="Q166" s="39">
        <v>1.7862006E-2</v>
      </c>
      <c r="R166" s="39">
        <v>2.5197134999999999E-2</v>
      </c>
      <c r="S166" s="39">
        <v>2.4831328999999999E-2</v>
      </c>
      <c r="T166" s="39">
        <v>2.7463154E-2</v>
      </c>
      <c r="U166" s="39">
        <v>4.2201741000000001E-2</v>
      </c>
      <c r="V166" s="39">
        <v>4.6486000999999999E-2</v>
      </c>
      <c r="W166" s="39">
        <v>4.8913848000000003E-2</v>
      </c>
      <c r="X166" s="39">
        <v>4.9726485000000001E-2</v>
      </c>
      <c r="Y166" s="39">
        <v>4.9029738000000003E-2</v>
      </c>
      <c r="Z166" s="39">
        <v>5.6970430000000002E-2</v>
      </c>
      <c r="AA166" s="39">
        <v>6.5293024000000005E-2</v>
      </c>
      <c r="AB166" s="39">
        <v>7.3074179000000003E-2</v>
      </c>
      <c r="AC166" s="39">
        <v>6.9025644999999997E-2</v>
      </c>
      <c r="AD166" s="39">
        <v>7.1683107999999995E-2</v>
      </c>
      <c r="AE166" s="39">
        <v>7.7459221999999994E-2</v>
      </c>
      <c r="AF166" s="39">
        <v>8.4914758000000007E-2</v>
      </c>
      <c r="AG166" s="39">
        <v>9.3001789000000001E-2</v>
      </c>
      <c r="AH166" s="39">
        <v>0.100540168</v>
      </c>
      <c r="AI166" s="39">
        <v>0.100240441</v>
      </c>
      <c r="AJ166" s="39">
        <v>0.10493258499999999</v>
      </c>
      <c r="AK166" s="39">
        <v>4.6385520999999999E-2</v>
      </c>
      <c r="AL166" s="39">
        <v>5.0478850999999998E-2</v>
      </c>
      <c r="AM166" s="39">
        <v>4.3991246956193601E-2</v>
      </c>
      <c r="AN166" s="39">
        <v>2.7407891452609998E-2</v>
      </c>
      <c r="AO166" s="39">
        <v>4.0255788334546502E-2</v>
      </c>
      <c r="AP166" s="39">
        <v>7.37419883548526E-2</v>
      </c>
      <c r="AQ166" s="39">
        <v>1.52530381442202E-2</v>
      </c>
      <c r="AR166" s="39">
        <v>1.6531729913901099E-2</v>
      </c>
      <c r="AS166" s="39">
        <v>1.9520685157011899E-2</v>
      </c>
      <c r="AT166" s="39">
        <v>2.11924919017265E-2</v>
      </c>
      <c r="AU166" s="39">
        <v>1.8919713472246E-2</v>
      </c>
      <c r="AV166" s="39">
        <v>1.89611250866062E-2</v>
      </c>
      <c r="AW166" s="39">
        <v>1.6932074004932199E-2</v>
      </c>
    </row>
    <row r="167" spans="1:49" x14ac:dyDescent="0.25">
      <c r="A167" s="35" t="s">
        <v>26</v>
      </c>
      <c r="B167" s="88"/>
      <c r="C167" s="39">
        <v>1.3669999999999999E-4</v>
      </c>
      <c r="D167" s="39">
        <v>0</v>
      </c>
      <c r="E167" s="39">
        <v>0</v>
      </c>
      <c r="F167" s="39">
        <v>7.3336199999999999E-3</v>
      </c>
      <c r="G167" s="39">
        <v>0</v>
      </c>
      <c r="H167" s="39">
        <v>0</v>
      </c>
      <c r="I167" s="39">
        <v>0</v>
      </c>
      <c r="J167" s="39">
        <v>9.3399999999999993E-5</v>
      </c>
      <c r="K167" s="39">
        <v>0</v>
      </c>
      <c r="L167" s="39">
        <v>0</v>
      </c>
      <c r="M167" s="39">
        <v>2.0530000000000002E-5</v>
      </c>
      <c r="N167" s="39">
        <v>8.7490500000000004E-4</v>
      </c>
      <c r="O167" s="39">
        <v>4.37138E-4</v>
      </c>
      <c r="P167" s="39">
        <v>1.1473220000000001E-3</v>
      </c>
      <c r="Q167" s="39">
        <v>1.0926989999999999E-3</v>
      </c>
      <c r="R167" s="39">
        <v>2.5248700000000002E-4</v>
      </c>
      <c r="S167" s="39">
        <v>1.3900000000000001E-5</v>
      </c>
      <c r="T167" s="39">
        <v>2.2854099999999999E-4</v>
      </c>
      <c r="U167" s="39">
        <v>2.08808E-4</v>
      </c>
      <c r="V167" s="39">
        <v>1.5693900000000001E-4</v>
      </c>
      <c r="W167" s="39">
        <v>1.3640000000000001E-4</v>
      </c>
      <c r="X167" s="39">
        <v>5.9071410000000003E-3</v>
      </c>
      <c r="Y167" s="39">
        <v>0</v>
      </c>
      <c r="Z167" s="39">
        <v>8.1979999999999998E-5</v>
      </c>
      <c r="AA167" s="39">
        <v>0</v>
      </c>
      <c r="AB167" s="39">
        <v>7.5500000000000006E-5</v>
      </c>
      <c r="AC167" s="39">
        <v>0</v>
      </c>
      <c r="AD167" s="39">
        <v>0</v>
      </c>
      <c r="AE167" s="39">
        <v>0</v>
      </c>
      <c r="AF167" s="39">
        <v>0</v>
      </c>
      <c r="AG167" s="39">
        <v>0</v>
      </c>
      <c r="AH167" s="39">
        <v>0</v>
      </c>
      <c r="AI167" s="39">
        <v>0</v>
      </c>
      <c r="AJ167" s="39">
        <v>0</v>
      </c>
      <c r="AK167" s="39">
        <v>0</v>
      </c>
      <c r="AL167" s="39">
        <v>0</v>
      </c>
      <c r="AM167" s="39">
        <v>0</v>
      </c>
      <c r="AN167" s="39">
        <v>0</v>
      </c>
      <c r="AO167" s="39">
        <v>0</v>
      </c>
      <c r="AP167" s="39">
        <v>0</v>
      </c>
      <c r="AQ167" s="39">
        <v>0</v>
      </c>
      <c r="AR167" s="39">
        <v>0</v>
      </c>
      <c r="AS167" s="39">
        <v>0</v>
      </c>
      <c r="AT167" s="39">
        <v>0</v>
      </c>
      <c r="AU167" s="39">
        <v>0</v>
      </c>
      <c r="AV167" s="39">
        <v>0</v>
      </c>
      <c r="AW167" s="39">
        <v>0</v>
      </c>
    </row>
    <row r="168" spans="1:49" x14ac:dyDescent="0.25">
      <c r="A168" s="35" t="s">
        <v>23</v>
      </c>
      <c r="B168" s="88"/>
      <c r="C168" s="39">
        <v>0</v>
      </c>
      <c r="D168" s="39">
        <v>0</v>
      </c>
      <c r="E168" s="39">
        <v>0</v>
      </c>
      <c r="F168" s="39">
        <v>0</v>
      </c>
      <c r="G168" s="39">
        <v>0</v>
      </c>
      <c r="H168" s="39">
        <v>0</v>
      </c>
      <c r="I168" s="39">
        <v>0</v>
      </c>
      <c r="J168" s="39">
        <v>0</v>
      </c>
      <c r="K168" s="39">
        <v>0</v>
      </c>
      <c r="L168" s="39">
        <v>0</v>
      </c>
      <c r="M168" s="39">
        <v>0.30896085600000001</v>
      </c>
      <c r="N168" s="39">
        <v>0.55108882000000003</v>
      </c>
      <c r="O168" s="39">
        <v>0.63642634399999998</v>
      </c>
      <c r="P168" s="39">
        <v>0.62652105199999997</v>
      </c>
      <c r="Q168" s="39">
        <v>0.64980103199999995</v>
      </c>
      <c r="R168" s="39">
        <v>0.61272973200000003</v>
      </c>
      <c r="S168" s="39">
        <v>0.61643085600000003</v>
      </c>
      <c r="T168" s="39">
        <v>0.68374201999999995</v>
      </c>
      <c r="U168" s="39">
        <v>0.63550863199999996</v>
      </c>
      <c r="V168" s="39">
        <v>0.62325080399999999</v>
      </c>
      <c r="W168" s="39">
        <v>0.64262231999999997</v>
      </c>
      <c r="X168" s="39">
        <v>0.542852416</v>
      </c>
      <c r="Y168" s="39">
        <v>0.50159567199999999</v>
      </c>
      <c r="Z168" s="39">
        <v>0.38551774799999999</v>
      </c>
      <c r="AA168" s="39">
        <v>0.389948668</v>
      </c>
      <c r="AB168" s="39">
        <v>0.44731404800000002</v>
      </c>
      <c r="AC168" s="39">
        <v>0.51580220799999998</v>
      </c>
      <c r="AD168" s="39">
        <v>0.63819540799999996</v>
      </c>
      <c r="AE168" s="39">
        <v>0.74093422799999997</v>
      </c>
      <c r="AF168" s="39">
        <v>0.71696160399999997</v>
      </c>
      <c r="AG168" s="39">
        <v>0.81443931199999997</v>
      </c>
      <c r="AH168" s="39">
        <v>0.81350689200000004</v>
      </c>
      <c r="AI168" s="39">
        <v>0.89271770399999995</v>
      </c>
      <c r="AJ168" s="39">
        <v>0.92370376799999998</v>
      </c>
      <c r="AK168" s="39">
        <v>0.84615364000000004</v>
      </c>
      <c r="AL168" s="39">
        <v>0.76668075599999996</v>
      </c>
      <c r="AM168" s="39">
        <v>0.64249546672576396</v>
      </c>
      <c r="AN168" s="39">
        <v>0.66105733553234203</v>
      </c>
      <c r="AO168" s="39">
        <v>0.69732640053831896</v>
      </c>
      <c r="AP168" s="39">
        <v>0.69008713156092005</v>
      </c>
      <c r="AQ168" s="39">
        <v>0.71275545963253895</v>
      </c>
      <c r="AR168" s="39">
        <v>0.75699346654443</v>
      </c>
      <c r="AS168" s="39">
        <v>0.76732576216411297</v>
      </c>
      <c r="AT168" s="39">
        <v>0.83743041551798103</v>
      </c>
      <c r="AU168" s="39">
        <v>0.860040492559078</v>
      </c>
      <c r="AV168" s="39">
        <v>0.88929220497338402</v>
      </c>
      <c r="AW168" s="39">
        <v>0.86477417216139196</v>
      </c>
    </row>
    <row r="169" spans="1:49" x14ac:dyDescent="0.25">
      <c r="A169" s="41"/>
      <c r="B169" s="93"/>
      <c r="C169" s="54"/>
      <c r="D169" s="54"/>
      <c r="E169" s="54"/>
      <c r="F169" s="54"/>
      <c r="G169" s="54"/>
      <c r="H169" s="54"/>
      <c r="I169" s="54"/>
      <c r="J169" s="54"/>
      <c r="K169" s="54"/>
      <c r="L169" s="54"/>
      <c r="M169" s="54"/>
      <c r="N169" s="54"/>
      <c r="O169" s="54"/>
      <c r="P169" s="54"/>
      <c r="Q169" s="54"/>
      <c r="R169" s="54"/>
      <c r="S169" s="54"/>
      <c r="T169" s="54"/>
      <c r="U169" s="54"/>
      <c r="V169" s="54"/>
      <c r="W169" s="54"/>
      <c r="X169" s="54"/>
      <c r="Y169" s="54"/>
      <c r="Z169" s="54"/>
      <c r="AA169" s="54"/>
      <c r="AB169" s="54"/>
      <c r="AC169" s="54"/>
      <c r="AD169" s="54"/>
      <c r="AE169" s="54"/>
      <c r="AF169" s="54"/>
      <c r="AG169" s="54"/>
      <c r="AH169" s="54"/>
      <c r="AI169" s="54"/>
      <c r="AJ169" s="54"/>
      <c r="AK169" s="54"/>
      <c r="AL169" s="54"/>
      <c r="AM169" s="54"/>
      <c r="AN169" s="54"/>
      <c r="AO169" s="54"/>
      <c r="AP169" s="54"/>
      <c r="AQ169" s="54"/>
      <c r="AR169" s="54"/>
      <c r="AS169" s="54"/>
      <c r="AT169" s="54"/>
      <c r="AU169" s="54"/>
      <c r="AV169" s="54"/>
      <c r="AW169" s="54"/>
    </row>
    <row r="170" spans="1:49" x14ac:dyDescent="0.25">
      <c r="A170" s="40" t="s">
        <v>55</v>
      </c>
      <c r="B170" s="88"/>
      <c r="C170" s="17">
        <f t="shared" ref="C170:AV170" si="69">C171+C177+C179</f>
        <v>15.641980030000001</v>
      </c>
      <c r="D170" s="17">
        <f t="shared" si="69"/>
        <v>16.179836900999998</v>
      </c>
      <c r="E170" s="17">
        <f t="shared" si="69"/>
        <v>16.315936621999999</v>
      </c>
      <c r="F170" s="17">
        <f t="shared" si="69"/>
        <v>16.432773237999999</v>
      </c>
      <c r="G170" s="17">
        <f t="shared" si="69"/>
        <v>16.537535348000002</v>
      </c>
      <c r="H170" s="17">
        <f t="shared" si="69"/>
        <v>16.366659454000001</v>
      </c>
      <c r="I170" s="17">
        <f t="shared" si="69"/>
        <v>15.962268993</v>
      </c>
      <c r="J170" s="17">
        <f t="shared" si="69"/>
        <v>15.932170885</v>
      </c>
      <c r="K170" s="17">
        <f t="shared" si="69"/>
        <v>15.941586287</v>
      </c>
      <c r="L170" s="17">
        <f t="shared" si="69"/>
        <v>16.018732077999999</v>
      </c>
      <c r="M170" s="17">
        <f t="shared" si="69"/>
        <v>17.006365973000001</v>
      </c>
      <c r="N170" s="17">
        <f t="shared" si="69"/>
        <v>16.931121862999998</v>
      </c>
      <c r="O170" s="17">
        <f t="shared" si="69"/>
        <v>17.747832257999999</v>
      </c>
      <c r="P170" s="17">
        <f t="shared" si="69"/>
        <v>18.997173185999998</v>
      </c>
      <c r="Q170" s="17">
        <f t="shared" si="69"/>
        <v>19.889676858000001</v>
      </c>
      <c r="R170" s="17">
        <f t="shared" si="69"/>
        <v>20.811641047999998</v>
      </c>
      <c r="S170" s="17">
        <f t="shared" si="69"/>
        <v>22.523435004</v>
      </c>
      <c r="T170" s="17">
        <f t="shared" si="69"/>
        <v>22.369617341000001</v>
      </c>
      <c r="U170" s="17">
        <f t="shared" si="69"/>
        <v>23.286617565</v>
      </c>
      <c r="V170" s="17">
        <f t="shared" si="69"/>
        <v>24.318016196000002</v>
      </c>
      <c r="W170" s="17">
        <f t="shared" si="69"/>
        <v>26.025069822000006</v>
      </c>
      <c r="X170" s="17">
        <f t="shared" si="69"/>
        <v>27.576726624999999</v>
      </c>
      <c r="Y170" s="17">
        <f t="shared" si="69"/>
        <v>27.839267233999998</v>
      </c>
      <c r="Z170" s="17">
        <f t="shared" si="69"/>
        <v>28.590475506000001</v>
      </c>
      <c r="AA170" s="17">
        <f t="shared" si="69"/>
        <v>29.110548246000004</v>
      </c>
      <c r="AB170" s="17">
        <f t="shared" si="69"/>
        <v>29.8274364</v>
      </c>
      <c r="AC170" s="17">
        <f t="shared" si="69"/>
        <v>31.079013838000002</v>
      </c>
      <c r="AD170" s="17">
        <f t="shared" si="69"/>
        <v>31.437368875000001</v>
      </c>
      <c r="AE170" s="17">
        <f t="shared" si="69"/>
        <v>32.597143237000004</v>
      </c>
      <c r="AF170" s="17">
        <f t="shared" si="69"/>
        <v>33.810658756999999</v>
      </c>
      <c r="AG170" s="17">
        <f t="shared" si="69"/>
        <v>34.615168520999994</v>
      </c>
      <c r="AH170" s="17">
        <f t="shared" si="69"/>
        <v>34.966104412999996</v>
      </c>
      <c r="AI170" s="17">
        <f t="shared" si="69"/>
        <v>35.216520052999996</v>
      </c>
      <c r="AJ170" s="17">
        <f t="shared" si="69"/>
        <v>35.494190242999998</v>
      </c>
      <c r="AK170" s="17">
        <f t="shared" si="69"/>
        <v>35.413381713</v>
      </c>
      <c r="AL170" s="17">
        <f t="shared" si="69"/>
        <v>34.892734140999998</v>
      </c>
      <c r="AM170" s="17">
        <f t="shared" si="69"/>
        <v>35.563716471863522</v>
      </c>
      <c r="AN170" s="17">
        <f t="shared" si="69"/>
        <v>35.557315222005073</v>
      </c>
      <c r="AO170" s="17">
        <f t="shared" si="69"/>
        <v>34.812240785707004</v>
      </c>
      <c r="AP170" s="17">
        <f t="shared" si="69"/>
        <v>35.050244748988483</v>
      </c>
      <c r="AQ170" s="17">
        <f t="shared" si="69"/>
        <v>35.652749245288383</v>
      </c>
      <c r="AR170" s="17">
        <f t="shared" si="69"/>
        <v>36.85605973507591</v>
      </c>
      <c r="AS170" s="17">
        <f t="shared" si="69"/>
        <v>37.403288441602257</v>
      </c>
      <c r="AT170" s="17">
        <f t="shared" si="69"/>
        <v>39.602451718749514</v>
      </c>
      <c r="AU170" s="17">
        <f t="shared" si="69"/>
        <v>40.352655072267957</v>
      </c>
      <c r="AV170" s="17">
        <f t="shared" si="69"/>
        <v>39.150475681879129</v>
      </c>
      <c r="AW170" s="17">
        <f t="shared" ref="AW170" si="70">AW171+AW177+AW179</f>
        <v>35.438421146248167</v>
      </c>
    </row>
    <row r="171" spans="1:49" s="27" customFormat="1" x14ac:dyDescent="0.25">
      <c r="A171" s="33" t="s">
        <v>34</v>
      </c>
      <c r="B171" s="85"/>
      <c r="C171" s="55">
        <f t="shared" ref="C171:AV171" si="71">SUM(C172,C175:C176)</f>
        <v>13.994271175000002</v>
      </c>
      <c r="D171" s="55">
        <f t="shared" si="71"/>
        <v>14.333952835999998</v>
      </c>
      <c r="E171" s="55">
        <f t="shared" si="71"/>
        <v>14.388633148</v>
      </c>
      <c r="F171" s="55">
        <f t="shared" si="71"/>
        <v>14.579353062999999</v>
      </c>
      <c r="G171" s="55">
        <f t="shared" si="71"/>
        <v>14.765506648000001</v>
      </c>
      <c r="H171" s="55">
        <f t="shared" si="71"/>
        <v>14.550502344</v>
      </c>
      <c r="I171" s="55">
        <f t="shared" si="71"/>
        <v>14.373388114999999</v>
      </c>
      <c r="J171" s="55">
        <f t="shared" si="71"/>
        <v>14.530056407</v>
      </c>
      <c r="K171" s="55">
        <f t="shared" si="71"/>
        <v>14.592756665</v>
      </c>
      <c r="L171" s="55">
        <f t="shared" si="71"/>
        <v>14.796281088999999</v>
      </c>
      <c r="M171" s="55">
        <f t="shared" si="71"/>
        <v>15.600454223</v>
      </c>
      <c r="N171" s="55">
        <f t="shared" si="71"/>
        <v>15.423676973999999</v>
      </c>
      <c r="O171" s="55">
        <f t="shared" si="71"/>
        <v>16.240747364000001</v>
      </c>
      <c r="P171" s="55">
        <f t="shared" si="71"/>
        <v>17.271076576999999</v>
      </c>
      <c r="Q171" s="55">
        <f t="shared" si="71"/>
        <v>17.914946072999999</v>
      </c>
      <c r="R171" s="55">
        <f t="shared" si="71"/>
        <v>18.49579129</v>
      </c>
      <c r="S171" s="55">
        <f t="shared" si="71"/>
        <v>19.643652459999998</v>
      </c>
      <c r="T171" s="55">
        <f t="shared" si="71"/>
        <v>19.808419837000002</v>
      </c>
      <c r="U171" s="55">
        <f t="shared" si="71"/>
        <v>20.738145912</v>
      </c>
      <c r="V171" s="55">
        <f t="shared" si="71"/>
        <v>21.473104888000002</v>
      </c>
      <c r="W171" s="55">
        <f t="shared" si="71"/>
        <v>22.704890658000004</v>
      </c>
      <c r="X171" s="55">
        <f t="shared" si="71"/>
        <v>24.158153348999999</v>
      </c>
      <c r="Y171" s="55">
        <f t="shared" si="71"/>
        <v>24.570764983999997</v>
      </c>
      <c r="Z171" s="55">
        <f t="shared" si="71"/>
        <v>25.628142405999998</v>
      </c>
      <c r="AA171" s="55">
        <f t="shared" si="71"/>
        <v>26.093176687000003</v>
      </c>
      <c r="AB171" s="55">
        <f t="shared" si="71"/>
        <v>26.707290507</v>
      </c>
      <c r="AC171" s="55">
        <f t="shared" si="71"/>
        <v>27.372420497</v>
      </c>
      <c r="AD171" s="55">
        <f t="shared" si="71"/>
        <v>27.753293014</v>
      </c>
      <c r="AE171" s="55">
        <f t="shared" si="71"/>
        <v>29.050781080000004</v>
      </c>
      <c r="AF171" s="55">
        <f t="shared" si="71"/>
        <v>29.941488706000001</v>
      </c>
      <c r="AG171" s="55">
        <f t="shared" si="71"/>
        <v>30.729371039999997</v>
      </c>
      <c r="AH171" s="55">
        <f t="shared" si="71"/>
        <v>31.163106316</v>
      </c>
      <c r="AI171" s="55">
        <f t="shared" si="71"/>
        <v>31.534719629999998</v>
      </c>
      <c r="AJ171" s="55">
        <f t="shared" si="71"/>
        <v>32.271074902999999</v>
      </c>
      <c r="AK171" s="55">
        <f t="shared" si="71"/>
        <v>32.147021791</v>
      </c>
      <c r="AL171" s="55">
        <f t="shared" si="71"/>
        <v>31.73315148</v>
      </c>
      <c r="AM171" s="55">
        <f t="shared" si="71"/>
        <v>32.622957894257105</v>
      </c>
      <c r="AN171" s="55">
        <f t="shared" si="71"/>
        <v>32.518972851067268</v>
      </c>
      <c r="AO171" s="55">
        <f t="shared" si="71"/>
        <v>32.17908860559416</v>
      </c>
      <c r="AP171" s="55">
        <f t="shared" si="71"/>
        <v>32.095260979806334</v>
      </c>
      <c r="AQ171" s="55">
        <f t="shared" si="71"/>
        <v>32.857598018457061</v>
      </c>
      <c r="AR171" s="55">
        <f t="shared" si="71"/>
        <v>33.849151106615643</v>
      </c>
      <c r="AS171" s="55">
        <f t="shared" si="71"/>
        <v>34.526745018184329</v>
      </c>
      <c r="AT171" s="55">
        <f t="shared" si="71"/>
        <v>36.560109659335851</v>
      </c>
      <c r="AU171" s="55">
        <f t="shared" si="71"/>
        <v>37.123014368940012</v>
      </c>
      <c r="AV171" s="55">
        <f t="shared" si="71"/>
        <v>35.926774218237455</v>
      </c>
      <c r="AW171" s="55">
        <f t="shared" ref="AW171" si="72">SUM(AW172,AW175:AW176)</f>
        <v>33.111787784400974</v>
      </c>
    </row>
    <row r="172" spans="1:49" x14ac:dyDescent="0.25">
      <c r="A172" s="34" t="s">
        <v>24</v>
      </c>
      <c r="B172" s="88"/>
      <c r="C172" s="50">
        <f t="shared" ref="C172:AV172" si="73">SUM(C173:C174)</f>
        <v>11.678970662000001</v>
      </c>
      <c r="D172" s="50">
        <f t="shared" si="73"/>
        <v>11.810205205999999</v>
      </c>
      <c r="E172" s="50">
        <f t="shared" si="73"/>
        <v>11.701437685</v>
      </c>
      <c r="F172" s="50">
        <f t="shared" si="73"/>
        <v>11.875786449</v>
      </c>
      <c r="G172" s="50">
        <f t="shared" si="73"/>
        <v>12.047556909000001</v>
      </c>
      <c r="H172" s="50">
        <f t="shared" si="73"/>
        <v>11.772353384000001</v>
      </c>
      <c r="I172" s="50">
        <f t="shared" si="73"/>
        <v>11.722376856999999</v>
      </c>
      <c r="J172" s="50">
        <f t="shared" si="73"/>
        <v>11.899689593</v>
      </c>
      <c r="K172" s="50">
        <f t="shared" si="73"/>
        <v>12.051527459999999</v>
      </c>
      <c r="L172" s="50">
        <f t="shared" si="73"/>
        <v>12.124834047999999</v>
      </c>
      <c r="M172" s="50">
        <f t="shared" si="73"/>
        <v>12.429879188999999</v>
      </c>
      <c r="N172" s="50">
        <f t="shared" si="73"/>
        <v>11.865383775</v>
      </c>
      <c r="O172" s="50">
        <f t="shared" si="73"/>
        <v>12.576299596</v>
      </c>
      <c r="P172" s="50">
        <f t="shared" si="73"/>
        <v>13.373904004</v>
      </c>
      <c r="Q172" s="50">
        <f t="shared" si="73"/>
        <v>13.869120957</v>
      </c>
      <c r="R172" s="50">
        <f t="shared" si="73"/>
        <v>14.544332745</v>
      </c>
      <c r="S172" s="50">
        <f t="shared" si="73"/>
        <v>15.618152229</v>
      </c>
      <c r="T172" s="50">
        <f t="shared" si="73"/>
        <v>15.535405806</v>
      </c>
      <c r="U172" s="50">
        <f t="shared" si="73"/>
        <v>15.782025481</v>
      </c>
      <c r="V172" s="50">
        <f t="shared" si="73"/>
        <v>15.874845218000001</v>
      </c>
      <c r="W172" s="50">
        <f t="shared" si="73"/>
        <v>16.387802302000001</v>
      </c>
      <c r="X172" s="50">
        <f t="shared" si="73"/>
        <v>16.921719995</v>
      </c>
      <c r="Y172" s="50">
        <f t="shared" si="73"/>
        <v>16.978879764999999</v>
      </c>
      <c r="Z172" s="50">
        <f t="shared" si="73"/>
        <v>17.540034001999999</v>
      </c>
      <c r="AA172" s="50">
        <f t="shared" si="73"/>
        <v>17.726903771</v>
      </c>
      <c r="AB172" s="50">
        <f t="shared" si="73"/>
        <v>18.044150483999999</v>
      </c>
      <c r="AC172" s="50">
        <f t="shared" si="73"/>
        <v>17.875755377000001</v>
      </c>
      <c r="AD172" s="50">
        <f t="shared" si="73"/>
        <v>18.034485304</v>
      </c>
      <c r="AE172" s="50">
        <f t="shared" si="73"/>
        <v>18.651645455000001</v>
      </c>
      <c r="AF172" s="50">
        <f t="shared" si="73"/>
        <v>19.222367529</v>
      </c>
      <c r="AG172" s="50">
        <f t="shared" si="73"/>
        <v>19.913542331999999</v>
      </c>
      <c r="AH172" s="50">
        <f t="shared" si="73"/>
        <v>19.473542775999999</v>
      </c>
      <c r="AI172" s="50">
        <f t="shared" si="73"/>
        <v>19.626450846000001</v>
      </c>
      <c r="AJ172" s="50">
        <f t="shared" si="73"/>
        <v>19.981773154999999</v>
      </c>
      <c r="AK172" s="50">
        <f t="shared" si="73"/>
        <v>19.657649098</v>
      </c>
      <c r="AL172" s="50">
        <f t="shared" si="73"/>
        <v>19.386179565999999</v>
      </c>
      <c r="AM172" s="50">
        <f t="shared" si="73"/>
        <v>19.523564293787668</v>
      </c>
      <c r="AN172" s="50">
        <f t="shared" si="73"/>
        <v>19.17438366089057</v>
      </c>
      <c r="AO172" s="50">
        <f t="shared" si="73"/>
        <v>18.732658493936182</v>
      </c>
      <c r="AP172" s="50">
        <f t="shared" si="73"/>
        <v>18.567404540420259</v>
      </c>
      <c r="AQ172" s="50">
        <f t="shared" si="73"/>
        <v>18.731225613123371</v>
      </c>
      <c r="AR172" s="50">
        <f t="shared" si="73"/>
        <v>19.292081182265342</v>
      </c>
      <c r="AS172" s="50">
        <f t="shared" si="73"/>
        <v>19.64276124027737</v>
      </c>
      <c r="AT172" s="50">
        <f t="shared" si="73"/>
        <v>20.108032387209619</v>
      </c>
      <c r="AU172" s="50">
        <f t="shared" si="73"/>
        <v>19.929763842249191</v>
      </c>
      <c r="AV172" s="50">
        <f t="shared" si="73"/>
        <v>19.837380512622602</v>
      </c>
      <c r="AW172" s="50">
        <f t="shared" ref="AW172" si="74">SUM(AW173:AW174)</f>
        <v>17.468608011199191</v>
      </c>
    </row>
    <row r="173" spans="1:49" x14ac:dyDescent="0.25">
      <c r="A173" s="36" t="s">
        <v>38</v>
      </c>
      <c r="B173" s="88">
        <v>9</v>
      </c>
      <c r="C173" s="39">
        <v>0.98399837499999998</v>
      </c>
      <c r="D173" s="39">
        <v>0.85724348299999997</v>
      </c>
      <c r="E173" s="39">
        <v>0.66043023300000003</v>
      </c>
      <c r="F173" s="39">
        <v>0.57238644299999997</v>
      </c>
      <c r="G173" s="39">
        <v>0.49221552099999999</v>
      </c>
      <c r="H173" s="39">
        <v>0.42248803000000001</v>
      </c>
      <c r="I173" s="39">
        <v>0.354126412</v>
      </c>
      <c r="J173" s="39">
        <v>0.28722398999999998</v>
      </c>
      <c r="K173" s="39">
        <v>0.246205324</v>
      </c>
      <c r="L173" s="39">
        <v>0.49894309199999998</v>
      </c>
      <c r="M173" s="39">
        <v>1.137561745</v>
      </c>
      <c r="N173" s="39">
        <v>0.96012525599999998</v>
      </c>
      <c r="O173" s="39">
        <v>0.90861225700000003</v>
      </c>
      <c r="P173" s="39">
        <v>0.64823067999999995</v>
      </c>
      <c r="Q173" s="39">
        <v>1.055626215</v>
      </c>
      <c r="R173" s="39">
        <v>1.6737016440000001</v>
      </c>
      <c r="S173" s="39">
        <v>3.128789195</v>
      </c>
      <c r="T173" s="39">
        <v>4.9401425730000001</v>
      </c>
      <c r="U173" s="39">
        <v>5.8311595409999999</v>
      </c>
      <c r="V173" s="39">
        <v>6.5946930569999997</v>
      </c>
      <c r="W173" s="39">
        <v>7.4131619630000003</v>
      </c>
      <c r="X173" s="39">
        <v>8.4192372360000007</v>
      </c>
      <c r="Y173" s="39">
        <v>11.575329725</v>
      </c>
      <c r="Z173" s="39">
        <v>12.863426845999999</v>
      </c>
      <c r="AA173" s="39">
        <v>13.21867421</v>
      </c>
      <c r="AB173" s="39">
        <v>13.590255771000001</v>
      </c>
      <c r="AC173" s="39">
        <v>13.848188077</v>
      </c>
      <c r="AD173" s="39">
        <v>14.157877508</v>
      </c>
      <c r="AE173" s="39">
        <v>14.637430547999999</v>
      </c>
      <c r="AF173" s="39">
        <v>15.093284386000001</v>
      </c>
      <c r="AG173" s="39">
        <v>15.366960350999999</v>
      </c>
      <c r="AH173" s="39">
        <v>15.445036168</v>
      </c>
      <c r="AI173" s="39">
        <v>15.733572317</v>
      </c>
      <c r="AJ173" s="39">
        <v>15.966336932999999</v>
      </c>
      <c r="AK173" s="39">
        <v>15.855186528999999</v>
      </c>
      <c r="AL173" s="39">
        <v>15.369639705999999</v>
      </c>
      <c r="AM173" s="39">
        <v>15.556026465085999</v>
      </c>
      <c r="AN173" s="39">
        <v>15.5002102860207</v>
      </c>
      <c r="AO173" s="39">
        <v>15.097469546372601</v>
      </c>
      <c r="AP173" s="39">
        <v>14.7937840579766</v>
      </c>
      <c r="AQ173" s="39">
        <v>14.8334452342259</v>
      </c>
      <c r="AR173" s="39">
        <v>15.1095272605569</v>
      </c>
      <c r="AS173" s="39">
        <v>15.1953943802718</v>
      </c>
      <c r="AT173" s="39">
        <v>15.4719715136068</v>
      </c>
      <c r="AU173" s="39">
        <v>15.3780870682585</v>
      </c>
      <c r="AV173" s="39">
        <v>15.2745929709734</v>
      </c>
      <c r="AW173" s="39">
        <v>13.2310009006197</v>
      </c>
    </row>
    <row r="174" spans="1:49" x14ac:dyDescent="0.25">
      <c r="A174" s="36" t="s">
        <v>39</v>
      </c>
      <c r="B174" s="88">
        <v>10</v>
      </c>
      <c r="C174" s="39">
        <v>10.694972287000001</v>
      </c>
      <c r="D174" s="39">
        <v>10.952961723</v>
      </c>
      <c r="E174" s="39">
        <v>11.041007452000001</v>
      </c>
      <c r="F174" s="39">
        <v>11.303400006</v>
      </c>
      <c r="G174" s="39">
        <v>11.555341388</v>
      </c>
      <c r="H174" s="39">
        <v>11.349865354</v>
      </c>
      <c r="I174" s="39">
        <v>11.368250444999999</v>
      </c>
      <c r="J174" s="39">
        <v>11.612465603</v>
      </c>
      <c r="K174" s="39">
        <v>11.805322135999999</v>
      </c>
      <c r="L174" s="39">
        <v>11.625890955999999</v>
      </c>
      <c r="M174" s="39">
        <v>11.292317444</v>
      </c>
      <c r="N174" s="39">
        <v>10.905258519</v>
      </c>
      <c r="O174" s="39">
        <v>11.667687339</v>
      </c>
      <c r="P174" s="39">
        <v>12.725673324000001</v>
      </c>
      <c r="Q174" s="39">
        <v>12.813494742</v>
      </c>
      <c r="R174" s="39">
        <v>12.870631101000001</v>
      </c>
      <c r="S174" s="39">
        <v>12.489363034</v>
      </c>
      <c r="T174" s="39">
        <v>10.595263233000001</v>
      </c>
      <c r="U174" s="39">
        <v>9.9508659399999999</v>
      </c>
      <c r="V174" s="39">
        <v>9.2801521610000002</v>
      </c>
      <c r="W174" s="39">
        <v>8.9746403390000005</v>
      </c>
      <c r="X174" s="39">
        <v>8.5024827589999994</v>
      </c>
      <c r="Y174" s="39">
        <v>5.4035500399999998</v>
      </c>
      <c r="Z174" s="39">
        <v>4.6766071560000002</v>
      </c>
      <c r="AA174" s="39">
        <v>4.5082295610000003</v>
      </c>
      <c r="AB174" s="39">
        <v>4.4538947130000004</v>
      </c>
      <c r="AC174" s="39">
        <v>4.0275673000000003</v>
      </c>
      <c r="AD174" s="39">
        <v>3.8766077960000001</v>
      </c>
      <c r="AE174" s="39">
        <v>4.0142149070000004</v>
      </c>
      <c r="AF174" s="39">
        <v>4.1290831429999999</v>
      </c>
      <c r="AG174" s="39">
        <v>4.5465819810000001</v>
      </c>
      <c r="AH174" s="39">
        <v>4.0285066079999998</v>
      </c>
      <c r="AI174" s="39">
        <v>3.8928785289999999</v>
      </c>
      <c r="AJ174" s="39">
        <v>4.0154362219999999</v>
      </c>
      <c r="AK174" s="39">
        <v>3.8024625689999998</v>
      </c>
      <c r="AL174" s="39">
        <v>4.01653986</v>
      </c>
      <c r="AM174" s="39">
        <v>3.96753782870167</v>
      </c>
      <c r="AN174" s="39">
        <v>3.6741733748698699</v>
      </c>
      <c r="AO174" s="39">
        <v>3.6351889475635799</v>
      </c>
      <c r="AP174" s="39">
        <v>3.7736204824436599</v>
      </c>
      <c r="AQ174" s="39">
        <v>3.8977803788974699</v>
      </c>
      <c r="AR174" s="39">
        <v>4.1825539217084398</v>
      </c>
      <c r="AS174" s="39">
        <v>4.4473668600055696</v>
      </c>
      <c r="AT174" s="39">
        <v>4.6360608736028199</v>
      </c>
      <c r="AU174" s="39">
        <v>4.5516767739906898</v>
      </c>
      <c r="AV174" s="39">
        <v>4.5627875416492003</v>
      </c>
      <c r="AW174" s="39">
        <v>4.2376071105794901</v>
      </c>
    </row>
    <row r="175" spans="1:49" x14ac:dyDescent="0.25">
      <c r="A175" s="34" t="s">
        <v>25</v>
      </c>
      <c r="B175" s="88"/>
      <c r="C175" s="39">
        <v>2.3153005129999999</v>
      </c>
      <c r="D175" s="39">
        <v>2.5237476299999999</v>
      </c>
      <c r="E175" s="39">
        <v>2.6871954630000001</v>
      </c>
      <c r="F175" s="39">
        <v>2.7035666140000001</v>
      </c>
      <c r="G175" s="39">
        <v>2.7179497389999998</v>
      </c>
      <c r="H175" s="39">
        <v>2.7781489599999998</v>
      </c>
      <c r="I175" s="39">
        <v>2.651011258</v>
      </c>
      <c r="J175" s="39">
        <v>2.6303668139999998</v>
      </c>
      <c r="K175" s="39">
        <v>2.541229205</v>
      </c>
      <c r="L175" s="39">
        <v>2.671447041</v>
      </c>
      <c r="M175" s="39">
        <v>2.9355506139999998</v>
      </c>
      <c r="N175" s="39">
        <v>3.1483991069999999</v>
      </c>
      <c r="O175" s="39">
        <v>3.202029376</v>
      </c>
      <c r="P175" s="39">
        <v>3.4529226770000001</v>
      </c>
      <c r="Q175" s="39">
        <v>3.5966527039999998</v>
      </c>
      <c r="R175" s="39">
        <v>3.5390344969999998</v>
      </c>
      <c r="S175" s="39">
        <v>3.6219810510000001</v>
      </c>
      <c r="T175" s="39">
        <v>3.838307779</v>
      </c>
      <c r="U175" s="39">
        <v>4.5642710470000001</v>
      </c>
      <c r="V175" s="39">
        <v>5.2261507219999999</v>
      </c>
      <c r="W175" s="39">
        <v>5.9462146960000002</v>
      </c>
      <c r="X175" s="39">
        <v>6.9341615660000002</v>
      </c>
      <c r="Y175" s="39">
        <v>7.3229688550000001</v>
      </c>
      <c r="Z175" s="39">
        <v>7.8895609159999998</v>
      </c>
      <c r="AA175" s="39">
        <v>8.1509278040000002</v>
      </c>
      <c r="AB175" s="39">
        <v>8.4624686390000008</v>
      </c>
      <c r="AC175" s="39">
        <v>9.2731059679999994</v>
      </c>
      <c r="AD175" s="39">
        <v>9.4476574220000007</v>
      </c>
      <c r="AE175" s="39">
        <v>10.093223821</v>
      </c>
      <c r="AF175" s="39">
        <v>10.460215985</v>
      </c>
      <c r="AG175" s="39">
        <v>10.542055363999999</v>
      </c>
      <c r="AH175" s="39">
        <v>11.427766684</v>
      </c>
      <c r="AI175" s="39">
        <v>11.655515264</v>
      </c>
      <c r="AJ175" s="39">
        <v>12.046647144</v>
      </c>
      <c r="AK175" s="39">
        <v>12.273598768999999</v>
      </c>
      <c r="AL175" s="39">
        <v>12.163655538</v>
      </c>
      <c r="AM175" s="39">
        <v>12.943166165246501</v>
      </c>
      <c r="AN175" s="39">
        <v>13.235585472002199</v>
      </c>
      <c r="AO175" s="39">
        <v>13.352009431431</v>
      </c>
      <c r="AP175" s="39">
        <v>13.452607638009599</v>
      </c>
      <c r="AQ175" s="39">
        <v>14.032111702593101</v>
      </c>
      <c r="AR175" s="39">
        <v>14.466464849985901</v>
      </c>
      <c r="AS175" s="39">
        <v>14.8094431482464</v>
      </c>
      <c r="AT175" s="39">
        <v>16.3948434475796</v>
      </c>
      <c r="AU175" s="39">
        <v>17.161614451470601</v>
      </c>
      <c r="AV175" s="39">
        <v>16.056681623645801</v>
      </c>
      <c r="AW175" s="39">
        <v>15.611369572408099</v>
      </c>
    </row>
    <row r="176" spans="1:49" x14ac:dyDescent="0.25">
      <c r="A176" s="34" t="s">
        <v>23</v>
      </c>
      <c r="B176" s="88"/>
      <c r="C176" s="39">
        <v>0</v>
      </c>
      <c r="D176" s="39">
        <v>0</v>
      </c>
      <c r="E176" s="39">
        <v>0</v>
      </c>
      <c r="F176" s="39">
        <v>0</v>
      </c>
      <c r="G176" s="39">
        <v>0</v>
      </c>
      <c r="H176" s="39">
        <v>0</v>
      </c>
      <c r="I176" s="39">
        <v>0</v>
      </c>
      <c r="J176" s="39">
        <v>0</v>
      </c>
      <c r="K176" s="39">
        <v>0</v>
      </c>
      <c r="L176" s="39">
        <v>0</v>
      </c>
      <c r="M176" s="39">
        <v>0.23502442000000001</v>
      </c>
      <c r="N176" s="39">
        <v>0.40989409199999999</v>
      </c>
      <c r="O176" s="39">
        <v>0.46241839200000001</v>
      </c>
      <c r="P176" s="39">
        <v>0.44424989599999998</v>
      </c>
      <c r="Q176" s="39">
        <v>0.44917241200000002</v>
      </c>
      <c r="R176" s="39">
        <v>0.41242404799999999</v>
      </c>
      <c r="S176" s="39">
        <v>0.40351917999999998</v>
      </c>
      <c r="T176" s="39">
        <v>0.43470625200000002</v>
      </c>
      <c r="U176" s="39">
        <v>0.39184938400000002</v>
      </c>
      <c r="V176" s="39">
        <v>0.37210894799999999</v>
      </c>
      <c r="W176" s="39">
        <v>0.37087365999999999</v>
      </c>
      <c r="X176" s="39">
        <v>0.30227178799999999</v>
      </c>
      <c r="Y176" s="39">
        <v>0.26891636400000002</v>
      </c>
      <c r="Z176" s="39">
        <v>0.19854748799999999</v>
      </c>
      <c r="AA176" s="39">
        <v>0.21534511200000001</v>
      </c>
      <c r="AB176" s="39">
        <v>0.20067138400000001</v>
      </c>
      <c r="AC176" s="39">
        <v>0.22355915200000001</v>
      </c>
      <c r="AD176" s="39">
        <v>0.27115028800000002</v>
      </c>
      <c r="AE176" s="39">
        <v>0.30591180400000001</v>
      </c>
      <c r="AF176" s="39">
        <v>0.25890519200000001</v>
      </c>
      <c r="AG176" s="39">
        <v>0.27377334399999997</v>
      </c>
      <c r="AH176" s="39">
        <v>0.26179685600000002</v>
      </c>
      <c r="AI176" s="39">
        <v>0.25275352000000001</v>
      </c>
      <c r="AJ176" s="39">
        <v>0.242654604</v>
      </c>
      <c r="AK176" s="39">
        <v>0.21577392400000001</v>
      </c>
      <c r="AL176" s="39">
        <v>0.183316376</v>
      </c>
      <c r="AM176" s="39">
        <v>0.156227435222935</v>
      </c>
      <c r="AN176" s="39">
        <v>0.109003718174502</v>
      </c>
      <c r="AO176" s="39">
        <v>9.4420680226973294E-2</v>
      </c>
      <c r="AP176" s="39">
        <v>7.5248801376472094E-2</v>
      </c>
      <c r="AQ176" s="39">
        <v>9.4260702740590896E-2</v>
      </c>
      <c r="AR176" s="39">
        <v>9.06050743643948E-2</v>
      </c>
      <c r="AS176" s="39">
        <v>7.4540629660560007E-2</v>
      </c>
      <c r="AT176" s="39">
        <v>5.72338245466298E-2</v>
      </c>
      <c r="AU176" s="39">
        <v>3.1636075220221202E-2</v>
      </c>
      <c r="AV176" s="39">
        <v>3.2712081969049497E-2</v>
      </c>
      <c r="AW176" s="39">
        <v>3.1810200793682998E-2</v>
      </c>
    </row>
    <row r="177" spans="1:49" s="27" customFormat="1" x14ac:dyDescent="0.25">
      <c r="A177" s="33" t="s">
        <v>35</v>
      </c>
      <c r="B177" s="85"/>
      <c r="C177" s="55">
        <f t="shared" ref="C177:AW177" si="75">SUM(C178:C178)</f>
        <v>0.42081285299999999</v>
      </c>
      <c r="D177" s="55">
        <f t="shared" si="75"/>
        <v>0.61504208500000002</v>
      </c>
      <c r="E177" s="55">
        <f t="shared" si="75"/>
        <v>0.62508327600000002</v>
      </c>
      <c r="F177" s="55">
        <f t="shared" si="75"/>
        <v>0.47516330099999998</v>
      </c>
      <c r="G177" s="55">
        <f t="shared" si="75"/>
        <v>0.39401775500000003</v>
      </c>
      <c r="H177" s="55">
        <f t="shared" si="75"/>
        <v>0.41158378200000001</v>
      </c>
      <c r="I177" s="55">
        <f t="shared" si="75"/>
        <v>0.36758213200000001</v>
      </c>
      <c r="J177" s="55">
        <f t="shared" si="75"/>
        <v>0.307087463</v>
      </c>
      <c r="K177" s="55">
        <f t="shared" si="75"/>
        <v>0.251646174</v>
      </c>
      <c r="L177" s="55">
        <f t="shared" si="75"/>
        <v>0.16887284699999999</v>
      </c>
      <c r="M177" s="55">
        <f t="shared" si="75"/>
        <v>0.25142614600000002</v>
      </c>
      <c r="N177" s="55">
        <f t="shared" si="75"/>
        <v>0.33422209400000003</v>
      </c>
      <c r="O177" s="55">
        <f t="shared" si="75"/>
        <v>0.36084517999999999</v>
      </c>
      <c r="P177" s="55">
        <f t="shared" si="75"/>
        <v>0.416273691</v>
      </c>
      <c r="Q177" s="55">
        <f t="shared" si="75"/>
        <v>0.49658865699999999</v>
      </c>
      <c r="R177" s="55">
        <f t="shared" si="75"/>
        <v>0.40320211500000003</v>
      </c>
      <c r="S177" s="55">
        <f t="shared" si="75"/>
        <v>0.49756725400000001</v>
      </c>
      <c r="T177" s="55">
        <f t="shared" si="75"/>
        <v>0.49319222200000001</v>
      </c>
      <c r="U177" s="55">
        <f t="shared" si="75"/>
        <v>0.49320101100000002</v>
      </c>
      <c r="V177" s="55">
        <f t="shared" si="75"/>
        <v>0.48124529700000002</v>
      </c>
      <c r="W177" s="55">
        <f t="shared" si="75"/>
        <v>0.60210611800000002</v>
      </c>
      <c r="X177" s="55">
        <f t="shared" si="75"/>
        <v>0.62416612500000002</v>
      </c>
      <c r="Y177" s="55">
        <f t="shared" si="75"/>
        <v>0.53866486199999997</v>
      </c>
      <c r="Z177" s="55">
        <f t="shared" si="75"/>
        <v>0.34587094000000002</v>
      </c>
      <c r="AA177" s="55">
        <f t="shared" si="75"/>
        <v>0.27862558300000001</v>
      </c>
      <c r="AB177" s="55">
        <f t="shared" si="75"/>
        <v>0.419643563</v>
      </c>
      <c r="AC177" s="55">
        <f t="shared" si="75"/>
        <v>0.78845848600000001</v>
      </c>
      <c r="AD177" s="55">
        <f t="shared" si="75"/>
        <v>0.68683387399999996</v>
      </c>
      <c r="AE177" s="55">
        <f t="shared" si="75"/>
        <v>0.75831233799999997</v>
      </c>
      <c r="AF177" s="55">
        <f t="shared" si="75"/>
        <v>0.77965239200000003</v>
      </c>
      <c r="AG177" s="55">
        <f t="shared" si="75"/>
        <v>0.70119278200000001</v>
      </c>
      <c r="AH177" s="55">
        <f t="shared" si="75"/>
        <v>0.83399745800000002</v>
      </c>
      <c r="AI177" s="55">
        <f t="shared" si="75"/>
        <v>0.672758258</v>
      </c>
      <c r="AJ177" s="55">
        <f t="shared" si="75"/>
        <v>0.74325420099999995</v>
      </c>
      <c r="AK177" s="55">
        <f t="shared" si="75"/>
        <v>0.59182775499999996</v>
      </c>
      <c r="AL177" s="55">
        <f t="shared" si="75"/>
        <v>0.61685970700000003</v>
      </c>
      <c r="AM177" s="55">
        <f t="shared" si="75"/>
        <v>0.573099622683231</v>
      </c>
      <c r="AN177" s="55">
        <f t="shared" si="75"/>
        <v>0.60810439039710795</v>
      </c>
      <c r="AO177" s="55">
        <f t="shared" si="75"/>
        <v>0.61738903683948998</v>
      </c>
      <c r="AP177" s="55">
        <f t="shared" si="75"/>
        <v>0.82283088433732099</v>
      </c>
      <c r="AQ177" s="55">
        <f t="shared" si="75"/>
        <v>0.77581248225164201</v>
      </c>
      <c r="AR177" s="55">
        <f t="shared" si="75"/>
        <v>0.90333478258377997</v>
      </c>
      <c r="AS177" s="55">
        <f t="shared" si="75"/>
        <v>0.57652349339075204</v>
      </c>
      <c r="AT177" s="55">
        <f t="shared" si="75"/>
        <v>0.57537864102096403</v>
      </c>
      <c r="AU177" s="55">
        <f t="shared" si="75"/>
        <v>0.55796898488555602</v>
      </c>
      <c r="AV177" s="55">
        <f t="shared" si="75"/>
        <v>0.69284046494367502</v>
      </c>
      <c r="AW177" s="55">
        <f t="shared" si="75"/>
        <v>0.57249605942624204</v>
      </c>
    </row>
    <row r="178" spans="1:49" x14ac:dyDescent="0.25">
      <c r="A178" s="34" t="s">
        <v>26</v>
      </c>
      <c r="B178" s="88"/>
      <c r="C178" s="39">
        <v>0.42081285299999999</v>
      </c>
      <c r="D178" s="39">
        <v>0.61504208500000002</v>
      </c>
      <c r="E178" s="39">
        <v>0.62508327600000002</v>
      </c>
      <c r="F178" s="39">
        <v>0.47516330099999998</v>
      </c>
      <c r="G178" s="39">
        <v>0.39401775500000003</v>
      </c>
      <c r="H178" s="39">
        <v>0.41158378200000001</v>
      </c>
      <c r="I178" s="39">
        <v>0.36758213200000001</v>
      </c>
      <c r="J178" s="39">
        <v>0.307087463</v>
      </c>
      <c r="K178" s="39">
        <v>0.251646174</v>
      </c>
      <c r="L178" s="39">
        <v>0.16887284699999999</v>
      </c>
      <c r="M178" s="39">
        <v>0.25142614600000002</v>
      </c>
      <c r="N178" s="39">
        <v>0.33422209400000003</v>
      </c>
      <c r="O178" s="39">
        <v>0.36084517999999999</v>
      </c>
      <c r="P178" s="39">
        <v>0.416273691</v>
      </c>
      <c r="Q178" s="39">
        <v>0.49658865699999999</v>
      </c>
      <c r="R178" s="39">
        <v>0.40320211500000003</v>
      </c>
      <c r="S178" s="39">
        <v>0.49756725400000001</v>
      </c>
      <c r="T178" s="39">
        <v>0.49319222200000001</v>
      </c>
      <c r="U178" s="39">
        <v>0.49320101100000002</v>
      </c>
      <c r="V178" s="39">
        <v>0.48124529700000002</v>
      </c>
      <c r="W178" s="39">
        <v>0.60210611800000002</v>
      </c>
      <c r="X178" s="39">
        <v>0.62416612500000002</v>
      </c>
      <c r="Y178" s="39">
        <v>0.53866486199999997</v>
      </c>
      <c r="Z178" s="39">
        <v>0.34587094000000002</v>
      </c>
      <c r="AA178" s="39">
        <v>0.27862558300000001</v>
      </c>
      <c r="AB178" s="39">
        <v>0.419643563</v>
      </c>
      <c r="AC178" s="39">
        <v>0.78845848600000001</v>
      </c>
      <c r="AD178" s="39">
        <v>0.68683387399999996</v>
      </c>
      <c r="AE178" s="39">
        <v>0.75831233799999997</v>
      </c>
      <c r="AF178" s="39">
        <v>0.77965239200000003</v>
      </c>
      <c r="AG178" s="39">
        <v>0.70119278200000001</v>
      </c>
      <c r="AH178" s="39">
        <v>0.83399745800000002</v>
      </c>
      <c r="AI178" s="39">
        <v>0.672758258</v>
      </c>
      <c r="AJ178" s="39">
        <v>0.74325420099999995</v>
      </c>
      <c r="AK178" s="39">
        <v>0.59182775499999996</v>
      </c>
      <c r="AL178" s="39">
        <v>0.61685970700000003</v>
      </c>
      <c r="AM178" s="39">
        <v>0.573099622683231</v>
      </c>
      <c r="AN178" s="39">
        <v>0.60810439039710795</v>
      </c>
      <c r="AO178" s="39">
        <v>0.61738903683948998</v>
      </c>
      <c r="AP178" s="39">
        <v>0.82283088433732099</v>
      </c>
      <c r="AQ178" s="39">
        <v>0.77581248225164201</v>
      </c>
      <c r="AR178" s="39">
        <v>0.90333478258377997</v>
      </c>
      <c r="AS178" s="39">
        <v>0.57652349339075204</v>
      </c>
      <c r="AT178" s="39">
        <v>0.57537864102096403</v>
      </c>
      <c r="AU178" s="39">
        <v>0.55796898488555602</v>
      </c>
      <c r="AV178" s="39">
        <v>0.69284046494367502</v>
      </c>
      <c r="AW178" s="39">
        <v>0.57249605942624204</v>
      </c>
    </row>
    <row r="179" spans="1:49" s="27" customFormat="1" x14ac:dyDescent="0.25">
      <c r="A179" s="33" t="s">
        <v>36</v>
      </c>
      <c r="B179" s="85"/>
      <c r="C179" s="55">
        <f t="shared" ref="C179:AW179" si="76">C180</f>
        <v>1.2268960020000002</v>
      </c>
      <c r="D179" s="55">
        <f t="shared" si="76"/>
        <v>1.2308419800000001</v>
      </c>
      <c r="E179" s="55">
        <f t="shared" si="76"/>
        <v>1.3022201980000001</v>
      </c>
      <c r="F179" s="55">
        <f t="shared" si="76"/>
        <v>1.3782568740000001</v>
      </c>
      <c r="G179" s="55">
        <f t="shared" si="76"/>
        <v>1.378010945</v>
      </c>
      <c r="H179" s="55">
        <f t="shared" si="76"/>
        <v>1.4045733280000001</v>
      </c>
      <c r="I179" s="55">
        <f t="shared" si="76"/>
        <v>1.221298746</v>
      </c>
      <c r="J179" s="55">
        <f t="shared" si="76"/>
        <v>1.0950270149999999</v>
      </c>
      <c r="K179" s="55">
        <f t="shared" si="76"/>
        <v>1.097183448</v>
      </c>
      <c r="L179" s="55">
        <f t="shared" si="76"/>
        <v>1.0535781420000001</v>
      </c>
      <c r="M179" s="55">
        <f t="shared" si="76"/>
        <v>1.154485604</v>
      </c>
      <c r="N179" s="55">
        <f t="shared" si="76"/>
        <v>1.173222795</v>
      </c>
      <c r="O179" s="55">
        <f t="shared" si="76"/>
        <v>1.146239714</v>
      </c>
      <c r="P179" s="55">
        <f t="shared" si="76"/>
        <v>1.3098229179999998</v>
      </c>
      <c r="Q179" s="55">
        <f t="shared" si="76"/>
        <v>1.478142128</v>
      </c>
      <c r="R179" s="55">
        <f t="shared" si="76"/>
        <v>1.9126476430000001</v>
      </c>
      <c r="S179" s="55">
        <f t="shared" si="76"/>
        <v>2.3822152900000004</v>
      </c>
      <c r="T179" s="55">
        <f t="shared" si="76"/>
        <v>2.0680052819999997</v>
      </c>
      <c r="U179" s="55">
        <f t="shared" si="76"/>
        <v>2.055270642</v>
      </c>
      <c r="V179" s="55">
        <f t="shared" si="76"/>
        <v>2.3636660109999994</v>
      </c>
      <c r="W179" s="55">
        <f t="shared" si="76"/>
        <v>2.7180730459999998</v>
      </c>
      <c r="X179" s="55">
        <f t="shared" si="76"/>
        <v>2.7944071510000001</v>
      </c>
      <c r="Y179" s="55">
        <f t="shared" si="76"/>
        <v>2.729837388</v>
      </c>
      <c r="Z179" s="55">
        <f t="shared" si="76"/>
        <v>2.6164621599999998</v>
      </c>
      <c r="AA179" s="55">
        <f t="shared" si="76"/>
        <v>2.7387459759999997</v>
      </c>
      <c r="AB179" s="55">
        <f t="shared" si="76"/>
        <v>2.70050233</v>
      </c>
      <c r="AC179" s="55">
        <f t="shared" si="76"/>
        <v>2.9181348549999999</v>
      </c>
      <c r="AD179" s="55">
        <f t="shared" si="76"/>
        <v>2.9972419870000002</v>
      </c>
      <c r="AE179" s="55">
        <f t="shared" si="76"/>
        <v>2.7880498189999998</v>
      </c>
      <c r="AF179" s="55">
        <f t="shared" si="76"/>
        <v>3.0895176590000002</v>
      </c>
      <c r="AG179" s="55">
        <f t="shared" si="76"/>
        <v>3.1846046990000003</v>
      </c>
      <c r="AH179" s="55">
        <f t="shared" si="76"/>
        <v>2.9690006389999999</v>
      </c>
      <c r="AI179" s="55">
        <f t="shared" si="76"/>
        <v>3.0090421649999999</v>
      </c>
      <c r="AJ179" s="55">
        <f t="shared" si="76"/>
        <v>2.4798611389999996</v>
      </c>
      <c r="AK179" s="55">
        <f t="shared" si="76"/>
        <v>2.6745321669999997</v>
      </c>
      <c r="AL179" s="55">
        <f t="shared" si="76"/>
        <v>2.5427229539999998</v>
      </c>
      <c r="AM179" s="55">
        <f t="shared" si="76"/>
        <v>2.3676589549231872</v>
      </c>
      <c r="AN179" s="55">
        <f t="shared" si="76"/>
        <v>2.4302379805406944</v>
      </c>
      <c r="AO179" s="55">
        <f t="shared" si="76"/>
        <v>2.0157631432733512</v>
      </c>
      <c r="AP179" s="55">
        <f t="shared" si="76"/>
        <v>2.1321528848448272</v>
      </c>
      <c r="AQ179" s="55">
        <f t="shared" si="76"/>
        <v>2.0193387445796764</v>
      </c>
      <c r="AR179" s="55">
        <f t="shared" si="76"/>
        <v>2.1035738458764919</v>
      </c>
      <c r="AS179" s="55">
        <f t="shared" si="76"/>
        <v>2.3000199300271751</v>
      </c>
      <c r="AT179" s="55">
        <f t="shared" si="76"/>
        <v>2.4669634183927016</v>
      </c>
      <c r="AU179" s="55">
        <f t="shared" si="76"/>
        <v>2.6716717184423873</v>
      </c>
      <c r="AV179" s="55">
        <f t="shared" si="76"/>
        <v>2.5308609986980022</v>
      </c>
      <c r="AW179" s="55">
        <f t="shared" si="76"/>
        <v>1.7541373024209475</v>
      </c>
    </row>
    <row r="180" spans="1:49" x14ac:dyDescent="0.25">
      <c r="A180" s="34" t="s">
        <v>27</v>
      </c>
      <c r="B180" s="88"/>
      <c r="C180" s="50">
        <f t="shared" ref="C180:AV180" si="77">SUM(C181:C183)</f>
        <v>1.2268960020000002</v>
      </c>
      <c r="D180" s="50">
        <f t="shared" si="77"/>
        <v>1.2308419800000001</v>
      </c>
      <c r="E180" s="50">
        <f t="shared" si="77"/>
        <v>1.3022201980000001</v>
      </c>
      <c r="F180" s="50">
        <f t="shared" si="77"/>
        <v>1.3782568740000001</v>
      </c>
      <c r="G180" s="50">
        <f t="shared" si="77"/>
        <v>1.378010945</v>
      </c>
      <c r="H180" s="50">
        <f t="shared" si="77"/>
        <v>1.4045733280000001</v>
      </c>
      <c r="I180" s="50">
        <f t="shared" si="77"/>
        <v>1.221298746</v>
      </c>
      <c r="J180" s="50">
        <f t="shared" si="77"/>
        <v>1.0950270149999999</v>
      </c>
      <c r="K180" s="50">
        <f t="shared" si="77"/>
        <v>1.097183448</v>
      </c>
      <c r="L180" s="50">
        <f t="shared" si="77"/>
        <v>1.0535781420000001</v>
      </c>
      <c r="M180" s="50">
        <f t="shared" si="77"/>
        <v>1.154485604</v>
      </c>
      <c r="N180" s="50">
        <f t="shared" si="77"/>
        <v>1.173222795</v>
      </c>
      <c r="O180" s="50">
        <f t="shared" si="77"/>
        <v>1.146239714</v>
      </c>
      <c r="P180" s="50">
        <f t="shared" si="77"/>
        <v>1.3098229179999998</v>
      </c>
      <c r="Q180" s="50">
        <f t="shared" si="77"/>
        <v>1.478142128</v>
      </c>
      <c r="R180" s="50">
        <f t="shared" si="77"/>
        <v>1.9126476430000001</v>
      </c>
      <c r="S180" s="50">
        <f t="shared" si="77"/>
        <v>2.3822152900000004</v>
      </c>
      <c r="T180" s="50">
        <f t="shared" si="77"/>
        <v>2.0680052819999997</v>
      </c>
      <c r="U180" s="50">
        <f t="shared" si="77"/>
        <v>2.055270642</v>
      </c>
      <c r="V180" s="50">
        <f t="shared" si="77"/>
        <v>2.3636660109999994</v>
      </c>
      <c r="W180" s="50">
        <f t="shared" si="77"/>
        <v>2.7180730459999998</v>
      </c>
      <c r="X180" s="50">
        <f t="shared" si="77"/>
        <v>2.7944071510000001</v>
      </c>
      <c r="Y180" s="50">
        <f t="shared" si="77"/>
        <v>2.729837388</v>
      </c>
      <c r="Z180" s="50">
        <f t="shared" si="77"/>
        <v>2.6164621599999998</v>
      </c>
      <c r="AA180" s="50">
        <f t="shared" si="77"/>
        <v>2.7387459759999997</v>
      </c>
      <c r="AB180" s="50">
        <f t="shared" si="77"/>
        <v>2.70050233</v>
      </c>
      <c r="AC180" s="50">
        <f t="shared" si="77"/>
        <v>2.9181348549999999</v>
      </c>
      <c r="AD180" s="50">
        <f t="shared" si="77"/>
        <v>2.9972419870000002</v>
      </c>
      <c r="AE180" s="50">
        <f t="shared" si="77"/>
        <v>2.7880498189999998</v>
      </c>
      <c r="AF180" s="50">
        <f t="shared" si="77"/>
        <v>3.0895176590000002</v>
      </c>
      <c r="AG180" s="50">
        <f t="shared" si="77"/>
        <v>3.1846046990000003</v>
      </c>
      <c r="AH180" s="50">
        <f t="shared" si="77"/>
        <v>2.9690006389999999</v>
      </c>
      <c r="AI180" s="50">
        <f t="shared" si="77"/>
        <v>3.0090421649999999</v>
      </c>
      <c r="AJ180" s="50">
        <f t="shared" si="77"/>
        <v>2.4798611389999996</v>
      </c>
      <c r="AK180" s="50">
        <f t="shared" si="77"/>
        <v>2.6745321669999997</v>
      </c>
      <c r="AL180" s="50">
        <f t="shared" si="77"/>
        <v>2.5427229539999998</v>
      </c>
      <c r="AM180" s="50">
        <f t="shared" si="77"/>
        <v>2.3676589549231872</v>
      </c>
      <c r="AN180" s="50">
        <f t="shared" si="77"/>
        <v>2.4302379805406944</v>
      </c>
      <c r="AO180" s="50">
        <f t="shared" si="77"/>
        <v>2.0157631432733512</v>
      </c>
      <c r="AP180" s="50">
        <f t="shared" si="77"/>
        <v>2.1321528848448272</v>
      </c>
      <c r="AQ180" s="50">
        <f t="shared" si="77"/>
        <v>2.0193387445796764</v>
      </c>
      <c r="AR180" s="50">
        <f t="shared" si="77"/>
        <v>2.1035738458764919</v>
      </c>
      <c r="AS180" s="50">
        <f t="shared" si="77"/>
        <v>2.3000199300271751</v>
      </c>
      <c r="AT180" s="50">
        <f t="shared" si="77"/>
        <v>2.4669634183927016</v>
      </c>
      <c r="AU180" s="50">
        <f t="shared" si="77"/>
        <v>2.6716717184423873</v>
      </c>
      <c r="AV180" s="50">
        <f t="shared" si="77"/>
        <v>2.5308609986980022</v>
      </c>
      <c r="AW180" s="50">
        <f t="shared" ref="AW180" si="78">SUM(AW181:AW183)</f>
        <v>1.7541373024209475</v>
      </c>
    </row>
    <row r="181" spans="1:49" x14ac:dyDescent="0.25">
      <c r="A181" s="36" t="s">
        <v>42</v>
      </c>
      <c r="B181" s="88"/>
      <c r="C181" s="39">
        <v>0.77360711599999998</v>
      </c>
      <c r="D181" s="39">
        <v>0.81690699700000002</v>
      </c>
      <c r="E181" s="39">
        <v>0.86373202400000004</v>
      </c>
      <c r="F181" s="39">
        <v>0.92569537400000002</v>
      </c>
      <c r="G181" s="39">
        <v>0.94746414000000001</v>
      </c>
      <c r="H181" s="39">
        <v>0.98706459800000002</v>
      </c>
      <c r="I181" s="39">
        <v>0.87633541000000004</v>
      </c>
      <c r="J181" s="39">
        <v>0.79280925899999999</v>
      </c>
      <c r="K181" s="39">
        <v>0.82028163099999996</v>
      </c>
      <c r="L181" s="39">
        <v>0.79392621600000002</v>
      </c>
      <c r="M181" s="39">
        <v>0.89324026700000003</v>
      </c>
      <c r="N181" s="39">
        <v>0.92506164000000002</v>
      </c>
      <c r="O181" s="39">
        <v>0.94847811400000004</v>
      </c>
      <c r="P181" s="39">
        <v>1.1072918759999999</v>
      </c>
      <c r="Q181" s="39">
        <v>1.2796675449999999</v>
      </c>
      <c r="R181" s="39">
        <v>1.706859769</v>
      </c>
      <c r="S181" s="39">
        <v>2.1780163680000002</v>
      </c>
      <c r="T181" s="39">
        <v>1.888411144</v>
      </c>
      <c r="U181" s="39">
        <v>1.849941265</v>
      </c>
      <c r="V181" s="39">
        <v>2.1771733809999998</v>
      </c>
      <c r="W181" s="39">
        <v>2.5523346679999999</v>
      </c>
      <c r="X181" s="39">
        <v>2.5987397319999999</v>
      </c>
      <c r="Y181" s="39">
        <v>2.5371717779999998</v>
      </c>
      <c r="Z181" s="39">
        <v>2.4342225489999998</v>
      </c>
      <c r="AA181" s="39">
        <v>2.5668688199999998</v>
      </c>
      <c r="AB181" s="39">
        <v>2.5314970429999999</v>
      </c>
      <c r="AC181" s="39">
        <v>2.7430996849999998</v>
      </c>
      <c r="AD181" s="39">
        <v>2.8307735460000001</v>
      </c>
      <c r="AE181" s="39">
        <v>2.6240396549999998</v>
      </c>
      <c r="AF181" s="39">
        <v>2.9250116730000002</v>
      </c>
      <c r="AG181" s="39">
        <v>3.0181229260000002</v>
      </c>
      <c r="AH181" s="39">
        <v>2.815384903</v>
      </c>
      <c r="AI181" s="39">
        <v>2.8681595799999999</v>
      </c>
      <c r="AJ181" s="39">
        <v>2.3352696499999999</v>
      </c>
      <c r="AK181" s="39">
        <v>2.5362216580000001</v>
      </c>
      <c r="AL181" s="39">
        <v>2.4229864060000001</v>
      </c>
      <c r="AM181" s="39">
        <v>2.2359341009215798</v>
      </c>
      <c r="AN181" s="39">
        <v>2.3045142251969</v>
      </c>
      <c r="AO181" s="39">
        <v>1.8947645445225101</v>
      </c>
      <c r="AP181" s="39">
        <v>2.0278614497544201</v>
      </c>
      <c r="AQ181" s="39">
        <v>1.9210378340649801</v>
      </c>
      <c r="AR181" s="39">
        <v>2.0010782423365798</v>
      </c>
      <c r="AS181" s="39">
        <v>2.18737352497519</v>
      </c>
      <c r="AT181" s="39">
        <v>2.3779149175718799</v>
      </c>
      <c r="AU181" s="39">
        <v>2.5853044714347702</v>
      </c>
      <c r="AV181" s="39">
        <v>2.4494178769333299</v>
      </c>
      <c r="AW181" s="39">
        <v>1.68106703063772</v>
      </c>
    </row>
    <row r="182" spans="1:49" x14ac:dyDescent="0.25">
      <c r="A182" s="36" t="s">
        <v>43</v>
      </c>
      <c r="B182" s="88"/>
      <c r="C182" s="39">
        <v>0.244248462</v>
      </c>
      <c r="D182" s="39">
        <v>0.212245975</v>
      </c>
      <c r="E182" s="39">
        <v>0.22911250599999999</v>
      </c>
      <c r="F182" s="39">
        <v>0.23279327599999999</v>
      </c>
      <c r="G182" s="39">
        <v>0.233662956</v>
      </c>
      <c r="H182" s="39">
        <v>0.22366602199999999</v>
      </c>
      <c r="I182" s="39">
        <v>0.19172502799999999</v>
      </c>
      <c r="J182" s="39">
        <v>0.17990967099999999</v>
      </c>
      <c r="K182" s="39">
        <v>0.16054829900000001</v>
      </c>
      <c r="L182" s="39">
        <v>0.15110479800000001</v>
      </c>
      <c r="M182" s="39">
        <v>0.15937115499999999</v>
      </c>
      <c r="N182" s="39">
        <v>0.15603298700000001</v>
      </c>
      <c r="O182" s="39">
        <v>0.109544609</v>
      </c>
      <c r="P182" s="39">
        <v>0.11937463500000001</v>
      </c>
      <c r="Q182" s="39">
        <v>0.116212159</v>
      </c>
      <c r="R182" s="39">
        <v>0.12601583199999999</v>
      </c>
      <c r="S182" s="39">
        <v>0.13439639</v>
      </c>
      <c r="T182" s="39">
        <v>0.118100861</v>
      </c>
      <c r="U182" s="39">
        <v>0.136372936</v>
      </c>
      <c r="V182" s="39">
        <v>0.126859158</v>
      </c>
      <c r="W182" s="39">
        <v>0.109026315</v>
      </c>
      <c r="X182" s="39">
        <v>0.14000099799999999</v>
      </c>
      <c r="Y182" s="39">
        <v>0.14200389799999999</v>
      </c>
      <c r="Z182" s="39">
        <v>0.13587221099999999</v>
      </c>
      <c r="AA182" s="39">
        <v>0.125980694</v>
      </c>
      <c r="AB182" s="39">
        <v>0.124513656</v>
      </c>
      <c r="AC182" s="39">
        <v>0.13293813700000001</v>
      </c>
      <c r="AD182" s="39">
        <v>0.12732474499999999</v>
      </c>
      <c r="AE182" s="39">
        <v>0.124531225</v>
      </c>
      <c r="AF182" s="39">
        <v>0.123231098</v>
      </c>
      <c r="AG182" s="39">
        <v>0.128431611</v>
      </c>
      <c r="AH182" s="39">
        <v>0.122414124</v>
      </c>
      <c r="AI182" s="39">
        <v>0.114007213</v>
      </c>
      <c r="AJ182" s="39">
        <v>0.11808328999999999</v>
      </c>
      <c r="AK182" s="39">
        <v>0.11660746900000001</v>
      </c>
      <c r="AL182" s="39">
        <v>9.7042221999999997E-2</v>
      </c>
      <c r="AM182" s="39">
        <v>0.102200234610377</v>
      </c>
      <c r="AN182" s="39">
        <v>9.8716754262927101E-2</v>
      </c>
      <c r="AO182" s="39">
        <v>9.7754961349041103E-2</v>
      </c>
      <c r="AP182" s="39">
        <v>9.0395423210702694E-2</v>
      </c>
      <c r="AQ182" s="39">
        <v>8.1784189650726105E-2</v>
      </c>
      <c r="AR182" s="39">
        <v>8.9629010673828599E-2</v>
      </c>
      <c r="AS182" s="39">
        <v>9.8686408322693001E-2</v>
      </c>
      <c r="AT182" s="39">
        <v>7.5265688389616794E-2</v>
      </c>
      <c r="AU182" s="39">
        <v>7.6219681483391796E-2</v>
      </c>
      <c r="AV182" s="39">
        <v>7.2171313377823398E-2</v>
      </c>
      <c r="AW182" s="39">
        <v>6.3264174429355904E-2</v>
      </c>
    </row>
    <row r="183" spans="1:49" x14ac:dyDescent="0.25">
      <c r="A183" s="36" t="s">
        <v>44</v>
      </c>
      <c r="B183" s="88"/>
      <c r="C183" s="39">
        <v>0.209040424</v>
      </c>
      <c r="D183" s="39">
        <v>0.201689008</v>
      </c>
      <c r="E183" s="39">
        <v>0.20937566799999999</v>
      </c>
      <c r="F183" s="39">
        <v>0.21976822400000001</v>
      </c>
      <c r="G183" s="39">
        <v>0.196883849</v>
      </c>
      <c r="H183" s="39">
        <v>0.193842708</v>
      </c>
      <c r="I183" s="39">
        <v>0.15323830799999999</v>
      </c>
      <c r="J183" s="39">
        <v>0.122308085</v>
      </c>
      <c r="K183" s="39">
        <v>0.116353518</v>
      </c>
      <c r="L183" s="39">
        <v>0.10854712800000001</v>
      </c>
      <c r="M183" s="39">
        <v>0.10187418199999999</v>
      </c>
      <c r="N183" s="39">
        <v>9.2128167999999996E-2</v>
      </c>
      <c r="O183" s="39">
        <v>8.8216990999999995E-2</v>
      </c>
      <c r="P183" s="39">
        <v>8.3156407000000002E-2</v>
      </c>
      <c r="Q183" s="39">
        <v>8.2262424000000001E-2</v>
      </c>
      <c r="R183" s="39">
        <v>7.9772042000000001E-2</v>
      </c>
      <c r="S183" s="39">
        <v>6.9802532E-2</v>
      </c>
      <c r="T183" s="39">
        <v>6.1493276999999999E-2</v>
      </c>
      <c r="U183" s="39">
        <v>6.8956440999999993E-2</v>
      </c>
      <c r="V183" s="39">
        <v>5.9633472E-2</v>
      </c>
      <c r="W183" s="39">
        <v>5.6712063E-2</v>
      </c>
      <c r="X183" s="39">
        <v>5.5666421000000001E-2</v>
      </c>
      <c r="Y183" s="39">
        <v>5.0661711999999998E-2</v>
      </c>
      <c r="Z183" s="39">
        <v>4.6367400000000003E-2</v>
      </c>
      <c r="AA183" s="39">
        <v>4.5896461999999999E-2</v>
      </c>
      <c r="AB183" s="39">
        <v>4.4491630999999997E-2</v>
      </c>
      <c r="AC183" s="39">
        <v>4.2097032999999999E-2</v>
      </c>
      <c r="AD183" s="39">
        <v>3.9143695999999999E-2</v>
      </c>
      <c r="AE183" s="39">
        <v>3.9478938999999998E-2</v>
      </c>
      <c r="AF183" s="39">
        <v>4.1274888000000003E-2</v>
      </c>
      <c r="AG183" s="39">
        <v>3.8050161999999998E-2</v>
      </c>
      <c r="AH183" s="39">
        <v>3.1201612E-2</v>
      </c>
      <c r="AI183" s="39">
        <v>2.6875372000000002E-2</v>
      </c>
      <c r="AJ183" s="39">
        <v>2.6508199E-2</v>
      </c>
      <c r="AK183" s="39">
        <v>2.170304E-2</v>
      </c>
      <c r="AL183" s="39">
        <v>2.2694326000000001E-2</v>
      </c>
      <c r="AM183" s="39">
        <v>2.95246193912303E-2</v>
      </c>
      <c r="AN183" s="39">
        <v>2.7007001080867302E-2</v>
      </c>
      <c r="AO183" s="39">
        <v>2.3243637401800101E-2</v>
      </c>
      <c r="AP183" s="39">
        <v>1.3896011879704601E-2</v>
      </c>
      <c r="AQ183" s="39">
        <v>1.6516720863969998E-2</v>
      </c>
      <c r="AR183" s="39">
        <v>1.2866592866083401E-2</v>
      </c>
      <c r="AS183" s="39">
        <v>1.3959996729292301E-2</v>
      </c>
      <c r="AT183" s="39">
        <v>1.37828124312051E-2</v>
      </c>
      <c r="AU183" s="39">
        <v>1.0147565524225299E-2</v>
      </c>
      <c r="AV183" s="39">
        <v>9.2718083868492396E-3</v>
      </c>
      <c r="AW183" s="39">
        <v>9.8060973538716904E-3</v>
      </c>
    </row>
    <row r="184" spans="1:49" x14ac:dyDescent="0.25">
      <c r="A184" s="38"/>
      <c r="B184" s="88"/>
      <c r="C184" s="56"/>
      <c r="D184" s="56"/>
      <c r="E184" s="56"/>
      <c r="F184" s="56"/>
      <c r="G184" s="56"/>
      <c r="H184" s="56"/>
      <c r="I184" s="56"/>
      <c r="J184" s="56"/>
      <c r="K184" s="56"/>
      <c r="L184" s="56"/>
      <c r="M184" s="56"/>
      <c r="N184" s="56"/>
      <c r="O184" s="56"/>
      <c r="P184" s="56"/>
      <c r="Q184" s="56"/>
      <c r="R184" s="56"/>
      <c r="S184" s="56"/>
      <c r="T184" s="56"/>
      <c r="U184" s="56"/>
      <c r="V184" s="56"/>
      <c r="W184" s="56"/>
      <c r="X184" s="56"/>
      <c r="Y184" s="56"/>
      <c r="Z184" s="56"/>
      <c r="AA184" s="56"/>
      <c r="AB184" s="56"/>
      <c r="AC184" s="56"/>
      <c r="AD184" s="56"/>
      <c r="AE184" s="56"/>
      <c r="AF184" s="56"/>
      <c r="AG184" s="56"/>
      <c r="AH184" s="56"/>
      <c r="AI184" s="56"/>
      <c r="AJ184" s="56"/>
      <c r="AK184" s="56"/>
      <c r="AL184" s="56"/>
      <c r="AM184" s="56"/>
      <c r="AN184" s="56"/>
      <c r="AO184" s="56"/>
      <c r="AP184" s="56"/>
      <c r="AQ184" s="56"/>
      <c r="AR184" s="56"/>
      <c r="AS184" s="56"/>
      <c r="AT184" s="56"/>
      <c r="AU184" s="56"/>
      <c r="AV184" s="56"/>
      <c r="AW184" s="56"/>
    </row>
    <row r="185" spans="1:49" x14ac:dyDescent="0.25">
      <c r="A185" s="40" t="s">
        <v>84</v>
      </c>
      <c r="B185" s="88"/>
      <c r="C185" s="57">
        <f t="shared" ref="C185:AV185" si="79">C137</f>
        <v>24.741175130000002</v>
      </c>
      <c r="D185" s="57">
        <f t="shared" si="79"/>
        <v>25.636818605999999</v>
      </c>
      <c r="E185" s="57">
        <f t="shared" si="79"/>
        <v>25.274669015999997</v>
      </c>
      <c r="F185" s="57">
        <f t="shared" si="79"/>
        <v>26.606927851000002</v>
      </c>
      <c r="G185" s="57">
        <f t="shared" si="79"/>
        <v>26.266535660999999</v>
      </c>
      <c r="H185" s="57">
        <f t="shared" si="79"/>
        <v>25.406473157000001</v>
      </c>
      <c r="I185" s="57">
        <f t="shared" si="79"/>
        <v>25.598181515</v>
      </c>
      <c r="J185" s="57">
        <f t="shared" si="79"/>
        <v>24.265189436</v>
      </c>
      <c r="K185" s="57">
        <f t="shared" si="79"/>
        <v>24.637458869</v>
      </c>
      <c r="L185" s="57">
        <f t="shared" si="79"/>
        <v>23.527062371</v>
      </c>
      <c r="M185" s="57">
        <f t="shared" si="79"/>
        <v>24.457671820000002</v>
      </c>
      <c r="N185" s="57">
        <f t="shared" si="79"/>
        <v>24.176706495999998</v>
      </c>
      <c r="O185" s="57">
        <f t="shared" si="79"/>
        <v>24.634730456</v>
      </c>
      <c r="P185" s="57">
        <f t="shared" si="79"/>
        <v>25.699459624999996</v>
      </c>
      <c r="Q185" s="57">
        <f t="shared" si="79"/>
        <v>25.866409996000002</v>
      </c>
      <c r="R185" s="57">
        <f t="shared" si="79"/>
        <v>26.926869745999998</v>
      </c>
      <c r="S185" s="57">
        <f t="shared" si="79"/>
        <v>29.084232789999998</v>
      </c>
      <c r="T185" s="57">
        <f t="shared" si="79"/>
        <v>28.648247071</v>
      </c>
      <c r="U185" s="57">
        <f t="shared" si="79"/>
        <v>30.438624546</v>
      </c>
      <c r="V185" s="57">
        <f t="shared" si="79"/>
        <v>30.347156587000001</v>
      </c>
      <c r="W185" s="57">
        <f t="shared" si="79"/>
        <v>33.019247937000003</v>
      </c>
      <c r="X185" s="57">
        <f t="shared" si="79"/>
        <v>34.262782297000001</v>
      </c>
      <c r="Y185" s="57">
        <f t="shared" si="79"/>
        <v>34.383856344999998</v>
      </c>
      <c r="Z185" s="57">
        <f t="shared" si="79"/>
        <v>35.140003327000002</v>
      </c>
      <c r="AA185" s="57">
        <f t="shared" si="79"/>
        <v>35.661683954000004</v>
      </c>
      <c r="AB185" s="57">
        <f t="shared" si="79"/>
        <v>36.370063584999997</v>
      </c>
      <c r="AC185" s="57">
        <f t="shared" si="79"/>
        <v>38.097129229000004</v>
      </c>
      <c r="AD185" s="57">
        <f t="shared" si="79"/>
        <v>38.661240104000001</v>
      </c>
      <c r="AE185" s="57">
        <f t="shared" si="79"/>
        <v>40.404836650000007</v>
      </c>
      <c r="AF185" s="57">
        <f t="shared" si="79"/>
        <v>42.091685761999997</v>
      </c>
      <c r="AG185" s="57">
        <f t="shared" si="79"/>
        <v>43.285689634999997</v>
      </c>
      <c r="AH185" s="57">
        <f t="shared" si="79"/>
        <v>44.060330088999997</v>
      </c>
      <c r="AI185" s="57">
        <f t="shared" si="79"/>
        <v>44.085118844999997</v>
      </c>
      <c r="AJ185" s="57">
        <f t="shared" si="79"/>
        <v>44.716577870999998</v>
      </c>
      <c r="AK185" s="57">
        <f t="shared" si="79"/>
        <v>44.099234838999998</v>
      </c>
      <c r="AL185" s="57">
        <f t="shared" si="79"/>
        <v>42.592526266999997</v>
      </c>
      <c r="AM185" s="57">
        <f t="shared" si="79"/>
        <v>42.306776973659552</v>
      </c>
      <c r="AN185" s="57">
        <f t="shared" si="79"/>
        <v>42.828817064706399</v>
      </c>
      <c r="AO185" s="57">
        <f t="shared" si="79"/>
        <v>42.278063748051288</v>
      </c>
      <c r="AP185" s="57">
        <f t="shared" si="79"/>
        <v>43.302911669333739</v>
      </c>
      <c r="AQ185" s="57">
        <f t="shared" si="79"/>
        <v>43.983235895852992</v>
      </c>
      <c r="AR185" s="57">
        <f t="shared" si="79"/>
        <v>45.111800666390849</v>
      </c>
      <c r="AS185" s="57">
        <f t="shared" si="79"/>
        <v>46.086314176401551</v>
      </c>
      <c r="AT185" s="57">
        <f t="shared" si="79"/>
        <v>48.217912241980258</v>
      </c>
      <c r="AU185" s="57">
        <f t="shared" si="79"/>
        <v>48.821026069186125</v>
      </c>
      <c r="AV185" s="57">
        <f t="shared" si="79"/>
        <v>49.38897819531055</v>
      </c>
      <c r="AW185" s="57">
        <f t="shared" ref="AW185" si="80">AW137</f>
        <v>45.267898815911472</v>
      </c>
    </row>
    <row r="186" spans="1:49" x14ac:dyDescent="0.25">
      <c r="A186" s="35" t="s">
        <v>24</v>
      </c>
      <c r="B186" s="88"/>
      <c r="C186" s="31">
        <f>C139+C147+C155+C163+C172</f>
        <v>13.630462915000001</v>
      </c>
      <c r="D186" s="31">
        <f t="shared" ref="D186:AV189" si="81">D139+D147+D155+D163+D172</f>
        <v>13.840229744999998</v>
      </c>
      <c r="E186" s="31">
        <f t="shared" si="81"/>
        <v>13.642607528999999</v>
      </c>
      <c r="F186" s="31">
        <f t="shared" si="81"/>
        <v>13.864657243</v>
      </c>
      <c r="G186" s="31">
        <f t="shared" si="81"/>
        <v>14.068940076000001</v>
      </c>
      <c r="H186" s="31">
        <f t="shared" si="81"/>
        <v>13.711468951000001</v>
      </c>
      <c r="I186" s="31">
        <f t="shared" si="81"/>
        <v>13.704557366</v>
      </c>
      <c r="J186" s="31">
        <f t="shared" si="81"/>
        <v>13.718919883</v>
      </c>
      <c r="K186" s="31">
        <f t="shared" si="81"/>
        <v>14.000665104999999</v>
      </c>
      <c r="L186" s="31">
        <f t="shared" si="81"/>
        <v>13.935355356999999</v>
      </c>
      <c r="M186" s="31">
        <f t="shared" si="81"/>
        <v>14.184858545999999</v>
      </c>
      <c r="N186" s="31">
        <f t="shared" si="81"/>
        <v>13.510977758999999</v>
      </c>
      <c r="O186" s="31">
        <f t="shared" si="81"/>
        <v>13.973033487</v>
      </c>
      <c r="P186" s="31">
        <f t="shared" si="81"/>
        <v>15.021485377999999</v>
      </c>
      <c r="Q186" s="31">
        <f t="shared" si="81"/>
        <v>14.882223796</v>
      </c>
      <c r="R186" s="31">
        <f t="shared" si="81"/>
        <v>15.562824040000001</v>
      </c>
      <c r="S186" s="31">
        <f t="shared" si="81"/>
        <v>16.633338088999999</v>
      </c>
      <c r="T186" s="31">
        <f t="shared" si="81"/>
        <v>16.431068737</v>
      </c>
      <c r="U186" s="31">
        <f t="shared" si="81"/>
        <v>16.868797585999999</v>
      </c>
      <c r="V186" s="31">
        <f t="shared" si="81"/>
        <v>16.642922971000001</v>
      </c>
      <c r="W186" s="31">
        <f t="shared" si="81"/>
        <v>17.619186901999999</v>
      </c>
      <c r="X186" s="31">
        <f t="shared" si="81"/>
        <v>17.820921649999999</v>
      </c>
      <c r="Y186" s="31">
        <f t="shared" si="81"/>
        <v>17.577919265999999</v>
      </c>
      <c r="Z186" s="31">
        <f t="shared" si="81"/>
        <v>18.103629757</v>
      </c>
      <c r="AA186" s="31">
        <f t="shared" si="81"/>
        <v>18.210482200000001</v>
      </c>
      <c r="AB186" s="31">
        <f t="shared" si="81"/>
        <v>18.505920875999998</v>
      </c>
      <c r="AC186" s="31">
        <f t="shared" si="81"/>
        <v>18.328888521</v>
      </c>
      <c r="AD186" s="31">
        <f t="shared" si="81"/>
        <v>18.495678632000001</v>
      </c>
      <c r="AE186" s="31">
        <f t="shared" si="81"/>
        <v>19.129094745</v>
      </c>
      <c r="AF186" s="31">
        <f t="shared" si="81"/>
        <v>19.683663959</v>
      </c>
      <c r="AG186" s="31">
        <f t="shared" si="81"/>
        <v>20.487404846999997</v>
      </c>
      <c r="AH186" s="31">
        <f t="shared" si="81"/>
        <v>20.007773882999999</v>
      </c>
      <c r="AI186" s="31">
        <f t="shared" si="81"/>
        <v>20.164147506000003</v>
      </c>
      <c r="AJ186" s="31">
        <f t="shared" si="81"/>
        <v>20.532035398999998</v>
      </c>
      <c r="AK186" s="31">
        <f t="shared" si="81"/>
        <v>20.103974409999999</v>
      </c>
      <c r="AL186" s="31">
        <f t="shared" si="81"/>
        <v>19.770478862999997</v>
      </c>
      <c r="AM186" s="31">
        <f t="shared" si="81"/>
        <v>19.797731205290702</v>
      </c>
      <c r="AN186" s="31">
        <f t="shared" si="81"/>
        <v>19.523706127021427</v>
      </c>
      <c r="AO186" s="31">
        <f t="shared" si="81"/>
        <v>19.046913456571929</v>
      </c>
      <c r="AP186" s="31">
        <f t="shared" si="81"/>
        <v>19.074601704474734</v>
      </c>
      <c r="AQ186" s="31">
        <f t="shared" si="81"/>
        <v>19.071848331362585</v>
      </c>
      <c r="AR186" s="31">
        <f t="shared" si="81"/>
        <v>19.64695503934395</v>
      </c>
      <c r="AS186" s="31">
        <f t="shared" si="81"/>
        <v>20.092287230024226</v>
      </c>
      <c r="AT186" s="31">
        <f t="shared" si="81"/>
        <v>20.473379082566453</v>
      </c>
      <c r="AU186" s="31">
        <f t="shared" si="81"/>
        <v>20.234842467623178</v>
      </c>
      <c r="AV186" s="31">
        <f t="shared" si="81"/>
        <v>20.246865511016644</v>
      </c>
      <c r="AW186" s="31">
        <f t="shared" ref="AW186" si="82">AW139+AW147+AW155+AW163+AW172</f>
        <v>17.978809001993859</v>
      </c>
    </row>
    <row r="187" spans="1:49" x14ac:dyDescent="0.25">
      <c r="A187" s="36" t="s">
        <v>38</v>
      </c>
      <c r="B187" s="88">
        <v>9</v>
      </c>
      <c r="C187" s="31">
        <f t="shared" ref="C187:R189" si="83">C140+C148+C156+C164+C173</f>
        <v>1.291956519</v>
      </c>
      <c r="D187" s="31">
        <f t="shared" si="83"/>
        <v>1.121883875</v>
      </c>
      <c r="E187" s="31">
        <f t="shared" si="83"/>
        <v>0.86683005599999996</v>
      </c>
      <c r="F187" s="31">
        <f t="shared" si="83"/>
        <v>0.74222152100000005</v>
      </c>
      <c r="G187" s="31">
        <f t="shared" si="83"/>
        <v>0.62619003900000003</v>
      </c>
      <c r="H187" s="31">
        <f t="shared" si="83"/>
        <v>0.52061045100000003</v>
      </c>
      <c r="I187" s="31">
        <f t="shared" si="83"/>
        <v>0.43650308199999999</v>
      </c>
      <c r="J187" s="31">
        <f t="shared" si="83"/>
        <v>0.33626824299999997</v>
      </c>
      <c r="K187" s="31">
        <f t="shared" si="83"/>
        <v>0.28557811500000002</v>
      </c>
      <c r="L187" s="31">
        <f t="shared" si="83"/>
        <v>0.53905405200000001</v>
      </c>
      <c r="M187" s="31">
        <f t="shared" si="83"/>
        <v>1.2447617209999999</v>
      </c>
      <c r="N187" s="31">
        <f t="shared" si="83"/>
        <v>1.058256163</v>
      </c>
      <c r="O187" s="31">
        <f t="shared" si="83"/>
        <v>0.98346390100000003</v>
      </c>
      <c r="P187" s="31">
        <f t="shared" si="83"/>
        <v>0.67553969599999997</v>
      </c>
      <c r="Q187" s="31">
        <f t="shared" si="83"/>
        <v>1.0894591739999999</v>
      </c>
      <c r="R187" s="31">
        <f t="shared" si="83"/>
        <v>1.7241839220000001</v>
      </c>
      <c r="S187" s="31">
        <f t="shared" si="81"/>
        <v>3.2268388670000001</v>
      </c>
      <c r="T187" s="31">
        <f t="shared" si="81"/>
        <v>5.1104198370000002</v>
      </c>
      <c r="U187" s="31">
        <f t="shared" si="81"/>
        <v>6.0330462999999996</v>
      </c>
      <c r="V187" s="31">
        <f t="shared" si="81"/>
        <v>6.8198540639999994</v>
      </c>
      <c r="W187" s="31">
        <f t="shared" si="81"/>
        <v>7.7784132420000001</v>
      </c>
      <c r="X187" s="31">
        <f t="shared" si="81"/>
        <v>8.7320563170000014</v>
      </c>
      <c r="Y187" s="31">
        <f t="shared" si="81"/>
        <v>11.911730690999999</v>
      </c>
      <c r="Z187" s="31">
        <f t="shared" si="81"/>
        <v>13.201503377</v>
      </c>
      <c r="AA187" s="31">
        <f t="shared" si="81"/>
        <v>13.524332836999999</v>
      </c>
      <c r="AB187" s="31">
        <f t="shared" si="81"/>
        <v>13.886936438000001</v>
      </c>
      <c r="AC187" s="31">
        <f t="shared" si="81"/>
        <v>14.157263965</v>
      </c>
      <c r="AD187" s="31">
        <f t="shared" si="81"/>
        <v>14.490481874</v>
      </c>
      <c r="AE187" s="31">
        <f t="shared" si="81"/>
        <v>14.993558720999999</v>
      </c>
      <c r="AF187" s="31">
        <f t="shared" si="81"/>
        <v>15.449189475000001</v>
      </c>
      <c r="AG187" s="31">
        <f t="shared" si="81"/>
        <v>15.780543265999999</v>
      </c>
      <c r="AH187" s="31">
        <f t="shared" si="81"/>
        <v>15.898059615999999</v>
      </c>
      <c r="AI187" s="31">
        <f t="shared" si="81"/>
        <v>16.200171527999998</v>
      </c>
      <c r="AJ187" s="31">
        <f t="shared" si="81"/>
        <v>16.457437107000001</v>
      </c>
      <c r="AK187" s="31">
        <f t="shared" si="81"/>
        <v>16.254411343999998</v>
      </c>
      <c r="AL187" s="31">
        <f t="shared" si="81"/>
        <v>15.713015682</v>
      </c>
      <c r="AM187" s="31">
        <f t="shared" si="81"/>
        <v>15.798396901704095</v>
      </c>
      <c r="AN187" s="31">
        <f t="shared" si="81"/>
        <v>15.808945200919338</v>
      </c>
      <c r="AO187" s="31">
        <f t="shared" si="81"/>
        <v>15.391458968469127</v>
      </c>
      <c r="AP187" s="31">
        <f t="shared" si="81"/>
        <v>15.275883221511652</v>
      </c>
      <c r="AQ187" s="31">
        <f t="shared" si="81"/>
        <v>15.143765247470675</v>
      </c>
      <c r="AR187" s="31">
        <f t="shared" si="81"/>
        <v>15.437393313498363</v>
      </c>
      <c r="AS187" s="31">
        <f t="shared" si="81"/>
        <v>15.567436838262688</v>
      </c>
      <c r="AT187" s="31">
        <f t="shared" si="81"/>
        <v>15.804692628957048</v>
      </c>
      <c r="AU187" s="31">
        <f t="shared" si="81"/>
        <v>15.668881348789558</v>
      </c>
      <c r="AV187" s="31">
        <f t="shared" si="81"/>
        <v>15.657757118506574</v>
      </c>
      <c r="AW187" s="31">
        <f t="shared" ref="AW187" si="84">AW140+AW148+AW156+AW164+AW173</f>
        <v>13.704491952172173</v>
      </c>
    </row>
    <row r="188" spans="1:49" x14ac:dyDescent="0.25">
      <c r="A188" s="36" t="s">
        <v>39</v>
      </c>
      <c r="B188" s="88">
        <v>10</v>
      </c>
      <c r="C188" s="31">
        <f t="shared" si="83"/>
        <v>12.338506396</v>
      </c>
      <c r="D188" s="31">
        <f t="shared" si="81"/>
        <v>12.71834587</v>
      </c>
      <c r="E188" s="31">
        <f t="shared" si="81"/>
        <v>12.775777473</v>
      </c>
      <c r="F188" s="31">
        <f t="shared" si="81"/>
        <v>13.122435722000001</v>
      </c>
      <c r="G188" s="31">
        <f t="shared" si="81"/>
        <v>13.442750037</v>
      </c>
      <c r="H188" s="31">
        <f t="shared" si="81"/>
        <v>13.190858500000001</v>
      </c>
      <c r="I188" s="31">
        <f t="shared" si="81"/>
        <v>13.268054284</v>
      </c>
      <c r="J188" s="31">
        <f t="shared" si="81"/>
        <v>13.382651640000001</v>
      </c>
      <c r="K188" s="31">
        <f t="shared" si="81"/>
        <v>13.71508699</v>
      </c>
      <c r="L188" s="31">
        <f t="shared" si="81"/>
        <v>13.396301305</v>
      </c>
      <c r="M188" s="31">
        <f t="shared" si="81"/>
        <v>12.940096824999999</v>
      </c>
      <c r="N188" s="31">
        <f t="shared" si="81"/>
        <v>12.452721596</v>
      </c>
      <c r="O188" s="31">
        <f t="shared" si="81"/>
        <v>12.989569586</v>
      </c>
      <c r="P188" s="31">
        <f t="shared" si="81"/>
        <v>14.345945682</v>
      </c>
      <c r="Q188" s="31">
        <f t="shared" si="81"/>
        <v>13.792764622</v>
      </c>
      <c r="R188" s="31">
        <f t="shared" si="81"/>
        <v>13.838640118000001</v>
      </c>
      <c r="S188" s="31">
        <f t="shared" si="81"/>
        <v>13.406499222000001</v>
      </c>
      <c r="T188" s="31">
        <f t="shared" si="81"/>
        <v>11.3206489</v>
      </c>
      <c r="U188" s="31">
        <f t="shared" si="81"/>
        <v>10.835751286000001</v>
      </c>
      <c r="V188" s="31">
        <f t="shared" si="81"/>
        <v>9.8230689069999997</v>
      </c>
      <c r="W188" s="31">
        <f t="shared" si="81"/>
        <v>9.84077366</v>
      </c>
      <c r="X188" s="31">
        <f t="shared" si="81"/>
        <v>9.0888653329999993</v>
      </c>
      <c r="Y188" s="31">
        <f t="shared" si="81"/>
        <v>5.6661885749999996</v>
      </c>
      <c r="Z188" s="31">
        <f t="shared" si="81"/>
        <v>4.9021263800000003</v>
      </c>
      <c r="AA188" s="31">
        <f t="shared" si="81"/>
        <v>4.6861493630000002</v>
      </c>
      <c r="AB188" s="31">
        <f t="shared" si="81"/>
        <v>4.618984438</v>
      </c>
      <c r="AC188" s="31">
        <f t="shared" si="81"/>
        <v>4.1716245560000003</v>
      </c>
      <c r="AD188" s="31">
        <f t="shared" si="81"/>
        <v>4.0051967580000003</v>
      </c>
      <c r="AE188" s="31">
        <f t="shared" si="81"/>
        <v>4.1355360240000003</v>
      </c>
      <c r="AF188" s="31">
        <f t="shared" si="81"/>
        <v>4.2344744839999997</v>
      </c>
      <c r="AG188" s="31">
        <f t="shared" si="81"/>
        <v>4.7068615810000001</v>
      </c>
      <c r="AH188" s="31">
        <f t="shared" si="81"/>
        <v>4.1097142670000002</v>
      </c>
      <c r="AI188" s="31">
        <f t="shared" si="81"/>
        <v>3.9639759779999997</v>
      </c>
      <c r="AJ188" s="31">
        <f t="shared" si="81"/>
        <v>4.0745982920000001</v>
      </c>
      <c r="AK188" s="31">
        <f t="shared" si="81"/>
        <v>3.849563066</v>
      </c>
      <c r="AL188" s="31">
        <f t="shared" si="81"/>
        <v>4.0574631810000001</v>
      </c>
      <c r="AM188" s="31">
        <f t="shared" si="81"/>
        <v>3.9993343035866094</v>
      </c>
      <c r="AN188" s="31">
        <f t="shared" si="81"/>
        <v>3.7147609261020884</v>
      </c>
      <c r="AO188" s="31">
        <f t="shared" si="81"/>
        <v>3.6554544881028015</v>
      </c>
      <c r="AP188" s="31">
        <f t="shared" si="81"/>
        <v>3.798718482963082</v>
      </c>
      <c r="AQ188" s="31">
        <f t="shared" si="81"/>
        <v>3.9280830838919099</v>
      </c>
      <c r="AR188" s="31">
        <f t="shared" si="81"/>
        <v>4.2095617258455835</v>
      </c>
      <c r="AS188" s="31">
        <f t="shared" si="81"/>
        <v>4.5248503917615359</v>
      </c>
      <c r="AT188" s="31">
        <f t="shared" si="81"/>
        <v>4.6686864536094044</v>
      </c>
      <c r="AU188" s="31">
        <f t="shared" si="81"/>
        <v>4.5659611188336191</v>
      </c>
      <c r="AV188" s="31">
        <f t="shared" si="81"/>
        <v>4.5891083925100684</v>
      </c>
      <c r="AW188" s="31">
        <f t="shared" ref="AW188" si="85">AW141+AW149+AW157+AW165+AW174</f>
        <v>4.2743170498216845</v>
      </c>
    </row>
    <row r="189" spans="1:49" x14ac:dyDescent="0.25">
      <c r="A189" s="35" t="s">
        <v>25</v>
      </c>
      <c r="B189" s="88"/>
      <c r="C189" s="31">
        <f t="shared" si="83"/>
        <v>6.7748047390000004</v>
      </c>
      <c r="D189" s="31">
        <f t="shared" si="81"/>
        <v>6.7843635779999998</v>
      </c>
      <c r="E189" s="31">
        <f t="shared" si="81"/>
        <v>6.8895188990000005</v>
      </c>
      <c r="F189" s="31">
        <f t="shared" si="81"/>
        <v>7.2068720070000012</v>
      </c>
      <c r="G189" s="31">
        <f t="shared" si="81"/>
        <v>7.0520143530000006</v>
      </c>
      <c r="H189" s="31">
        <f t="shared" si="81"/>
        <v>6.8197493629999997</v>
      </c>
      <c r="I189" s="31">
        <f t="shared" si="81"/>
        <v>7.5725549189999999</v>
      </c>
      <c r="J189" s="31">
        <f t="shared" si="81"/>
        <v>6.8410310390000006</v>
      </c>
      <c r="K189" s="31">
        <f t="shared" si="81"/>
        <v>7.1338117830000005</v>
      </c>
      <c r="L189" s="31">
        <f t="shared" si="81"/>
        <v>6.8884750080000003</v>
      </c>
      <c r="M189" s="31">
        <f t="shared" si="81"/>
        <v>7.1584880229999985</v>
      </c>
      <c r="N189" s="31">
        <f t="shared" si="81"/>
        <v>7.0720340239999997</v>
      </c>
      <c r="O189" s="31">
        <f t="shared" si="81"/>
        <v>7.0203423069999999</v>
      </c>
      <c r="P189" s="31">
        <f t="shared" si="81"/>
        <v>6.8449240060000003</v>
      </c>
      <c r="Q189" s="31">
        <f t="shared" si="81"/>
        <v>6.8430004340000004</v>
      </c>
      <c r="R189" s="31">
        <f t="shared" si="81"/>
        <v>7.1130929900000002</v>
      </c>
      <c r="S189" s="31">
        <f t="shared" si="81"/>
        <v>7.61907801</v>
      </c>
      <c r="T189" s="31">
        <f t="shared" si="81"/>
        <v>7.6374805080000003</v>
      </c>
      <c r="U189" s="31">
        <f t="shared" si="81"/>
        <v>8.8282959420000005</v>
      </c>
      <c r="V189" s="31">
        <f t="shared" si="81"/>
        <v>9.0732098860000008</v>
      </c>
      <c r="W189" s="31">
        <f t="shared" si="81"/>
        <v>10.044911536000001</v>
      </c>
      <c r="X189" s="31">
        <f t="shared" si="81"/>
        <v>11.295119476</v>
      </c>
      <c r="Y189" s="31">
        <f t="shared" si="81"/>
        <v>11.638263346999999</v>
      </c>
      <c r="Z189" s="31">
        <f t="shared" si="81"/>
        <v>12.415138590999998</v>
      </c>
      <c r="AA189" s="31">
        <f t="shared" si="81"/>
        <v>12.729566363</v>
      </c>
      <c r="AB189" s="31">
        <f t="shared" si="81"/>
        <v>13.101633628000002</v>
      </c>
      <c r="AC189" s="31">
        <f t="shared" si="81"/>
        <v>14.152745363999999</v>
      </c>
      <c r="AD189" s="31">
        <f t="shared" si="81"/>
        <v>14.262541307999999</v>
      </c>
      <c r="AE189" s="31">
        <f t="shared" si="81"/>
        <v>15.289928972000002</v>
      </c>
      <c r="AF189" s="31">
        <f t="shared" si="81"/>
        <v>15.885391115000001</v>
      </c>
      <c r="AG189" s="31">
        <f t="shared" si="81"/>
        <v>16.413123907999999</v>
      </c>
      <c r="AH189" s="31">
        <f t="shared" si="81"/>
        <v>17.629905092000001</v>
      </c>
      <c r="AI189" s="31">
        <f t="shared" si="81"/>
        <v>17.609046629000002</v>
      </c>
      <c r="AJ189" s="31">
        <f t="shared" si="81"/>
        <v>18.130517201</v>
      </c>
      <c r="AK189" s="31">
        <f t="shared" si="81"/>
        <v>17.957233526</v>
      </c>
      <c r="AL189" s="31">
        <f t="shared" si="81"/>
        <v>17.142340821000001</v>
      </c>
      <c r="AM189" s="31">
        <f t="shared" si="81"/>
        <v>17.361514735766061</v>
      </c>
      <c r="AN189" s="31">
        <f t="shared" si="81"/>
        <v>18.095446115838566</v>
      </c>
      <c r="AO189" s="31">
        <f t="shared" si="81"/>
        <v>18.311654627107828</v>
      </c>
      <c r="AP189" s="31">
        <f t="shared" si="81"/>
        <v>19.033954366943178</v>
      </c>
      <c r="AQ189" s="31">
        <f t="shared" si="81"/>
        <v>19.710316135672482</v>
      </c>
      <c r="AR189" s="31">
        <f t="shared" si="81"/>
        <v>20.040536379591753</v>
      </c>
      <c r="AS189" s="31">
        <f t="shared" si="81"/>
        <v>20.724585307027098</v>
      </c>
      <c r="AT189" s="31">
        <f t="shared" si="81"/>
        <v>22.163463515884903</v>
      </c>
      <c r="AU189" s="31">
        <f t="shared" si="81"/>
        <v>22.838897400416414</v>
      </c>
      <c r="AV189" s="31">
        <f t="shared" si="81"/>
        <v>23.277506651487279</v>
      </c>
      <c r="AW189" s="31">
        <f t="shared" ref="AW189" si="86">AW142+AW150+AW158+AW166+AW175</f>
        <v>22.300785543472117</v>
      </c>
    </row>
    <row r="190" spans="1:49" x14ac:dyDescent="0.25">
      <c r="A190" s="35" t="s">
        <v>26</v>
      </c>
      <c r="B190" s="88"/>
      <c r="C190" s="31">
        <f>C143+C151+C159+C167+C178</f>
        <v>3.1090114740000003</v>
      </c>
      <c r="D190" s="31">
        <f t="shared" ref="D190:AV190" si="87">D143+D151+D159+D167+D178</f>
        <v>3.7813833029999993</v>
      </c>
      <c r="E190" s="31">
        <f t="shared" si="87"/>
        <v>3.4403223899999995</v>
      </c>
      <c r="F190" s="31">
        <f t="shared" si="87"/>
        <v>4.157141727</v>
      </c>
      <c r="G190" s="31">
        <f t="shared" si="87"/>
        <v>3.7675702870000003</v>
      </c>
      <c r="H190" s="31">
        <f t="shared" si="87"/>
        <v>3.4706815150000003</v>
      </c>
      <c r="I190" s="31">
        <f t="shared" si="87"/>
        <v>3.0997704839999995</v>
      </c>
      <c r="J190" s="31">
        <f t="shared" si="87"/>
        <v>2.610211499</v>
      </c>
      <c r="K190" s="31">
        <f t="shared" si="87"/>
        <v>2.4057985330000005</v>
      </c>
      <c r="L190" s="31">
        <f t="shared" si="87"/>
        <v>1.649653864</v>
      </c>
      <c r="M190" s="31">
        <f t="shared" si="87"/>
        <v>1.3408547230000001</v>
      </c>
      <c r="N190" s="31">
        <f t="shared" si="87"/>
        <v>1.3066869219999999</v>
      </c>
      <c r="O190" s="31">
        <f t="shared" si="87"/>
        <v>1.1974437600000001</v>
      </c>
      <c r="P190" s="31">
        <f t="shared" si="87"/>
        <v>1.2343157269999998</v>
      </c>
      <c r="Q190" s="31">
        <f t="shared" si="87"/>
        <v>1.314162694</v>
      </c>
      <c r="R190" s="31">
        <f t="shared" si="87"/>
        <v>1.0547828730000002</v>
      </c>
      <c r="S190" s="31">
        <f t="shared" si="87"/>
        <v>1.139968305</v>
      </c>
      <c r="T190" s="31">
        <f t="shared" si="87"/>
        <v>1.0459625080000001</v>
      </c>
      <c r="U190" s="31">
        <f t="shared" si="87"/>
        <v>1.310358184</v>
      </c>
      <c r="V190" s="31">
        <f t="shared" si="87"/>
        <v>0.90477805900000008</v>
      </c>
      <c r="W190" s="31">
        <f t="shared" si="87"/>
        <v>1.218660861</v>
      </c>
      <c r="X190" s="31">
        <f t="shared" si="87"/>
        <v>1.141026528</v>
      </c>
      <c r="Y190" s="31">
        <f t="shared" si="87"/>
        <v>1.3071224560000001</v>
      </c>
      <c r="Z190" s="31">
        <f t="shared" si="87"/>
        <v>1.124917967</v>
      </c>
      <c r="AA190" s="31">
        <f t="shared" si="87"/>
        <v>1.0734346269999999</v>
      </c>
      <c r="AB190" s="31">
        <f t="shared" si="87"/>
        <v>1.080463671</v>
      </c>
      <c r="AC190" s="31">
        <f t="shared" si="87"/>
        <v>1.502148093</v>
      </c>
      <c r="AD190" s="31">
        <f t="shared" si="87"/>
        <v>1.340320537</v>
      </c>
      <c r="AE190" s="31">
        <f t="shared" si="87"/>
        <v>1.4047016979999998</v>
      </c>
      <c r="AF190" s="31">
        <f t="shared" si="87"/>
        <v>1.635982273</v>
      </c>
      <c r="AG190" s="31">
        <f t="shared" si="87"/>
        <v>1.1791449410000001</v>
      </c>
      <c r="AH190" s="31">
        <f t="shared" si="87"/>
        <v>1.404542199</v>
      </c>
      <c r="AI190" s="31">
        <f t="shared" si="87"/>
        <v>1.1365373009999999</v>
      </c>
      <c r="AJ190" s="31">
        <f t="shared" si="87"/>
        <v>1.2784984719999999</v>
      </c>
      <c r="AK190" s="31">
        <f t="shared" si="87"/>
        <v>1.219281952</v>
      </c>
      <c r="AL190" s="31">
        <f t="shared" si="87"/>
        <v>1.1413353929999999</v>
      </c>
      <c r="AM190" s="31">
        <f t="shared" si="87"/>
        <v>1.0834970144169933</v>
      </c>
      <c r="AN190" s="31">
        <f t="shared" si="87"/>
        <v>1.1341765488937572</v>
      </c>
      <c r="AO190" s="31">
        <f t="shared" si="87"/>
        <v>1.1284277821457098</v>
      </c>
      <c r="AP190" s="31">
        <f t="shared" si="87"/>
        <v>1.2678600714836188</v>
      </c>
      <c r="AQ190" s="31">
        <f t="shared" si="87"/>
        <v>1.3035728582481836</v>
      </c>
      <c r="AR190" s="31">
        <f t="shared" si="87"/>
        <v>1.3491469771228712</v>
      </c>
      <c r="AS190" s="31">
        <f t="shared" si="87"/>
        <v>0.96329815492507864</v>
      </c>
      <c r="AT190" s="31">
        <f t="shared" si="87"/>
        <v>0.99037241409675003</v>
      </c>
      <c r="AU190" s="31">
        <f t="shared" si="87"/>
        <v>0.9056375201800142</v>
      </c>
      <c r="AV190" s="31">
        <f t="shared" si="87"/>
        <v>1.0899627768308102</v>
      </c>
      <c r="AW190" s="31">
        <f t="shared" ref="AW190" si="88">AW143+AW151+AW159+AW167+AW178</f>
        <v>1.0522464100838429</v>
      </c>
    </row>
    <row r="191" spans="1:49" x14ac:dyDescent="0.25">
      <c r="A191" s="35" t="s">
        <v>23</v>
      </c>
      <c r="B191" s="88"/>
      <c r="C191" s="31">
        <f>C144+C152+C160+C168+C176</f>
        <v>0</v>
      </c>
      <c r="D191" s="31">
        <f t="shared" ref="D191:AV191" si="89">D144+D152+D160+D168+D176</f>
        <v>0</v>
      </c>
      <c r="E191" s="31">
        <f t="shared" si="89"/>
        <v>0</v>
      </c>
      <c r="F191" s="31">
        <f t="shared" si="89"/>
        <v>0</v>
      </c>
      <c r="G191" s="31">
        <f t="shared" si="89"/>
        <v>0</v>
      </c>
      <c r="H191" s="31">
        <f t="shared" si="89"/>
        <v>0</v>
      </c>
      <c r="I191" s="31">
        <f t="shared" si="89"/>
        <v>0</v>
      </c>
      <c r="J191" s="31">
        <f t="shared" si="89"/>
        <v>0</v>
      </c>
      <c r="K191" s="31">
        <f t="shared" si="89"/>
        <v>0</v>
      </c>
      <c r="L191" s="31">
        <f t="shared" si="89"/>
        <v>0</v>
      </c>
      <c r="M191" s="31">
        <f t="shared" si="89"/>
        <v>0.61898492400000005</v>
      </c>
      <c r="N191" s="31">
        <f t="shared" si="89"/>
        <v>1.1137849960000001</v>
      </c>
      <c r="O191" s="31">
        <f t="shared" si="89"/>
        <v>1.297671188</v>
      </c>
      <c r="P191" s="31">
        <f t="shared" si="89"/>
        <v>1.2889115959999999</v>
      </c>
      <c r="Q191" s="31">
        <f t="shared" si="89"/>
        <v>1.348880944</v>
      </c>
      <c r="R191" s="31">
        <f t="shared" si="89"/>
        <v>1.2835222000000002</v>
      </c>
      <c r="S191" s="31">
        <f t="shared" si="89"/>
        <v>1.309633096</v>
      </c>
      <c r="T191" s="31">
        <f t="shared" si="89"/>
        <v>1.4657300359999998</v>
      </c>
      <c r="U191" s="31">
        <f t="shared" si="89"/>
        <v>1.3759021919999999</v>
      </c>
      <c r="V191" s="31">
        <f t="shared" si="89"/>
        <v>1.36257966</v>
      </c>
      <c r="W191" s="31">
        <f t="shared" si="89"/>
        <v>1.4184155919999999</v>
      </c>
      <c r="X191" s="31">
        <f t="shared" si="89"/>
        <v>1.211307492</v>
      </c>
      <c r="Y191" s="31">
        <f t="shared" si="89"/>
        <v>1.1307138880000001</v>
      </c>
      <c r="Z191" s="31">
        <f t="shared" si="89"/>
        <v>0.87985485200000002</v>
      </c>
      <c r="AA191" s="31">
        <f t="shared" si="89"/>
        <v>0.90945478800000012</v>
      </c>
      <c r="AB191" s="31">
        <f t="shared" si="89"/>
        <v>0.98154308000000001</v>
      </c>
      <c r="AC191" s="31">
        <f t="shared" si="89"/>
        <v>1.1952123960000001</v>
      </c>
      <c r="AD191" s="31">
        <f t="shared" si="89"/>
        <v>1.56545764</v>
      </c>
      <c r="AE191" s="31">
        <f t="shared" si="89"/>
        <v>1.793061416</v>
      </c>
      <c r="AF191" s="31">
        <f t="shared" si="89"/>
        <v>1.7971307560000001</v>
      </c>
      <c r="AG191" s="31">
        <f t="shared" si="89"/>
        <v>2.0214112399999999</v>
      </c>
      <c r="AH191" s="31">
        <f t="shared" si="89"/>
        <v>2.0491082760000001</v>
      </c>
      <c r="AI191" s="31">
        <f t="shared" si="89"/>
        <v>2.1663452439999999</v>
      </c>
      <c r="AJ191" s="31">
        <f t="shared" si="89"/>
        <v>2.2956656600000001</v>
      </c>
      <c r="AK191" s="31">
        <f t="shared" si="89"/>
        <v>2.144212784</v>
      </c>
      <c r="AL191" s="31">
        <f t="shared" si="89"/>
        <v>1.9956482360000001</v>
      </c>
      <c r="AM191" s="31">
        <f t="shared" si="89"/>
        <v>1.6963750632626056</v>
      </c>
      <c r="AN191" s="31">
        <f t="shared" si="89"/>
        <v>1.6452502924119581</v>
      </c>
      <c r="AO191" s="31">
        <f t="shared" si="89"/>
        <v>1.7753047389524634</v>
      </c>
      <c r="AP191" s="31">
        <f t="shared" si="89"/>
        <v>1.7943426415873789</v>
      </c>
      <c r="AQ191" s="31">
        <f t="shared" si="89"/>
        <v>1.8781598259900603</v>
      </c>
      <c r="AR191" s="31">
        <f t="shared" si="89"/>
        <v>1.9715884244557804</v>
      </c>
      <c r="AS191" s="31">
        <f t="shared" si="89"/>
        <v>2.006123554397977</v>
      </c>
      <c r="AT191" s="31">
        <f t="shared" si="89"/>
        <v>2.1237338110394575</v>
      </c>
      <c r="AU191" s="31">
        <f t="shared" si="89"/>
        <v>2.1699769625241303</v>
      </c>
      <c r="AV191" s="31">
        <f t="shared" si="89"/>
        <v>2.2437822572778146</v>
      </c>
      <c r="AW191" s="31">
        <f t="shared" ref="AW191" si="90">AW144+AW152+AW160+AW168+AW176</f>
        <v>2.1819205579406988</v>
      </c>
    </row>
    <row r="192" spans="1:49" x14ac:dyDescent="0.25">
      <c r="A192" s="35" t="s">
        <v>27</v>
      </c>
      <c r="B192" s="88"/>
      <c r="C192" s="31">
        <f>C180</f>
        <v>1.2268960020000002</v>
      </c>
      <c r="D192" s="31">
        <f t="shared" ref="D192:AV195" si="91">D180</f>
        <v>1.2308419800000001</v>
      </c>
      <c r="E192" s="31">
        <f t="shared" si="91"/>
        <v>1.3022201980000001</v>
      </c>
      <c r="F192" s="31">
        <f t="shared" si="91"/>
        <v>1.3782568740000001</v>
      </c>
      <c r="G192" s="31">
        <f t="shared" si="91"/>
        <v>1.378010945</v>
      </c>
      <c r="H192" s="31">
        <f t="shared" si="91"/>
        <v>1.4045733280000001</v>
      </c>
      <c r="I192" s="31">
        <f t="shared" si="91"/>
        <v>1.221298746</v>
      </c>
      <c r="J192" s="31">
        <f t="shared" si="91"/>
        <v>1.0950270149999999</v>
      </c>
      <c r="K192" s="31">
        <f t="shared" si="91"/>
        <v>1.097183448</v>
      </c>
      <c r="L192" s="31">
        <f t="shared" si="91"/>
        <v>1.0535781420000001</v>
      </c>
      <c r="M192" s="31">
        <f t="shared" si="91"/>
        <v>1.154485604</v>
      </c>
      <c r="N192" s="31">
        <f t="shared" si="91"/>
        <v>1.173222795</v>
      </c>
      <c r="O192" s="31">
        <f t="shared" si="91"/>
        <v>1.146239714</v>
      </c>
      <c r="P192" s="31">
        <f t="shared" si="91"/>
        <v>1.3098229179999998</v>
      </c>
      <c r="Q192" s="31">
        <f t="shared" si="91"/>
        <v>1.478142128</v>
      </c>
      <c r="R192" s="31">
        <f t="shared" si="91"/>
        <v>1.9126476430000001</v>
      </c>
      <c r="S192" s="31">
        <f t="shared" si="91"/>
        <v>2.3822152900000004</v>
      </c>
      <c r="T192" s="31">
        <f t="shared" si="91"/>
        <v>2.0680052819999997</v>
      </c>
      <c r="U192" s="31">
        <f t="shared" si="91"/>
        <v>2.055270642</v>
      </c>
      <c r="V192" s="31">
        <f t="shared" si="91"/>
        <v>2.3636660109999994</v>
      </c>
      <c r="W192" s="31">
        <f t="shared" si="91"/>
        <v>2.7180730459999998</v>
      </c>
      <c r="X192" s="31">
        <f t="shared" si="91"/>
        <v>2.7944071510000001</v>
      </c>
      <c r="Y192" s="31">
        <f t="shared" si="91"/>
        <v>2.729837388</v>
      </c>
      <c r="Z192" s="31">
        <f t="shared" si="91"/>
        <v>2.6164621599999998</v>
      </c>
      <c r="AA192" s="31">
        <f t="shared" si="91"/>
        <v>2.7387459759999997</v>
      </c>
      <c r="AB192" s="31">
        <f t="shared" si="91"/>
        <v>2.70050233</v>
      </c>
      <c r="AC192" s="31">
        <f t="shared" si="91"/>
        <v>2.9181348549999999</v>
      </c>
      <c r="AD192" s="31">
        <f t="shared" si="91"/>
        <v>2.9972419870000002</v>
      </c>
      <c r="AE192" s="31">
        <f t="shared" si="91"/>
        <v>2.7880498189999998</v>
      </c>
      <c r="AF192" s="31">
        <f t="shared" si="91"/>
        <v>3.0895176590000002</v>
      </c>
      <c r="AG192" s="31">
        <f t="shared" si="91"/>
        <v>3.1846046990000003</v>
      </c>
      <c r="AH192" s="31">
        <f t="shared" si="91"/>
        <v>2.9690006389999999</v>
      </c>
      <c r="AI192" s="31">
        <f t="shared" si="91"/>
        <v>3.0090421649999999</v>
      </c>
      <c r="AJ192" s="31">
        <f t="shared" si="91"/>
        <v>2.4798611389999996</v>
      </c>
      <c r="AK192" s="31">
        <f t="shared" si="91"/>
        <v>2.6745321669999997</v>
      </c>
      <c r="AL192" s="31">
        <f t="shared" si="91"/>
        <v>2.5427229539999998</v>
      </c>
      <c r="AM192" s="31">
        <f t="shared" si="91"/>
        <v>2.3676589549231872</v>
      </c>
      <c r="AN192" s="31">
        <f t="shared" si="91"/>
        <v>2.4302379805406944</v>
      </c>
      <c r="AO192" s="31">
        <f t="shared" si="91"/>
        <v>2.0157631432733512</v>
      </c>
      <c r="AP192" s="31">
        <f t="shared" si="91"/>
        <v>2.1321528848448272</v>
      </c>
      <c r="AQ192" s="31">
        <f t="shared" si="91"/>
        <v>2.0193387445796764</v>
      </c>
      <c r="AR192" s="31">
        <f t="shared" si="91"/>
        <v>2.1035738458764919</v>
      </c>
      <c r="AS192" s="31">
        <f t="shared" si="91"/>
        <v>2.3000199300271751</v>
      </c>
      <c r="AT192" s="31">
        <f t="shared" si="91"/>
        <v>2.4669634183927016</v>
      </c>
      <c r="AU192" s="31">
        <f t="shared" si="91"/>
        <v>2.6716717184423873</v>
      </c>
      <c r="AV192" s="31">
        <f t="shared" si="91"/>
        <v>2.5308609986980022</v>
      </c>
      <c r="AW192" s="31">
        <f t="shared" ref="AW192" si="92">AW180</f>
        <v>1.7541373024209475</v>
      </c>
    </row>
    <row r="193" spans="1:49" x14ac:dyDescent="0.25">
      <c r="A193" s="36" t="s">
        <v>42</v>
      </c>
      <c r="B193" s="88"/>
      <c r="C193" s="31">
        <f t="shared" ref="C193:R195" si="93">C181</f>
        <v>0.77360711599999998</v>
      </c>
      <c r="D193" s="31">
        <f t="shared" si="93"/>
        <v>0.81690699700000002</v>
      </c>
      <c r="E193" s="31">
        <f t="shared" si="93"/>
        <v>0.86373202400000004</v>
      </c>
      <c r="F193" s="31">
        <f t="shared" si="93"/>
        <v>0.92569537400000002</v>
      </c>
      <c r="G193" s="31">
        <f t="shared" si="93"/>
        <v>0.94746414000000001</v>
      </c>
      <c r="H193" s="31">
        <f t="shared" si="93"/>
        <v>0.98706459800000002</v>
      </c>
      <c r="I193" s="31">
        <f t="shared" si="93"/>
        <v>0.87633541000000004</v>
      </c>
      <c r="J193" s="31">
        <f t="shared" si="93"/>
        <v>0.79280925899999999</v>
      </c>
      <c r="K193" s="31">
        <f t="shared" si="93"/>
        <v>0.82028163099999996</v>
      </c>
      <c r="L193" s="31">
        <f t="shared" si="93"/>
        <v>0.79392621600000002</v>
      </c>
      <c r="M193" s="31">
        <f t="shared" si="93"/>
        <v>0.89324026700000003</v>
      </c>
      <c r="N193" s="31">
        <f t="shared" si="93"/>
        <v>0.92506164000000002</v>
      </c>
      <c r="O193" s="31">
        <f t="shared" si="93"/>
        <v>0.94847811400000004</v>
      </c>
      <c r="P193" s="31">
        <f t="shared" si="93"/>
        <v>1.1072918759999999</v>
      </c>
      <c r="Q193" s="31">
        <f t="shared" si="93"/>
        <v>1.2796675449999999</v>
      </c>
      <c r="R193" s="31">
        <f t="shared" si="93"/>
        <v>1.706859769</v>
      </c>
      <c r="S193" s="31">
        <f t="shared" si="91"/>
        <v>2.1780163680000002</v>
      </c>
      <c r="T193" s="31">
        <f t="shared" si="91"/>
        <v>1.888411144</v>
      </c>
      <c r="U193" s="31">
        <f t="shared" si="91"/>
        <v>1.849941265</v>
      </c>
      <c r="V193" s="31">
        <f t="shared" si="91"/>
        <v>2.1771733809999998</v>
      </c>
      <c r="W193" s="31">
        <f t="shared" si="91"/>
        <v>2.5523346679999999</v>
      </c>
      <c r="X193" s="31">
        <f t="shared" si="91"/>
        <v>2.5987397319999999</v>
      </c>
      <c r="Y193" s="31">
        <f t="shared" si="91"/>
        <v>2.5371717779999998</v>
      </c>
      <c r="Z193" s="31">
        <f t="shared" si="91"/>
        <v>2.4342225489999998</v>
      </c>
      <c r="AA193" s="31">
        <f t="shared" si="91"/>
        <v>2.5668688199999998</v>
      </c>
      <c r="AB193" s="31">
        <f t="shared" si="91"/>
        <v>2.5314970429999999</v>
      </c>
      <c r="AC193" s="31">
        <f t="shared" si="91"/>
        <v>2.7430996849999998</v>
      </c>
      <c r="AD193" s="31">
        <f t="shared" si="91"/>
        <v>2.8307735460000001</v>
      </c>
      <c r="AE193" s="31">
        <f t="shared" si="91"/>
        <v>2.6240396549999998</v>
      </c>
      <c r="AF193" s="31">
        <f t="shared" si="91"/>
        <v>2.9250116730000002</v>
      </c>
      <c r="AG193" s="31">
        <f t="shared" si="91"/>
        <v>3.0181229260000002</v>
      </c>
      <c r="AH193" s="31">
        <f t="shared" si="91"/>
        <v>2.815384903</v>
      </c>
      <c r="AI193" s="31">
        <f t="shared" si="91"/>
        <v>2.8681595799999999</v>
      </c>
      <c r="AJ193" s="31">
        <f t="shared" si="91"/>
        <v>2.3352696499999999</v>
      </c>
      <c r="AK193" s="31">
        <f t="shared" si="91"/>
        <v>2.5362216580000001</v>
      </c>
      <c r="AL193" s="31">
        <f t="shared" si="91"/>
        <v>2.4229864060000001</v>
      </c>
      <c r="AM193" s="31">
        <f t="shared" si="91"/>
        <v>2.2359341009215798</v>
      </c>
      <c r="AN193" s="31">
        <f t="shared" si="91"/>
        <v>2.3045142251969</v>
      </c>
      <c r="AO193" s="31">
        <f t="shared" si="91"/>
        <v>1.8947645445225101</v>
      </c>
      <c r="AP193" s="31">
        <f t="shared" si="91"/>
        <v>2.0278614497544201</v>
      </c>
      <c r="AQ193" s="31">
        <f t="shared" si="91"/>
        <v>1.9210378340649801</v>
      </c>
      <c r="AR193" s="31">
        <f t="shared" si="91"/>
        <v>2.0010782423365798</v>
      </c>
      <c r="AS193" s="31">
        <f t="shared" si="91"/>
        <v>2.18737352497519</v>
      </c>
      <c r="AT193" s="31">
        <f t="shared" si="91"/>
        <v>2.3779149175718799</v>
      </c>
      <c r="AU193" s="31">
        <f t="shared" si="91"/>
        <v>2.5853044714347702</v>
      </c>
      <c r="AV193" s="31">
        <f t="shared" si="91"/>
        <v>2.4494178769333299</v>
      </c>
      <c r="AW193" s="31">
        <f t="shared" ref="AW193" si="94">AW181</f>
        <v>1.68106703063772</v>
      </c>
    </row>
    <row r="194" spans="1:49" x14ac:dyDescent="0.25">
      <c r="A194" s="36" t="s">
        <v>43</v>
      </c>
      <c r="B194" s="88"/>
      <c r="C194" s="31">
        <f t="shared" si="93"/>
        <v>0.244248462</v>
      </c>
      <c r="D194" s="31">
        <f t="shared" si="91"/>
        <v>0.212245975</v>
      </c>
      <c r="E194" s="31">
        <f t="shared" si="91"/>
        <v>0.22911250599999999</v>
      </c>
      <c r="F194" s="31">
        <f t="shared" si="91"/>
        <v>0.23279327599999999</v>
      </c>
      <c r="G194" s="31">
        <f t="shared" si="91"/>
        <v>0.233662956</v>
      </c>
      <c r="H194" s="31">
        <f t="shared" si="91"/>
        <v>0.22366602199999999</v>
      </c>
      <c r="I194" s="31">
        <f t="shared" si="91"/>
        <v>0.19172502799999999</v>
      </c>
      <c r="J194" s="31">
        <f t="shared" si="91"/>
        <v>0.17990967099999999</v>
      </c>
      <c r="K194" s="31">
        <f t="shared" si="91"/>
        <v>0.16054829900000001</v>
      </c>
      <c r="L194" s="31">
        <f t="shared" si="91"/>
        <v>0.15110479800000001</v>
      </c>
      <c r="M194" s="31">
        <f t="shared" si="91"/>
        <v>0.15937115499999999</v>
      </c>
      <c r="N194" s="31">
        <f t="shared" si="91"/>
        <v>0.15603298700000001</v>
      </c>
      <c r="O194" s="31">
        <f t="shared" si="91"/>
        <v>0.109544609</v>
      </c>
      <c r="P194" s="31">
        <f t="shared" si="91"/>
        <v>0.11937463500000001</v>
      </c>
      <c r="Q194" s="31">
        <f t="shared" si="91"/>
        <v>0.116212159</v>
      </c>
      <c r="R194" s="31">
        <f t="shared" si="91"/>
        <v>0.12601583199999999</v>
      </c>
      <c r="S194" s="31">
        <f t="shared" si="91"/>
        <v>0.13439639</v>
      </c>
      <c r="T194" s="31">
        <f t="shared" si="91"/>
        <v>0.118100861</v>
      </c>
      <c r="U194" s="31">
        <f t="shared" si="91"/>
        <v>0.136372936</v>
      </c>
      <c r="V194" s="31">
        <f t="shared" si="91"/>
        <v>0.126859158</v>
      </c>
      <c r="W194" s="31">
        <f t="shared" si="91"/>
        <v>0.109026315</v>
      </c>
      <c r="X194" s="31">
        <f t="shared" si="91"/>
        <v>0.14000099799999999</v>
      </c>
      <c r="Y194" s="31">
        <f t="shared" si="91"/>
        <v>0.14200389799999999</v>
      </c>
      <c r="Z194" s="31">
        <f t="shared" si="91"/>
        <v>0.13587221099999999</v>
      </c>
      <c r="AA194" s="31">
        <f t="shared" si="91"/>
        <v>0.125980694</v>
      </c>
      <c r="AB194" s="31">
        <f t="shared" si="91"/>
        <v>0.124513656</v>
      </c>
      <c r="AC194" s="31">
        <f t="shared" si="91"/>
        <v>0.13293813700000001</v>
      </c>
      <c r="AD194" s="31">
        <f t="shared" si="91"/>
        <v>0.12732474499999999</v>
      </c>
      <c r="AE194" s="31">
        <f t="shared" si="91"/>
        <v>0.124531225</v>
      </c>
      <c r="AF194" s="31">
        <f t="shared" si="91"/>
        <v>0.123231098</v>
      </c>
      <c r="AG194" s="31">
        <f t="shared" si="91"/>
        <v>0.128431611</v>
      </c>
      <c r="AH194" s="31">
        <f t="shared" si="91"/>
        <v>0.122414124</v>
      </c>
      <c r="AI194" s="31">
        <f t="shared" si="91"/>
        <v>0.114007213</v>
      </c>
      <c r="AJ194" s="31">
        <f t="shared" si="91"/>
        <v>0.11808328999999999</v>
      </c>
      <c r="AK194" s="31">
        <f t="shared" si="91"/>
        <v>0.11660746900000001</v>
      </c>
      <c r="AL194" s="31">
        <f t="shared" si="91"/>
        <v>9.7042221999999997E-2</v>
      </c>
      <c r="AM194" s="31">
        <f t="shared" si="91"/>
        <v>0.102200234610377</v>
      </c>
      <c r="AN194" s="31">
        <f t="shared" si="91"/>
        <v>9.8716754262927101E-2</v>
      </c>
      <c r="AO194" s="31">
        <f t="shared" si="91"/>
        <v>9.7754961349041103E-2</v>
      </c>
      <c r="AP194" s="31">
        <f t="shared" si="91"/>
        <v>9.0395423210702694E-2</v>
      </c>
      <c r="AQ194" s="31">
        <f t="shared" si="91"/>
        <v>8.1784189650726105E-2</v>
      </c>
      <c r="AR194" s="31">
        <f t="shared" si="91"/>
        <v>8.9629010673828599E-2</v>
      </c>
      <c r="AS194" s="31">
        <f t="shared" si="91"/>
        <v>9.8686408322693001E-2</v>
      </c>
      <c r="AT194" s="31">
        <f t="shared" si="91"/>
        <v>7.5265688389616794E-2</v>
      </c>
      <c r="AU194" s="31">
        <f t="shared" si="91"/>
        <v>7.6219681483391796E-2</v>
      </c>
      <c r="AV194" s="31">
        <f t="shared" si="91"/>
        <v>7.2171313377823398E-2</v>
      </c>
      <c r="AW194" s="31">
        <f t="shared" ref="AW194" si="95">AW182</f>
        <v>6.3264174429355904E-2</v>
      </c>
    </row>
    <row r="195" spans="1:49" x14ac:dyDescent="0.25">
      <c r="A195" s="36" t="s">
        <v>44</v>
      </c>
      <c r="B195" s="88"/>
      <c r="C195" s="31">
        <f t="shared" si="93"/>
        <v>0.209040424</v>
      </c>
      <c r="D195" s="31">
        <f t="shared" si="91"/>
        <v>0.201689008</v>
      </c>
      <c r="E195" s="31">
        <f t="shared" si="91"/>
        <v>0.20937566799999999</v>
      </c>
      <c r="F195" s="31">
        <f t="shared" si="91"/>
        <v>0.21976822400000001</v>
      </c>
      <c r="G195" s="31">
        <f t="shared" si="91"/>
        <v>0.196883849</v>
      </c>
      <c r="H195" s="31">
        <f t="shared" si="91"/>
        <v>0.193842708</v>
      </c>
      <c r="I195" s="31">
        <f t="shared" si="91"/>
        <v>0.15323830799999999</v>
      </c>
      <c r="J195" s="31">
        <f t="shared" si="91"/>
        <v>0.122308085</v>
      </c>
      <c r="K195" s="31">
        <f t="shared" si="91"/>
        <v>0.116353518</v>
      </c>
      <c r="L195" s="31">
        <f t="shared" si="91"/>
        <v>0.10854712800000001</v>
      </c>
      <c r="M195" s="31">
        <f t="shared" si="91"/>
        <v>0.10187418199999999</v>
      </c>
      <c r="N195" s="31">
        <f t="shared" si="91"/>
        <v>9.2128167999999996E-2</v>
      </c>
      <c r="O195" s="31">
        <f t="shared" si="91"/>
        <v>8.8216990999999995E-2</v>
      </c>
      <c r="P195" s="31">
        <f t="shared" si="91"/>
        <v>8.3156407000000002E-2</v>
      </c>
      <c r="Q195" s="31">
        <f t="shared" si="91"/>
        <v>8.2262424000000001E-2</v>
      </c>
      <c r="R195" s="31">
        <f t="shared" si="91"/>
        <v>7.9772042000000001E-2</v>
      </c>
      <c r="S195" s="31">
        <f t="shared" si="91"/>
        <v>6.9802532E-2</v>
      </c>
      <c r="T195" s="31">
        <f t="shared" si="91"/>
        <v>6.1493276999999999E-2</v>
      </c>
      <c r="U195" s="31">
        <f t="shared" si="91"/>
        <v>6.8956440999999993E-2</v>
      </c>
      <c r="V195" s="31">
        <f t="shared" si="91"/>
        <v>5.9633472E-2</v>
      </c>
      <c r="W195" s="31">
        <f t="shared" si="91"/>
        <v>5.6712063E-2</v>
      </c>
      <c r="X195" s="31">
        <f t="shared" si="91"/>
        <v>5.5666421000000001E-2</v>
      </c>
      <c r="Y195" s="31">
        <f t="shared" si="91"/>
        <v>5.0661711999999998E-2</v>
      </c>
      <c r="Z195" s="31">
        <f t="shared" si="91"/>
        <v>4.6367400000000003E-2</v>
      </c>
      <c r="AA195" s="31">
        <f t="shared" si="91"/>
        <v>4.5896461999999999E-2</v>
      </c>
      <c r="AB195" s="31">
        <f t="shared" si="91"/>
        <v>4.4491630999999997E-2</v>
      </c>
      <c r="AC195" s="31">
        <f t="shared" si="91"/>
        <v>4.2097032999999999E-2</v>
      </c>
      <c r="AD195" s="31">
        <f t="shared" si="91"/>
        <v>3.9143695999999999E-2</v>
      </c>
      <c r="AE195" s="31">
        <f t="shared" si="91"/>
        <v>3.9478938999999998E-2</v>
      </c>
      <c r="AF195" s="31">
        <f t="shared" si="91"/>
        <v>4.1274888000000003E-2</v>
      </c>
      <c r="AG195" s="31">
        <f t="shared" si="91"/>
        <v>3.8050161999999998E-2</v>
      </c>
      <c r="AH195" s="31">
        <f t="shared" si="91"/>
        <v>3.1201612E-2</v>
      </c>
      <c r="AI195" s="31">
        <f t="shared" si="91"/>
        <v>2.6875372000000002E-2</v>
      </c>
      <c r="AJ195" s="31">
        <f t="shared" si="91"/>
        <v>2.6508199E-2</v>
      </c>
      <c r="AK195" s="31">
        <f t="shared" si="91"/>
        <v>2.170304E-2</v>
      </c>
      <c r="AL195" s="31">
        <f t="shared" si="91"/>
        <v>2.2694326000000001E-2</v>
      </c>
      <c r="AM195" s="31">
        <f t="shared" si="91"/>
        <v>2.95246193912303E-2</v>
      </c>
      <c r="AN195" s="31">
        <f t="shared" si="91"/>
        <v>2.7007001080867302E-2</v>
      </c>
      <c r="AO195" s="31">
        <f t="shared" si="91"/>
        <v>2.3243637401800101E-2</v>
      </c>
      <c r="AP195" s="31">
        <f t="shared" si="91"/>
        <v>1.3896011879704601E-2</v>
      </c>
      <c r="AQ195" s="31">
        <f t="shared" si="91"/>
        <v>1.6516720863969998E-2</v>
      </c>
      <c r="AR195" s="31">
        <f t="shared" si="91"/>
        <v>1.2866592866083401E-2</v>
      </c>
      <c r="AS195" s="31">
        <f t="shared" si="91"/>
        <v>1.3959996729292301E-2</v>
      </c>
      <c r="AT195" s="31">
        <f t="shared" si="91"/>
        <v>1.37828124312051E-2</v>
      </c>
      <c r="AU195" s="31">
        <f t="shared" si="91"/>
        <v>1.0147565524225299E-2</v>
      </c>
      <c r="AV195" s="31">
        <f t="shared" si="91"/>
        <v>9.2718083868492396E-3</v>
      </c>
      <c r="AW195" s="31">
        <f t="shared" ref="AW195" si="96">AW183</f>
        <v>9.8060973538716904E-3</v>
      </c>
    </row>
    <row r="196" spans="1:49" x14ac:dyDescent="0.25">
      <c r="A196" s="20"/>
      <c r="B196" s="96"/>
    </row>
    <row r="197" spans="1:49" x14ac:dyDescent="0.25">
      <c r="A197" s="38" t="s">
        <v>57</v>
      </c>
      <c r="B197" s="88"/>
    </row>
    <row r="198" spans="1:49" ht="17.25" x14ac:dyDescent="0.25">
      <c r="A198" s="20" t="s">
        <v>145</v>
      </c>
      <c r="B198" s="97"/>
    </row>
    <row r="199" spans="1:49" ht="17.25" x14ac:dyDescent="0.25">
      <c r="A199" s="46" t="s">
        <v>108</v>
      </c>
      <c r="B199" s="98"/>
    </row>
    <row r="200" spans="1:49" ht="17.25" x14ac:dyDescent="0.25">
      <c r="A200" s="38" t="s">
        <v>146</v>
      </c>
      <c r="B200" s="98"/>
    </row>
    <row r="201" spans="1:49" ht="17.25" x14ac:dyDescent="0.25">
      <c r="A201" s="38" t="s">
        <v>147</v>
      </c>
      <c r="B201" s="98"/>
    </row>
    <row r="202" spans="1:49" ht="17.25" x14ac:dyDescent="0.25">
      <c r="A202" s="46" t="s">
        <v>109</v>
      </c>
      <c r="B202" s="98"/>
    </row>
    <row r="203" spans="1:49" ht="17.25" x14ac:dyDescent="0.25">
      <c r="A203" s="38" t="s">
        <v>148</v>
      </c>
      <c r="B203" s="98"/>
    </row>
    <row r="204" spans="1:49" ht="17.25" x14ac:dyDescent="0.25">
      <c r="A204" s="38" t="s">
        <v>110</v>
      </c>
      <c r="B204" s="88"/>
    </row>
    <row r="205" spans="1:49" ht="17.25" x14ac:dyDescent="0.25">
      <c r="A205" s="46" t="s">
        <v>104</v>
      </c>
      <c r="B205" s="98"/>
    </row>
    <row r="206" spans="1:49" ht="17.25" x14ac:dyDescent="0.25">
      <c r="A206" s="46" t="s">
        <v>111</v>
      </c>
      <c r="B206" s="98"/>
    </row>
    <row r="207" spans="1:49" ht="17.25" x14ac:dyDescent="0.25">
      <c r="A207" s="46" t="s">
        <v>112</v>
      </c>
      <c r="B207" s="98"/>
    </row>
    <row r="208" spans="1:49" ht="17.25" x14ac:dyDescent="0.25">
      <c r="A208" s="38" t="s">
        <v>113</v>
      </c>
      <c r="B208" s="88"/>
    </row>
  </sheetData>
  <pageMargins left="0.7" right="0.7" top="0.75" bottom="0.75" header="0.3" footer="0.3"/>
  <pageSetup paperSize="8" scale="53" fitToWidth="0"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outlinePr summaryBelow="0"/>
  </sheetPr>
  <dimension ref="A1:GR181"/>
  <sheetViews>
    <sheetView zoomScale="85" zoomScaleNormal="85" workbookViewId="0">
      <pane xSplit="2" ySplit="9" topLeftCell="FU10" activePane="bottomRight" state="frozenSplit"/>
      <selection activeCell="D19" sqref="D19"/>
      <selection pane="topRight" activeCell="D19" sqref="D19"/>
      <selection pane="bottomLeft" activeCell="D19" sqref="D19"/>
      <selection pane="bottomRight" activeCell="GJ14" sqref="GJ14"/>
    </sheetView>
  </sheetViews>
  <sheetFormatPr defaultColWidth="9" defaultRowHeight="14.25" x14ac:dyDescent="0.2"/>
  <cols>
    <col min="1" max="1" width="46.25" style="2" customWidth="1"/>
    <col min="2" max="2" width="5.5" style="90" bestFit="1" customWidth="1"/>
    <col min="3" max="3" width="10.75" style="2" bestFit="1" customWidth="1"/>
    <col min="4" max="114" width="9" style="2"/>
    <col min="115" max="186" width="9" style="1"/>
    <col min="187" max="187" width="9.625" style="1" bestFit="1" customWidth="1"/>
    <col min="188" max="188" width="9" style="1"/>
    <col min="189" max="192" width="9.125" style="1" customWidth="1"/>
    <col min="193" max="16384" width="9" style="1"/>
  </cols>
  <sheetData>
    <row r="1" spans="1:200" x14ac:dyDescent="0.2">
      <c r="A1" s="21"/>
      <c r="B1" s="8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1"/>
      <c r="BD1" s="21"/>
      <c r="BE1" s="21"/>
      <c r="BF1" s="21"/>
      <c r="BG1" s="21"/>
      <c r="BH1" s="21"/>
      <c r="BI1" s="21"/>
      <c r="BJ1" s="21"/>
      <c r="BK1" s="21"/>
      <c r="BL1" s="21"/>
      <c r="BM1" s="21"/>
      <c r="BN1" s="21"/>
      <c r="BO1" s="21"/>
      <c r="BP1" s="21"/>
      <c r="BQ1" s="21"/>
      <c r="BR1" s="21"/>
      <c r="BS1" s="21"/>
      <c r="BT1" s="21"/>
      <c r="BU1" s="21"/>
      <c r="BV1" s="21"/>
      <c r="BW1" s="21"/>
      <c r="BX1" s="21"/>
      <c r="BY1" s="21"/>
      <c r="BZ1" s="21"/>
      <c r="CA1" s="21"/>
      <c r="CB1" s="21"/>
      <c r="CC1" s="21"/>
      <c r="CD1" s="21"/>
      <c r="CE1" s="21"/>
      <c r="CF1" s="21"/>
      <c r="CG1" s="21"/>
      <c r="CH1" s="21"/>
      <c r="CI1" s="21"/>
      <c r="CJ1" s="21"/>
      <c r="CK1" s="21"/>
      <c r="CL1" s="21"/>
      <c r="CM1" s="21"/>
      <c r="CN1" s="21"/>
      <c r="CO1" s="21"/>
      <c r="CP1" s="21"/>
      <c r="CQ1" s="21"/>
      <c r="CR1" s="21"/>
      <c r="CS1" s="21"/>
      <c r="CT1" s="21"/>
      <c r="CU1" s="21"/>
      <c r="CV1" s="21"/>
      <c r="CW1" s="21"/>
      <c r="CX1" s="21"/>
      <c r="CY1" s="21"/>
      <c r="CZ1" s="21"/>
      <c r="DA1" s="21"/>
      <c r="DB1" s="21"/>
      <c r="DC1" s="21"/>
      <c r="DD1" s="21"/>
      <c r="DE1" s="21"/>
      <c r="DF1" s="21"/>
      <c r="DG1" s="21"/>
      <c r="DH1" s="21"/>
      <c r="DI1" s="21"/>
      <c r="DJ1" s="21"/>
    </row>
    <row r="7" spans="1:200" ht="21" x14ac:dyDescent="0.35">
      <c r="A7" s="8" t="s">
        <v>56</v>
      </c>
      <c r="B7" s="82"/>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row>
    <row r="8" spans="1:200" ht="15" x14ac:dyDescent="0.25">
      <c r="A8" s="91" t="s">
        <v>161</v>
      </c>
      <c r="B8" s="83" t="s">
        <v>162</v>
      </c>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row>
    <row r="9" spans="1:200" ht="15" x14ac:dyDescent="0.2">
      <c r="A9" s="6" t="s">
        <v>141</v>
      </c>
      <c r="B9" s="84" t="s">
        <v>152</v>
      </c>
      <c r="C9" s="24">
        <v>27089</v>
      </c>
      <c r="D9" s="24">
        <v>27181</v>
      </c>
      <c r="E9" s="24">
        <v>27273</v>
      </c>
      <c r="F9" s="24">
        <v>27364</v>
      </c>
      <c r="G9" s="24">
        <v>27454</v>
      </c>
      <c r="H9" s="24">
        <v>27546</v>
      </c>
      <c r="I9" s="24">
        <v>27638</v>
      </c>
      <c r="J9" s="24">
        <v>27729</v>
      </c>
      <c r="K9" s="24">
        <v>27820</v>
      </c>
      <c r="L9" s="24">
        <v>27912</v>
      </c>
      <c r="M9" s="24">
        <v>28004</v>
      </c>
      <c r="N9" s="24">
        <v>28095</v>
      </c>
      <c r="O9" s="24">
        <v>28185</v>
      </c>
      <c r="P9" s="24">
        <v>28277</v>
      </c>
      <c r="Q9" s="24">
        <v>28369</v>
      </c>
      <c r="R9" s="24">
        <v>28460</v>
      </c>
      <c r="S9" s="24">
        <v>28550</v>
      </c>
      <c r="T9" s="24">
        <v>28642</v>
      </c>
      <c r="U9" s="24">
        <v>28734</v>
      </c>
      <c r="V9" s="24">
        <v>28825</v>
      </c>
      <c r="W9" s="24">
        <v>28915</v>
      </c>
      <c r="X9" s="24">
        <v>29007</v>
      </c>
      <c r="Y9" s="24">
        <v>29099</v>
      </c>
      <c r="Z9" s="24">
        <v>29190</v>
      </c>
      <c r="AA9" s="24">
        <v>29281</v>
      </c>
      <c r="AB9" s="24">
        <v>29373</v>
      </c>
      <c r="AC9" s="24">
        <v>29465</v>
      </c>
      <c r="AD9" s="24">
        <v>29556</v>
      </c>
      <c r="AE9" s="24">
        <v>29646</v>
      </c>
      <c r="AF9" s="24">
        <v>29738</v>
      </c>
      <c r="AG9" s="24">
        <v>29830</v>
      </c>
      <c r="AH9" s="24">
        <v>29921</v>
      </c>
      <c r="AI9" s="24">
        <v>30011</v>
      </c>
      <c r="AJ9" s="24">
        <v>30103</v>
      </c>
      <c r="AK9" s="24">
        <v>30195</v>
      </c>
      <c r="AL9" s="24">
        <v>30286</v>
      </c>
      <c r="AM9" s="24">
        <v>30376</v>
      </c>
      <c r="AN9" s="24">
        <v>30468</v>
      </c>
      <c r="AO9" s="24">
        <v>30560</v>
      </c>
      <c r="AP9" s="24">
        <v>30651</v>
      </c>
      <c r="AQ9" s="24">
        <v>30742</v>
      </c>
      <c r="AR9" s="24">
        <v>30834</v>
      </c>
      <c r="AS9" s="24">
        <v>30926</v>
      </c>
      <c r="AT9" s="24">
        <v>31017</v>
      </c>
      <c r="AU9" s="24">
        <v>31107</v>
      </c>
      <c r="AV9" s="24">
        <v>31199</v>
      </c>
      <c r="AW9" s="24">
        <v>31291</v>
      </c>
      <c r="AX9" s="24">
        <v>31382</v>
      </c>
      <c r="AY9" s="24">
        <v>31472</v>
      </c>
      <c r="AZ9" s="24">
        <v>31564</v>
      </c>
      <c r="BA9" s="24">
        <v>31656</v>
      </c>
      <c r="BB9" s="24">
        <v>31747</v>
      </c>
      <c r="BC9" s="24">
        <v>31837</v>
      </c>
      <c r="BD9" s="24">
        <v>31929</v>
      </c>
      <c r="BE9" s="24">
        <v>32021</v>
      </c>
      <c r="BF9" s="24">
        <v>32112</v>
      </c>
      <c r="BG9" s="24">
        <v>32203</v>
      </c>
      <c r="BH9" s="24">
        <v>32295</v>
      </c>
      <c r="BI9" s="24">
        <v>32387</v>
      </c>
      <c r="BJ9" s="24">
        <v>32478</v>
      </c>
      <c r="BK9" s="24">
        <v>32568</v>
      </c>
      <c r="BL9" s="24">
        <v>32660</v>
      </c>
      <c r="BM9" s="24">
        <v>32752</v>
      </c>
      <c r="BN9" s="24">
        <v>32843</v>
      </c>
      <c r="BO9" s="24">
        <v>32933</v>
      </c>
      <c r="BP9" s="24">
        <v>33025</v>
      </c>
      <c r="BQ9" s="24">
        <v>33117</v>
      </c>
      <c r="BR9" s="24">
        <v>33208</v>
      </c>
      <c r="BS9" s="24">
        <v>33298</v>
      </c>
      <c r="BT9" s="24">
        <v>33390</v>
      </c>
      <c r="BU9" s="24">
        <v>33482</v>
      </c>
      <c r="BV9" s="24">
        <v>33573</v>
      </c>
      <c r="BW9" s="24">
        <v>33664</v>
      </c>
      <c r="BX9" s="24">
        <v>33756</v>
      </c>
      <c r="BY9" s="24">
        <v>33848</v>
      </c>
      <c r="BZ9" s="24">
        <v>33939</v>
      </c>
      <c r="CA9" s="24">
        <v>34029</v>
      </c>
      <c r="CB9" s="24">
        <v>34121</v>
      </c>
      <c r="CC9" s="24">
        <v>34213</v>
      </c>
      <c r="CD9" s="24">
        <v>34304</v>
      </c>
      <c r="CE9" s="24">
        <v>34394</v>
      </c>
      <c r="CF9" s="24">
        <v>34486</v>
      </c>
      <c r="CG9" s="24">
        <v>34578</v>
      </c>
      <c r="CH9" s="24">
        <v>34669</v>
      </c>
      <c r="CI9" s="24">
        <v>34759</v>
      </c>
      <c r="CJ9" s="24">
        <v>34851</v>
      </c>
      <c r="CK9" s="24">
        <v>34943</v>
      </c>
      <c r="CL9" s="24">
        <v>35034</v>
      </c>
      <c r="CM9" s="24">
        <v>35125</v>
      </c>
      <c r="CN9" s="24">
        <v>35217</v>
      </c>
      <c r="CO9" s="24">
        <v>35309</v>
      </c>
      <c r="CP9" s="24">
        <v>35400</v>
      </c>
      <c r="CQ9" s="24">
        <v>35490</v>
      </c>
      <c r="CR9" s="24">
        <v>35582</v>
      </c>
      <c r="CS9" s="24">
        <v>35674</v>
      </c>
      <c r="CT9" s="24">
        <v>35765</v>
      </c>
      <c r="CU9" s="24">
        <v>35855</v>
      </c>
      <c r="CV9" s="24">
        <v>35947</v>
      </c>
      <c r="CW9" s="24">
        <v>36039</v>
      </c>
      <c r="CX9" s="24">
        <v>36130</v>
      </c>
      <c r="CY9" s="24">
        <v>36220</v>
      </c>
      <c r="CZ9" s="24">
        <v>36312</v>
      </c>
      <c r="DA9" s="24">
        <v>36404</v>
      </c>
      <c r="DB9" s="24">
        <v>36495</v>
      </c>
      <c r="DC9" s="24">
        <v>36586</v>
      </c>
      <c r="DD9" s="24">
        <v>36678</v>
      </c>
      <c r="DE9" s="24">
        <v>36770</v>
      </c>
      <c r="DF9" s="24">
        <v>36861</v>
      </c>
      <c r="DG9" s="24">
        <v>36951</v>
      </c>
      <c r="DH9" s="24">
        <v>37043</v>
      </c>
      <c r="DI9" s="24">
        <v>37135</v>
      </c>
      <c r="DJ9" s="24">
        <v>37226</v>
      </c>
      <c r="DK9" s="24">
        <v>37316</v>
      </c>
      <c r="DL9" s="24">
        <v>37408</v>
      </c>
      <c r="DM9" s="24">
        <v>37500</v>
      </c>
      <c r="DN9" s="24">
        <v>37591</v>
      </c>
      <c r="DO9" s="24">
        <v>37681</v>
      </c>
      <c r="DP9" s="24">
        <v>37773</v>
      </c>
      <c r="DQ9" s="24">
        <v>37865</v>
      </c>
      <c r="DR9" s="24">
        <v>37956</v>
      </c>
      <c r="DS9" s="24">
        <v>38047</v>
      </c>
      <c r="DT9" s="24">
        <v>38139</v>
      </c>
      <c r="DU9" s="24">
        <v>38231</v>
      </c>
      <c r="DV9" s="24">
        <v>38322</v>
      </c>
      <c r="DW9" s="24">
        <v>38412</v>
      </c>
      <c r="DX9" s="24">
        <v>38504</v>
      </c>
      <c r="DY9" s="24">
        <v>38596</v>
      </c>
      <c r="DZ9" s="24">
        <v>38687</v>
      </c>
      <c r="EA9" s="24">
        <v>38777</v>
      </c>
      <c r="EB9" s="24">
        <v>38869</v>
      </c>
      <c r="EC9" s="24">
        <v>38961</v>
      </c>
      <c r="ED9" s="24">
        <v>39052</v>
      </c>
      <c r="EE9" s="24">
        <v>39142</v>
      </c>
      <c r="EF9" s="24">
        <v>39234</v>
      </c>
      <c r="EG9" s="24">
        <v>39326</v>
      </c>
      <c r="EH9" s="24">
        <v>39417</v>
      </c>
      <c r="EI9" s="24">
        <v>39508</v>
      </c>
      <c r="EJ9" s="24">
        <v>39600</v>
      </c>
      <c r="EK9" s="24">
        <v>39692</v>
      </c>
      <c r="EL9" s="24">
        <v>39783</v>
      </c>
      <c r="EM9" s="24">
        <v>39873</v>
      </c>
      <c r="EN9" s="24">
        <v>39965</v>
      </c>
      <c r="EO9" s="24">
        <v>40057</v>
      </c>
      <c r="EP9" s="24">
        <v>40148</v>
      </c>
      <c r="EQ9" s="24">
        <v>40238</v>
      </c>
      <c r="ER9" s="24">
        <v>40330</v>
      </c>
      <c r="ES9" s="24">
        <v>40422</v>
      </c>
      <c r="ET9" s="24">
        <v>40513</v>
      </c>
      <c r="EU9" s="24">
        <v>40603</v>
      </c>
      <c r="EV9" s="24">
        <v>40695</v>
      </c>
      <c r="EW9" s="24">
        <v>40787</v>
      </c>
      <c r="EX9" s="24">
        <v>40878</v>
      </c>
      <c r="EY9" s="24">
        <v>40969</v>
      </c>
      <c r="EZ9" s="24">
        <v>41061</v>
      </c>
      <c r="FA9" s="24">
        <v>41153</v>
      </c>
      <c r="FB9" s="24">
        <v>41244</v>
      </c>
      <c r="FC9" s="24">
        <v>41334</v>
      </c>
      <c r="FD9" s="24">
        <v>41426</v>
      </c>
      <c r="FE9" s="24">
        <v>41518</v>
      </c>
      <c r="FF9" s="24">
        <v>41609</v>
      </c>
      <c r="FG9" s="24">
        <v>41699</v>
      </c>
      <c r="FH9" s="24">
        <v>41791</v>
      </c>
      <c r="FI9" s="24">
        <v>41883</v>
      </c>
      <c r="FJ9" s="24">
        <v>41974</v>
      </c>
      <c r="FK9" s="24">
        <v>42064</v>
      </c>
      <c r="FL9" s="24">
        <v>42156</v>
      </c>
      <c r="FM9" s="24">
        <v>42248</v>
      </c>
      <c r="FN9" s="24">
        <v>42339</v>
      </c>
      <c r="FO9" s="24">
        <v>42430</v>
      </c>
      <c r="FP9" s="24">
        <v>42522</v>
      </c>
      <c r="FQ9" s="24">
        <v>42614</v>
      </c>
      <c r="FR9" s="24">
        <v>42705</v>
      </c>
      <c r="FS9" s="24">
        <v>42795</v>
      </c>
      <c r="FT9" s="24">
        <v>42887</v>
      </c>
      <c r="FU9" s="24">
        <v>42979</v>
      </c>
      <c r="FV9" s="24">
        <v>43070</v>
      </c>
      <c r="FW9" s="24">
        <v>43160</v>
      </c>
      <c r="FX9" s="24">
        <v>43252</v>
      </c>
      <c r="FY9" s="24">
        <v>43344</v>
      </c>
      <c r="FZ9" s="24">
        <v>43435</v>
      </c>
      <c r="GA9" s="24">
        <v>43525</v>
      </c>
      <c r="GB9" s="24">
        <v>43617</v>
      </c>
      <c r="GC9" s="24">
        <v>43709</v>
      </c>
      <c r="GD9" s="24">
        <v>43800</v>
      </c>
      <c r="GE9" s="24">
        <v>43891</v>
      </c>
      <c r="GF9" s="24">
        <v>43983</v>
      </c>
      <c r="GG9" s="24">
        <v>44075</v>
      </c>
      <c r="GH9" s="24">
        <v>44166</v>
      </c>
      <c r="GI9" s="24">
        <v>44256</v>
      </c>
      <c r="GJ9" s="24">
        <v>44349</v>
      </c>
    </row>
    <row r="10" spans="1:200" ht="15" x14ac:dyDescent="0.25">
      <c r="A10" s="6"/>
      <c r="B10" s="84"/>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G10" s="6"/>
      <c r="DH10" s="6"/>
      <c r="DI10" s="6"/>
      <c r="DJ10" s="6"/>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row>
    <row r="11" spans="1:200" ht="15" x14ac:dyDescent="0.25">
      <c r="A11" s="32" t="s">
        <v>50</v>
      </c>
      <c r="B11" s="85"/>
      <c r="C11" s="42">
        <f>C12+C15+C17-C31-C46-C61-C75</f>
        <v>6.7571762657670895</v>
      </c>
      <c r="D11" s="42">
        <f t="shared" ref="D11:BO11" si="0">D12+D15+D17-D31-D46-D61-D75</f>
        <v>8.132428040502381</v>
      </c>
      <c r="E11" s="42">
        <f t="shared" si="0"/>
        <v>8.7531965247118677</v>
      </c>
      <c r="F11" s="42">
        <f t="shared" si="0"/>
        <v>7.3846460591972702</v>
      </c>
      <c r="G11" s="42">
        <f t="shared" si="0"/>
        <v>7.7829976042244864</v>
      </c>
      <c r="H11" s="42">
        <f t="shared" si="0"/>
        <v>9.0149402237328768</v>
      </c>
      <c r="I11" s="42">
        <f t="shared" si="0"/>
        <v>9.1569623532437436</v>
      </c>
      <c r="J11" s="42">
        <f t="shared" si="0"/>
        <v>7.8054206024394066</v>
      </c>
      <c r="K11" s="42">
        <f t="shared" si="0"/>
        <v>7.4926943089276286</v>
      </c>
      <c r="L11" s="42">
        <f t="shared" si="0"/>
        <v>7.6078093676907574</v>
      </c>
      <c r="M11" s="42">
        <f t="shared" si="0"/>
        <v>7.5878130589867485</v>
      </c>
      <c r="N11" s="42">
        <f t="shared" si="0"/>
        <v>7.6722192847983912</v>
      </c>
      <c r="O11" s="42">
        <f t="shared" si="0"/>
        <v>7.1102325984008292</v>
      </c>
      <c r="P11" s="42">
        <f t="shared" si="0"/>
        <v>7.4640536033252625</v>
      </c>
      <c r="Q11" s="42">
        <f t="shared" si="0"/>
        <v>8.0130867373192469</v>
      </c>
      <c r="R11" s="42">
        <f t="shared" si="0"/>
        <v>7.7934242194590642</v>
      </c>
      <c r="S11" s="42">
        <f t="shared" si="0"/>
        <v>6.9065199439030414</v>
      </c>
      <c r="T11" s="42">
        <f t="shared" si="0"/>
        <v>6.2963307466650891</v>
      </c>
      <c r="U11" s="42">
        <f t="shared" si="0"/>
        <v>6.897558526235624</v>
      </c>
      <c r="V11" s="42">
        <f t="shared" si="0"/>
        <v>7.6134481418229427</v>
      </c>
      <c r="W11" s="42">
        <f t="shared" si="0"/>
        <v>7.2406054570486509</v>
      </c>
      <c r="X11" s="42">
        <f t="shared" si="0"/>
        <v>7.3414912874226079</v>
      </c>
      <c r="Y11" s="42">
        <f t="shared" si="0"/>
        <v>6.5606965535901249</v>
      </c>
      <c r="Z11" s="42">
        <f t="shared" si="0"/>
        <v>7.2294175295290355</v>
      </c>
      <c r="AA11" s="42">
        <f t="shared" si="0"/>
        <v>5.9388040777868438</v>
      </c>
      <c r="AB11" s="42">
        <f t="shared" si="0"/>
        <v>7.5571806392318566</v>
      </c>
      <c r="AC11" s="42">
        <f t="shared" si="0"/>
        <v>6.574799351716341</v>
      </c>
      <c r="AD11" s="42">
        <f t="shared" si="0"/>
        <v>6.9745892197771004</v>
      </c>
      <c r="AE11" s="42">
        <f t="shared" si="0"/>
        <v>7.1807100550556786</v>
      </c>
      <c r="AF11" s="42">
        <f t="shared" si="0"/>
        <v>6.1625372823990974</v>
      </c>
      <c r="AG11" s="42">
        <f t="shared" si="0"/>
        <v>6.9567922824798378</v>
      </c>
      <c r="AH11" s="42">
        <f t="shared" si="0"/>
        <v>6.8106598261082745</v>
      </c>
      <c r="AI11" s="42">
        <f t="shared" si="0"/>
        <v>8.3651840553388812</v>
      </c>
      <c r="AJ11" s="42">
        <f t="shared" si="0"/>
        <v>6.4471156681504374</v>
      </c>
      <c r="AK11" s="42">
        <f t="shared" si="0"/>
        <v>7.1853901414956933</v>
      </c>
      <c r="AL11" s="42">
        <f t="shared" si="0"/>
        <v>7.7552092598462945</v>
      </c>
      <c r="AM11" s="42">
        <f t="shared" si="0"/>
        <v>6.0039842000540462</v>
      </c>
      <c r="AN11" s="42">
        <f t="shared" si="0"/>
        <v>6.5627525839730012</v>
      </c>
      <c r="AO11" s="42">
        <f t="shared" si="0"/>
        <v>7.1431457483566669</v>
      </c>
      <c r="AP11" s="42">
        <f t="shared" si="0"/>
        <v>6.3766730645366554</v>
      </c>
      <c r="AQ11" s="42">
        <f t="shared" si="0"/>
        <v>7.2311157054337363</v>
      </c>
      <c r="AR11" s="42">
        <f t="shared" si="0"/>
        <v>6.8820902262260919</v>
      </c>
      <c r="AS11" s="42">
        <f t="shared" si="0"/>
        <v>6.6682068207094156</v>
      </c>
      <c r="AT11" s="42">
        <f t="shared" si="0"/>
        <v>7.171875606499877</v>
      </c>
      <c r="AU11" s="42">
        <f t="shared" si="0"/>
        <v>7.2330037193013403</v>
      </c>
      <c r="AV11" s="42">
        <f t="shared" si="0"/>
        <v>6.7484076119117837</v>
      </c>
      <c r="AW11" s="42">
        <f t="shared" si="0"/>
        <v>6.4078791533630239</v>
      </c>
      <c r="AX11" s="42">
        <f t="shared" si="0"/>
        <v>7.6122210744445722</v>
      </c>
      <c r="AY11" s="42">
        <f t="shared" si="0"/>
        <v>6.4894812512070921</v>
      </c>
      <c r="AZ11" s="42">
        <f t="shared" si="0"/>
        <v>6.6932437152942361</v>
      </c>
      <c r="BA11" s="42">
        <f t="shared" si="0"/>
        <v>8.3386167626477814</v>
      </c>
      <c r="BB11" s="42">
        <f t="shared" si="0"/>
        <v>7.4840389800500242</v>
      </c>
      <c r="BC11" s="42">
        <f t="shared" si="0"/>
        <v>7.95774825423059</v>
      </c>
      <c r="BD11" s="42">
        <f t="shared" si="0"/>
        <v>7.8398000018304117</v>
      </c>
      <c r="BE11" s="42">
        <f t="shared" si="0"/>
        <v>8.1067708655939335</v>
      </c>
      <c r="BF11" s="42">
        <f t="shared" si="0"/>
        <v>8.8334191692513677</v>
      </c>
      <c r="BG11" s="42">
        <f t="shared" si="0"/>
        <v>6.7585413187068184</v>
      </c>
      <c r="BH11" s="42">
        <f t="shared" si="0"/>
        <v>5.3608716993407679</v>
      </c>
      <c r="BI11" s="42">
        <f t="shared" si="0"/>
        <v>6.2185252979178163</v>
      </c>
      <c r="BJ11" s="42">
        <f t="shared" si="0"/>
        <v>6.9134143112173962</v>
      </c>
      <c r="BK11" s="42">
        <f t="shared" si="0"/>
        <v>6.4053160304318144</v>
      </c>
      <c r="BL11" s="42">
        <f t="shared" si="0"/>
        <v>6.7507382973934122</v>
      </c>
      <c r="BM11" s="42">
        <f t="shared" si="0"/>
        <v>6.4834917862382202</v>
      </c>
      <c r="BN11" s="42">
        <f t="shared" si="0"/>
        <v>7.3116955322606216</v>
      </c>
      <c r="BO11" s="42">
        <f t="shared" si="0"/>
        <v>6.968072366552164</v>
      </c>
      <c r="BP11" s="42">
        <f t="shared" ref="BP11:EA11" si="1">BP12+BP15+BP17-BP31-BP46-BP61-BP75</f>
        <v>5.9629565713122492</v>
      </c>
      <c r="BQ11" s="42">
        <f t="shared" si="1"/>
        <v>6.8603386058034541</v>
      </c>
      <c r="BR11" s="42">
        <f t="shared" si="1"/>
        <v>6.9235311974655378</v>
      </c>
      <c r="BS11" s="42">
        <f t="shared" si="1"/>
        <v>7.2580181179438563</v>
      </c>
      <c r="BT11" s="42">
        <f t="shared" si="1"/>
        <v>7.8584620333250328</v>
      </c>
      <c r="BU11" s="42">
        <f t="shared" si="1"/>
        <v>5.9192699300122626</v>
      </c>
      <c r="BV11" s="42">
        <f t="shared" si="1"/>
        <v>7.4398958418578474</v>
      </c>
      <c r="BW11" s="42">
        <f t="shared" si="1"/>
        <v>7.9974597412659723</v>
      </c>
      <c r="BX11" s="42">
        <f t="shared" si="1"/>
        <v>7.5441404978895523</v>
      </c>
      <c r="BY11" s="42">
        <f t="shared" si="1"/>
        <v>8.1031642764510607</v>
      </c>
      <c r="BZ11" s="42">
        <f t="shared" si="1"/>
        <v>7.917820554789694</v>
      </c>
      <c r="CA11" s="42">
        <f t="shared" si="1"/>
        <v>7.1965686848690629</v>
      </c>
      <c r="CB11" s="42">
        <f t="shared" si="1"/>
        <v>8.1498538930419642</v>
      </c>
      <c r="CC11" s="42">
        <f t="shared" si="1"/>
        <v>8.0022671296982821</v>
      </c>
      <c r="CD11" s="42">
        <f t="shared" si="1"/>
        <v>8.437692141938463</v>
      </c>
      <c r="CE11" s="42">
        <f t="shared" si="1"/>
        <v>8.3974311779575395</v>
      </c>
      <c r="CF11" s="42">
        <f t="shared" si="1"/>
        <v>8.9794953180991364</v>
      </c>
      <c r="CG11" s="42">
        <f t="shared" si="1"/>
        <v>8.5381916779534741</v>
      </c>
      <c r="CH11" s="42">
        <f t="shared" si="1"/>
        <v>9.459810481766187</v>
      </c>
      <c r="CI11" s="42">
        <f t="shared" si="1"/>
        <v>9.2066515160574589</v>
      </c>
      <c r="CJ11" s="42">
        <f t="shared" si="1"/>
        <v>8.4338090488119537</v>
      </c>
      <c r="CK11" s="42">
        <f t="shared" si="1"/>
        <v>8.7523617186101195</v>
      </c>
      <c r="CL11" s="42">
        <f t="shared" si="1"/>
        <v>9.1267043855570122</v>
      </c>
      <c r="CM11" s="42">
        <f t="shared" si="1"/>
        <v>9.8753770985536935</v>
      </c>
      <c r="CN11" s="42">
        <f t="shared" si="1"/>
        <v>9.7021395937040396</v>
      </c>
      <c r="CO11" s="42">
        <f t="shared" si="1"/>
        <v>9.7498429045973616</v>
      </c>
      <c r="CP11" s="42">
        <f t="shared" si="1"/>
        <v>9.5058768299578631</v>
      </c>
      <c r="CQ11" s="42">
        <f t="shared" si="1"/>
        <v>10.537373980454028</v>
      </c>
      <c r="CR11" s="42">
        <f t="shared" si="1"/>
        <v>8.8836843233908134</v>
      </c>
      <c r="CS11" s="42">
        <f t="shared" si="1"/>
        <v>10.17866519442982</v>
      </c>
      <c r="CT11" s="42">
        <f t="shared" si="1"/>
        <v>9.8390141987715207</v>
      </c>
      <c r="CU11" s="42">
        <f t="shared" si="1"/>
        <v>9.8569056878040495</v>
      </c>
      <c r="CV11" s="42">
        <f t="shared" si="1"/>
        <v>10.53875783349476</v>
      </c>
      <c r="CW11" s="42">
        <f t="shared" si="1"/>
        <v>9.5875529300797684</v>
      </c>
      <c r="CX11" s="42">
        <f t="shared" si="1"/>
        <v>10.309229153508179</v>
      </c>
      <c r="CY11" s="42">
        <f t="shared" si="1"/>
        <v>10.18733320418549</v>
      </c>
      <c r="CZ11" s="42">
        <f t="shared" si="1"/>
        <v>9.8402394541766611</v>
      </c>
      <c r="DA11" s="42">
        <f t="shared" si="1"/>
        <v>10.703179805855934</v>
      </c>
      <c r="DB11" s="42">
        <f t="shared" si="1"/>
        <v>11.302634110489066</v>
      </c>
      <c r="DC11" s="42">
        <f t="shared" si="1"/>
        <v>9.660961717009112</v>
      </c>
      <c r="DD11" s="42">
        <f t="shared" si="1"/>
        <v>10.416339093490608</v>
      </c>
      <c r="DE11" s="42">
        <f t="shared" si="1"/>
        <v>10.349860687079497</v>
      </c>
      <c r="DF11" s="42">
        <f t="shared" si="1"/>
        <v>11.468646587785287</v>
      </c>
      <c r="DG11" s="42">
        <f t="shared" si="1"/>
        <v>10.613994917300547</v>
      </c>
      <c r="DH11" s="42">
        <f t="shared" si="1"/>
        <v>10.116185994299714</v>
      </c>
      <c r="DI11" s="42">
        <f t="shared" si="1"/>
        <v>10.847739596544727</v>
      </c>
      <c r="DJ11" s="42">
        <f t="shared" si="1"/>
        <v>11.219560473998321</v>
      </c>
      <c r="DK11" s="42">
        <f t="shared" si="1"/>
        <v>10.777588031099558</v>
      </c>
      <c r="DL11" s="42">
        <f t="shared" si="1"/>
        <v>10.030728955601797</v>
      </c>
      <c r="DM11" s="42">
        <f t="shared" si="1"/>
        <v>11.16300547504664</v>
      </c>
      <c r="DN11" s="42">
        <f t="shared" si="1"/>
        <v>11.604220251866753</v>
      </c>
      <c r="DO11" s="42">
        <f t="shared" si="1"/>
        <v>11.802578419046327</v>
      </c>
      <c r="DP11" s="42">
        <f t="shared" si="1"/>
        <v>10.880159996738248</v>
      </c>
      <c r="DQ11" s="42">
        <f t="shared" si="1"/>
        <v>12.023817879339488</v>
      </c>
      <c r="DR11" s="42">
        <f t="shared" si="1"/>
        <v>12.056247317853675</v>
      </c>
      <c r="DS11" s="42">
        <f t="shared" si="1"/>
        <v>11.782432937764884</v>
      </c>
      <c r="DT11" s="42">
        <f t="shared" si="1"/>
        <v>11.687676837580646</v>
      </c>
      <c r="DU11" s="42">
        <f t="shared" si="1"/>
        <v>11.405492879059404</v>
      </c>
      <c r="DV11" s="42">
        <f t="shared" si="1"/>
        <v>11.712504338123534</v>
      </c>
      <c r="DW11" s="42">
        <f t="shared" si="1"/>
        <v>12.08397626787665</v>
      </c>
      <c r="DX11" s="42">
        <f t="shared" si="1"/>
        <v>11.524555186042264</v>
      </c>
      <c r="DY11" s="42">
        <f t="shared" si="1"/>
        <v>11.627577184452617</v>
      </c>
      <c r="DZ11" s="42">
        <f t="shared" si="1"/>
        <v>12.609289505042065</v>
      </c>
      <c r="EA11" s="42">
        <f t="shared" si="1"/>
        <v>11.337570250406154</v>
      </c>
      <c r="EB11" s="42">
        <f t="shared" ref="EB11:GE11" si="2">EB12+EB15+EB17-EB31-EB46-EB61-EB75</f>
        <v>11.78357569675951</v>
      </c>
      <c r="EC11" s="42">
        <f t="shared" si="2"/>
        <v>11.676237299584113</v>
      </c>
      <c r="ED11" s="42">
        <f t="shared" si="2"/>
        <v>12.545611304928503</v>
      </c>
      <c r="EE11" s="42">
        <f t="shared" si="2"/>
        <v>11.599178633597173</v>
      </c>
      <c r="EF11" s="42">
        <f t="shared" si="2"/>
        <v>11.790383034741723</v>
      </c>
      <c r="EG11" s="42">
        <f t="shared" si="2"/>
        <v>11.700190060332693</v>
      </c>
      <c r="EH11" s="42">
        <f t="shared" si="2"/>
        <v>12.244960994949043</v>
      </c>
      <c r="EI11" s="42">
        <f t="shared" si="2"/>
        <v>12.099344446161961</v>
      </c>
      <c r="EJ11" s="42">
        <f t="shared" si="2"/>
        <v>11.395713889855923</v>
      </c>
      <c r="EK11" s="42">
        <f t="shared" si="2"/>
        <v>10.959954640596322</v>
      </c>
      <c r="EL11" s="42">
        <f t="shared" si="2"/>
        <v>12.223418837053083</v>
      </c>
      <c r="EM11" s="42">
        <f t="shared" si="2"/>
        <v>11.665438624410607</v>
      </c>
      <c r="EN11" s="42">
        <f t="shared" si="2"/>
        <v>11.831518699339641</v>
      </c>
      <c r="EO11" s="42">
        <f t="shared" si="2"/>
        <v>11.628563452955968</v>
      </c>
      <c r="EP11" s="42">
        <f t="shared" si="2"/>
        <v>11.508050518378026</v>
      </c>
      <c r="EQ11" s="42">
        <f t="shared" si="2"/>
        <v>11.904596412748862</v>
      </c>
      <c r="ER11" s="42">
        <f t="shared" si="2"/>
        <v>10.873884746795023</v>
      </c>
      <c r="ES11" s="42">
        <f t="shared" si="2"/>
        <v>11.4172323884366</v>
      </c>
      <c r="ET11" s="42">
        <f t="shared" si="2"/>
        <v>10.991487440285999</v>
      </c>
      <c r="EU11" s="42">
        <f t="shared" si="2"/>
        <v>12.260220176630746</v>
      </c>
      <c r="EV11" s="42">
        <f t="shared" si="2"/>
        <v>11.393581589063336</v>
      </c>
      <c r="EW11" s="42">
        <f t="shared" si="2"/>
        <v>10.559185513389375</v>
      </c>
      <c r="EX11" s="42">
        <f t="shared" si="2"/>
        <v>12.550712600480235</v>
      </c>
      <c r="EY11" s="42">
        <f t="shared" si="2"/>
        <v>11.636135351565606</v>
      </c>
      <c r="EZ11" s="42">
        <f t="shared" si="2"/>
        <v>11.300073918904417</v>
      </c>
      <c r="FA11" s="42">
        <f t="shared" si="2"/>
        <v>11.095537403764906</v>
      </c>
      <c r="FB11" s="42">
        <f t="shared" si="2"/>
        <v>11.947849280386809</v>
      </c>
      <c r="FC11" s="42">
        <f t="shared" si="2"/>
        <v>12.048283456165802</v>
      </c>
      <c r="FD11" s="42">
        <f t="shared" si="2"/>
        <v>11.022702322937427</v>
      </c>
      <c r="FE11" s="42">
        <f t="shared" si="2"/>
        <v>11.085913772499758</v>
      </c>
      <c r="FF11" s="42">
        <f t="shared" si="2"/>
        <v>12.077759317840727</v>
      </c>
      <c r="FG11" s="42">
        <f t="shared" si="2"/>
        <v>13.041894512106577</v>
      </c>
      <c r="FH11" s="42">
        <f t="shared" si="2"/>
        <v>10.378081531957367</v>
      </c>
      <c r="FI11" s="42">
        <f t="shared" si="2"/>
        <v>11.605482374040259</v>
      </c>
      <c r="FJ11" s="42">
        <f t="shared" si="2"/>
        <v>11.891418457211312</v>
      </c>
      <c r="FK11" s="42">
        <f t="shared" si="2"/>
        <v>12.561330581191914</v>
      </c>
      <c r="FL11" s="42">
        <f t="shared" si="2"/>
        <v>11.667311144328806</v>
      </c>
      <c r="FM11" s="42">
        <f t="shared" si="2"/>
        <v>11.722126645616783</v>
      </c>
      <c r="FN11" s="42">
        <f t="shared" si="2"/>
        <v>13.291452491858847</v>
      </c>
      <c r="FO11" s="42">
        <f t="shared" si="2"/>
        <v>12.732232739177652</v>
      </c>
      <c r="FP11" s="42">
        <f t="shared" si="2"/>
        <v>13.037646039777105</v>
      </c>
      <c r="FQ11" s="42">
        <f t="shared" si="2"/>
        <v>12.745107627597292</v>
      </c>
      <c r="FR11" s="42">
        <f t="shared" si="2"/>
        <v>13.461554401479439</v>
      </c>
      <c r="FS11" s="42">
        <f t="shared" si="2"/>
        <v>14.141821759544811</v>
      </c>
      <c r="FT11" s="42">
        <f t="shared" si="2"/>
        <v>11.682077340597299</v>
      </c>
      <c r="FU11" s="42">
        <f t="shared" si="2"/>
        <v>12.909345767997547</v>
      </c>
      <c r="FV11" s="42">
        <f t="shared" si="2"/>
        <v>14.902447339686436</v>
      </c>
      <c r="FW11" s="42">
        <f t="shared" si="2"/>
        <v>13.581599205230773</v>
      </c>
      <c r="FX11" s="42">
        <f t="shared" si="2"/>
        <v>13.543843491083281</v>
      </c>
      <c r="FY11" s="42">
        <f t="shared" si="2"/>
        <v>12.695351779036613</v>
      </c>
      <c r="FZ11" s="42">
        <f t="shared" si="2"/>
        <v>12.893439244585959</v>
      </c>
      <c r="GA11" s="42">
        <f t="shared" si="2"/>
        <v>12.334526123811775</v>
      </c>
      <c r="GB11" s="42">
        <f t="shared" si="2"/>
        <v>13.902123958013165</v>
      </c>
      <c r="GC11" s="42">
        <f t="shared" si="2"/>
        <v>11.5446889642364</v>
      </c>
      <c r="GD11" s="42">
        <f t="shared" si="2"/>
        <v>14.160957060072265</v>
      </c>
      <c r="GE11" s="42">
        <f t="shared" si="2"/>
        <v>14.780901620932227</v>
      </c>
      <c r="GF11" s="42">
        <f t="shared" ref="GF11:GG11" si="3">GF12+GF15+GF17-GF31-GF46-GF61-GF75</f>
        <v>8.1578068532847272</v>
      </c>
      <c r="GG11" s="42">
        <f t="shared" si="3"/>
        <v>12.163332424077929</v>
      </c>
      <c r="GH11" s="42">
        <f t="shared" ref="GH11:GI11" si="4">GH12+GH15+GH17-GH31-GH46-GH61-GH75</f>
        <v>14.745057324718012</v>
      </c>
      <c r="GI11" s="42">
        <f t="shared" si="4"/>
        <v>14.080085447494056</v>
      </c>
      <c r="GJ11" s="42">
        <f t="shared" ref="GJ11" si="5">GJ12+GJ15+GJ17-GJ31-GJ46-GJ61-GJ75</f>
        <v>13.244156816813245</v>
      </c>
      <c r="GK11" s="17"/>
      <c r="GL11" s="17"/>
      <c r="GM11" s="17"/>
      <c r="GN11" s="17"/>
      <c r="GO11" s="17"/>
      <c r="GP11" s="17"/>
      <c r="GQ11" s="17"/>
      <c r="GR11" s="17"/>
    </row>
    <row r="12" spans="1:200" ht="15" x14ac:dyDescent="0.2">
      <c r="A12" s="25" t="s">
        <v>0</v>
      </c>
      <c r="B12" s="84"/>
      <c r="C12" s="17">
        <f>SUM(C13:C14)</f>
        <v>0.31891435842859911</v>
      </c>
      <c r="D12" s="17">
        <f t="shared" ref="D12:BO12" si="6">SUM(D13:D14)</f>
        <v>0.36909892920462201</v>
      </c>
      <c r="E12" s="17">
        <f t="shared" si="6"/>
        <v>0.37646987782643332</v>
      </c>
      <c r="F12" s="17">
        <f t="shared" si="6"/>
        <v>0.33897397118409922</v>
      </c>
      <c r="G12" s="17">
        <f t="shared" si="6"/>
        <v>0.29558210185474304</v>
      </c>
      <c r="H12" s="17">
        <f t="shared" si="6"/>
        <v>0.36947435347188851</v>
      </c>
      <c r="I12" s="17">
        <f t="shared" si="6"/>
        <v>0.39286074093172108</v>
      </c>
      <c r="J12" s="17">
        <f t="shared" si="6"/>
        <v>0.39839641064683562</v>
      </c>
      <c r="K12" s="17">
        <f t="shared" si="6"/>
        <v>0.50525541545399211</v>
      </c>
      <c r="L12" s="17">
        <f t="shared" si="6"/>
        <v>1.3412850927950501</v>
      </c>
      <c r="M12" s="17">
        <f t="shared" si="6"/>
        <v>0.9280352262563859</v>
      </c>
      <c r="N12" s="17">
        <f t="shared" si="6"/>
        <v>1.0843795987606299</v>
      </c>
      <c r="O12" s="17">
        <f t="shared" si="6"/>
        <v>1.1659412578656041</v>
      </c>
      <c r="P12" s="17">
        <f t="shared" si="6"/>
        <v>1.4891371785971621</v>
      </c>
      <c r="Q12" s="17">
        <f t="shared" si="6"/>
        <v>1.56259281946172</v>
      </c>
      <c r="R12" s="17">
        <f t="shared" si="6"/>
        <v>1.3145929175275428</v>
      </c>
      <c r="S12" s="17">
        <f t="shared" si="6"/>
        <v>1.0695601414840006</v>
      </c>
      <c r="T12" s="17">
        <f t="shared" si="6"/>
        <v>1.295485100974503</v>
      </c>
      <c r="U12" s="17">
        <f t="shared" si="6"/>
        <v>1.3739758479372413</v>
      </c>
      <c r="V12" s="17">
        <f t="shared" si="6"/>
        <v>0.97956212441100554</v>
      </c>
      <c r="W12" s="17">
        <f t="shared" si="6"/>
        <v>0.79310042791734658</v>
      </c>
      <c r="X12" s="17">
        <f t="shared" si="6"/>
        <v>0.77053900107159679</v>
      </c>
      <c r="Y12" s="17">
        <f t="shared" si="6"/>
        <v>0.99923003263547094</v>
      </c>
      <c r="Z12" s="17">
        <f t="shared" si="6"/>
        <v>0.54210093879074539</v>
      </c>
      <c r="AA12" s="17">
        <f t="shared" si="6"/>
        <v>0.4348649418094509</v>
      </c>
      <c r="AB12" s="17">
        <f t="shared" si="6"/>
        <v>0.74198048550167905</v>
      </c>
      <c r="AC12" s="17">
        <f t="shared" si="6"/>
        <v>0.8832457267081284</v>
      </c>
      <c r="AD12" s="17">
        <f t="shared" si="6"/>
        <v>0.76234114041706003</v>
      </c>
      <c r="AE12" s="17">
        <f t="shared" si="6"/>
        <v>0.71764099209703047</v>
      </c>
      <c r="AF12" s="17">
        <f t="shared" si="6"/>
        <v>1.1376280470561135</v>
      </c>
      <c r="AG12" s="17">
        <f t="shared" si="6"/>
        <v>1.1398860306972318</v>
      </c>
      <c r="AH12" s="17">
        <f t="shared" si="6"/>
        <v>0.85345002212421373</v>
      </c>
      <c r="AI12" s="17">
        <f t="shared" si="6"/>
        <v>0.99055842306760589</v>
      </c>
      <c r="AJ12" s="17">
        <f t="shared" si="6"/>
        <v>1.4545886594557453</v>
      </c>
      <c r="AK12" s="17">
        <f t="shared" si="6"/>
        <v>1.8970284740680956</v>
      </c>
      <c r="AL12" s="17">
        <f t="shared" si="6"/>
        <v>1.4876887066977433</v>
      </c>
      <c r="AM12" s="17">
        <f t="shared" si="6"/>
        <v>1.2926100943916954</v>
      </c>
      <c r="AN12" s="17">
        <f t="shared" si="6"/>
        <v>1.3563562992002376</v>
      </c>
      <c r="AO12" s="17">
        <f t="shared" si="6"/>
        <v>1.7286209690971486</v>
      </c>
      <c r="AP12" s="17">
        <f t="shared" si="6"/>
        <v>1.4005438114570194</v>
      </c>
      <c r="AQ12" s="17">
        <f t="shared" si="6"/>
        <v>1.6070726887292599</v>
      </c>
      <c r="AR12" s="17">
        <f t="shared" si="6"/>
        <v>2.0367855598026949</v>
      </c>
      <c r="AS12" s="17">
        <f t="shared" si="6"/>
        <v>2.1187167996697451</v>
      </c>
      <c r="AT12" s="17">
        <f t="shared" si="6"/>
        <v>2.2093174990701292</v>
      </c>
      <c r="AU12" s="17">
        <f t="shared" si="6"/>
        <v>2.1090795275296239</v>
      </c>
      <c r="AV12" s="17">
        <f t="shared" si="6"/>
        <v>2.9138689451047459</v>
      </c>
      <c r="AW12" s="17">
        <f t="shared" si="6"/>
        <v>2.8089908787076729</v>
      </c>
      <c r="AX12" s="17">
        <f t="shared" si="6"/>
        <v>2.9668536781278121</v>
      </c>
      <c r="AY12" s="17">
        <f t="shared" si="6"/>
        <v>2.8117186863110044</v>
      </c>
      <c r="AZ12" s="17">
        <f t="shared" si="6"/>
        <v>3.1988796126873322</v>
      </c>
      <c r="BA12" s="17">
        <f t="shared" si="6"/>
        <v>3.077338645796504</v>
      </c>
      <c r="BB12" s="17">
        <f t="shared" si="6"/>
        <v>2.8746729286936334</v>
      </c>
      <c r="BC12" s="17">
        <f t="shared" si="6"/>
        <v>2.8256609897531213</v>
      </c>
      <c r="BD12" s="17">
        <f t="shared" si="6"/>
        <v>2.8037335906555101</v>
      </c>
      <c r="BE12" s="17">
        <f t="shared" si="6"/>
        <v>2.9483210891637159</v>
      </c>
      <c r="BF12" s="17">
        <f t="shared" si="6"/>
        <v>2.9017795638849289</v>
      </c>
      <c r="BG12" s="17">
        <f t="shared" si="6"/>
        <v>2.98208100354725</v>
      </c>
      <c r="BH12" s="17">
        <f t="shared" si="6"/>
        <v>3.6140927034433412</v>
      </c>
      <c r="BI12" s="17">
        <f t="shared" si="6"/>
        <v>3.6022710090855758</v>
      </c>
      <c r="BJ12" s="17">
        <f t="shared" si="6"/>
        <v>3.3571018267709238</v>
      </c>
      <c r="BK12" s="17">
        <f t="shared" si="6"/>
        <v>3.4355261020233052</v>
      </c>
      <c r="BL12" s="17">
        <f t="shared" si="6"/>
        <v>3.7537775456224338</v>
      </c>
      <c r="BM12" s="17">
        <f t="shared" si="6"/>
        <v>4.1451897582013819</v>
      </c>
      <c r="BN12" s="17">
        <f t="shared" si="6"/>
        <v>3.5958031941127468</v>
      </c>
      <c r="BO12" s="17">
        <f t="shared" si="6"/>
        <v>3.4198129848047349</v>
      </c>
      <c r="BP12" s="17">
        <f t="shared" ref="BP12:EA12" si="7">SUM(BP13:BP14)</f>
        <v>3.911355373268671</v>
      </c>
      <c r="BQ12" s="17">
        <f t="shared" si="7"/>
        <v>3.9852786738456403</v>
      </c>
      <c r="BR12" s="17">
        <f t="shared" si="7"/>
        <v>3.9213180447393396</v>
      </c>
      <c r="BS12" s="17">
        <f t="shared" si="7"/>
        <v>3.7545538953720228</v>
      </c>
      <c r="BT12" s="17">
        <f t="shared" si="7"/>
        <v>4.3527941396363685</v>
      </c>
      <c r="BU12" s="17">
        <f t="shared" si="7"/>
        <v>4.3593986091549182</v>
      </c>
      <c r="BV12" s="17">
        <f t="shared" si="7"/>
        <v>3.725517745769924</v>
      </c>
      <c r="BW12" s="17">
        <f t="shared" si="7"/>
        <v>3.6039322363125432</v>
      </c>
      <c r="BX12" s="17">
        <f t="shared" si="7"/>
        <v>4.6094669955857261</v>
      </c>
      <c r="BY12" s="17">
        <f t="shared" si="7"/>
        <v>4.0250212802581169</v>
      </c>
      <c r="BZ12" s="17">
        <f t="shared" si="7"/>
        <v>3.3902065817333122</v>
      </c>
      <c r="CA12" s="17">
        <f t="shared" si="7"/>
        <v>3.364060226251028</v>
      </c>
      <c r="CB12" s="17">
        <f t="shared" si="7"/>
        <v>4.3975472848579038</v>
      </c>
      <c r="CC12" s="17">
        <f t="shared" si="7"/>
        <v>4.1823651290054187</v>
      </c>
      <c r="CD12" s="17">
        <f t="shared" si="7"/>
        <v>4.5462977976629499</v>
      </c>
      <c r="CE12" s="17">
        <f t="shared" si="7"/>
        <v>3.9720899801403391</v>
      </c>
      <c r="CF12" s="17">
        <f t="shared" si="7"/>
        <v>4.4950682652186034</v>
      </c>
      <c r="CG12" s="17">
        <f t="shared" si="7"/>
        <v>4.0258256774322385</v>
      </c>
      <c r="CH12" s="17">
        <f t="shared" si="7"/>
        <v>3.2246491663582262</v>
      </c>
      <c r="CI12" s="17">
        <f t="shared" si="7"/>
        <v>3.0405771148785878</v>
      </c>
      <c r="CJ12" s="17">
        <f t="shared" si="7"/>
        <v>3.3192149111999032</v>
      </c>
      <c r="CK12" s="17">
        <f t="shared" si="7"/>
        <v>4.0614280969118974</v>
      </c>
      <c r="CL12" s="17">
        <f t="shared" si="7"/>
        <v>3.3521291261604858</v>
      </c>
      <c r="CM12" s="17">
        <f t="shared" si="7"/>
        <v>3.121369600285139</v>
      </c>
      <c r="CN12" s="17">
        <f t="shared" si="7"/>
        <v>3.9469351392609782</v>
      </c>
      <c r="CO12" s="17">
        <f t="shared" si="7"/>
        <v>4.9790789840042198</v>
      </c>
      <c r="CP12" s="17">
        <f t="shared" si="7"/>
        <v>6.0877254048641234</v>
      </c>
      <c r="CQ12" s="17">
        <f t="shared" si="7"/>
        <v>6.0310409052102276</v>
      </c>
      <c r="CR12" s="17">
        <f t="shared" si="7"/>
        <v>6.2732048371326279</v>
      </c>
      <c r="CS12" s="17">
        <f t="shared" si="7"/>
        <v>6.1957044892753483</v>
      </c>
      <c r="CT12" s="17">
        <f t="shared" si="7"/>
        <v>5.0925812676280566</v>
      </c>
      <c r="CU12" s="17">
        <f t="shared" si="7"/>
        <v>4.0221515863997892</v>
      </c>
      <c r="CV12" s="17">
        <f t="shared" si="7"/>
        <v>5.1411657721212034</v>
      </c>
      <c r="CW12" s="17">
        <f t="shared" si="7"/>
        <v>5.2636136288545039</v>
      </c>
      <c r="CX12" s="17">
        <f t="shared" si="7"/>
        <v>4.8441334333754709</v>
      </c>
      <c r="CY12" s="17">
        <f t="shared" si="7"/>
        <v>4.4163288364962794</v>
      </c>
      <c r="CZ12" s="17">
        <f t="shared" si="7"/>
        <v>4.3538727004413467</v>
      </c>
      <c r="DA12" s="17">
        <f t="shared" si="7"/>
        <v>4.6146770501502843</v>
      </c>
      <c r="DB12" s="17">
        <f t="shared" si="7"/>
        <v>3.7935265766173258</v>
      </c>
      <c r="DC12" s="17">
        <f t="shared" si="7"/>
        <v>3.65179206940266</v>
      </c>
      <c r="DD12" s="17">
        <f t="shared" si="7"/>
        <v>3.6785325635625439</v>
      </c>
      <c r="DE12" s="17">
        <f t="shared" si="7"/>
        <v>3.9921030477514541</v>
      </c>
      <c r="DF12" s="17">
        <f t="shared" si="7"/>
        <v>4.107338688452459</v>
      </c>
      <c r="DG12" s="17">
        <f t="shared" si="7"/>
        <v>3.5507344634752829</v>
      </c>
      <c r="DH12" s="17">
        <f t="shared" si="7"/>
        <v>4.0201459793304553</v>
      </c>
      <c r="DI12" s="17">
        <f t="shared" si="7"/>
        <v>4.0373440215009175</v>
      </c>
      <c r="DJ12" s="17">
        <f t="shared" si="7"/>
        <v>3.4073330877560393</v>
      </c>
      <c r="DK12" s="17">
        <f t="shared" si="7"/>
        <v>2.857940464899869</v>
      </c>
      <c r="DL12" s="17">
        <f t="shared" si="7"/>
        <v>3.9965165749499731</v>
      </c>
      <c r="DM12" s="17">
        <f t="shared" si="7"/>
        <v>3.7101065949616552</v>
      </c>
      <c r="DN12" s="17">
        <f t="shared" si="7"/>
        <v>3.1739626059833941</v>
      </c>
      <c r="DO12" s="17">
        <f t="shared" si="7"/>
        <v>2.7997713845233307</v>
      </c>
      <c r="DP12" s="17">
        <f t="shared" si="7"/>
        <v>2.8137994367373373</v>
      </c>
      <c r="DQ12" s="17">
        <f t="shared" si="7"/>
        <v>2.8940521518971258</v>
      </c>
      <c r="DR12" s="17">
        <f t="shared" si="7"/>
        <v>2.1660748127547129</v>
      </c>
      <c r="DS12" s="17">
        <f t="shared" si="7"/>
        <v>2.2218244057136021</v>
      </c>
      <c r="DT12" s="17">
        <f t="shared" si="7"/>
        <v>2.3696374311711521</v>
      </c>
      <c r="DU12" s="17">
        <f t="shared" si="7"/>
        <v>2.6092410184268839</v>
      </c>
      <c r="DV12" s="17">
        <f t="shared" si="7"/>
        <v>2.3856860346065729</v>
      </c>
      <c r="DW12" s="17">
        <f t="shared" si="7"/>
        <v>1.9641870878881029</v>
      </c>
      <c r="DX12" s="17">
        <f t="shared" si="7"/>
        <v>2.4375351507268022</v>
      </c>
      <c r="DY12" s="17">
        <f t="shared" si="7"/>
        <v>2.5174710107687059</v>
      </c>
      <c r="DZ12" s="17">
        <f t="shared" si="7"/>
        <v>2.0757611603558219</v>
      </c>
      <c r="EA12" s="17">
        <f t="shared" si="7"/>
        <v>2.1416719798723749</v>
      </c>
      <c r="EB12" s="17">
        <f t="shared" ref="EB12:GE12" si="8">SUM(EB13:EB14)</f>
        <v>2.204307565450204</v>
      </c>
      <c r="EC12" s="17">
        <f t="shared" si="8"/>
        <v>2.1599781625994487</v>
      </c>
      <c r="ED12" s="17">
        <f t="shared" si="8"/>
        <v>1.9768639660541369</v>
      </c>
      <c r="EE12" s="17">
        <f t="shared" si="8"/>
        <v>1.9488184022739921</v>
      </c>
      <c r="EF12" s="17">
        <f t="shared" si="8"/>
        <v>2.6819638391267659</v>
      </c>
      <c r="EG12" s="17">
        <f t="shared" si="8"/>
        <v>5.2344220405722366</v>
      </c>
      <c r="EH12" s="17">
        <f t="shared" si="8"/>
        <v>6.2858677658001074</v>
      </c>
      <c r="EI12" s="17">
        <f t="shared" si="8"/>
        <v>6.140791202870143</v>
      </c>
      <c r="EJ12" s="17">
        <f t="shared" si="8"/>
        <v>6.1844953369613354</v>
      </c>
      <c r="EK12" s="17">
        <f t="shared" si="8"/>
        <v>5.4909967686893868</v>
      </c>
      <c r="EL12" s="17">
        <f t="shared" si="8"/>
        <v>4.4745797787326556</v>
      </c>
      <c r="EM12" s="17">
        <f t="shared" si="8"/>
        <v>4.4644899259794206</v>
      </c>
      <c r="EN12" s="17">
        <f t="shared" si="8"/>
        <v>5.0289334309609997</v>
      </c>
      <c r="EO12" s="17">
        <f t="shared" si="8"/>
        <v>5.9365625804973474</v>
      </c>
      <c r="EP12" s="17">
        <f t="shared" si="8"/>
        <v>5.4530933223587521</v>
      </c>
      <c r="EQ12" s="17">
        <f t="shared" si="8"/>
        <v>5.1735338990737283</v>
      </c>
      <c r="ER12" s="17">
        <f t="shared" si="8"/>
        <v>5.5727802870351351</v>
      </c>
      <c r="ES12" s="17">
        <f t="shared" si="8"/>
        <v>5.5474725697799139</v>
      </c>
      <c r="ET12" s="17">
        <f t="shared" si="8"/>
        <v>4.7973055297953318</v>
      </c>
      <c r="EU12" s="17">
        <f t="shared" si="8"/>
        <v>4.6425238602441743</v>
      </c>
      <c r="EV12" s="17">
        <f t="shared" si="8"/>
        <v>4.521554357772656</v>
      </c>
      <c r="EW12" s="17">
        <f t="shared" si="8"/>
        <v>5.0472791135193464</v>
      </c>
      <c r="EX12" s="17">
        <f t="shared" si="8"/>
        <v>4.2253614663334123</v>
      </c>
      <c r="EY12" s="17">
        <f t="shared" si="8"/>
        <v>4.0011482247874062</v>
      </c>
      <c r="EZ12" s="17">
        <f t="shared" si="8"/>
        <v>4.6530134615729732</v>
      </c>
      <c r="FA12" s="17">
        <f t="shared" si="8"/>
        <v>4.6079978613691415</v>
      </c>
      <c r="FB12" s="17">
        <f t="shared" si="8"/>
        <v>3.7309603718354243</v>
      </c>
      <c r="FC12" s="17">
        <f t="shared" si="8"/>
        <v>3.6047729909768629</v>
      </c>
      <c r="FD12" s="17">
        <f t="shared" si="8"/>
        <v>4.0798146420434911</v>
      </c>
      <c r="FE12" s="17">
        <f t="shared" si="8"/>
        <v>3.5318142100669161</v>
      </c>
      <c r="FF12" s="17">
        <f t="shared" si="8"/>
        <v>3.2114260763097011</v>
      </c>
      <c r="FG12" s="17">
        <f t="shared" si="8"/>
        <v>4.2804113948206233</v>
      </c>
      <c r="FH12" s="17">
        <f t="shared" si="8"/>
        <v>4.3742270625827313</v>
      </c>
      <c r="FI12" s="17">
        <f t="shared" si="8"/>
        <v>4.5446759777279908</v>
      </c>
      <c r="FJ12" s="17">
        <f t="shared" si="8"/>
        <v>3.7591634267791529</v>
      </c>
      <c r="FK12" s="17">
        <f t="shared" si="8"/>
        <v>3.8461508715729367</v>
      </c>
      <c r="FL12" s="17">
        <f t="shared" si="8"/>
        <v>4.7882185980224907</v>
      </c>
      <c r="FM12" s="17">
        <f t="shared" si="8"/>
        <v>4.7492916016102553</v>
      </c>
      <c r="FN12" s="17">
        <f t="shared" si="8"/>
        <v>4.0355655142906341</v>
      </c>
      <c r="FO12" s="17">
        <f t="shared" si="8"/>
        <v>3.958330110687208</v>
      </c>
      <c r="FP12" s="17">
        <f t="shared" si="8"/>
        <v>3.7243556908856177</v>
      </c>
      <c r="FQ12" s="17">
        <f t="shared" si="8"/>
        <v>3.8615534388275279</v>
      </c>
      <c r="FR12" s="17">
        <f t="shared" si="8"/>
        <v>3.1840514639371613</v>
      </c>
      <c r="FS12" s="17">
        <f t="shared" si="8"/>
        <v>3.2859651779494561</v>
      </c>
      <c r="FT12" s="17">
        <f t="shared" si="8"/>
        <v>3.4217010898383569</v>
      </c>
      <c r="FU12" s="17">
        <f t="shared" si="8"/>
        <v>3.424071397788516</v>
      </c>
      <c r="FV12" s="17">
        <f t="shared" si="8"/>
        <v>3.3606711384631751</v>
      </c>
      <c r="FW12" s="17">
        <f t="shared" si="8"/>
        <v>2.9115895168999097</v>
      </c>
      <c r="FX12" s="17">
        <f t="shared" si="8"/>
        <v>2.5350290971184082</v>
      </c>
      <c r="FY12" s="17">
        <f t="shared" si="8"/>
        <v>2.9325465512961379</v>
      </c>
      <c r="FZ12" s="17">
        <f t="shared" si="8"/>
        <v>2.4406692254796298</v>
      </c>
      <c r="GA12" s="17">
        <f t="shared" si="8"/>
        <v>2.5524263500758919</v>
      </c>
      <c r="GB12" s="17">
        <f t="shared" si="8"/>
        <v>2.7951737511533059</v>
      </c>
      <c r="GC12" s="17">
        <f t="shared" si="8"/>
        <v>2.9888418596593933</v>
      </c>
      <c r="GD12" s="17">
        <f t="shared" si="8"/>
        <v>2.6597497496313718</v>
      </c>
      <c r="GE12" s="17">
        <f t="shared" si="8"/>
        <v>2.6033369263386299</v>
      </c>
      <c r="GF12" s="17">
        <f t="shared" ref="GF12:GG12" si="9">SUM(GF13:GF14)</f>
        <v>2.4203140730045218</v>
      </c>
      <c r="GG12" s="17">
        <f t="shared" si="9"/>
        <v>2.4559967812904127</v>
      </c>
      <c r="GH12" s="17">
        <f t="shared" ref="GH12:GI12" si="10">SUM(GH13:GH14)</f>
        <v>2.3095607673964267</v>
      </c>
      <c r="GI12" s="17">
        <f t="shared" si="10"/>
        <v>2.1361832743762013</v>
      </c>
      <c r="GJ12" s="17">
        <f t="shared" ref="GJ12" si="11">SUM(GJ13:GJ14)</f>
        <v>2.1743110421713681</v>
      </c>
    </row>
    <row r="13" spans="1:200" ht="15" x14ac:dyDescent="0.25">
      <c r="A13" s="35" t="s">
        <v>21</v>
      </c>
      <c r="B13" s="88"/>
      <c r="C13" s="39">
        <v>0.30961234242470997</v>
      </c>
      <c r="D13" s="39">
        <v>0.36530749739537299</v>
      </c>
      <c r="E13" s="39">
        <v>0.371150205160313</v>
      </c>
      <c r="F13" s="39">
        <v>0.33183221991721201</v>
      </c>
      <c r="G13" s="39">
        <v>0.288565095263634</v>
      </c>
      <c r="H13" s="39">
        <v>0.36325134911367901</v>
      </c>
      <c r="I13" s="39">
        <v>0.38588523684681197</v>
      </c>
      <c r="J13" s="39">
        <v>0.38833564646880903</v>
      </c>
      <c r="K13" s="39">
        <v>0.49241664777423699</v>
      </c>
      <c r="L13" s="39">
        <v>1.33030343438197</v>
      </c>
      <c r="M13" s="39">
        <v>0.91362748369573799</v>
      </c>
      <c r="N13" s="39">
        <v>1.07087382527932</v>
      </c>
      <c r="O13" s="39">
        <v>1.1501990286997399</v>
      </c>
      <c r="P13" s="39">
        <v>1.4698480666229401</v>
      </c>
      <c r="Q13" s="39">
        <v>1.54362751244178</v>
      </c>
      <c r="R13" s="39">
        <v>1.29452946914366</v>
      </c>
      <c r="S13" s="39">
        <v>1.0489542976003601</v>
      </c>
      <c r="T13" s="39">
        <v>1.27117015112355</v>
      </c>
      <c r="U13" s="39">
        <v>1.3473329702304999</v>
      </c>
      <c r="V13" s="39">
        <v>0.95605536667061897</v>
      </c>
      <c r="W13" s="39">
        <v>0.76122530476027395</v>
      </c>
      <c r="X13" s="39">
        <v>0.74660840569276699</v>
      </c>
      <c r="Y13" s="39">
        <v>0.97024172443637902</v>
      </c>
      <c r="Z13" s="39">
        <v>0.50772998306842798</v>
      </c>
      <c r="AA13" s="39">
        <v>0.404047230573995</v>
      </c>
      <c r="AB13" s="39">
        <v>0.72234672513489095</v>
      </c>
      <c r="AC13" s="39">
        <v>0.83489562489583102</v>
      </c>
      <c r="AD13" s="39">
        <v>0.71429309627194604</v>
      </c>
      <c r="AE13" s="39">
        <v>0.66744739441553402</v>
      </c>
      <c r="AF13" s="39">
        <v>1.07479969032379</v>
      </c>
      <c r="AG13" s="39">
        <v>1.0680562486524099</v>
      </c>
      <c r="AH13" s="39">
        <v>0.78403017493334604</v>
      </c>
      <c r="AI13" s="39">
        <v>0.92199396935921196</v>
      </c>
      <c r="AJ13" s="39">
        <v>1.3831355109013199</v>
      </c>
      <c r="AK13" s="39">
        <v>1.8163231230386001</v>
      </c>
      <c r="AL13" s="39">
        <v>1.4089629656171201</v>
      </c>
      <c r="AM13" s="39">
        <v>1.2229007750391601</v>
      </c>
      <c r="AN13" s="39">
        <v>1.27395409585552</v>
      </c>
      <c r="AO13" s="39">
        <v>1.6390834216601899</v>
      </c>
      <c r="AP13" s="39">
        <v>1.3031333606283499</v>
      </c>
      <c r="AQ13" s="39">
        <v>1.4940024159056</v>
      </c>
      <c r="AR13" s="39">
        <v>1.91157459651212</v>
      </c>
      <c r="AS13" s="39">
        <v>1.9942399819863601</v>
      </c>
      <c r="AT13" s="39">
        <v>2.0400892161763302</v>
      </c>
      <c r="AU13" s="39">
        <v>1.9346791955912801</v>
      </c>
      <c r="AV13" s="39">
        <v>2.66690908555102</v>
      </c>
      <c r="AW13" s="39">
        <v>2.52072299431725</v>
      </c>
      <c r="AX13" s="39">
        <v>2.6722722413199702</v>
      </c>
      <c r="AY13" s="39">
        <v>2.5488168871240502</v>
      </c>
      <c r="AZ13" s="39">
        <v>2.8840802506085801</v>
      </c>
      <c r="BA13" s="39">
        <v>2.7797035401672998</v>
      </c>
      <c r="BB13" s="39">
        <v>2.5773073234674202</v>
      </c>
      <c r="BC13" s="39">
        <v>2.5482183005217101</v>
      </c>
      <c r="BD13" s="39">
        <v>2.49561028577161</v>
      </c>
      <c r="BE13" s="39">
        <v>2.6345279637880101</v>
      </c>
      <c r="BF13" s="39">
        <v>2.6066987593062798</v>
      </c>
      <c r="BG13" s="39">
        <v>2.6775570380387701</v>
      </c>
      <c r="BH13" s="39">
        <v>3.30309572485374</v>
      </c>
      <c r="BI13" s="39">
        <v>3.2784483884129298</v>
      </c>
      <c r="BJ13" s="39">
        <v>3.07083679918818</v>
      </c>
      <c r="BK13" s="39">
        <v>3.1614080481394602</v>
      </c>
      <c r="BL13" s="39">
        <v>3.4394888897876799</v>
      </c>
      <c r="BM13" s="39">
        <v>3.7781755036579301</v>
      </c>
      <c r="BN13" s="39">
        <v>3.30760028640556</v>
      </c>
      <c r="BO13" s="39">
        <v>3.1451910762582198</v>
      </c>
      <c r="BP13" s="39">
        <v>3.5940650225680502</v>
      </c>
      <c r="BQ13" s="39">
        <v>3.6276851707680402</v>
      </c>
      <c r="BR13" s="39">
        <v>3.5555751706319998</v>
      </c>
      <c r="BS13" s="39">
        <v>3.4342649780079499</v>
      </c>
      <c r="BT13" s="39">
        <v>3.9677779020022199</v>
      </c>
      <c r="BU13" s="39">
        <v>3.9300620439923599</v>
      </c>
      <c r="BV13" s="39">
        <v>3.3420917666202201</v>
      </c>
      <c r="BW13" s="39">
        <v>3.25807899647539</v>
      </c>
      <c r="BX13" s="39">
        <v>4.1190732276435202</v>
      </c>
      <c r="BY13" s="39">
        <v>3.5638976851561699</v>
      </c>
      <c r="BZ13" s="39">
        <v>3.0381517536093701</v>
      </c>
      <c r="CA13" s="39">
        <v>3.00284329683224</v>
      </c>
      <c r="CB13" s="39">
        <v>3.9341492786260401</v>
      </c>
      <c r="CC13" s="39">
        <v>3.7561977156036601</v>
      </c>
      <c r="CD13" s="39">
        <v>4.1222597785051196</v>
      </c>
      <c r="CE13" s="39">
        <v>3.5998068966538099</v>
      </c>
      <c r="CF13" s="39">
        <v>4.03456933170225</v>
      </c>
      <c r="CG13" s="39">
        <v>3.5474715581459102</v>
      </c>
      <c r="CH13" s="39">
        <v>2.84500322829774</v>
      </c>
      <c r="CI13" s="39">
        <v>2.7290304657168898</v>
      </c>
      <c r="CJ13" s="39">
        <v>2.9078483836148101</v>
      </c>
      <c r="CK13" s="39">
        <v>3.5629742946997198</v>
      </c>
      <c r="CL13" s="39">
        <v>3.0011766132389299</v>
      </c>
      <c r="CM13" s="39">
        <v>2.8271736632281601</v>
      </c>
      <c r="CN13" s="39">
        <v>3.4840295286413001</v>
      </c>
      <c r="CO13" s="39">
        <v>4.3201808343458401</v>
      </c>
      <c r="CP13" s="39">
        <v>5.6423288525898201</v>
      </c>
      <c r="CQ13" s="39">
        <v>5.6260219518159396</v>
      </c>
      <c r="CR13" s="39">
        <v>5.72153144164567</v>
      </c>
      <c r="CS13" s="39">
        <v>5.5445600968425097</v>
      </c>
      <c r="CT13" s="39">
        <v>4.5867056451423496</v>
      </c>
      <c r="CU13" s="39">
        <v>3.6695980338987599</v>
      </c>
      <c r="CV13" s="39">
        <v>4.5758723448431304</v>
      </c>
      <c r="CW13" s="39">
        <v>4.6325679471444801</v>
      </c>
      <c r="CX13" s="39">
        <v>4.29571195231535</v>
      </c>
      <c r="CY13" s="39">
        <v>3.9648967763502601</v>
      </c>
      <c r="CZ13" s="39">
        <v>3.7858146772979202</v>
      </c>
      <c r="DA13" s="39">
        <v>3.9446429545141801</v>
      </c>
      <c r="DB13" s="39">
        <v>3.2822867045168098</v>
      </c>
      <c r="DC13" s="39">
        <v>3.1788916985333899</v>
      </c>
      <c r="DD13" s="39">
        <v>3.10709955708908</v>
      </c>
      <c r="DE13" s="39">
        <v>3.33288896817526</v>
      </c>
      <c r="DF13" s="39">
        <v>3.52630162109645</v>
      </c>
      <c r="DG13" s="39">
        <v>3.0207161748611999</v>
      </c>
      <c r="DH13" s="39">
        <v>3.33354648660608</v>
      </c>
      <c r="DI13" s="39">
        <v>3.2966652153121099</v>
      </c>
      <c r="DJ13" s="39">
        <v>2.8426876520361302</v>
      </c>
      <c r="DK13" s="39">
        <v>2.3531911915835502</v>
      </c>
      <c r="DL13" s="39">
        <v>3.29598130775857</v>
      </c>
      <c r="DM13" s="39">
        <v>3.0150071533973302</v>
      </c>
      <c r="DN13" s="39">
        <v>2.5957572645903202</v>
      </c>
      <c r="DO13" s="39">
        <v>2.3764415789962099</v>
      </c>
      <c r="DP13" s="39">
        <v>2.2967060382663602</v>
      </c>
      <c r="DQ13" s="39">
        <v>2.3096406034567698</v>
      </c>
      <c r="DR13" s="39">
        <v>1.73679021078572</v>
      </c>
      <c r="DS13" s="39">
        <v>1.8045597254179599</v>
      </c>
      <c r="DT13" s="39">
        <v>1.8499166699466201</v>
      </c>
      <c r="DU13" s="39">
        <v>2.0412191434427198</v>
      </c>
      <c r="DV13" s="39">
        <v>1.9182899977137899</v>
      </c>
      <c r="DW13" s="39">
        <v>1.56468838082732</v>
      </c>
      <c r="DX13" s="39">
        <v>1.92183159438889</v>
      </c>
      <c r="DY13" s="39">
        <v>1.9921610526751601</v>
      </c>
      <c r="DZ13" s="39">
        <v>1.63228310592473</v>
      </c>
      <c r="EA13" s="39">
        <v>1.7515347108263699</v>
      </c>
      <c r="EB13" s="39">
        <v>1.68442643762271</v>
      </c>
      <c r="EC13" s="39">
        <v>1.6665190413945199</v>
      </c>
      <c r="ED13" s="39">
        <v>1.7067334360831199</v>
      </c>
      <c r="EE13" s="39">
        <v>1.69552880610306</v>
      </c>
      <c r="EF13" s="39">
        <v>2.3720686961240398</v>
      </c>
      <c r="EG13" s="39">
        <v>4.9077662786898504</v>
      </c>
      <c r="EH13" s="39">
        <v>6.0387944340345401</v>
      </c>
      <c r="EI13" s="39">
        <v>5.9103417529611004</v>
      </c>
      <c r="EJ13" s="39">
        <v>5.9352197009312304</v>
      </c>
      <c r="EK13" s="39">
        <v>5.2757391392211401</v>
      </c>
      <c r="EL13" s="39">
        <v>4.3128404997274101</v>
      </c>
      <c r="EM13" s="39">
        <v>4.2946614621546804</v>
      </c>
      <c r="EN13" s="39">
        <v>4.8270485355536801</v>
      </c>
      <c r="EO13" s="39">
        <v>5.7061755336143003</v>
      </c>
      <c r="EP13" s="39">
        <v>5.1974936536156697</v>
      </c>
      <c r="EQ13" s="39">
        <v>4.8505434215629997</v>
      </c>
      <c r="ER13" s="39">
        <v>5.1160279623534501</v>
      </c>
      <c r="ES13" s="39">
        <v>4.9965287458169101</v>
      </c>
      <c r="ET13" s="39">
        <v>4.38674003708448</v>
      </c>
      <c r="EU13" s="39">
        <v>4.29571655932412</v>
      </c>
      <c r="EV13" s="39">
        <v>4.1220989853619701</v>
      </c>
      <c r="EW13" s="39">
        <v>4.5062214737034703</v>
      </c>
      <c r="EX13" s="39">
        <v>3.7742804319221901</v>
      </c>
      <c r="EY13" s="39">
        <v>3.5239602565020198</v>
      </c>
      <c r="EZ13" s="39">
        <v>4.1369832739603103</v>
      </c>
      <c r="FA13" s="39">
        <v>4.0032992631609403</v>
      </c>
      <c r="FB13" s="39">
        <v>3.2174239771875102</v>
      </c>
      <c r="FC13" s="39">
        <v>3.1131375491509199</v>
      </c>
      <c r="FD13" s="39">
        <v>3.44730943083283</v>
      </c>
      <c r="FE13" s="39">
        <v>2.8162820571581801</v>
      </c>
      <c r="FF13" s="39">
        <v>2.7468865058760601</v>
      </c>
      <c r="FG13" s="39">
        <v>3.7003930552559701</v>
      </c>
      <c r="FH13" s="39">
        <v>3.5919098894680301</v>
      </c>
      <c r="FI13" s="39">
        <v>3.7760597552436499</v>
      </c>
      <c r="FJ13" s="39">
        <v>3.0776718023554799</v>
      </c>
      <c r="FK13" s="39">
        <v>3.1986477026238398</v>
      </c>
      <c r="FL13" s="39">
        <v>4.1220424590363498</v>
      </c>
      <c r="FM13" s="39">
        <v>4.0618900619813703</v>
      </c>
      <c r="FN13" s="39">
        <v>3.5144359116505002</v>
      </c>
      <c r="FO13" s="39">
        <v>3.3336161541742602</v>
      </c>
      <c r="FP13" s="39">
        <v>3.2285615597581598</v>
      </c>
      <c r="FQ13" s="39">
        <v>3.3718030316271501</v>
      </c>
      <c r="FR13" s="39">
        <v>2.7344143633859201</v>
      </c>
      <c r="FS13" s="39">
        <v>2.8143653813637299</v>
      </c>
      <c r="FT13" s="39">
        <v>2.8738023248409998</v>
      </c>
      <c r="FU13" s="39">
        <v>2.8575198231473999</v>
      </c>
      <c r="FV13" s="39">
        <v>2.7553948332838201</v>
      </c>
      <c r="FW13" s="39">
        <v>2.4047154293014299</v>
      </c>
      <c r="FX13" s="39">
        <v>2.0438820037594501</v>
      </c>
      <c r="FY13" s="39">
        <v>2.3480980510101102</v>
      </c>
      <c r="FZ13" s="39">
        <v>1.9878643522152</v>
      </c>
      <c r="GA13" s="39">
        <v>2.08438510351065</v>
      </c>
      <c r="GB13" s="39">
        <v>2.2826825836151299</v>
      </c>
      <c r="GC13" s="39">
        <v>2.4640417050210002</v>
      </c>
      <c r="GD13" s="39">
        <v>2.2604829121028698</v>
      </c>
      <c r="GE13" s="39">
        <v>2.13036951349555</v>
      </c>
      <c r="GF13" s="39">
        <v>1.96426588524045</v>
      </c>
      <c r="GG13" s="39">
        <v>1.9447184172212699</v>
      </c>
      <c r="GH13" s="39">
        <v>1.8624580954224199</v>
      </c>
      <c r="GI13" s="39">
        <v>1.7292966051655101</v>
      </c>
      <c r="GJ13" s="39">
        <v>1.7626973933554</v>
      </c>
    </row>
    <row r="14" spans="1:200" ht="15" x14ac:dyDescent="0.25">
      <c r="A14" s="35" t="s">
        <v>23</v>
      </c>
      <c r="B14" s="88"/>
      <c r="C14" s="39">
        <v>9.3020160038891093E-3</v>
      </c>
      <c r="D14" s="39">
        <v>3.7914318092490398E-3</v>
      </c>
      <c r="E14" s="39">
        <v>5.3196726661202997E-3</v>
      </c>
      <c r="F14" s="39">
        <v>7.1417512668871998E-3</v>
      </c>
      <c r="G14" s="39">
        <v>7.0170065911090698E-3</v>
      </c>
      <c r="H14" s="39">
        <v>6.2230043582094802E-3</v>
      </c>
      <c r="I14" s="39">
        <v>6.9755040849091201E-3</v>
      </c>
      <c r="J14" s="39">
        <v>1.00607641780266E-2</v>
      </c>
      <c r="K14" s="39">
        <v>1.28387676797551E-2</v>
      </c>
      <c r="L14" s="39">
        <v>1.09816584130802E-2</v>
      </c>
      <c r="M14" s="39">
        <v>1.4407742560647901E-2</v>
      </c>
      <c r="N14" s="39">
        <v>1.35057734813101E-2</v>
      </c>
      <c r="O14" s="39">
        <v>1.5742229165864301E-2</v>
      </c>
      <c r="P14" s="39">
        <v>1.92891119742221E-2</v>
      </c>
      <c r="Q14" s="39">
        <v>1.8965307019940002E-2</v>
      </c>
      <c r="R14" s="39">
        <v>2.0063448383882899E-2</v>
      </c>
      <c r="S14" s="39">
        <v>2.06058438836405E-2</v>
      </c>
      <c r="T14" s="39">
        <v>2.4314949850952901E-2</v>
      </c>
      <c r="U14" s="39">
        <v>2.66428777067413E-2</v>
      </c>
      <c r="V14" s="39">
        <v>2.3506757740386599E-2</v>
      </c>
      <c r="W14" s="39">
        <v>3.1875123157072603E-2</v>
      </c>
      <c r="X14" s="39">
        <v>2.39305953788298E-2</v>
      </c>
      <c r="Y14" s="39">
        <v>2.89883081990919E-2</v>
      </c>
      <c r="Z14" s="39">
        <v>3.4370955722317402E-2</v>
      </c>
      <c r="AA14" s="39">
        <v>3.0817711235455899E-2</v>
      </c>
      <c r="AB14" s="39">
        <v>1.96337603667881E-2</v>
      </c>
      <c r="AC14" s="39">
        <v>4.8350101812297402E-2</v>
      </c>
      <c r="AD14" s="39">
        <v>4.8048044145114002E-2</v>
      </c>
      <c r="AE14" s="39">
        <v>5.01935976814964E-2</v>
      </c>
      <c r="AF14" s="39">
        <v>6.2828356732323495E-2</v>
      </c>
      <c r="AG14" s="39">
        <v>7.1829782044822002E-2</v>
      </c>
      <c r="AH14" s="39">
        <v>6.9419847190867703E-2</v>
      </c>
      <c r="AI14" s="39">
        <v>6.8564453708393897E-2</v>
      </c>
      <c r="AJ14" s="39">
        <v>7.14531485544255E-2</v>
      </c>
      <c r="AK14" s="39">
        <v>8.0705351029495401E-2</v>
      </c>
      <c r="AL14" s="39">
        <v>7.8725741080623302E-2</v>
      </c>
      <c r="AM14" s="39">
        <v>6.9709319352535298E-2</v>
      </c>
      <c r="AN14" s="39">
        <v>8.2402203344717498E-2</v>
      </c>
      <c r="AO14" s="39">
        <v>8.9537547436958603E-2</v>
      </c>
      <c r="AP14" s="39">
        <v>9.7410450828669601E-2</v>
      </c>
      <c r="AQ14" s="39">
        <v>0.11307027282366</v>
      </c>
      <c r="AR14" s="39">
        <v>0.12521096329057499</v>
      </c>
      <c r="AS14" s="39">
        <v>0.124476817683385</v>
      </c>
      <c r="AT14" s="39">
        <v>0.16922828289379899</v>
      </c>
      <c r="AU14" s="39">
        <v>0.17440033193834401</v>
      </c>
      <c r="AV14" s="39">
        <v>0.24695985955372601</v>
      </c>
      <c r="AW14" s="39">
        <v>0.288267884390423</v>
      </c>
      <c r="AX14" s="39">
        <v>0.29458143680784199</v>
      </c>
      <c r="AY14" s="39">
        <v>0.262901799186954</v>
      </c>
      <c r="AZ14" s="39">
        <v>0.31479936207875198</v>
      </c>
      <c r="BA14" s="39">
        <v>0.29763510562920398</v>
      </c>
      <c r="BB14" s="39">
        <v>0.29736560522621303</v>
      </c>
      <c r="BC14" s="39">
        <v>0.27744268923141102</v>
      </c>
      <c r="BD14" s="39">
        <v>0.3081233048839</v>
      </c>
      <c r="BE14" s="39">
        <v>0.31379312537570597</v>
      </c>
      <c r="BF14" s="39">
        <v>0.29508080457864899</v>
      </c>
      <c r="BG14" s="39">
        <v>0.30452396550847999</v>
      </c>
      <c r="BH14" s="39">
        <v>0.31099697858960101</v>
      </c>
      <c r="BI14" s="39">
        <v>0.323822620672646</v>
      </c>
      <c r="BJ14" s="39">
        <v>0.28626502758274402</v>
      </c>
      <c r="BK14" s="39">
        <v>0.27411805388384503</v>
      </c>
      <c r="BL14" s="39">
        <v>0.31428865583475402</v>
      </c>
      <c r="BM14" s="39">
        <v>0.36701425454345199</v>
      </c>
      <c r="BN14" s="39">
        <v>0.28820290770718698</v>
      </c>
      <c r="BO14" s="39">
        <v>0.27462190854651503</v>
      </c>
      <c r="BP14" s="39">
        <v>0.317290350700621</v>
      </c>
      <c r="BQ14" s="39">
        <v>0.35759350307760002</v>
      </c>
      <c r="BR14" s="39">
        <v>0.36574287410734002</v>
      </c>
      <c r="BS14" s="39">
        <v>0.320288917364073</v>
      </c>
      <c r="BT14" s="39">
        <v>0.38501623763414899</v>
      </c>
      <c r="BU14" s="39">
        <v>0.42933656516255803</v>
      </c>
      <c r="BV14" s="39">
        <v>0.383425979149704</v>
      </c>
      <c r="BW14" s="39">
        <v>0.34585323983715299</v>
      </c>
      <c r="BX14" s="39">
        <v>0.49039376794220602</v>
      </c>
      <c r="BY14" s="39">
        <v>0.461123595101947</v>
      </c>
      <c r="BZ14" s="39">
        <v>0.35205482812394201</v>
      </c>
      <c r="CA14" s="39">
        <v>0.36121692941878802</v>
      </c>
      <c r="CB14" s="39">
        <v>0.463398006231864</v>
      </c>
      <c r="CC14" s="39">
        <v>0.42616741340175901</v>
      </c>
      <c r="CD14" s="39">
        <v>0.42403801915783002</v>
      </c>
      <c r="CE14" s="39">
        <v>0.372283083486529</v>
      </c>
      <c r="CF14" s="39">
        <v>0.46049893351635302</v>
      </c>
      <c r="CG14" s="39">
        <v>0.47835411928632798</v>
      </c>
      <c r="CH14" s="39">
        <v>0.37964593806048602</v>
      </c>
      <c r="CI14" s="39">
        <v>0.311546649161698</v>
      </c>
      <c r="CJ14" s="39">
        <v>0.41136652758509301</v>
      </c>
      <c r="CK14" s="39">
        <v>0.498453802212178</v>
      </c>
      <c r="CL14" s="39">
        <v>0.35095251292155599</v>
      </c>
      <c r="CM14" s="39">
        <v>0.294195937056979</v>
      </c>
      <c r="CN14" s="39">
        <v>0.462905610619678</v>
      </c>
      <c r="CO14" s="39">
        <v>0.65889814965838001</v>
      </c>
      <c r="CP14" s="39">
        <v>0.44539655227430303</v>
      </c>
      <c r="CQ14" s="39">
        <v>0.40501895339428801</v>
      </c>
      <c r="CR14" s="39">
        <v>0.55167339548695804</v>
      </c>
      <c r="CS14" s="39">
        <v>0.65114439243283895</v>
      </c>
      <c r="CT14" s="39">
        <v>0.50587562248570705</v>
      </c>
      <c r="CU14" s="39">
        <v>0.35255355250102899</v>
      </c>
      <c r="CV14" s="39">
        <v>0.56529342727807297</v>
      </c>
      <c r="CW14" s="39">
        <v>0.63104568171002395</v>
      </c>
      <c r="CX14" s="39">
        <v>0.54842148106012101</v>
      </c>
      <c r="CY14" s="39">
        <v>0.451432060146019</v>
      </c>
      <c r="CZ14" s="39">
        <v>0.56805802314342602</v>
      </c>
      <c r="DA14" s="39">
        <v>0.67003409563610405</v>
      </c>
      <c r="DB14" s="39">
        <v>0.51123987210051602</v>
      </c>
      <c r="DC14" s="39">
        <v>0.47290037086927</v>
      </c>
      <c r="DD14" s="39">
        <v>0.57143300647346396</v>
      </c>
      <c r="DE14" s="39">
        <v>0.65921407957619405</v>
      </c>
      <c r="DF14" s="39">
        <v>0.58103706735600902</v>
      </c>
      <c r="DG14" s="39">
        <v>0.53001828861408296</v>
      </c>
      <c r="DH14" s="39">
        <v>0.68659949272437504</v>
      </c>
      <c r="DI14" s="39">
        <v>0.74067880618880799</v>
      </c>
      <c r="DJ14" s="39">
        <v>0.56464543571990899</v>
      </c>
      <c r="DK14" s="39">
        <v>0.50474927331631902</v>
      </c>
      <c r="DL14" s="39">
        <v>0.70053526719140302</v>
      </c>
      <c r="DM14" s="39">
        <v>0.69509944156432502</v>
      </c>
      <c r="DN14" s="39">
        <v>0.578205341393074</v>
      </c>
      <c r="DO14" s="39">
        <v>0.42332980552712102</v>
      </c>
      <c r="DP14" s="39">
        <v>0.51709339847097702</v>
      </c>
      <c r="DQ14" s="39">
        <v>0.58441154844035603</v>
      </c>
      <c r="DR14" s="39">
        <v>0.42928460196899298</v>
      </c>
      <c r="DS14" s="39">
        <v>0.41726468029564201</v>
      </c>
      <c r="DT14" s="39">
        <v>0.51972076122453204</v>
      </c>
      <c r="DU14" s="39">
        <v>0.56802187498416401</v>
      </c>
      <c r="DV14" s="39">
        <v>0.46739603689278297</v>
      </c>
      <c r="DW14" s="39">
        <v>0.399498707060783</v>
      </c>
      <c r="DX14" s="39">
        <v>0.51570355633791198</v>
      </c>
      <c r="DY14" s="39">
        <v>0.52530995809354597</v>
      </c>
      <c r="DZ14" s="39">
        <v>0.44347805443109201</v>
      </c>
      <c r="EA14" s="39">
        <v>0.39013726904600499</v>
      </c>
      <c r="EB14" s="39">
        <v>0.51988112782749396</v>
      </c>
      <c r="EC14" s="39">
        <v>0.49345912120492902</v>
      </c>
      <c r="ED14" s="39">
        <v>0.270130529971017</v>
      </c>
      <c r="EE14" s="39">
        <v>0.253289596170932</v>
      </c>
      <c r="EF14" s="39">
        <v>0.30989514300272603</v>
      </c>
      <c r="EG14" s="39">
        <v>0.32665576188238599</v>
      </c>
      <c r="EH14" s="39">
        <v>0.24707333176556701</v>
      </c>
      <c r="EI14" s="39">
        <v>0.23044944990904301</v>
      </c>
      <c r="EJ14" s="39">
        <v>0.249275636030105</v>
      </c>
      <c r="EK14" s="39">
        <v>0.215257629468247</v>
      </c>
      <c r="EL14" s="39">
        <v>0.16173927900524501</v>
      </c>
      <c r="EM14" s="39">
        <v>0.16982846382474001</v>
      </c>
      <c r="EN14" s="39">
        <v>0.20188489540731999</v>
      </c>
      <c r="EO14" s="39">
        <v>0.23038704688304701</v>
      </c>
      <c r="EP14" s="39">
        <v>0.25559966874308199</v>
      </c>
      <c r="EQ14" s="39">
        <v>0.32299047751072901</v>
      </c>
      <c r="ER14" s="39">
        <v>0.45675232468168497</v>
      </c>
      <c r="ES14" s="39">
        <v>0.55094382396300401</v>
      </c>
      <c r="ET14" s="39">
        <v>0.41056549271085202</v>
      </c>
      <c r="EU14" s="39">
        <v>0.34680730092005402</v>
      </c>
      <c r="EV14" s="39">
        <v>0.39945537241068602</v>
      </c>
      <c r="EW14" s="39">
        <v>0.54105763981587596</v>
      </c>
      <c r="EX14" s="39">
        <v>0.45108103441122199</v>
      </c>
      <c r="EY14" s="39">
        <v>0.47718796828538601</v>
      </c>
      <c r="EZ14" s="39">
        <v>0.51603018761266295</v>
      </c>
      <c r="FA14" s="39">
        <v>0.60469859820820104</v>
      </c>
      <c r="FB14" s="39">
        <v>0.51353639464791401</v>
      </c>
      <c r="FC14" s="39">
        <v>0.49163544182594299</v>
      </c>
      <c r="FD14" s="39">
        <v>0.63250521121066094</v>
      </c>
      <c r="FE14" s="39">
        <v>0.71553215290873595</v>
      </c>
      <c r="FF14" s="39">
        <v>0.46453957043364102</v>
      </c>
      <c r="FG14" s="39">
        <v>0.58001833956465298</v>
      </c>
      <c r="FH14" s="39">
        <v>0.78231717311470095</v>
      </c>
      <c r="FI14" s="39">
        <v>0.76861622248434103</v>
      </c>
      <c r="FJ14" s="39">
        <v>0.68149162442367295</v>
      </c>
      <c r="FK14" s="39">
        <v>0.64750316894909699</v>
      </c>
      <c r="FL14" s="39">
        <v>0.66617613898614103</v>
      </c>
      <c r="FM14" s="39">
        <v>0.68740153962888495</v>
      </c>
      <c r="FN14" s="39">
        <v>0.52112960264013397</v>
      </c>
      <c r="FO14" s="39">
        <v>0.62471395651294803</v>
      </c>
      <c r="FP14" s="39">
        <v>0.49579413112745802</v>
      </c>
      <c r="FQ14" s="39">
        <v>0.48975040720037799</v>
      </c>
      <c r="FR14" s="39">
        <v>0.44963710055124101</v>
      </c>
      <c r="FS14" s="39">
        <v>0.47159979658572598</v>
      </c>
      <c r="FT14" s="39">
        <v>0.54789876499735701</v>
      </c>
      <c r="FU14" s="39">
        <v>0.56655157464111605</v>
      </c>
      <c r="FV14" s="39">
        <v>0.60527630517935505</v>
      </c>
      <c r="FW14" s="39">
        <v>0.50687408759847996</v>
      </c>
      <c r="FX14" s="39">
        <v>0.49114709335895801</v>
      </c>
      <c r="FY14" s="39">
        <v>0.58444850028602802</v>
      </c>
      <c r="FZ14" s="39">
        <v>0.45280487326442997</v>
      </c>
      <c r="GA14" s="39">
        <v>0.46804124656524199</v>
      </c>
      <c r="GB14" s="39">
        <v>0.51249116753817603</v>
      </c>
      <c r="GC14" s="39">
        <v>0.52480015463839302</v>
      </c>
      <c r="GD14" s="39">
        <v>0.39926683752850201</v>
      </c>
      <c r="GE14" s="39">
        <v>0.47296741284308003</v>
      </c>
      <c r="GF14" s="39">
        <v>0.45604818776407202</v>
      </c>
      <c r="GG14" s="39">
        <v>0.51127836406914295</v>
      </c>
      <c r="GH14" s="39">
        <v>0.44710267197400699</v>
      </c>
      <c r="GI14" s="39">
        <v>0.406886669210691</v>
      </c>
      <c r="GJ14" s="39">
        <v>0.41161364881596801</v>
      </c>
    </row>
    <row r="15" spans="1:200" ht="15" x14ac:dyDescent="0.25">
      <c r="A15" s="25" t="s">
        <v>101</v>
      </c>
      <c r="B15" s="84"/>
      <c r="C15" s="39">
        <f>SUM(C16:C16)</f>
        <v>0</v>
      </c>
      <c r="D15" s="39">
        <f t="shared" ref="D15:BO15" si="12">SUM(D16:D16)</f>
        <v>0</v>
      </c>
      <c r="E15" s="39">
        <f t="shared" si="12"/>
        <v>0</v>
      </c>
      <c r="F15" s="39">
        <f t="shared" si="12"/>
        <v>0</v>
      </c>
      <c r="G15" s="39">
        <f t="shared" si="12"/>
        <v>0</v>
      </c>
      <c r="H15" s="39">
        <f t="shared" si="12"/>
        <v>0</v>
      </c>
      <c r="I15" s="39">
        <f t="shared" si="12"/>
        <v>0</v>
      </c>
      <c r="J15" s="39">
        <f t="shared" si="12"/>
        <v>0</v>
      </c>
      <c r="K15" s="39">
        <f t="shared" si="12"/>
        <v>0</v>
      </c>
      <c r="L15" s="39">
        <f t="shared" si="12"/>
        <v>0</v>
      </c>
      <c r="M15" s="39">
        <f t="shared" si="12"/>
        <v>0</v>
      </c>
      <c r="N15" s="39">
        <f t="shared" si="12"/>
        <v>0</v>
      </c>
      <c r="O15" s="39">
        <f t="shared" si="12"/>
        <v>0</v>
      </c>
      <c r="P15" s="39">
        <f t="shared" si="12"/>
        <v>0</v>
      </c>
      <c r="Q15" s="39">
        <f t="shared" si="12"/>
        <v>0</v>
      </c>
      <c r="R15" s="39">
        <f t="shared" si="12"/>
        <v>0</v>
      </c>
      <c r="S15" s="39">
        <f t="shared" si="12"/>
        <v>0</v>
      </c>
      <c r="T15" s="39">
        <f t="shared" si="12"/>
        <v>0</v>
      </c>
      <c r="U15" s="39">
        <f t="shared" si="12"/>
        <v>0</v>
      </c>
      <c r="V15" s="39">
        <f t="shared" si="12"/>
        <v>0</v>
      </c>
      <c r="W15" s="39">
        <f t="shared" si="12"/>
        <v>0</v>
      </c>
      <c r="X15" s="39">
        <f t="shared" si="12"/>
        <v>0</v>
      </c>
      <c r="Y15" s="39">
        <f t="shared" si="12"/>
        <v>0</v>
      </c>
      <c r="Z15" s="39">
        <f t="shared" si="12"/>
        <v>0</v>
      </c>
      <c r="AA15" s="39">
        <f t="shared" si="12"/>
        <v>0</v>
      </c>
      <c r="AB15" s="39">
        <f t="shared" si="12"/>
        <v>0</v>
      </c>
      <c r="AC15" s="39">
        <f t="shared" si="12"/>
        <v>0</v>
      </c>
      <c r="AD15" s="39">
        <f t="shared" si="12"/>
        <v>0</v>
      </c>
      <c r="AE15" s="39">
        <f t="shared" si="12"/>
        <v>0</v>
      </c>
      <c r="AF15" s="39">
        <f t="shared" si="12"/>
        <v>0</v>
      </c>
      <c r="AG15" s="39">
        <f t="shared" si="12"/>
        <v>0</v>
      </c>
      <c r="AH15" s="39">
        <f t="shared" si="12"/>
        <v>0</v>
      </c>
      <c r="AI15" s="39">
        <f t="shared" si="12"/>
        <v>0</v>
      </c>
      <c r="AJ15" s="39">
        <f t="shared" si="12"/>
        <v>0</v>
      </c>
      <c r="AK15" s="39">
        <f t="shared" si="12"/>
        <v>0</v>
      </c>
      <c r="AL15" s="39">
        <f t="shared" si="12"/>
        <v>0</v>
      </c>
      <c r="AM15" s="39">
        <f t="shared" si="12"/>
        <v>0</v>
      </c>
      <c r="AN15" s="39">
        <f t="shared" si="12"/>
        <v>0</v>
      </c>
      <c r="AO15" s="39">
        <f t="shared" si="12"/>
        <v>0</v>
      </c>
      <c r="AP15" s="39">
        <f t="shared" si="12"/>
        <v>0</v>
      </c>
      <c r="AQ15" s="39">
        <f t="shared" si="12"/>
        <v>0</v>
      </c>
      <c r="AR15" s="39">
        <f t="shared" si="12"/>
        <v>0</v>
      </c>
      <c r="AS15" s="39">
        <f t="shared" si="12"/>
        <v>0</v>
      </c>
      <c r="AT15" s="39">
        <f t="shared" si="12"/>
        <v>0</v>
      </c>
      <c r="AU15" s="39">
        <f t="shared" si="12"/>
        <v>0</v>
      </c>
      <c r="AV15" s="39">
        <f t="shared" si="12"/>
        <v>0</v>
      </c>
      <c r="AW15" s="39">
        <f t="shared" si="12"/>
        <v>0</v>
      </c>
      <c r="AX15" s="39">
        <f t="shared" si="12"/>
        <v>0.42806931095218897</v>
      </c>
      <c r="AY15" s="39">
        <f t="shared" si="12"/>
        <v>1.1023365554576401</v>
      </c>
      <c r="AZ15" s="39">
        <f t="shared" si="12"/>
        <v>1.19751851963359</v>
      </c>
      <c r="BA15" s="39">
        <f t="shared" si="12"/>
        <v>1.30441968786012</v>
      </c>
      <c r="BB15" s="39">
        <f t="shared" si="12"/>
        <v>1.38413092598396</v>
      </c>
      <c r="BC15" s="39">
        <f t="shared" si="12"/>
        <v>1.27233384945729</v>
      </c>
      <c r="BD15" s="39">
        <f t="shared" si="12"/>
        <v>1.2779267148265101</v>
      </c>
      <c r="BE15" s="39">
        <f t="shared" si="12"/>
        <v>0.75517449537748405</v>
      </c>
      <c r="BF15" s="39">
        <f t="shared" si="12"/>
        <v>0.88752750323811802</v>
      </c>
      <c r="BG15" s="39">
        <f t="shared" si="12"/>
        <v>1.17840812888736</v>
      </c>
      <c r="BH15" s="39">
        <f t="shared" si="12"/>
        <v>1.2507195759073</v>
      </c>
      <c r="BI15" s="39">
        <f t="shared" si="12"/>
        <v>1.41385915652345</v>
      </c>
      <c r="BJ15" s="39">
        <f t="shared" si="12"/>
        <v>1.4754753240757901</v>
      </c>
      <c r="BK15" s="39">
        <f t="shared" si="12"/>
        <v>1.3611227382958</v>
      </c>
      <c r="BL15" s="39">
        <f t="shared" si="12"/>
        <v>1.3959361741171501</v>
      </c>
      <c r="BM15" s="39">
        <f t="shared" si="12"/>
        <v>1.2950925093059</v>
      </c>
      <c r="BN15" s="39">
        <f t="shared" si="12"/>
        <v>1.46075318154234</v>
      </c>
      <c r="BO15" s="39">
        <f t="shared" si="12"/>
        <v>1.25441947145925</v>
      </c>
      <c r="BP15" s="39">
        <f t="shared" ref="BP15:EA15" si="13">SUM(BP16:BP16)</f>
        <v>1.3593760434189499</v>
      </c>
      <c r="BQ15" s="39">
        <f t="shared" si="13"/>
        <v>1.4948180338450401</v>
      </c>
      <c r="BR15" s="39">
        <f t="shared" si="13"/>
        <v>1.41931435136051</v>
      </c>
      <c r="BS15" s="39">
        <f t="shared" si="13"/>
        <v>0.84858395145179499</v>
      </c>
      <c r="BT15" s="39">
        <f t="shared" si="13"/>
        <v>1.1422868230104299</v>
      </c>
      <c r="BU15" s="39">
        <f t="shared" si="13"/>
        <v>1.3042131820618701</v>
      </c>
      <c r="BV15" s="39">
        <f t="shared" si="13"/>
        <v>1.07637705573618</v>
      </c>
      <c r="BW15" s="39">
        <f t="shared" si="13"/>
        <v>1.2837777124435501</v>
      </c>
      <c r="BX15" s="39">
        <f t="shared" si="13"/>
        <v>1.3497907326169201</v>
      </c>
      <c r="BY15" s="39">
        <f t="shared" si="13"/>
        <v>1.5518824694276601</v>
      </c>
      <c r="BZ15" s="39">
        <f t="shared" si="13"/>
        <v>1.4887949480628</v>
      </c>
      <c r="CA15" s="39">
        <f t="shared" si="13"/>
        <v>1.2668872590284901</v>
      </c>
      <c r="CB15" s="39">
        <f t="shared" si="13"/>
        <v>1.54251226883214</v>
      </c>
      <c r="CC15" s="39">
        <f t="shared" si="13"/>
        <v>1.3571561060877799</v>
      </c>
      <c r="CD15" s="39">
        <f t="shared" si="13"/>
        <v>0.99902342547567602</v>
      </c>
      <c r="CE15" s="39">
        <f t="shared" si="13"/>
        <v>1.12216971649774</v>
      </c>
      <c r="CF15" s="39">
        <f t="shared" si="13"/>
        <v>1.0871239616533499</v>
      </c>
      <c r="CG15" s="39">
        <f t="shared" si="13"/>
        <v>1.07115417992215</v>
      </c>
      <c r="CH15" s="39">
        <f t="shared" si="13"/>
        <v>0.72868152234387995</v>
      </c>
      <c r="CI15" s="39">
        <f t="shared" si="13"/>
        <v>0.37128021643390902</v>
      </c>
      <c r="CJ15" s="39">
        <f t="shared" si="13"/>
        <v>0.76575791753770905</v>
      </c>
      <c r="CK15" s="39">
        <f t="shared" si="13"/>
        <v>0.71315916984221694</v>
      </c>
      <c r="CL15" s="39">
        <f t="shared" si="13"/>
        <v>0.64158770193266301</v>
      </c>
      <c r="CM15" s="39">
        <f t="shared" si="13"/>
        <v>0.71667837282069802</v>
      </c>
      <c r="CN15" s="39">
        <f t="shared" si="13"/>
        <v>0.34802250090619502</v>
      </c>
      <c r="CO15" s="39">
        <f t="shared" si="13"/>
        <v>0.36327811675178701</v>
      </c>
      <c r="CP15" s="39">
        <f t="shared" si="13"/>
        <v>8.7007776328613798E-2</v>
      </c>
      <c r="CQ15" s="39">
        <f t="shared" si="13"/>
        <v>0.122466542769498</v>
      </c>
      <c r="CR15" s="39">
        <f t="shared" si="13"/>
        <v>0</v>
      </c>
      <c r="CS15" s="39">
        <f t="shared" si="13"/>
        <v>0</v>
      </c>
      <c r="CT15" s="39">
        <f t="shared" si="13"/>
        <v>0</v>
      </c>
      <c r="CU15" s="39">
        <f t="shared" si="13"/>
        <v>0</v>
      </c>
      <c r="CV15" s="39">
        <f t="shared" si="13"/>
        <v>0</v>
      </c>
      <c r="CW15" s="39">
        <f t="shared" si="13"/>
        <v>0</v>
      </c>
      <c r="CX15" s="39">
        <f t="shared" si="13"/>
        <v>0</v>
      </c>
      <c r="CY15" s="39">
        <f t="shared" si="13"/>
        <v>0</v>
      </c>
      <c r="CZ15" s="39">
        <f t="shared" si="13"/>
        <v>0</v>
      </c>
      <c r="DA15" s="39">
        <f t="shared" si="13"/>
        <v>0</v>
      </c>
      <c r="DB15" s="39">
        <f t="shared" si="13"/>
        <v>0</v>
      </c>
      <c r="DC15" s="39">
        <f t="shared" si="13"/>
        <v>0</v>
      </c>
      <c r="DD15" s="39">
        <f t="shared" si="13"/>
        <v>0</v>
      </c>
      <c r="DE15" s="39">
        <f t="shared" si="13"/>
        <v>0</v>
      </c>
      <c r="DF15" s="39">
        <f t="shared" si="13"/>
        <v>0</v>
      </c>
      <c r="DG15" s="39">
        <f t="shared" si="13"/>
        <v>0</v>
      </c>
      <c r="DH15" s="39">
        <f t="shared" si="13"/>
        <v>0</v>
      </c>
      <c r="DI15" s="39">
        <f t="shared" si="13"/>
        <v>0</v>
      </c>
      <c r="DJ15" s="39">
        <f t="shared" si="13"/>
        <v>0</v>
      </c>
      <c r="DK15" s="39">
        <f t="shared" si="13"/>
        <v>0</v>
      </c>
      <c r="DL15" s="39">
        <f t="shared" si="13"/>
        <v>0</v>
      </c>
      <c r="DM15" s="39">
        <f t="shared" si="13"/>
        <v>0</v>
      </c>
      <c r="DN15" s="39">
        <f t="shared" si="13"/>
        <v>0</v>
      </c>
      <c r="DO15" s="39">
        <f t="shared" si="13"/>
        <v>0</v>
      </c>
      <c r="DP15" s="39">
        <f t="shared" si="13"/>
        <v>0</v>
      </c>
      <c r="DQ15" s="39">
        <f t="shared" si="13"/>
        <v>0</v>
      </c>
      <c r="DR15" s="39">
        <f t="shared" si="13"/>
        <v>0</v>
      </c>
      <c r="DS15" s="39">
        <f t="shared" si="13"/>
        <v>0</v>
      </c>
      <c r="DT15" s="39">
        <f t="shared" si="13"/>
        <v>0</v>
      </c>
      <c r="DU15" s="39">
        <f t="shared" si="13"/>
        <v>0</v>
      </c>
      <c r="DV15" s="39">
        <f t="shared" si="13"/>
        <v>0</v>
      </c>
      <c r="DW15" s="39">
        <f t="shared" si="13"/>
        <v>0</v>
      </c>
      <c r="DX15" s="39">
        <f t="shared" si="13"/>
        <v>0</v>
      </c>
      <c r="DY15" s="39">
        <f t="shared" si="13"/>
        <v>0</v>
      </c>
      <c r="DZ15" s="39">
        <f t="shared" si="13"/>
        <v>0</v>
      </c>
      <c r="EA15" s="39">
        <f t="shared" si="13"/>
        <v>0</v>
      </c>
      <c r="EB15" s="39">
        <f t="shared" ref="EB15:GJ15" si="14">SUM(EB16:EB16)</f>
        <v>0</v>
      </c>
      <c r="EC15" s="39">
        <f t="shared" si="14"/>
        <v>0</v>
      </c>
      <c r="ED15" s="39">
        <f t="shared" si="14"/>
        <v>0</v>
      </c>
      <c r="EE15" s="39">
        <f t="shared" si="14"/>
        <v>0</v>
      </c>
      <c r="EF15" s="39">
        <f t="shared" si="14"/>
        <v>0</v>
      </c>
      <c r="EG15" s="39">
        <f t="shared" si="14"/>
        <v>0</v>
      </c>
      <c r="EH15" s="39">
        <f t="shared" si="14"/>
        <v>0</v>
      </c>
      <c r="EI15" s="39">
        <f t="shared" si="14"/>
        <v>0</v>
      </c>
      <c r="EJ15" s="39">
        <f t="shared" si="14"/>
        <v>0</v>
      </c>
      <c r="EK15" s="39">
        <f t="shared" si="14"/>
        <v>0</v>
      </c>
      <c r="EL15" s="39">
        <f t="shared" si="14"/>
        <v>0</v>
      </c>
      <c r="EM15" s="39">
        <f t="shared" si="14"/>
        <v>0</v>
      </c>
      <c r="EN15" s="39">
        <f t="shared" si="14"/>
        <v>0</v>
      </c>
      <c r="EO15" s="39">
        <f t="shared" si="14"/>
        <v>0</v>
      </c>
      <c r="EP15" s="39">
        <f t="shared" si="14"/>
        <v>0</v>
      </c>
      <c r="EQ15" s="39">
        <f t="shared" si="14"/>
        <v>0</v>
      </c>
      <c r="ER15" s="39">
        <f t="shared" si="14"/>
        <v>0</v>
      </c>
      <c r="ES15" s="39">
        <f t="shared" si="14"/>
        <v>0</v>
      </c>
      <c r="ET15" s="39">
        <f t="shared" si="14"/>
        <v>0</v>
      </c>
      <c r="EU15" s="39">
        <f t="shared" si="14"/>
        <v>0</v>
      </c>
      <c r="EV15" s="39">
        <f t="shared" si="14"/>
        <v>0</v>
      </c>
      <c r="EW15" s="39">
        <f t="shared" si="14"/>
        <v>0</v>
      </c>
      <c r="EX15" s="39">
        <f t="shared" si="14"/>
        <v>0</v>
      </c>
      <c r="EY15" s="39">
        <f t="shared" si="14"/>
        <v>0</v>
      </c>
      <c r="EZ15" s="39">
        <f t="shared" si="14"/>
        <v>0</v>
      </c>
      <c r="FA15" s="39">
        <f t="shared" si="14"/>
        <v>0</v>
      </c>
      <c r="FB15" s="39">
        <f t="shared" si="14"/>
        <v>0</v>
      </c>
      <c r="FC15" s="39">
        <f t="shared" si="14"/>
        <v>0</v>
      </c>
      <c r="FD15" s="39">
        <f t="shared" si="14"/>
        <v>0</v>
      </c>
      <c r="FE15" s="39">
        <f t="shared" si="14"/>
        <v>0</v>
      </c>
      <c r="FF15" s="39">
        <f t="shared" si="14"/>
        <v>0</v>
      </c>
      <c r="FG15" s="39">
        <f t="shared" si="14"/>
        <v>0</v>
      </c>
      <c r="FH15" s="39">
        <f t="shared" si="14"/>
        <v>0</v>
      </c>
      <c r="FI15" s="39">
        <f t="shared" si="14"/>
        <v>0</v>
      </c>
      <c r="FJ15" s="39">
        <f t="shared" si="14"/>
        <v>0</v>
      </c>
      <c r="FK15" s="39">
        <f t="shared" si="14"/>
        <v>0</v>
      </c>
      <c r="FL15" s="39">
        <f t="shared" si="14"/>
        <v>0</v>
      </c>
      <c r="FM15" s="39">
        <f t="shared" si="14"/>
        <v>0</v>
      </c>
      <c r="FN15" s="39">
        <f t="shared" si="14"/>
        <v>0</v>
      </c>
      <c r="FO15" s="39">
        <f t="shared" si="14"/>
        <v>0</v>
      </c>
      <c r="FP15" s="39">
        <f t="shared" si="14"/>
        <v>0</v>
      </c>
      <c r="FQ15" s="39">
        <f t="shared" si="14"/>
        <v>0</v>
      </c>
      <c r="FR15" s="39">
        <f t="shared" si="14"/>
        <v>0</v>
      </c>
      <c r="FS15" s="39">
        <f t="shared" si="14"/>
        <v>0</v>
      </c>
      <c r="FT15" s="39">
        <f t="shared" si="14"/>
        <v>0</v>
      </c>
      <c r="FU15" s="39">
        <f t="shared" si="14"/>
        <v>0</v>
      </c>
      <c r="FV15" s="39">
        <f t="shared" si="14"/>
        <v>0</v>
      </c>
      <c r="FW15" s="39">
        <f t="shared" si="14"/>
        <v>0</v>
      </c>
      <c r="FX15" s="39">
        <f t="shared" si="14"/>
        <v>0</v>
      </c>
      <c r="FY15" s="39">
        <f t="shared" si="14"/>
        <v>0</v>
      </c>
      <c r="FZ15" s="39">
        <f t="shared" si="14"/>
        <v>0</v>
      </c>
      <c r="GA15" s="39">
        <f t="shared" si="14"/>
        <v>0</v>
      </c>
      <c r="GB15" s="39">
        <f t="shared" si="14"/>
        <v>0</v>
      </c>
      <c r="GC15" s="39">
        <f t="shared" si="14"/>
        <v>0</v>
      </c>
      <c r="GD15" s="39">
        <f t="shared" si="14"/>
        <v>0</v>
      </c>
      <c r="GE15" s="39">
        <f t="shared" si="14"/>
        <v>0</v>
      </c>
      <c r="GF15" s="39">
        <f t="shared" si="14"/>
        <v>0</v>
      </c>
      <c r="GG15" s="39">
        <f t="shared" si="14"/>
        <v>0</v>
      </c>
      <c r="GH15" s="39">
        <f t="shared" si="14"/>
        <v>0</v>
      </c>
      <c r="GI15" s="39">
        <f t="shared" si="14"/>
        <v>0</v>
      </c>
      <c r="GJ15" s="39">
        <f t="shared" si="14"/>
        <v>0</v>
      </c>
    </row>
    <row r="16" spans="1:200" ht="15" x14ac:dyDescent="0.25">
      <c r="A16" s="35" t="s">
        <v>153</v>
      </c>
      <c r="B16" s="88">
        <v>1</v>
      </c>
      <c r="C16" s="39">
        <v>0</v>
      </c>
      <c r="D16" s="39">
        <v>0</v>
      </c>
      <c r="E16" s="39">
        <v>0</v>
      </c>
      <c r="F16" s="39">
        <v>0</v>
      </c>
      <c r="G16" s="39">
        <v>0</v>
      </c>
      <c r="H16" s="39">
        <v>0</v>
      </c>
      <c r="I16" s="39">
        <v>0</v>
      </c>
      <c r="J16" s="39">
        <v>0</v>
      </c>
      <c r="K16" s="39">
        <v>0</v>
      </c>
      <c r="L16" s="39">
        <v>0</v>
      </c>
      <c r="M16" s="39">
        <v>0</v>
      </c>
      <c r="N16" s="39">
        <v>0</v>
      </c>
      <c r="O16" s="39">
        <v>0</v>
      </c>
      <c r="P16" s="39">
        <v>0</v>
      </c>
      <c r="Q16" s="39">
        <v>0</v>
      </c>
      <c r="R16" s="39">
        <v>0</v>
      </c>
      <c r="S16" s="39">
        <v>0</v>
      </c>
      <c r="T16" s="39">
        <v>0</v>
      </c>
      <c r="U16" s="39">
        <v>0</v>
      </c>
      <c r="V16" s="39">
        <v>0</v>
      </c>
      <c r="W16" s="39">
        <v>0</v>
      </c>
      <c r="X16" s="39">
        <v>0</v>
      </c>
      <c r="Y16" s="39">
        <v>0</v>
      </c>
      <c r="Z16" s="39">
        <v>0</v>
      </c>
      <c r="AA16" s="39">
        <v>0</v>
      </c>
      <c r="AB16" s="39">
        <v>0</v>
      </c>
      <c r="AC16" s="39">
        <v>0</v>
      </c>
      <c r="AD16" s="39">
        <v>0</v>
      </c>
      <c r="AE16" s="39">
        <v>0</v>
      </c>
      <c r="AF16" s="39">
        <v>0</v>
      </c>
      <c r="AG16" s="39">
        <v>0</v>
      </c>
      <c r="AH16" s="39">
        <v>0</v>
      </c>
      <c r="AI16" s="39">
        <v>0</v>
      </c>
      <c r="AJ16" s="39">
        <v>0</v>
      </c>
      <c r="AK16" s="39">
        <v>0</v>
      </c>
      <c r="AL16" s="39">
        <v>0</v>
      </c>
      <c r="AM16" s="39">
        <v>0</v>
      </c>
      <c r="AN16" s="39">
        <v>0</v>
      </c>
      <c r="AO16" s="39">
        <v>0</v>
      </c>
      <c r="AP16" s="39">
        <v>0</v>
      </c>
      <c r="AQ16" s="39">
        <v>0</v>
      </c>
      <c r="AR16" s="39">
        <v>0</v>
      </c>
      <c r="AS16" s="39">
        <v>0</v>
      </c>
      <c r="AT16" s="39">
        <v>0</v>
      </c>
      <c r="AU16" s="39">
        <v>0</v>
      </c>
      <c r="AV16" s="39">
        <v>0</v>
      </c>
      <c r="AW16" s="39">
        <v>0</v>
      </c>
      <c r="AX16" s="39">
        <v>0.42806931095218897</v>
      </c>
      <c r="AY16" s="39">
        <v>1.1023365554576401</v>
      </c>
      <c r="AZ16" s="39">
        <v>1.19751851963359</v>
      </c>
      <c r="BA16" s="39">
        <v>1.30441968786012</v>
      </c>
      <c r="BB16" s="39">
        <v>1.38413092598396</v>
      </c>
      <c r="BC16" s="39">
        <v>1.27233384945729</v>
      </c>
      <c r="BD16" s="39">
        <v>1.2779267148265101</v>
      </c>
      <c r="BE16" s="39">
        <v>0.75517449537748405</v>
      </c>
      <c r="BF16" s="39">
        <v>0.88752750323811802</v>
      </c>
      <c r="BG16" s="39">
        <v>1.17840812888736</v>
      </c>
      <c r="BH16" s="39">
        <v>1.2507195759073</v>
      </c>
      <c r="BI16" s="39">
        <v>1.41385915652345</v>
      </c>
      <c r="BJ16" s="39">
        <v>1.4754753240757901</v>
      </c>
      <c r="BK16" s="39">
        <v>1.3611227382958</v>
      </c>
      <c r="BL16" s="39">
        <v>1.3959361741171501</v>
      </c>
      <c r="BM16" s="39">
        <v>1.2950925093059</v>
      </c>
      <c r="BN16" s="39">
        <v>1.46075318154234</v>
      </c>
      <c r="BO16" s="39">
        <v>1.25441947145925</v>
      </c>
      <c r="BP16" s="39">
        <v>1.3593760434189499</v>
      </c>
      <c r="BQ16" s="39">
        <v>1.4948180338450401</v>
      </c>
      <c r="BR16" s="39">
        <v>1.41931435136051</v>
      </c>
      <c r="BS16" s="39">
        <v>0.84858395145179499</v>
      </c>
      <c r="BT16" s="39">
        <v>1.1422868230104299</v>
      </c>
      <c r="BU16" s="39">
        <v>1.3042131820618701</v>
      </c>
      <c r="BV16" s="39">
        <v>1.07637705573618</v>
      </c>
      <c r="BW16" s="39">
        <v>1.2837777124435501</v>
      </c>
      <c r="BX16" s="39">
        <v>1.3497907326169201</v>
      </c>
      <c r="BY16" s="39">
        <v>1.5518824694276601</v>
      </c>
      <c r="BZ16" s="39">
        <v>1.4887949480628</v>
      </c>
      <c r="CA16" s="39">
        <v>1.2668872590284901</v>
      </c>
      <c r="CB16" s="39">
        <v>1.54251226883214</v>
      </c>
      <c r="CC16" s="39">
        <v>1.3571561060877799</v>
      </c>
      <c r="CD16" s="39">
        <v>0.99902342547567602</v>
      </c>
      <c r="CE16" s="39">
        <v>1.12216971649774</v>
      </c>
      <c r="CF16" s="39">
        <v>1.0871239616533499</v>
      </c>
      <c r="CG16" s="39">
        <v>1.07115417992215</v>
      </c>
      <c r="CH16" s="39">
        <v>0.72868152234387995</v>
      </c>
      <c r="CI16" s="39">
        <v>0.37128021643390902</v>
      </c>
      <c r="CJ16" s="39">
        <v>0.76575791753770905</v>
      </c>
      <c r="CK16" s="39">
        <v>0.71315916984221694</v>
      </c>
      <c r="CL16" s="39">
        <v>0.64158770193266301</v>
      </c>
      <c r="CM16" s="39">
        <v>0.71667837282069802</v>
      </c>
      <c r="CN16" s="39">
        <v>0.34802250090619502</v>
      </c>
      <c r="CO16" s="39">
        <v>0.36327811675178701</v>
      </c>
      <c r="CP16" s="39">
        <v>8.7007776328613798E-2</v>
      </c>
      <c r="CQ16" s="39">
        <v>0.122466542769498</v>
      </c>
      <c r="CR16" s="39">
        <v>0</v>
      </c>
      <c r="CS16" s="39">
        <v>0</v>
      </c>
      <c r="CT16" s="39">
        <v>0</v>
      </c>
      <c r="CU16" s="39">
        <v>0</v>
      </c>
      <c r="CV16" s="39">
        <v>0</v>
      </c>
      <c r="CW16" s="39">
        <v>0</v>
      </c>
      <c r="CX16" s="39">
        <v>0</v>
      </c>
      <c r="CY16" s="39">
        <v>0</v>
      </c>
      <c r="CZ16" s="39">
        <v>0</v>
      </c>
      <c r="DA16" s="39">
        <v>0</v>
      </c>
      <c r="DB16" s="39">
        <v>0</v>
      </c>
      <c r="DC16" s="39">
        <v>0</v>
      </c>
      <c r="DD16" s="39">
        <v>0</v>
      </c>
      <c r="DE16" s="39">
        <v>0</v>
      </c>
      <c r="DF16" s="39">
        <v>0</v>
      </c>
      <c r="DG16" s="39">
        <v>0</v>
      </c>
      <c r="DH16" s="39">
        <v>0</v>
      </c>
      <c r="DI16" s="39">
        <v>0</v>
      </c>
      <c r="DJ16" s="39">
        <v>0</v>
      </c>
      <c r="DK16" s="39">
        <v>0</v>
      </c>
      <c r="DL16" s="39">
        <v>0</v>
      </c>
      <c r="DM16" s="39">
        <v>0</v>
      </c>
      <c r="DN16" s="39">
        <v>0</v>
      </c>
      <c r="DO16" s="39">
        <v>0</v>
      </c>
      <c r="DP16" s="39">
        <v>0</v>
      </c>
      <c r="DQ16" s="39">
        <v>0</v>
      </c>
      <c r="DR16" s="39">
        <v>0</v>
      </c>
      <c r="DS16" s="39">
        <v>0</v>
      </c>
      <c r="DT16" s="39">
        <v>0</v>
      </c>
      <c r="DU16" s="39">
        <v>0</v>
      </c>
      <c r="DV16" s="39">
        <v>0</v>
      </c>
      <c r="DW16" s="39">
        <v>0</v>
      </c>
      <c r="DX16" s="39">
        <v>0</v>
      </c>
      <c r="DY16" s="39">
        <v>0</v>
      </c>
      <c r="DZ16" s="39">
        <v>0</v>
      </c>
      <c r="EA16" s="39">
        <v>0</v>
      </c>
      <c r="EB16" s="39">
        <v>0</v>
      </c>
      <c r="EC16" s="39">
        <v>0</v>
      </c>
      <c r="ED16" s="39">
        <v>0</v>
      </c>
      <c r="EE16" s="39">
        <v>0</v>
      </c>
      <c r="EF16" s="39">
        <v>0</v>
      </c>
      <c r="EG16" s="39">
        <v>0</v>
      </c>
      <c r="EH16" s="39">
        <v>0</v>
      </c>
      <c r="EI16" s="39">
        <v>0</v>
      </c>
      <c r="EJ16" s="39">
        <v>0</v>
      </c>
      <c r="EK16" s="39">
        <v>0</v>
      </c>
      <c r="EL16" s="39">
        <v>0</v>
      </c>
      <c r="EM16" s="39">
        <v>0</v>
      </c>
      <c r="EN16" s="39">
        <v>0</v>
      </c>
      <c r="EO16" s="39">
        <v>0</v>
      </c>
      <c r="EP16" s="39">
        <v>0</v>
      </c>
      <c r="EQ16" s="39">
        <v>0</v>
      </c>
      <c r="ER16" s="39">
        <v>0</v>
      </c>
      <c r="ES16" s="39">
        <v>0</v>
      </c>
      <c r="ET16" s="39">
        <v>0</v>
      </c>
      <c r="EU16" s="39">
        <v>0</v>
      </c>
      <c r="EV16" s="39">
        <v>0</v>
      </c>
      <c r="EW16" s="39">
        <v>0</v>
      </c>
      <c r="EX16" s="39">
        <v>0</v>
      </c>
      <c r="EY16" s="39">
        <v>0</v>
      </c>
      <c r="EZ16" s="39">
        <v>0</v>
      </c>
      <c r="FA16" s="39">
        <v>0</v>
      </c>
      <c r="FB16" s="39">
        <v>0</v>
      </c>
      <c r="FC16" s="39">
        <v>0</v>
      </c>
      <c r="FD16" s="39">
        <v>0</v>
      </c>
      <c r="FE16" s="39">
        <v>0</v>
      </c>
      <c r="FF16" s="39">
        <v>0</v>
      </c>
      <c r="FG16" s="39">
        <v>0</v>
      </c>
      <c r="FH16" s="39">
        <v>0</v>
      </c>
      <c r="FI16" s="39">
        <v>0</v>
      </c>
      <c r="FJ16" s="39">
        <v>0</v>
      </c>
      <c r="FK16" s="39">
        <v>0</v>
      </c>
      <c r="FL16" s="39">
        <v>0</v>
      </c>
      <c r="FM16" s="39">
        <v>0</v>
      </c>
      <c r="FN16" s="39">
        <v>0</v>
      </c>
      <c r="FO16" s="39">
        <v>0</v>
      </c>
      <c r="FP16" s="39">
        <v>0</v>
      </c>
      <c r="FQ16" s="39">
        <v>0</v>
      </c>
      <c r="FR16" s="39">
        <v>0</v>
      </c>
      <c r="FS16" s="39">
        <v>0</v>
      </c>
      <c r="FT16" s="39">
        <v>0</v>
      </c>
      <c r="FU16" s="39">
        <v>0</v>
      </c>
      <c r="FV16" s="39">
        <v>0</v>
      </c>
      <c r="FW16" s="39">
        <v>0</v>
      </c>
      <c r="FX16" s="39">
        <v>0</v>
      </c>
      <c r="FY16" s="39">
        <v>0</v>
      </c>
      <c r="FZ16" s="39">
        <v>0</v>
      </c>
      <c r="GA16" s="39">
        <v>0</v>
      </c>
      <c r="GB16" s="39">
        <v>0</v>
      </c>
      <c r="GC16" s="39">
        <v>0</v>
      </c>
      <c r="GD16" s="39">
        <v>0</v>
      </c>
      <c r="GE16" s="39">
        <v>0</v>
      </c>
      <c r="GF16" s="39">
        <v>0</v>
      </c>
      <c r="GG16" s="39">
        <v>0</v>
      </c>
      <c r="GH16" s="39">
        <v>0</v>
      </c>
      <c r="GI16" s="39">
        <v>0</v>
      </c>
      <c r="GJ16" s="39">
        <v>0</v>
      </c>
    </row>
    <row r="17" spans="1:194" ht="15" x14ac:dyDescent="0.2">
      <c r="A17" s="25" t="s">
        <v>20</v>
      </c>
      <c r="B17" s="84"/>
      <c r="C17" s="17">
        <f>SUM(C18:C21,C24:C26,C30)</f>
        <v>7.6450385139999995</v>
      </c>
      <c r="D17" s="17">
        <f t="shared" ref="D17:BO17" si="15">SUM(D18:D21,D24:D26,D30)</f>
        <v>9.3695564480000026</v>
      </c>
      <c r="E17" s="17">
        <f t="shared" si="15"/>
        <v>8.0962034569999997</v>
      </c>
      <c r="F17" s="17">
        <f t="shared" si="15"/>
        <v>8.0266420539999999</v>
      </c>
      <c r="G17" s="17">
        <f t="shared" si="15"/>
        <v>8.0712334520000013</v>
      </c>
      <c r="H17" s="17">
        <f t="shared" si="15"/>
        <v>9.8361330439999985</v>
      </c>
      <c r="I17" s="17">
        <f t="shared" si="15"/>
        <v>8.9131195160000019</v>
      </c>
      <c r="J17" s="17">
        <f t="shared" si="15"/>
        <v>9.3682712269999993</v>
      </c>
      <c r="K17" s="17">
        <f t="shared" si="15"/>
        <v>7.7147837159999995</v>
      </c>
      <c r="L17" s="17">
        <f t="shared" si="15"/>
        <v>6.1949005139999986</v>
      </c>
      <c r="M17" s="17">
        <f t="shared" si="15"/>
        <v>7.6536156419999992</v>
      </c>
      <c r="N17" s="17">
        <f t="shared" si="15"/>
        <v>8.1678960839999988</v>
      </c>
      <c r="O17" s="17">
        <f t="shared" si="15"/>
        <v>7.1077644620000013</v>
      </c>
      <c r="P17" s="17">
        <f t="shared" si="15"/>
        <v>9.1105160240000007</v>
      </c>
      <c r="Q17" s="17">
        <f t="shared" si="15"/>
        <v>5.7665780190000007</v>
      </c>
      <c r="R17" s="17">
        <f t="shared" si="15"/>
        <v>7.774071943</v>
      </c>
      <c r="S17" s="17">
        <f t="shared" si="15"/>
        <v>6.5693679039702824</v>
      </c>
      <c r="T17" s="17">
        <f t="shared" si="15"/>
        <v>6.0578226750370021</v>
      </c>
      <c r="U17" s="17">
        <f t="shared" si="15"/>
        <v>6.3757203402163691</v>
      </c>
      <c r="V17" s="17">
        <f t="shared" si="15"/>
        <v>6.9033555019979111</v>
      </c>
      <c r="W17" s="17">
        <f t="shared" si="15"/>
        <v>7.7212749425444542</v>
      </c>
      <c r="X17" s="17">
        <f t="shared" si="15"/>
        <v>7.686161522210778</v>
      </c>
      <c r="Y17" s="17">
        <f t="shared" si="15"/>
        <v>7.3758227038556212</v>
      </c>
      <c r="Z17" s="17">
        <f t="shared" si="15"/>
        <v>7.8245275852196707</v>
      </c>
      <c r="AA17" s="17">
        <f t="shared" si="15"/>
        <v>8.2467605626430238</v>
      </c>
      <c r="AB17" s="17">
        <f t="shared" si="15"/>
        <v>6.142907038101602</v>
      </c>
      <c r="AC17" s="17">
        <f t="shared" si="15"/>
        <v>8.1244600692135229</v>
      </c>
      <c r="AD17" s="17">
        <f t="shared" si="15"/>
        <v>6.8460724334772172</v>
      </c>
      <c r="AE17" s="17">
        <f t="shared" si="15"/>
        <v>7.3825664009877769</v>
      </c>
      <c r="AF17" s="17">
        <f t="shared" si="15"/>
        <v>6.0418942701746952</v>
      </c>
      <c r="AG17" s="17">
        <f t="shared" si="15"/>
        <v>6.3885612329234851</v>
      </c>
      <c r="AH17" s="17">
        <f t="shared" si="15"/>
        <v>5.8536562987263894</v>
      </c>
      <c r="AI17" s="17">
        <f t="shared" si="15"/>
        <v>9.2736615543825653</v>
      </c>
      <c r="AJ17" s="17">
        <f t="shared" si="15"/>
        <v>5.7965082327796864</v>
      </c>
      <c r="AK17" s="17">
        <f t="shared" si="15"/>
        <v>5.7084167504188459</v>
      </c>
      <c r="AL17" s="17">
        <f t="shared" si="15"/>
        <v>5.9609851460786025</v>
      </c>
      <c r="AM17" s="17">
        <f t="shared" si="15"/>
        <v>6.9649053225232054</v>
      </c>
      <c r="AN17" s="17">
        <f t="shared" si="15"/>
        <v>5.0616266179508367</v>
      </c>
      <c r="AO17" s="17">
        <f t="shared" si="15"/>
        <v>5.4791606452523185</v>
      </c>
      <c r="AP17" s="17">
        <f t="shared" si="15"/>
        <v>5.8340177607612107</v>
      </c>
      <c r="AQ17" s="17">
        <f t="shared" si="15"/>
        <v>6.8641496334166501</v>
      </c>
      <c r="AR17" s="17">
        <f t="shared" si="15"/>
        <v>5.7079106861755591</v>
      </c>
      <c r="AS17" s="17">
        <f t="shared" si="15"/>
        <v>6.5605660805478845</v>
      </c>
      <c r="AT17" s="17">
        <f t="shared" si="15"/>
        <v>5.5563727853770333</v>
      </c>
      <c r="AU17" s="17">
        <f t="shared" si="15"/>
        <v>6.1160908405959482</v>
      </c>
      <c r="AV17" s="17">
        <f t="shared" si="15"/>
        <v>5.4222441196105793</v>
      </c>
      <c r="AW17" s="17">
        <f t="shared" si="15"/>
        <v>5.6289110456237941</v>
      </c>
      <c r="AX17" s="17">
        <f t="shared" si="15"/>
        <v>7.4662679216291616</v>
      </c>
      <c r="AY17" s="17">
        <f t="shared" si="15"/>
        <v>5.5071841512891631</v>
      </c>
      <c r="AZ17" s="17">
        <f t="shared" si="15"/>
        <v>4.956724451740115</v>
      </c>
      <c r="BA17" s="17">
        <f t="shared" si="15"/>
        <v>5.7509494781125579</v>
      </c>
      <c r="BB17" s="17">
        <f t="shared" si="15"/>
        <v>5.4292390619546005</v>
      </c>
      <c r="BC17" s="17">
        <f t="shared" si="15"/>
        <v>8.025119490187155</v>
      </c>
      <c r="BD17" s="17">
        <f t="shared" si="15"/>
        <v>5.8914569416034386</v>
      </c>
      <c r="BE17" s="17">
        <f t="shared" si="15"/>
        <v>5.8624796082330937</v>
      </c>
      <c r="BF17" s="17">
        <f t="shared" si="15"/>
        <v>7.9772606166219626</v>
      </c>
      <c r="BG17" s="17">
        <f t="shared" si="15"/>
        <v>4.9042372101031599</v>
      </c>
      <c r="BH17" s="17">
        <f t="shared" si="15"/>
        <v>4.4861382295253343</v>
      </c>
      <c r="BI17" s="17">
        <f t="shared" si="15"/>
        <v>5.8874686773775489</v>
      </c>
      <c r="BJ17" s="17">
        <f t="shared" si="15"/>
        <v>5.6906454834928999</v>
      </c>
      <c r="BK17" s="17">
        <f t="shared" si="15"/>
        <v>5.5678701496042038</v>
      </c>
      <c r="BL17" s="17">
        <f t="shared" si="15"/>
        <v>6.2912715876710834</v>
      </c>
      <c r="BM17" s="17">
        <f t="shared" si="15"/>
        <v>6.9859513790787711</v>
      </c>
      <c r="BN17" s="17">
        <f t="shared" si="15"/>
        <v>6.933045364532596</v>
      </c>
      <c r="BO17" s="17">
        <f t="shared" si="15"/>
        <v>6.9242376022029299</v>
      </c>
      <c r="BP17" s="17">
        <f t="shared" ref="BP17:EA17" si="16">SUM(BP18:BP21,BP24:BP26,BP30)</f>
        <v>6.7691818242445834</v>
      </c>
      <c r="BQ17" s="17">
        <f t="shared" si="16"/>
        <v>7.0438682956444199</v>
      </c>
      <c r="BR17" s="17">
        <f t="shared" si="16"/>
        <v>7.3336866423664739</v>
      </c>
      <c r="BS17" s="17">
        <f t="shared" si="16"/>
        <v>7.15850231203828</v>
      </c>
      <c r="BT17" s="17">
        <f t="shared" si="16"/>
        <v>6.965107314400214</v>
      </c>
      <c r="BU17" s="17">
        <f t="shared" si="16"/>
        <v>7.9138033794405356</v>
      </c>
      <c r="BV17" s="17">
        <f t="shared" si="16"/>
        <v>7.0561041600310128</v>
      </c>
      <c r="BW17" s="17">
        <f t="shared" si="16"/>
        <v>7.3699271113395257</v>
      </c>
      <c r="BX17" s="17">
        <f t="shared" si="16"/>
        <v>6.6496238190604187</v>
      </c>
      <c r="BY17" s="17">
        <f t="shared" si="16"/>
        <v>6.887292180485912</v>
      </c>
      <c r="BZ17" s="17">
        <f t="shared" si="16"/>
        <v>6.8510003375988848</v>
      </c>
      <c r="CA17" s="17">
        <f t="shared" si="16"/>
        <v>7.0628040091263298</v>
      </c>
      <c r="CB17" s="17">
        <f t="shared" si="16"/>
        <v>8.4230373003567092</v>
      </c>
      <c r="CC17" s="17">
        <f t="shared" si="16"/>
        <v>7.3299401788373242</v>
      </c>
      <c r="CD17" s="17">
        <f t="shared" si="16"/>
        <v>7.6245268521120764</v>
      </c>
      <c r="CE17" s="17">
        <f t="shared" si="16"/>
        <v>8.1293455156429886</v>
      </c>
      <c r="CF17" s="17">
        <f t="shared" si="16"/>
        <v>9.280728295595285</v>
      </c>
      <c r="CG17" s="17">
        <f t="shared" si="16"/>
        <v>8.6055876571677139</v>
      </c>
      <c r="CH17" s="17">
        <f t="shared" si="16"/>
        <v>8.4795112677048543</v>
      </c>
      <c r="CI17" s="17">
        <f t="shared" si="16"/>
        <v>9.1778807428626816</v>
      </c>
      <c r="CJ17" s="17">
        <f t="shared" si="16"/>
        <v>9.0905365459191909</v>
      </c>
      <c r="CK17" s="17">
        <f t="shared" si="16"/>
        <v>9.2682396495712158</v>
      </c>
      <c r="CL17" s="17">
        <f t="shared" si="16"/>
        <v>8.4468367257749133</v>
      </c>
      <c r="CM17" s="17">
        <f t="shared" si="16"/>
        <v>10.737353430629451</v>
      </c>
      <c r="CN17" s="17">
        <f t="shared" si="16"/>
        <v>9.4804354769365951</v>
      </c>
      <c r="CO17" s="17">
        <f t="shared" si="16"/>
        <v>9.9650629770560037</v>
      </c>
      <c r="CP17" s="17">
        <f t="shared" si="16"/>
        <v>8.3485329047058592</v>
      </c>
      <c r="CQ17" s="17">
        <f t="shared" si="16"/>
        <v>11.682635625240923</v>
      </c>
      <c r="CR17" s="17">
        <f t="shared" si="16"/>
        <v>9.7693708420319201</v>
      </c>
      <c r="CS17" s="17">
        <f t="shared" si="16"/>
        <v>9.1971423377206349</v>
      </c>
      <c r="CT17" s="17">
        <f t="shared" si="16"/>
        <v>9.1153932876708943</v>
      </c>
      <c r="CU17" s="17">
        <f t="shared" si="16"/>
        <v>11.941777678662966</v>
      </c>
      <c r="CV17" s="17">
        <f t="shared" si="16"/>
        <v>10.732120283525816</v>
      </c>
      <c r="CW17" s="17">
        <f t="shared" si="16"/>
        <v>10.486215612698723</v>
      </c>
      <c r="CX17" s="17">
        <f t="shared" si="16"/>
        <v>10.695364153455571</v>
      </c>
      <c r="CY17" s="17">
        <f t="shared" si="16"/>
        <v>11.019642826108999</v>
      </c>
      <c r="CZ17" s="17">
        <f t="shared" si="16"/>
        <v>11.933590797854968</v>
      </c>
      <c r="DA17" s="17">
        <f t="shared" si="16"/>
        <v>11.765021326228952</v>
      </c>
      <c r="DB17" s="17">
        <f t="shared" si="16"/>
        <v>11.199996762185426</v>
      </c>
      <c r="DC17" s="17">
        <f t="shared" si="16"/>
        <v>10.72886716963351</v>
      </c>
      <c r="DD17" s="17">
        <f t="shared" si="16"/>
        <v>11.25118988641748</v>
      </c>
      <c r="DE17" s="17">
        <f t="shared" si="16"/>
        <v>11.927987603645356</v>
      </c>
      <c r="DF17" s="17">
        <f t="shared" si="16"/>
        <v>10.715249987774959</v>
      </c>
      <c r="DG17" s="17">
        <f t="shared" si="16"/>
        <v>11.585698322726495</v>
      </c>
      <c r="DH17" s="17">
        <f t="shared" si="16"/>
        <v>11.278689214978401</v>
      </c>
      <c r="DI17" s="17">
        <f t="shared" si="16"/>
        <v>12.324977563140212</v>
      </c>
      <c r="DJ17" s="17">
        <f t="shared" si="16"/>
        <v>10.21044092663351</v>
      </c>
      <c r="DK17" s="17">
        <f t="shared" si="16"/>
        <v>12.05594600314261</v>
      </c>
      <c r="DL17" s="17">
        <f t="shared" si="16"/>
        <v>12.246984273859628</v>
      </c>
      <c r="DM17" s="17">
        <f t="shared" si="16"/>
        <v>11.626929975046894</v>
      </c>
      <c r="DN17" s="17">
        <f t="shared" si="16"/>
        <v>12.025167396011131</v>
      </c>
      <c r="DO17" s="17">
        <f t="shared" si="16"/>
        <v>13.316018722913554</v>
      </c>
      <c r="DP17" s="17">
        <f t="shared" si="16"/>
        <v>12.376724527950721</v>
      </c>
      <c r="DQ17" s="17">
        <f t="shared" si="16"/>
        <v>13.035334315408658</v>
      </c>
      <c r="DR17" s="17">
        <f t="shared" si="16"/>
        <v>12.056737886544319</v>
      </c>
      <c r="DS17" s="17">
        <f t="shared" si="16"/>
        <v>12.274536330378506</v>
      </c>
      <c r="DT17" s="17">
        <f t="shared" si="16"/>
        <v>14.249801313869678</v>
      </c>
      <c r="DU17" s="17">
        <f t="shared" si="16"/>
        <v>11.433612590949807</v>
      </c>
      <c r="DV17" s="17">
        <f t="shared" si="16"/>
        <v>14.014041529609198</v>
      </c>
      <c r="DW17" s="17">
        <f t="shared" si="16"/>
        <v>13.837788375127669</v>
      </c>
      <c r="DX17" s="17">
        <f t="shared" si="16"/>
        <v>13.817462271125002</v>
      </c>
      <c r="DY17" s="17">
        <f t="shared" si="16"/>
        <v>11.201943465472677</v>
      </c>
      <c r="DZ17" s="17">
        <f t="shared" si="16"/>
        <v>13.025222296279759</v>
      </c>
      <c r="EA17" s="17">
        <f t="shared" si="16"/>
        <v>13.677809284506894</v>
      </c>
      <c r="EB17" s="17">
        <f t="shared" ref="EB17:GE17" si="17">SUM(EB18:EB21,EB24:EB26,EB30)</f>
        <v>12.006471929030198</v>
      </c>
      <c r="EC17" s="17">
        <f t="shared" si="17"/>
        <v>12.252869650419639</v>
      </c>
      <c r="ED17" s="17">
        <f t="shared" si="17"/>
        <v>13.590935385110688</v>
      </c>
      <c r="EE17" s="17">
        <f t="shared" si="17"/>
        <v>13.402158728692907</v>
      </c>
      <c r="EF17" s="17">
        <f t="shared" si="17"/>
        <v>13.825232190315166</v>
      </c>
      <c r="EG17" s="17">
        <f t="shared" si="17"/>
        <v>12.988218775611488</v>
      </c>
      <c r="EH17" s="17">
        <f t="shared" si="17"/>
        <v>13.657934604509073</v>
      </c>
      <c r="EI17" s="17">
        <f t="shared" si="17"/>
        <v>13.962801707560285</v>
      </c>
      <c r="EJ17" s="17">
        <f t="shared" si="17"/>
        <v>13.480437458943822</v>
      </c>
      <c r="EK17" s="17">
        <f t="shared" si="17"/>
        <v>12.091648792681132</v>
      </c>
      <c r="EL17" s="17">
        <f t="shared" si="17"/>
        <v>14.590930231393438</v>
      </c>
      <c r="EM17" s="17">
        <f t="shared" si="17"/>
        <v>14.464160267502107</v>
      </c>
      <c r="EN17" s="17">
        <f t="shared" si="17"/>
        <v>11.080761792056267</v>
      </c>
      <c r="EO17" s="17">
        <f t="shared" si="17"/>
        <v>13.680116649475293</v>
      </c>
      <c r="EP17" s="17">
        <f t="shared" si="17"/>
        <v>13.537052316277402</v>
      </c>
      <c r="EQ17" s="17">
        <f t="shared" si="17"/>
        <v>13.262344211073612</v>
      </c>
      <c r="ER17" s="17">
        <f t="shared" si="17"/>
        <v>14.057692465799455</v>
      </c>
      <c r="ES17" s="17">
        <f t="shared" si="17"/>
        <v>10.812573597105064</v>
      </c>
      <c r="ET17" s="17">
        <f t="shared" si="17"/>
        <v>13.755784697351201</v>
      </c>
      <c r="EU17" s="17">
        <f t="shared" si="17"/>
        <v>13.775357584394033</v>
      </c>
      <c r="EV17" s="17">
        <f t="shared" si="17"/>
        <v>13.878540309360389</v>
      </c>
      <c r="EW17" s="17">
        <f t="shared" si="17"/>
        <v>12.501245943640662</v>
      </c>
      <c r="EX17" s="17">
        <f t="shared" si="17"/>
        <v>13.711895193848324</v>
      </c>
      <c r="EY17" s="17">
        <f t="shared" si="17"/>
        <v>15.373599714169346</v>
      </c>
      <c r="EZ17" s="17">
        <f t="shared" si="17"/>
        <v>12.489980759673482</v>
      </c>
      <c r="FA17" s="17">
        <f t="shared" si="17"/>
        <v>13.349622099101458</v>
      </c>
      <c r="FB17" s="17">
        <f t="shared" si="17"/>
        <v>13.718763626081424</v>
      </c>
      <c r="FC17" s="17">
        <f t="shared" si="17"/>
        <v>14.698201022368536</v>
      </c>
      <c r="FD17" s="17">
        <f t="shared" si="17"/>
        <v>12.834108824363319</v>
      </c>
      <c r="FE17" s="17">
        <f t="shared" si="17"/>
        <v>13.106776945447873</v>
      </c>
      <c r="FF17" s="17">
        <f t="shared" si="17"/>
        <v>15.106634901336037</v>
      </c>
      <c r="FG17" s="17">
        <f t="shared" si="17"/>
        <v>14.197468987028762</v>
      </c>
      <c r="FH17" s="17">
        <f t="shared" si="17"/>
        <v>14.346965412778435</v>
      </c>
      <c r="FI17" s="17">
        <f t="shared" si="17"/>
        <v>12.864625948634753</v>
      </c>
      <c r="FJ17" s="17">
        <f t="shared" si="17"/>
        <v>14.22034155159993</v>
      </c>
      <c r="FK17" s="17">
        <f t="shared" si="17"/>
        <v>15.738874707520992</v>
      </c>
      <c r="FL17" s="17">
        <f t="shared" si="17"/>
        <v>14.380022861455652</v>
      </c>
      <c r="FM17" s="17">
        <f t="shared" si="17"/>
        <v>13.192777250566538</v>
      </c>
      <c r="FN17" s="17">
        <f t="shared" si="17"/>
        <v>13.262005136016821</v>
      </c>
      <c r="FO17" s="17">
        <f t="shared" si="17"/>
        <v>15.078512962011125</v>
      </c>
      <c r="FP17" s="17">
        <f t="shared" si="17"/>
        <v>16.059024352275816</v>
      </c>
      <c r="FQ17" s="17">
        <f t="shared" si="17"/>
        <v>14.731457661427225</v>
      </c>
      <c r="FR17" s="17">
        <f t="shared" si="17"/>
        <v>15.579444099912573</v>
      </c>
      <c r="FS17" s="17">
        <f t="shared" si="17"/>
        <v>15.505198965751203</v>
      </c>
      <c r="FT17" s="17">
        <f t="shared" si="17"/>
        <v>15.881771380251452</v>
      </c>
      <c r="FU17" s="17">
        <f t="shared" si="17"/>
        <v>13.969520736090226</v>
      </c>
      <c r="FV17" s="17">
        <f t="shared" si="17"/>
        <v>17.708967125386259</v>
      </c>
      <c r="FW17" s="17">
        <f t="shared" si="17"/>
        <v>15.867503464913474</v>
      </c>
      <c r="FX17" s="17">
        <f t="shared" si="17"/>
        <v>15.176474806460764</v>
      </c>
      <c r="FY17" s="17">
        <f t="shared" si="17"/>
        <v>14.943631669098361</v>
      </c>
      <c r="FZ17" s="17">
        <f t="shared" si="17"/>
        <v>16.498381160693441</v>
      </c>
      <c r="GA17" s="17">
        <f t="shared" si="17"/>
        <v>14.064410196134206</v>
      </c>
      <c r="GB17" s="17">
        <f t="shared" si="17"/>
        <v>15.947217233474159</v>
      </c>
      <c r="GC17" s="17">
        <f t="shared" si="17"/>
        <v>13.660246635714525</v>
      </c>
      <c r="GD17" s="17">
        <f t="shared" si="17"/>
        <v>16.365040915384832</v>
      </c>
      <c r="GE17" s="17">
        <f t="shared" si="17"/>
        <v>17.830116345543253</v>
      </c>
      <c r="GF17" s="17">
        <f t="shared" ref="GF17:GG17" si="18">SUM(GF18:GF21,GF24:GF26,GF30)</f>
        <v>6.9954942306454431</v>
      </c>
      <c r="GG17" s="17">
        <f t="shared" si="18"/>
        <v>11.527658188318915</v>
      </c>
      <c r="GH17" s="17">
        <f t="shared" ref="GH17:GI17" si="19">SUM(GH18:GH21,GH24:GH26,GH30)</f>
        <v>15.07467478917958</v>
      </c>
      <c r="GI17" s="17">
        <f t="shared" si="19"/>
        <v>13.019940424420378</v>
      </c>
      <c r="GJ17" s="17">
        <f t="shared" ref="GJ17" si="20">SUM(GJ18:GJ21,GJ24:GJ26,GJ30)</f>
        <v>12.306262940553017</v>
      </c>
    </row>
    <row r="18" spans="1:194" ht="15" x14ac:dyDescent="0.25">
      <c r="A18" s="35" t="s">
        <v>21</v>
      </c>
      <c r="B18" s="88"/>
      <c r="C18" s="39">
        <v>4.0002262450000003</v>
      </c>
      <c r="D18" s="39">
        <v>4.8399667190000004</v>
      </c>
      <c r="E18" s="39">
        <v>4.7985880510000003</v>
      </c>
      <c r="F18" s="39">
        <v>4.9690896459999996</v>
      </c>
      <c r="G18" s="39">
        <v>3.1396475110000002</v>
      </c>
      <c r="H18" s="39">
        <v>3.7456700349999998</v>
      </c>
      <c r="I18" s="39">
        <v>3.5878573359999999</v>
      </c>
      <c r="J18" s="39">
        <v>3.8564034110000001</v>
      </c>
      <c r="K18" s="39">
        <v>3.387337568</v>
      </c>
      <c r="L18" s="39">
        <v>2.9875440229999999</v>
      </c>
      <c r="M18" s="39">
        <v>4.1273071479999999</v>
      </c>
      <c r="N18" s="39">
        <v>4.1229142579999998</v>
      </c>
      <c r="O18" s="39">
        <v>3.4007693240000001</v>
      </c>
      <c r="P18" s="39">
        <v>4.7127728339999999</v>
      </c>
      <c r="Q18" s="39">
        <v>2.7204511729999998</v>
      </c>
      <c r="R18" s="39">
        <v>3.5065482330000002</v>
      </c>
      <c r="S18" s="39">
        <v>3.22707389317869</v>
      </c>
      <c r="T18" s="39">
        <v>2.34683578935757</v>
      </c>
      <c r="U18" s="39">
        <v>3.0712727243503899</v>
      </c>
      <c r="V18" s="39">
        <v>2.5205950962558599</v>
      </c>
      <c r="W18" s="39">
        <v>3.7568570981671798</v>
      </c>
      <c r="X18" s="39">
        <v>3.3732254280279799</v>
      </c>
      <c r="Y18" s="39">
        <v>3.7134218467264799</v>
      </c>
      <c r="Z18" s="39">
        <v>3.9746558850754901</v>
      </c>
      <c r="AA18" s="39">
        <v>4.2194739446624299</v>
      </c>
      <c r="AB18" s="39">
        <v>2.3817154737553201</v>
      </c>
      <c r="AC18" s="39">
        <v>3.7461301240069398</v>
      </c>
      <c r="AD18" s="39">
        <v>4.1013493123660201</v>
      </c>
      <c r="AE18" s="39">
        <v>4.5525194627910004</v>
      </c>
      <c r="AF18" s="39">
        <v>2.8172733008998598</v>
      </c>
      <c r="AG18" s="39">
        <v>3.09313248014</v>
      </c>
      <c r="AH18" s="39">
        <v>3.2729049150042799</v>
      </c>
      <c r="AI18" s="39">
        <v>4.9736944865933204</v>
      </c>
      <c r="AJ18" s="39">
        <v>3.8766452738685602</v>
      </c>
      <c r="AK18" s="39">
        <v>2.6520910694070801</v>
      </c>
      <c r="AL18" s="39">
        <v>1.21135867950002</v>
      </c>
      <c r="AM18" s="39">
        <v>2.6328499842556301</v>
      </c>
      <c r="AN18" s="39">
        <v>3.2371334754318601</v>
      </c>
      <c r="AO18" s="39">
        <v>2.9476131926570002</v>
      </c>
      <c r="AP18" s="39">
        <v>2.7498640270991199</v>
      </c>
      <c r="AQ18" s="39">
        <v>3.6990811243148101</v>
      </c>
      <c r="AR18" s="39">
        <v>1.3273323222509701</v>
      </c>
      <c r="AS18" s="39">
        <v>2.8413620820550798</v>
      </c>
      <c r="AT18" s="39">
        <v>3.88408527050801</v>
      </c>
      <c r="AU18" s="39">
        <v>2.7490634130424998</v>
      </c>
      <c r="AV18" s="39">
        <v>2.08983078009422</v>
      </c>
      <c r="AW18" s="39">
        <v>0</v>
      </c>
      <c r="AX18" s="39">
        <v>1.8294888347574201</v>
      </c>
      <c r="AY18" s="39">
        <v>3.5200129670814402</v>
      </c>
      <c r="AZ18" s="39">
        <v>2.73254732391002</v>
      </c>
      <c r="BA18" s="39">
        <v>3.64826801994943</v>
      </c>
      <c r="BB18" s="39">
        <v>4.2376346190623604</v>
      </c>
      <c r="BC18" s="39">
        <v>5.6308086662918901</v>
      </c>
      <c r="BD18" s="39">
        <v>4.8015080168522699</v>
      </c>
      <c r="BE18" s="39">
        <v>5.1239613649837299</v>
      </c>
      <c r="BF18" s="39">
        <v>6.5896683906974403</v>
      </c>
      <c r="BG18" s="39">
        <v>4.3577415183570301</v>
      </c>
      <c r="BH18" s="39">
        <v>3.4802223485503898</v>
      </c>
      <c r="BI18" s="39">
        <v>5.5453488765555399</v>
      </c>
      <c r="BJ18" s="39">
        <v>5.1396108172836898</v>
      </c>
      <c r="BK18" s="39">
        <v>4.6617010497253997</v>
      </c>
      <c r="BL18" s="39">
        <v>5.65319695411229</v>
      </c>
      <c r="BM18" s="39">
        <v>6.5516553425694202</v>
      </c>
      <c r="BN18" s="39">
        <v>5.7602566276253997</v>
      </c>
      <c r="BO18" s="39">
        <v>5.9375042797173396</v>
      </c>
      <c r="BP18" s="39">
        <v>5.5010971855476596</v>
      </c>
      <c r="BQ18" s="39">
        <v>6.04004459121398</v>
      </c>
      <c r="BR18" s="39">
        <v>6.0682886150509301</v>
      </c>
      <c r="BS18" s="39">
        <v>5.8128053715611596</v>
      </c>
      <c r="BT18" s="39">
        <v>5.8136889077932201</v>
      </c>
      <c r="BU18" s="39">
        <v>6.3123993404996401</v>
      </c>
      <c r="BV18" s="39">
        <v>5.5719534210395896</v>
      </c>
      <c r="BW18" s="39">
        <v>6.3750771575173104</v>
      </c>
      <c r="BX18" s="39">
        <v>5.4231469873877298</v>
      </c>
      <c r="BY18" s="39">
        <v>5.3567510940714103</v>
      </c>
      <c r="BZ18" s="39">
        <v>5.9052332889309103</v>
      </c>
      <c r="CA18" s="39">
        <v>5.9470014424022803</v>
      </c>
      <c r="CB18" s="39">
        <v>6.93802953773461</v>
      </c>
      <c r="CC18" s="39">
        <v>6.3615848115308697</v>
      </c>
      <c r="CD18" s="39">
        <v>6.4685133546977598</v>
      </c>
      <c r="CE18" s="39">
        <v>6.4757425514738198</v>
      </c>
      <c r="CF18" s="39">
        <v>7.4589469134674502</v>
      </c>
      <c r="CG18" s="39">
        <v>7.6169227256529801</v>
      </c>
      <c r="CH18" s="39">
        <v>7.2952454677481802</v>
      </c>
      <c r="CI18" s="39">
        <v>6.7934108561762896</v>
      </c>
      <c r="CJ18" s="39">
        <v>7.32622603887478</v>
      </c>
      <c r="CK18" s="39">
        <v>7.4241611139250496</v>
      </c>
      <c r="CL18" s="39">
        <v>6.1411093037051199</v>
      </c>
      <c r="CM18" s="39">
        <v>7.91638056338833</v>
      </c>
      <c r="CN18" s="39">
        <v>6.1761297470202798</v>
      </c>
      <c r="CO18" s="39">
        <v>7.6968574661832703</v>
      </c>
      <c r="CP18" s="39">
        <v>5.0156593391787201</v>
      </c>
      <c r="CQ18" s="39">
        <v>6.8326286142488097</v>
      </c>
      <c r="CR18" s="39">
        <v>7.2843377909673297</v>
      </c>
      <c r="CS18" s="39">
        <v>7.1161476745276699</v>
      </c>
      <c r="CT18" s="39">
        <v>6.0179093293556596</v>
      </c>
      <c r="CU18" s="39">
        <v>8.6127930818094391</v>
      </c>
      <c r="CV18" s="39">
        <v>8.0536814994469204</v>
      </c>
      <c r="CW18" s="39">
        <v>8.3247395733950693</v>
      </c>
      <c r="CX18" s="39">
        <v>8.3293562307367601</v>
      </c>
      <c r="CY18" s="39">
        <v>6.9527817562981298</v>
      </c>
      <c r="CZ18" s="39">
        <v>8.5834007946774005</v>
      </c>
      <c r="DA18" s="39">
        <v>8.8690095318873592</v>
      </c>
      <c r="DB18" s="39">
        <v>7.9415491458887404</v>
      </c>
      <c r="DC18" s="39">
        <v>7.3894912222070204</v>
      </c>
      <c r="DD18" s="39">
        <v>8.5135417061464906</v>
      </c>
      <c r="DE18" s="39">
        <v>9.0468016946095897</v>
      </c>
      <c r="DF18" s="39">
        <v>8.31868804917959</v>
      </c>
      <c r="DG18" s="39">
        <v>8.0287878326740696</v>
      </c>
      <c r="DH18" s="39">
        <v>7.1714889330706697</v>
      </c>
      <c r="DI18" s="39">
        <v>8.9467329312526207</v>
      </c>
      <c r="DJ18" s="39">
        <v>7.1556315959464696</v>
      </c>
      <c r="DK18" s="39">
        <v>8.3033341424022105</v>
      </c>
      <c r="DL18" s="39">
        <v>8.5240111957530598</v>
      </c>
      <c r="DM18" s="39">
        <v>8.7033976256724195</v>
      </c>
      <c r="DN18" s="39">
        <v>8.1606772938034098</v>
      </c>
      <c r="DO18" s="39">
        <v>9.0857205185919003</v>
      </c>
      <c r="DP18" s="39">
        <v>8.7267800323999793</v>
      </c>
      <c r="DQ18" s="39">
        <v>9.60243083490478</v>
      </c>
      <c r="DR18" s="39">
        <v>8.3005707828006798</v>
      </c>
      <c r="DS18" s="39">
        <v>7.1499229273322404</v>
      </c>
      <c r="DT18" s="39">
        <v>8.3519917622341495</v>
      </c>
      <c r="DU18" s="39">
        <v>7.6654387032960001</v>
      </c>
      <c r="DV18" s="39">
        <v>9.7781372138278009</v>
      </c>
      <c r="DW18" s="39">
        <v>7.44710917099518</v>
      </c>
      <c r="DX18" s="39">
        <v>9.3877502945914202</v>
      </c>
      <c r="DY18" s="39">
        <v>8.9273046737281003</v>
      </c>
      <c r="DZ18" s="39">
        <v>7.9192174766386696</v>
      </c>
      <c r="EA18" s="39">
        <v>9.6658208219377695</v>
      </c>
      <c r="EB18" s="39">
        <v>7.1800217014169299</v>
      </c>
      <c r="EC18" s="39">
        <v>8.7629336354668599</v>
      </c>
      <c r="ED18" s="39">
        <v>8.3696585919386308</v>
      </c>
      <c r="EE18" s="39">
        <v>7.3815968906259197</v>
      </c>
      <c r="EF18" s="39">
        <v>8.3856786430655301</v>
      </c>
      <c r="EG18" s="39">
        <v>8.6533188887908192</v>
      </c>
      <c r="EH18" s="39">
        <v>7.9293209069144499</v>
      </c>
      <c r="EI18" s="39">
        <v>9.2541087831437192</v>
      </c>
      <c r="EJ18" s="39">
        <v>7.7033578720736102</v>
      </c>
      <c r="EK18" s="39">
        <v>8.2597010558213597</v>
      </c>
      <c r="EL18" s="39">
        <v>9.3687091235055995</v>
      </c>
      <c r="EM18" s="39">
        <v>8.5437770443746093</v>
      </c>
      <c r="EN18" s="39">
        <v>6.7077962491379299</v>
      </c>
      <c r="EO18" s="39">
        <v>9.5715118736231997</v>
      </c>
      <c r="EP18" s="39">
        <v>8.7070787063471204</v>
      </c>
      <c r="EQ18" s="39">
        <v>9.5456580036788701</v>
      </c>
      <c r="ER18" s="39">
        <v>9.2750121716133709</v>
      </c>
      <c r="ES18" s="39">
        <v>8.2697000779745693</v>
      </c>
      <c r="ET18" s="39">
        <v>9.1292504325074102</v>
      </c>
      <c r="EU18" s="39">
        <v>9.5516636816940697</v>
      </c>
      <c r="EV18" s="39">
        <v>9.8500324133504993</v>
      </c>
      <c r="EW18" s="39">
        <v>9.7054185326171591</v>
      </c>
      <c r="EX18" s="39">
        <v>8.7149709375969504</v>
      </c>
      <c r="EY18" s="39">
        <v>11.118889284028301</v>
      </c>
      <c r="EZ18" s="39">
        <v>7.4991318118729202</v>
      </c>
      <c r="FA18" s="39">
        <v>10.1923354105662</v>
      </c>
      <c r="FB18" s="39">
        <v>10.2339239822527</v>
      </c>
      <c r="FC18" s="39">
        <v>9.6946258382199506</v>
      </c>
      <c r="FD18" s="39">
        <v>9.0204406745930701</v>
      </c>
      <c r="FE18" s="39">
        <v>10.2739548349239</v>
      </c>
      <c r="FF18" s="39">
        <v>8.9284250584175204</v>
      </c>
      <c r="FG18" s="39">
        <v>8.4963401162663903</v>
      </c>
      <c r="FH18" s="39">
        <v>9.13677553900113</v>
      </c>
      <c r="FI18" s="39">
        <v>9.0508843712707598</v>
      </c>
      <c r="FJ18" s="39">
        <v>9.7859489568614393</v>
      </c>
      <c r="FK18" s="39">
        <v>10.641645498038701</v>
      </c>
      <c r="FL18" s="39">
        <v>8.2640572416174702</v>
      </c>
      <c r="FM18" s="39">
        <v>10.1456699238837</v>
      </c>
      <c r="FN18" s="39">
        <v>8.8294869346667895</v>
      </c>
      <c r="FO18" s="39">
        <v>10.2390345270559</v>
      </c>
      <c r="FP18" s="39">
        <v>9.1569978694887197</v>
      </c>
      <c r="FQ18" s="39">
        <v>10.472455270138999</v>
      </c>
      <c r="FR18" s="39">
        <v>9.6650431745390293</v>
      </c>
      <c r="FS18" s="39">
        <v>9.2746943855649402</v>
      </c>
      <c r="FT18" s="39">
        <v>9.9960427283868096</v>
      </c>
      <c r="FU18" s="39">
        <v>10.051999873631299</v>
      </c>
      <c r="FV18" s="39">
        <v>11.6402985945232</v>
      </c>
      <c r="FW18" s="39">
        <v>9.6354692956086794</v>
      </c>
      <c r="FX18" s="39">
        <v>6.9272950442370602</v>
      </c>
      <c r="FY18" s="39">
        <v>9.3107991694374697</v>
      </c>
      <c r="FZ18" s="39">
        <v>11.1671181948146</v>
      </c>
      <c r="GA18" s="39">
        <v>9.0491625158865201</v>
      </c>
      <c r="GB18" s="39">
        <v>10.975243259710799</v>
      </c>
      <c r="GC18" s="39">
        <v>8.6343587090091702</v>
      </c>
      <c r="GD18" s="39">
        <v>9.6031606334217106</v>
      </c>
      <c r="GE18" s="39">
        <v>11.1931907717854</v>
      </c>
      <c r="GF18" s="39">
        <v>2.7405413342114699</v>
      </c>
      <c r="GG18" s="39">
        <v>3.83097586826909</v>
      </c>
      <c r="GH18" s="39">
        <v>10.295813446102001</v>
      </c>
      <c r="GI18" s="39">
        <v>4.3367953355804003</v>
      </c>
      <c r="GJ18" s="39">
        <v>6.8897836519231701</v>
      </c>
    </row>
    <row r="19" spans="1:194" ht="15" x14ac:dyDescent="0.25">
      <c r="A19" s="35" t="s">
        <v>22</v>
      </c>
      <c r="B19" s="88"/>
      <c r="C19" s="39">
        <v>1.7306885249999999</v>
      </c>
      <c r="D19" s="39">
        <v>2.128640887</v>
      </c>
      <c r="E19" s="39">
        <v>1.73255486</v>
      </c>
      <c r="F19" s="39">
        <v>1.4326015329999999</v>
      </c>
      <c r="G19" s="39">
        <v>2.4178304129999999</v>
      </c>
      <c r="H19" s="39">
        <v>2.2775490669999998</v>
      </c>
      <c r="I19" s="39">
        <v>1.763092528</v>
      </c>
      <c r="J19" s="39">
        <v>1.579592699</v>
      </c>
      <c r="K19" s="39">
        <v>2.3080917419999998</v>
      </c>
      <c r="L19" s="39">
        <v>1.749618382</v>
      </c>
      <c r="M19" s="39">
        <v>1.8611425699999999</v>
      </c>
      <c r="N19" s="39">
        <v>2.190459503</v>
      </c>
      <c r="O19" s="39">
        <v>1.279410318</v>
      </c>
      <c r="P19" s="39">
        <v>2.1361104549999999</v>
      </c>
      <c r="Q19" s="39">
        <v>1.422235589</v>
      </c>
      <c r="R19" s="39">
        <v>1.21330417</v>
      </c>
      <c r="S19" s="39">
        <v>1.6130100313001601</v>
      </c>
      <c r="T19" s="39">
        <v>0.68840909821568297</v>
      </c>
      <c r="U19" s="39">
        <v>1.63041778159003</v>
      </c>
      <c r="V19" s="39">
        <v>2.05032888228956</v>
      </c>
      <c r="W19" s="39">
        <v>1.4353542532827599</v>
      </c>
      <c r="X19" s="39">
        <v>1.7252338928045099</v>
      </c>
      <c r="Y19" s="39">
        <v>1.3269848058856</v>
      </c>
      <c r="Z19" s="39">
        <v>1.0873341845559701</v>
      </c>
      <c r="AA19" s="39">
        <v>1.1894127258854199</v>
      </c>
      <c r="AB19" s="39">
        <v>0.79392172491914603</v>
      </c>
      <c r="AC19" s="39">
        <v>1.27706677940126</v>
      </c>
      <c r="AD19" s="39">
        <v>1.39957774325364</v>
      </c>
      <c r="AE19" s="39">
        <v>1.01420451567319</v>
      </c>
      <c r="AF19" s="39">
        <v>1.4106130982337399</v>
      </c>
      <c r="AG19" s="39">
        <v>0.66693715239604701</v>
      </c>
      <c r="AH19" s="39">
        <v>0.68735844676898605</v>
      </c>
      <c r="AI19" s="39">
        <v>2.4397550323821</v>
      </c>
      <c r="AJ19" s="39">
        <v>0.73725105406941005</v>
      </c>
      <c r="AK19" s="39">
        <v>0.65817540637494498</v>
      </c>
      <c r="AL19" s="39">
        <v>0</v>
      </c>
      <c r="AM19" s="39">
        <v>0.33125559532121102</v>
      </c>
      <c r="AN19" s="39">
        <v>0.51137095066472904</v>
      </c>
      <c r="AO19" s="39">
        <v>0.43514668914229898</v>
      </c>
      <c r="AP19" s="39">
        <v>0.255568065313516</v>
      </c>
      <c r="AQ19" s="39">
        <v>0.581521902823675</v>
      </c>
      <c r="AR19" s="39">
        <v>0.51317403309704601</v>
      </c>
      <c r="AS19" s="39">
        <v>0.28071058220693101</v>
      </c>
      <c r="AT19" s="39">
        <v>0.50738739645379805</v>
      </c>
      <c r="AU19" s="39">
        <v>0.25749694419459901</v>
      </c>
      <c r="AV19" s="39">
        <v>0.34559639048056301</v>
      </c>
      <c r="AW19" s="39">
        <v>0</v>
      </c>
      <c r="AX19" s="39">
        <v>0</v>
      </c>
      <c r="AY19" s="39">
        <v>0</v>
      </c>
      <c r="AZ19" s="39">
        <v>0</v>
      </c>
      <c r="BA19" s="39">
        <v>0</v>
      </c>
      <c r="BB19" s="39">
        <v>0</v>
      </c>
      <c r="BC19" s="39">
        <v>0</v>
      </c>
      <c r="BD19" s="39">
        <v>0</v>
      </c>
      <c r="BE19" s="39">
        <v>0</v>
      </c>
      <c r="BF19" s="39">
        <v>0.150251278406411</v>
      </c>
      <c r="BG19" s="39">
        <v>0</v>
      </c>
      <c r="BH19" s="39">
        <v>0</v>
      </c>
      <c r="BI19" s="39">
        <v>0</v>
      </c>
      <c r="BJ19" s="39">
        <v>0</v>
      </c>
      <c r="BK19" s="39">
        <v>0</v>
      </c>
      <c r="BL19" s="39">
        <v>0</v>
      </c>
      <c r="BM19" s="39">
        <v>0</v>
      </c>
      <c r="BN19" s="39">
        <v>0.14627494042587399</v>
      </c>
      <c r="BO19" s="39">
        <v>0.12832614479479301</v>
      </c>
      <c r="BP19" s="39">
        <v>0.22752042063594</v>
      </c>
      <c r="BQ19" s="39">
        <v>0</v>
      </c>
      <c r="BR19" s="39">
        <v>0</v>
      </c>
      <c r="BS19" s="39">
        <v>0.59671030851314399</v>
      </c>
      <c r="BT19" s="39">
        <v>0.27645103299664098</v>
      </c>
      <c r="BU19" s="39">
        <v>0.48237019129415099</v>
      </c>
      <c r="BV19" s="39">
        <v>0.26385545275591699</v>
      </c>
      <c r="BW19" s="39">
        <v>0.13586360643085599</v>
      </c>
      <c r="BX19" s="39">
        <v>0.28395407699966202</v>
      </c>
      <c r="BY19" s="39">
        <v>0.10294314042677399</v>
      </c>
      <c r="BZ19" s="39">
        <v>0.13355762501708299</v>
      </c>
      <c r="CA19" s="39">
        <v>0.26834568041539503</v>
      </c>
      <c r="CB19" s="39">
        <v>0.25644578379133798</v>
      </c>
      <c r="CC19" s="39">
        <v>0.157865078352559</v>
      </c>
      <c r="CD19" s="39">
        <v>2.59939173545038E-2</v>
      </c>
      <c r="CE19" s="39">
        <v>0.25012154371998402</v>
      </c>
      <c r="CF19" s="39">
        <v>0.295716303091554</v>
      </c>
      <c r="CG19" s="39">
        <v>0</v>
      </c>
      <c r="CH19" s="39">
        <v>0</v>
      </c>
      <c r="CI19" s="39">
        <v>0.52926575650211305</v>
      </c>
      <c r="CJ19" s="39">
        <v>8.6345236892567206E-2</v>
      </c>
      <c r="CK19" s="39">
        <v>8.6921732246010297E-2</v>
      </c>
      <c r="CL19" s="39">
        <v>0.227328466238328</v>
      </c>
      <c r="CM19" s="39">
        <v>0.42425755809285598</v>
      </c>
      <c r="CN19" s="39">
        <v>0.496353894906291</v>
      </c>
      <c r="CO19" s="39">
        <v>0.267614305713266</v>
      </c>
      <c r="CP19" s="39">
        <v>0.79963347285868902</v>
      </c>
      <c r="CQ19" s="39">
        <v>0.66400218545086298</v>
      </c>
      <c r="CR19" s="39">
        <v>0.61171319645274302</v>
      </c>
      <c r="CS19" s="39">
        <v>0.58752620483291196</v>
      </c>
      <c r="CT19" s="39">
        <v>0.57560909939233396</v>
      </c>
      <c r="CU19" s="39">
        <v>1.0038659477731</v>
      </c>
      <c r="CV19" s="39">
        <v>0.71901877186751195</v>
      </c>
      <c r="CW19" s="39">
        <v>0.59984771746172705</v>
      </c>
      <c r="CX19" s="39">
        <v>0.68509159009696996</v>
      </c>
      <c r="CY19" s="39">
        <v>0.66665664539917902</v>
      </c>
      <c r="CZ19" s="39">
        <v>0.56425988489693801</v>
      </c>
      <c r="DA19" s="39">
        <v>0.52065274383350701</v>
      </c>
      <c r="DB19" s="39">
        <v>0.420712541889594</v>
      </c>
      <c r="DC19" s="39">
        <v>0.33474589896048201</v>
      </c>
      <c r="DD19" s="39">
        <v>0.45470855892621898</v>
      </c>
      <c r="DE19" s="39">
        <v>0.49819756045459201</v>
      </c>
      <c r="DF19" s="39">
        <v>0.550303534698657</v>
      </c>
      <c r="DG19" s="39">
        <v>0.92342332878215405</v>
      </c>
      <c r="DH19" s="39">
        <v>1.20774573799707</v>
      </c>
      <c r="DI19" s="39">
        <v>0.90052987708100396</v>
      </c>
      <c r="DJ19" s="39">
        <v>0.52092926332766498</v>
      </c>
      <c r="DK19" s="39">
        <v>1.01116383707413</v>
      </c>
      <c r="DL19" s="39">
        <v>0.59087662101066296</v>
      </c>
      <c r="DM19" s="39">
        <v>0.76642217157052805</v>
      </c>
      <c r="DN19" s="39">
        <v>1.0790674387005399</v>
      </c>
      <c r="DO19" s="39">
        <v>0.71576004558609896</v>
      </c>
      <c r="DP19" s="39">
        <v>0.80139068682085302</v>
      </c>
      <c r="DQ19" s="39">
        <v>0.80977801841461305</v>
      </c>
      <c r="DR19" s="39">
        <v>0.758009220488289</v>
      </c>
      <c r="DS19" s="39">
        <v>0.67567708615152999</v>
      </c>
      <c r="DT19" s="39">
        <v>0.76081891237532895</v>
      </c>
      <c r="DU19" s="39">
        <v>0.60741560316308396</v>
      </c>
      <c r="DV19" s="39">
        <v>0.73945424148583305</v>
      </c>
      <c r="DW19" s="39">
        <v>0.81490371787618399</v>
      </c>
      <c r="DX19" s="39">
        <v>0.80329034636933605</v>
      </c>
      <c r="DY19" s="39">
        <v>0.46280530709920398</v>
      </c>
      <c r="DZ19" s="39">
        <v>0.52266617536642801</v>
      </c>
      <c r="EA19" s="39">
        <v>0.27179604812779401</v>
      </c>
      <c r="EB19" s="39">
        <v>0.16716644368199299</v>
      </c>
      <c r="EC19" s="39">
        <v>0.30362542840137602</v>
      </c>
      <c r="ED19" s="39">
        <v>0.58851815281606501</v>
      </c>
      <c r="EE19" s="39">
        <v>0.638007641470975</v>
      </c>
      <c r="EF19" s="39">
        <v>0.46518012377905898</v>
      </c>
      <c r="EG19" s="39">
        <v>0.42669260563053402</v>
      </c>
      <c r="EH19" s="39">
        <v>0.61032403344434605</v>
      </c>
      <c r="EI19" s="39">
        <v>0.47084521941458202</v>
      </c>
      <c r="EJ19" s="39">
        <v>0.67415985703898795</v>
      </c>
      <c r="EK19" s="39">
        <v>0.27537521727529102</v>
      </c>
      <c r="EL19" s="39">
        <v>0.55726791539185305</v>
      </c>
      <c r="EM19" s="39">
        <v>0.600572947494044</v>
      </c>
      <c r="EN19" s="39">
        <v>0.37694191706921598</v>
      </c>
      <c r="EO19" s="39">
        <v>0.41830330757669698</v>
      </c>
      <c r="EP19" s="39">
        <v>0.70106137182817096</v>
      </c>
      <c r="EQ19" s="39">
        <v>0.39230939022219302</v>
      </c>
      <c r="ER19" s="39">
        <v>0.27035050754005602</v>
      </c>
      <c r="ES19" s="39">
        <v>0.28209552481542699</v>
      </c>
      <c r="ET19" s="39">
        <v>0.65916146968584099</v>
      </c>
      <c r="EU19" s="39">
        <v>0.447764823006221</v>
      </c>
      <c r="EV19" s="39">
        <v>0.21127505616240699</v>
      </c>
      <c r="EW19" s="39">
        <v>0.118955359587915</v>
      </c>
      <c r="EX19" s="39">
        <v>6.9218143812223396E-2</v>
      </c>
      <c r="EY19" s="39">
        <v>0.14008839336408699</v>
      </c>
      <c r="EZ19" s="39">
        <v>0.63502257737600298</v>
      </c>
      <c r="FA19" s="39">
        <v>0.20074885055752401</v>
      </c>
      <c r="FB19" s="39">
        <v>0.20155828607632301</v>
      </c>
      <c r="FC19" s="39">
        <v>0.45781475683371398</v>
      </c>
      <c r="FD19" s="39">
        <v>0.13506430270521699</v>
      </c>
      <c r="FE19" s="39">
        <v>0.17688083862769799</v>
      </c>
      <c r="FF19" s="39">
        <v>0.488437869271103</v>
      </c>
      <c r="FG19" s="39">
        <v>0.52843772618507401</v>
      </c>
      <c r="FH19" s="39">
        <v>0.37916759768932901</v>
      </c>
      <c r="FI19" s="39">
        <v>0.128389496734333</v>
      </c>
      <c r="FJ19" s="39">
        <v>0.59562009525968396</v>
      </c>
      <c r="FK19" s="39">
        <v>0.33871361960074198</v>
      </c>
      <c r="FL19" s="39">
        <v>1.0569913287798001</v>
      </c>
      <c r="FM19" s="39">
        <v>0.20863434729901301</v>
      </c>
      <c r="FN19" s="39">
        <v>0.16015386755401401</v>
      </c>
      <c r="FO19" s="39">
        <v>0.42982068562539799</v>
      </c>
      <c r="FP19" s="39">
        <v>0.55878879287977901</v>
      </c>
      <c r="FQ19" s="39">
        <v>0.24697110578303799</v>
      </c>
      <c r="FR19" s="39">
        <v>0.17590107609831501</v>
      </c>
      <c r="FS19" s="39">
        <v>0.66411888898607996</v>
      </c>
      <c r="FT19" s="39">
        <v>0.34657529117664199</v>
      </c>
      <c r="FU19" s="39">
        <v>8.2043533731894394E-2</v>
      </c>
      <c r="FV19" s="39">
        <v>0.19757708951908001</v>
      </c>
      <c r="FW19" s="39">
        <v>0.297535846151882</v>
      </c>
      <c r="FX19" s="39">
        <v>1.5742445629035</v>
      </c>
      <c r="FY19" s="39">
        <v>0.43274422670796298</v>
      </c>
      <c r="FZ19" s="39">
        <v>0.21648546394739801</v>
      </c>
      <c r="GA19" s="39">
        <v>0.21019672451320401</v>
      </c>
      <c r="GB19" s="39">
        <v>7.5997111500300196E-2</v>
      </c>
      <c r="GC19" s="39">
        <v>9.1210058635190397E-2</v>
      </c>
      <c r="GD19" s="39">
        <v>0.116442013165661</v>
      </c>
      <c r="GE19" s="39">
        <v>6.1517774907571002E-2</v>
      </c>
      <c r="GF19" s="39">
        <v>0.16132373153262999</v>
      </c>
      <c r="GG19" s="39">
        <v>1.96212727811462</v>
      </c>
      <c r="GH19" s="39">
        <v>0.103252101289459</v>
      </c>
      <c r="GI19" s="39">
        <v>1.5003327003167399</v>
      </c>
      <c r="GJ19" s="39">
        <v>4.1810862878786902E-2</v>
      </c>
    </row>
    <row r="20" spans="1:194" ht="15" x14ac:dyDescent="0.25">
      <c r="A20" s="35" t="s">
        <v>23</v>
      </c>
      <c r="B20" s="88"/>
      <c r="C20" s="39">
        <v>0</v>
      </c>
      <c r="D20" s="39">
        <v>0</v>
      </c>
      <c r="E20" s="39">
        <v>0</v>
      </c>
      <c r="F20" s="39">
        <v>0</v>
      </c>
      <c r="G20" s="39">
        <v>0</v>
      </c>
      <c r="H20" s="39">
        <v>0</v>
      </c>
      <c r="I20" s="39">
        <v>0</v>
      </c>
      <c r="J20" s="39">
        <v>0</v>
      </c>
      <c r="K20" s="39">
        <v>0</v>
      </c>
      <c r="L20" s="39">
        <v>0</v>
      </c>
      <c r="M20" s="39">
        <v>0</v>
      </c>
      <c r="N20" s="39">
        <v>0</v>
      </c>
      <c r="O20" s="39">
        <v>0</v>
      </c>
      <c r="P20" s="39">
        <v>0</v>
      </c>
      <c r="Q20" s="39">
        <v>0</v>
      </c>
      <c r="R20" s="39">
        <v>0</v>
      </c>
      <c r="S20" s="39">
        <v>0</v>
      </c>
      <c r="T20" s="39">
        <v>0</v>
      </c>
      <c r="U20" s="39">
        <v>0</v>
      </c>
      <c r="V20" s="39">
        <v>0</v>
      </c>
      <c r="W20" s="39">
        <v>0</v>
      </c>
      <c r="X20" s="39">
        <v>0</v>
      </c>
      <c r="Y20" s="39">
        <v>0</v>
      </c>
      <c r="Z20" s="39">
        <v>0</v>
      </c>
      <c r="AA20" s="39">
        <v>0</v>
      </c>
      <c r="AB20" s="39">
        <v>0</v>
      </c>
      <c r="AC20" s="39">
        <v>0</v>
      </c>
      <c r="AD20" s="39">
        <v>0</v>
      </c>
      <c r="AE20" s="39">
        <v>0</v>
      </c>
      <c r="AF20" s="39">
        <v>0</v>
      </c>
      <c r="AG20" s="39">
        <v>0</v>
      </c>
      <c r="AH20" s="39">
        <v>0</v>
      </c>
      <c r="AI20" s="39">
        <v>0</v>
      </c>
      <c r="AJ20" s="39">
        <v>0</v>
      </c>
      <c r="AK20" s="39">
        <v>0</v>
      </c>
      <c r="AL20" s="39">
        <v>0</v>
      </c>
      <c r="AM20" s="39">
        <v>0</v>
      </c>
      <c r="AN20" s="39">
        <v>0</v>
      </c>
      <c r="AO20" s="39">
        <v>0</v>
      </c>
      <c r="AP20" s="39">
        <v>0</v>
      </c>
      <c r="AQ20" s="39">
        <v>0</v>
      </c>
      <c r="AR20" s="39">
        <v>0</v>
      </c>
      <c r="AS20" s="39">
        <v>0</v>
      </c>
      <c r="AT20" s="39">
        <v>0</v>
      </c>
      <c r="AU20" s="39">
        <v>0</v>
      </c>
      <c r="AV20" s="39">
        <v>0</v>
      </c>
      <c r="AW20" s="39">
        <v>0</v>
      </c>
      <c r="AX20" s="39">
        <v>0</v>
      </c>
      <c r="AY20" s="39">
        <v>0</v>
      </c>
      <c r="AZ20" s="39">
        <v>0</v>
      </c>
      <c r="BA20" s="39">
        <v>0</v>
      </c>
      <c r="BB20" s="39">
        <v>0</v>
      </c>
      <c r="BC20" s="39">
        <v>0</v>
      </c>
      <c r="BD20" s="39">
        <v>0</v>
      </c>
      <c r="BE20" s="39">
        <v>0</v>
      </c>
      <c r="BF20" s="39">
        <v>0</v>
      </c>
      <c r="BG20" s="39">
        <v>0</v>
      </c>
      <c r="BH20" s="39">
        <v>0</v>
      </c>
      <c r="BI20" s="39">
        <v>0</v>
      </c>
      <c r="BJ20" s="39">
        <v>0</v>
      </c>
      <c r="BK20" s="39">
        <v>0</v>
      </c>
      <c r="BL20" s="39">
        <v>0</v>
      </c>
      <c r="BM20" s="39">
        <v>0</v>
      </c>
      <c r="BN20" s="39">
        <v>0</v>
      </c>
      <c r="BO20" s="39">
        <v>0</v>
      </c>
      <c r="BP20" s="39">
        <v>0</v>
      </c>
      <c r="BQ20" s="39">
        <v>0</v>
      </c>
      <c r="BR20" s="39">
        <v>0</v>
      </c>
      <c r="BS20" s="39">
        <v>0</v>
      </c>
      <c r="BT20" s="39">
        <v>0</v>
      </c>
      <c r="BU20" s="39">
        <v>0</v>
      </c>
      <c r="BV20" s="39">
        <v>0</v>
      </c>
      <c r="BW20" s="39">
        <v>0</v>
      </c>
      <c r="BX20" s="39">
        <v>0</v>
      </c>
      <c r="BY20" s="39">
        <v>0</v>
      </c>
      <c r="BZ20" s="39">
        <v>0</v>
      </c>
      <c r="CA20" s="39">
        <v>0</v>
      </c>
      <c r="CB20" s="39">
        <v>0</v>
      </c>
      <c r="CC20" s="39">
        <v>0</v>
      </c>
      <c r="CD20" s="39">
        <v>0</v>
      </c>
      <c r="CE20" s="39">
        <v>0</v>
      </c>
      <c r="CF20" s="39">
        <v>0</v>
      </c>
      <c r="CG20" s="39">
        <v>0</v>
      </c>
      <c r="CH20" s="39">
        <v>0</v>
      </c>
      <c r="CI20" s="39">
        <v>0</v>
      </c>
      <c r="CJ20" s="39">
        <v>0</v>
      </c>
      <c r="CK20" s="39">
        <v>0</v>
      </c>
      <c r="CL20" s="39">
        <v>0</v>
      </c>
      <c r="CM20" s="39">
        <v>0</v>
      </c>
      <c r="CN20" s="39">
        <v>0</v>
      </c>
      <c r="CO20" s="39">
        <v>0</v>
      </c>
      <c r="CP20" s="39">
        <v>0</v>
      </c>
      <c r="CQ20" s="39">
        <v>0</v>
      </c>
      <c r="CR20" s="39">
        <v>0</v>
      </c>
      <c r="CS20" s="39">
        <v>0</v>
      </c>
      <c r="CT20" s="39">
        <v>0</v>
      </c>
      <c r="CU20" s="39">
        <v>0</v>
      </c>
      <c r="CV20" s="39">
        <v>0</v>
      </c>
      <c r="CW20" s="39">
        <v>0</v>
      </c>
      <c r="CX20" s="39">
        <v>0</v>
      </c>
      <c r="CY20" s="39">
        <v>0</v>
      </c>
      <c r="CZ20" s="39">
        <v>0</v>
      </c>
      <c r="DA20" s="39">
        <v>0</v>
      </c>
      <c r="DB20" s="39">
        <v>0</v>
      </c>
      <c r="DC20" s="39">
        <v>0</v>
      </c>
      <c r="DD20" s="39">
        <v>0</v>
      </c>
      <c r="DE20" s="39">
        <v>0</v>
      </c>
      <c r="DF20" s="39">
        <v>0</v>
      </c>
      <c r="DG20" s="39">
        <v>0</v>
      </c>
      <c r="DH20" s="39">
        <v>0</v>
      </c>
      <c r="DI20" s="39">
        <v>0</v>
      </c>
      <c r="DJ20" s="39">
        <v>0</v>
      </c>
      <c r="DK20" s="39">
        <v>0</v>
      </c>
      <c r="DL20" s="39">
        <v>0</v>
      </c>
      <c r="DM20" s="39">
        <v>0</v>
      </c>
      <c r="DN20" s="39">
        <v>0</v>
      </c>
      <c r="DO20" s="39">
        <v>0</v>
      </c>
      <c r="DP20" s="39">
        <v>0.02</v>
      </c>
      <c r="DQ20" s="39">
        <v>0.09</v>
      </c>
      <c r="DR20" s="39">
        <v>0.02</v>
      </c>
      <c r="DS20" s="39">
        <v>0</v>
      </c>
      <c r="DT20" s="39">
        <v>0.04</v>
      </c>
      <c r="DU20" s="39">
        <v>0.05</v>
      </c>
      <c r="DV20" s="39">
        <v>0</v>
      </c>
      <c r="DW20" s="39">
        <v>0</v>
      </c>
      <c r="DX20" s="39">
        <v>0.04</v>
      </c>
      <c r="DY20" s="39">
        <v>0.09</v>
      </c>
      <c r="DZ20" s="39">
        <v>0</v>
      </c>
      <c r="EA20" s="39">
        <v>0</v>
      </c>
      <c r="EB20" s="39">
        <v>7.0000000000000007E-2</v>
      </c>
      <c r="EC20" s="39">
        <v>0.22</v>
      </c>
      <c r="ED20" s="39">
        <v>0.17</v>
      </c>
      <c r="EE20" s="39">
        <v>0.15</v>
      </c>
      <c r="EF20" s="39">
        <v>0.25</v>
      </c>
      <c r="EG20" s="39">
        <v>0.37</v>
      </c>
      <c r="EH20" s="39">
        <v>0.22</v>
      </c>
      <c r="EI20" s="39">
        <v>7.3881031754203894E-2</v>
      </c>
      <c r="EJ20" s="39">
        <v>0.24447668194386801</v>
      </c>
      <c r="EK20" s="39">
        <v>0.18632657855873999</v>
      </c>
      <c r="EL20" s="39">
        <v>0.12163856988849001</v>
      </c>
      <c r="EM20" s="39">
        <v>7.5513205340864906E-2</v>
      </c>
      <c r="EN20" s="39">
        <v>0.23858921968250801</v>
      </c>
      <c r="EO20" s="39">
        <v>0.162746210917911</v>
      </c>
      <c r="EP20" s="39">
        <v>7.9553297281578797E-2</v>
      </c>
      <c r="EQ20" s="39">
        <v>3.8869689225527103E-2</v>
      </c>
      <c r="ER20" s="39">
        <v>2.2096829390026902E-2</v>
      </c>
      <c r="ES20" s="39">
        <v>0</v>
      </c>
      <c r="ET20" s="39">
        <v>0</v>
      </c>
      <c r="EU20" s="39">
        <v>0</v>
      </c>
      <c r="EV20" s="39">
        <v>4.3433179199703201E-2</v>
      </c>
      <c r="EW20" s="39">
        <v>1.4252219382693301E-2</v>
      </c>
      <c r="EX20" s="39">
        <v>0</v>
      </c>
      <c r="EY20" s="39">
        <v>0.10143939406253499</v>
      </c>
      <c r="EZ20" s="39">
        <v>4.7250936518047099E-2</v>
      </c>
      <c r="FA20" s="39">
        <v>5.41884575444877E-2</v>
      </c>
      <c r="FB20" s="39">
        <v>6.6108095098063396E-2</v>
      </c>
      <c r="FC20" s="39">
        <v>0</v>
      </c>
      <c r="FD20" s="39">
        <v>0</v>
      </c>
      <c r="FE20" s="39">
        <v>0</v>
      </c>
      <c r="FF20" s="39">
        <v>0</v>
      </c>
      <c r="FG20" s="39">
        <v>0</v>
      </c>
      <c r="FH20" s="39">
        <v>0</v>
      </c>
      <c r="FI20" s="39">
        <v>0</v>
      </c>
      <c r="FJ20" s="39">
        <v>9.3362027647688004E-3</v>
      </c>
      <c r="FK20" s="39">
        <v>0</v>
      </c>
      <c r="FL20" s="39">
        <v>0</v>
      </c>
      <c r="FM20" s="39">
        <v>2.8685790866052802E-2</v>
      </c>
      <c r="FN20" s="39">
        <v>5.8481703164776702E-2</v>
      </c>
      <c r="FO20" s="39">
        <v>0</v>
      </c>
      <c r="FP20" s="39">
        <v>6.6801191888237493E-2</v>
      </c>
      <c r="FQ20" s="39">
        <v>9.68184891077397E-2</v>
      </c>
      <c r="FR20" s="39">
        <v>8.8923906707512407E-2</v>
      </c>
      <c r="FS20" s="39">
        <v>1.3765866030808401E-2</v>
      </c>
      <c r="FT20" s="39">
        <v>2.4584396035963001E-2</v>
      </c>
      <c r="FU20" s="39">
        <v>6.7374336467636006E-2</v>
      </c>
      <c r="FV20" s="39">
        <v>0</v>
      </c>
      <c r="FW20" s="39">
        <v>0</v>
      </c>
      <c r="FX20" s="39">
        <v>8.68445119825971E-2</v>
      </c>
      <c r="FY20" s="39">
        <v>4.20024095122234E-2</v>
      </c>
      <c r="FZ20" s="39">
        <v>4.6742226772169E-2</v>
      </c>
      <c r="GA20" s="39">
        <v>7.55283461801496E-3</v>
      </c>
      <c r="GB20" s="39">
        <v>5.3417469747927E-2</v>
      </c>
      <c r="GC20" s="39">
        <v>9.0795134736027794E-2</v>
      </c>
      <c r="GD20" s="39">
        <v>0.10358493364931499</v>
      </c>
      <c r="GE20" s="39">
        <v>9.5274178638003193E-3</v>
      </c>
      <c r="GF20" s="39">
        <v>2.5521500622174498E-2</v>
      </c>
      <c r="GG20" s="39">
        <v>9.0164385485050402E-2</v>
      </c>
      <c r="GH20" s="39">
        <v>5.7017987381611797E-2</v>
      </c>
      <c r="GI20" s="39">
        <v>4.0065898377145297E-2</v>
      </c>
      <c r="GJ20" s="39">
        <v>8.2882730485603504E-2</v>
      </c>
    </row>
    <row r="21" spans="1:194" ht="15" x14ac:dyDescent="0.25">
      <c r="A21" s="35" t="s">
        <v>24</v>
      </c>
      <c r="B21" s="88"/>
      <c r="C21" s="39">
        <f>SUM(C22:C23)</f>
        <v>0.89627527500000004</v>
      </c>
      <c r="D21" s="39">
        <f t="shared" ref="D21:BO21" si="21">SUM(D22:D23)</f>
        <v>1.0764790769999999</v>
      </c>
      <c r="E21" s="39">
        <f t="shared" si="21"/>
        <v>0.47927912</v>
      </c>
      <c r="F21" s="39">
        <f t="shared" si="21"/>
        <v>0.63965662000000001</v>
      </c>
      <c r="G21" s="39">
        <f t="shared" si="21"/>
        <v>0.84254063000000001</v>
      </c>
      <c r="H21" s="39">
        <f t="shared" si="21"/>
        <v>1.5189355139999998</v>
      </c>
      <c r="I21" s="39">
        <f t="shared" si="21"/>
        <v>1.4979763669999999</v>
      </c>
      <c r="J21" s="39">
        <f t="shared" si="21"/>
        <v>1.969766855</v>
      </c>
      <c r="K21" s="39">
        <f t="shared" si="21"/>
        <v>0.88044897600000005</v>
      </c>
      <c r="L21" s="39">
        <f t="shared" si="21"/>
        <v>0.206946508</v>
      </c>
      <c r="M21" s="39">
        <f t="shared" si="21"/>
        <v>0.46340731600000001</v>
      </c>
      <c r="N21" s="39">
        <f t="shared" si="21"/>
        <v>0.69591682700000002</v>
      </c>
      <c r="O21" s="39">
        <f t="shared" si="21"/>
        <v>0.90791445800000004</v>
      </c>
      <c r="P21" s="39">
        <f t="shared" si="21"/>
        <v>0.83943352400000004</v>
      </c>
      <c r="Q21" s="39">
        <f t="shared" si="21"/>
        <v>0.48049639500000002</v>
      </c>
      <c r="R21" s="39">
        <f t="shared" si="21"/>
        <v>1.302874071</v>
      </c>
      <c r="S21" s="39">
        <f t="shared" si="21"/>
        <v>0.61678647842617396</v>
      </c>
      <c r="T21" s="39">
        <f t="shared" si="21"/>
        <v>1.2486432765078701</v>
      </c>
      <c r="U21" s="39">
        <f t="shared" si="21"/>
        <v>0.59573455449724</v>
      </c>
      <c r="V21" s="39">
        <f t="shared" si="21"/>
        <v>0.74632144208045204</v>
      </c>
      <c r="W21" s="39">
        <f t="shared" si="21"/>
        <v>1.10638909598887</v>
      </c>
      <c r="X21" s="39">
        <f t="shared" si="21"/>
        <v>0.70878687526477602</v>
      </c>
      <c r="Y21" s="39">
        <f t="shared" si="21"/>
        <v>0.75185442603336095</v>
      </c>
      <c r="Z21" s="39">
        <f t="shared" si="21"/>
        <v>0.79308595660135595</v>
      </c>
      <c r="AA21" s="39">
        <f t="shared" si="21"/>
        <v>1.2681748760173099</v>
      </c>
      <c r="AB21" s="39">
        <f t="shared" si="21"/>
        <v>1.04530196234662</v>
      </c>
      <c r="AC21" s="39">
        <f t="shared" si="21"/>
        <v>1.0084901727139901</v>
      </c>
      <c r="AD21" s="39">
        <f t="shared" si="21"/>
        <v>0.26906419111538599</v>
      </c>
      <c r="AE21" s="39">
        <f t="shared" si="21"/>
        <v>0.44691722484491297</v>
      </c>
      <c r="AF21" s="39">
        <f t="shared" si="21"/>
        <v>0.75286797564635599</v>
      </c>
      <c r="AG21" s="39">
        <f t="shared" si="21"/>
        <v>1.5785204444029699</v>
      </c>
      <c r="AH21" s="39">
        <f t="shared" si="21"/>
        <v>0.60416695496601203</v>
      </c>
      <c r="AI21" s="39">
        <f t="shared" si="21"/>
        <v>0.413370394211513</v>
      </c>
      <c r="AJ21" s="39">
        <f t="shared" si="21"/>
        <v>0.427319163065767</v>
      </c>
      <c r="AK21" s="39">
        <f t="shared" si="21"/>
        <v>0.85952330295482304</v>
      </c>
      <c r="AL21" s="39">
        <f t="shared" si="21"/>
        <v>1.9179764869192499</v>
      </c>
      <c r="AM21" s="39">
        <f t="shared" si="21"/>
        <v>1.9140801363578099</v>
      </c>
      <c r="AN21" s="39">
        <f t="shared" si="21"/>
        <v>0.278335677739179</v>
      </c>
      <c r="AO21" s="39">
        <f t="shared" si="21"/>
        <v>0.47199011609097602</v>
      </c>
      <c r="AP21" s="39">
        <f t="shared" si="21"/>
        <v>1.3253367321711935</v>
      </c>
      <c r="AQ21" s="39">
        <f t="shared" si="21"/>
        <v>0.60919316411242297</v>
      </c>
      <c r="AR21" s="39">
        <f t="shared" si="21"/>
        <v>1.3445981783938901</v>
      </c>
      <c r="AS21" s="39">
        <f t="shared" si="21"/>
        <v>1.4394082478968533</v>
      </c>
      <c r="AT21" s="39">
        <f t="shared" si="21"/>
        <v>0.16859816267316</v>
      </c>
      <c r="AU21" s="39">
        <f t="shared" si="21"/>
        <v>1.09235724929749</v>
      </c>
      <c r="AV21" s="39">
        <f t="shared" si="21"/>
        <v>0.80362940197043231</v>
      </c>
      <c r="AW21" s="39">
        <f t="shared" si="21"/>
        <v>2.5726613472840789</v>
      </c>
      <c r="AX21" s="39">
        <f t="shared" si="21"/>
        <v>3.2561004076453064</v>
      </c>
      <c r="AY21" s="39">
        <f t="shared" si="21"/>
        <v>0.38412699554148599</v>
      </c>
      <c r="AZ21" s="39">
        <f t="shared" si="21"/>
        <v>0</v>
      </c>
      <c r="BA21" s="39">
        <f t="shared" si="21"/>
        <v>0.20743705153179001</v>
      </c>
      <c r="BB21" s="39">
        <f t="shared" si="21"/>
        <v>0.31633548044278798</v>
      </c>
      <c r="BC21" s="39">
        <f t="shared" si="21"/>
        <v>1.5620294937325101</v>
      </c>
      <c r="BD21" s="39">
        <f t="shared" si="21"/>
        <v>0.84213511164335597</v>
      </c>
      <c r="BE21" s="39">
        <f t="shared" si="21"/>
        <v>0.47981604834869301</v>
      </c>
      <c r="BF21" s="39">
        <f t="shared" si="21"/>
        <v>1.06848898668982</v>
      </c>
      <c r="BG21" s="39">
        <f t="shared" si="21"/>
        <v>0.46742083504878401</v>
      </c>
      <c r="BH21" s="39">
        <f t="shared" si="21"/>
        <v>0.82730571771551498</v>
      </c>
      <c r="BI21" s="39">
        <f t="shared" si="21"/>
        <v>0.210801703935586</v>
      </c>
      <c r="BJ21" s="39">
        <f t="shared" si="21"/>
        <v>0.31576224336658498</v>
      </c>
      <c r="BK21" s="39">
        <f t="shared" si="21"/>
        <v>0.74996252302715805</v>
      </c>
      <c r="BL21" s="39">
        <f t="shared" si="21"/>
        <v>0.48761705725527199</v>
      </c>
      <c r="BM21" s="39">
        <f t="shared" si="21"/>
        <v>0.293059374559484</v>
      </c>
      <c r="BN21" s="39">
        <f t="shared" si="21"/>
        <v>0.72293503092814404</v>
      </c>
      <c r="BO21" s="39">
        <f t="shared" si="21"/>
        <v>0.49436297763028902</v>
      </c>
      <c r="BP21" s="39">
        <f t="shared" ref="BP21:EA21" si="22">SUM(BP22:BP23)</f>
        <v>0.53866008038840996</v>
      </c>
      <c r="BQ21" s="39">
        <f t="shared" si="22"/>
        <v>0.57525021284997802</v>
      </c>
      <c r="BR21" s="39">
        <f t="shared" si="22"/>
        <v>0.744830112171039</v>
      </c>
      <c r="BS21" s="39">
        <f t="shared" si="22"/>
        <v>0.43124276037039067</v>
      </c>
      <c r="BT21" s="39">
        <f t="shared" si="22"/>
        <v>0.46511761121424067</v>
      </c>
      <c r="BU21" s="39">
        <f t="shared" si="22"/>
        <v>0.82534056893165098</v>
      </c>
      <c r="BV21" s="39">
        <f t="shared" si="22"/>
        <v>0.783025791033233</v>
      </c>
      <c r="BW21" s="39">
        <f t="shared" si="22"/>
        <v>0.522559595552469</v>
      </c>
      <c r="BX21" s="39">
        <f t="shared" si="22"/>
        <v>0.40795371923058799</v>
      </c>
      <c r="BY21" s="39">
        <f t="shared" si="22"/>
        <v>0.47508061163224002</v>
      </c>
      <c r="BZ21" s="39">
        <f t="shared" si="22"/>
        <v>0.46558964473621373</v>
      </c>
      <c r="CA21" s="39">
        <f t="shared" si="22"/>
        <v>0.54172905662146653</v>
      </c>
      <c r="CB21" s="39">
        <f t="shared" si="22"/>
        <v>0.79660014911198695</v>
      </c>
      <c r="CC21" s="39">
        <f t="shared" si="22"/>
        <v>0.52383899424428204</v>
      </c>
      <c r="CD21" s="39">
        <f t="shared" si="22"/>
        <v>0.78452063159317498</v>
      </c>
      <c r="CE21" s="39">
        <f t="shared" si="22"/>
        <v>0.82025240934311405</v>
      </c>
      <c r="CF21" s="39">
        <f t="shared" si="22"/>
        <v>0.94884859343781502</v>
      </c>
      <c r="CG21" s="39">
        <f t="shared" si="22"/>
        <v>0.614136295421703</v>
      </c>
      <c r="CH21" s="39">
        <f t="shared" si="22"/>
        <v>0.92845994519570996</v>
      </c>
      <c r="CI21" s="39">
        <f t="shared" si="22"/>
        <v>1.250730896809183</v>
      </c>
      <c r="CJ21" s="39">
        <f t="shared" si="22"/>
        <v>0.78440992462996295</v>
      </c>
      <c r="CK21" s="39">
        <f t="shared" si="22"/>
        <v>1.073560405010821</v>
      </c>
      <c r="CL21" s="39">
        <f t="shared" si="22"/>
        <v>1.4418990420436011</v>
      </c>
      <c r="CM21" s="39">
        <f t="shared" si="22"/>
        <v>1.231599737876623</v>
      </c>
      <c r="CN21" s="39">
        <f t="shared" si="22"/>
        <v>1.3910343430323979</v>
      </c>
      <c r="CO21" s="39">
        <f t="shared" si="22"/>
        <v>1.2106026006879509</v>
      </c>
      <c r="CP21" s="39">
        <f t="shared" si="22"/>
        <v>1.69404826972123</v>
      </c>
      <c r="CQ21" s="39">
        <f t="shared" si="22"/>
        <v>2.2442230751935468</v>
      </c>
      <c r="CR21" s="39">
        <f t="shared" si="22"/>
        <v>0.98260207410893297</v>
      </c>
      <c r="CS21" s="39">
        <f t="shared" si="22"/>
        <v>0.69579285893158693</v>
      </c>
      <c r="CT21" s="39">
        <f t="shared" si="22"/>
        <v>1.834768591664889</v>
      </c>
      <c r="CU21" s="39">
        <f t="shared" si="22"/>
        <v>1.434681932093276</v>
      </c>
      <c r="CV21" s="39">
        <f t="shared" si="22"/>
        <v>1.2821342867452281</v>
      </c>
      <c r="CW21" s="39">
        <f t="shared" si="22"/>
        <v>1.0205868796673541</v>
      </c>
      <c r="CX21" s="39">
        <f t="shared" si="22"/>
        <v>1.3259335921802169</v>
      </c>
      <c r="CY21" s="39">
        <f t="shared" si="22"/>
        <v>2.028537044403246</v>
      </c>
      <c r="CZ21" s="39">
        <f t="shared" si="22"/>
        <v>2.0248213428863222</v>
      </c>
      <c r="DA21" s="39">
        <f t="shared" si="22"/>
        <v>1.7935250100140969</v>
      </c>
      <c r="DB21" s="39">
        <f t="shared" si="22"/>
        <v>1.7364149961717579</v>
      </c>
      <c r="DC21" s="39">
        <f t="shared" si="22"/>
        <v>1.9586780486539201</v>
      </c>
      <c r="DD21" s="39">
        <f t="shared" si="22"/>
        <v>1.443338778696083</v>
      </c>
      <c r="DE21" s="39">
        <f t="shared" si="22"/>
        <v>1.693121233239073</v>
      </c>
      <c r="DF21" s="39">
        <f t="shared" si="22"/>
        <v>1.218316485874738</v>
      </c>
      <c r="DG21" s="39">
        <f t="shared" si="22"/>
        <v>1.708742174644545</v>
      </c>
      <c r="DH21" s="39">
        <f t="shared" si="22"/>
        <v>1.8507975804197589</v>
      </c>
      <c r="DI21" s="39">
        <f t="shared" si="22"/>
        <v>1.591699377754253</v>
      </c>
      <c r="DJ21" s="39">
        <f t="shared" si="22"/>
        <v>1.493473480188757</v>
      </c>
      <c r="DK21" s="39">
        <f t="shared" si="22"/>
        <v>1.6328823501916521</v>
      </c>
      <c r="DL21" s="39">
        <f t="shared" si="22"/>
        <v>1.884889035297477</v>
      </c>
      <c r="DM21" s="39">
        <f t="shared" si="22"/>
        <v>1.2612487044721552</v>
      </c>
      <c r="DN21" s="39">
        <f t="shared" si="22"/>
        <v>2.0072404325112818</v>
      </c>
      <c r="DO21" s="39">
        <f t="shared" si="22"/>
        <v>2.22512318299471</v>
      </c>
      <c r="DP21" s="39">
        <f t="shared" si="22"/>
        <v>1.719092419759954</v>
      </c>
      <c r="DQ21" s="39">
        <f t="shared" si="22"/>
        <v>1.3941502871230471</v>
      </c>
      <c r="DR21" s="39">
        <f t="shared" si="22"/>
        <v>1.2476635372345051</v>
      </c>
      <c r="DS21" s="39">
        <f t="shared" si="22"/>
        <v>1.9991960366909951</v>
      </c>
      <c r="DT21" s="39">
        <f t="shared" si="22"/>
        <v>2.484114828002002</v>
      </c>
      <c r="DU21" s="39">
        <f t="shared" si="22"/>
        <v>1.4884881196681481</v>
      </c>
      <c r="DV21" s="39">
        <f t="shared" si="22"/>
        <v>1.4316641323870909</v>
      </c>
      <c r="DW21" s="39">
        <f t="shared" si="22"/>
        <v>2.5172035653613212</v>
      </c>
      <c r="DX21" s="39">
        <f t="shared" si="22"/>
        <v>1.508546806224925</v>
      </c>
      <c r="DY21" s="39">
        <f t="shared" si="22"/>
        <v>0.85443109817252694</v>
      </c>
      <c r="DZ21" s="39">
        <f t="shared" si="22"/>
        <v>2.1550733146179208</v>
      </c>
      <c r="EA21" s="39">
        <f t="shared" si="22"/>
        <v>1.688666610556826</v>
      </c>
      <c r="EB21" s="39">
        <f t="shared" ref="EB21:GE21" si="23">SUM(EB22:EB23)</f>
        <v>1.8675906414385</v>
      </c>
      <c r="EC21" s="39">
        <f t="shared" si="23"/>
        <v>1.70800815597938</v>
      </c>
      <c r="ED21" s="39">
        <f t="shared" si="23"/>
        <v>2.0874899052122249</v>
      </c>
      <c r="EE21" s="39">
        <f t="shared" si="23"/>
        <v>2.1553623087564402</v>
      </c>
      <c r="EF21" s="39">
        <f t="shared" si="23"/>
        <v>2.4364462517265659</v>
      </c>
      <c r="EG21" s="39">
        <f t="shared" si="23"/>
        <v>1.6602770200475421</v>
      </c>
      <c r="EH21" s="39">
        <f t="shared" si="23"/>
        <v>2.3686463582989887</v>
      </c>
      <c r="EI21" s="39">
        <f t="shared" si="23"/>
        <v>2.0094617932454613</v>
      </c>
      <c r="EJ21" s="39">
        <f t="shared" si="23"/>
        <v>1.8675612741672478</v>
      </c>
      <c r="EK21" s="39">
        <f t="shared" si="23"/>
        <v>1.597409341755184</v>
      </c>
      <c r="EL21" s="39">
        <f t="shared" si="23"/>
        <v>1.7226901122678111</v>
      </c>
      <c r="EM21" s="39">
        <f t="shared" si="23"/>
        <v>2.4636961712093051</v>
      </c>
      <c r="EN21" s="39">
        <f t="shared" si="23"/>
        <v>1.9083551888889121</v>
      </c>
      <c r="EO21" s="39">
        <f t="shared" si="23"/>
        <v>1.9142457413551679</v>
      </c>
      <c r="EP21" s="39">
        <f t="shared" si="23"/>
        <v>2.1588997566744101</v>
      </c>
      <c r="EQ21" s="39">
        <f t="shared" si="23"/>
        <v>2.2624982108937171</v>
      </c>
      <c r="ER21" s="39">
        <f t="shared" si="23"/>
        <v>2.000857806344146</v>
      </c>
      <c r="ES21" s="39">
        <f t="shared" si="23"/>
        <v>1.3912247136592371</v>
      </c>
      <c r="ET21" s="39">
        <f t="shared" si="23"/>
        <v>2.0333432718881399</v>
      </c>
      <c r="EU21" s="39">
        <f t="shared" si="23"/>
        <v>1.9554732724094892</v>
      </c>
      <c r="EV21" s="39">
        <f t="shared" si="23"/>
        <v>1.9561852919334279</v>
      </c>
      <c r="EW21" s="39">
        <f t="shared" si="23"/>
        <v>1.5288724903476272</v>
      </c>
      <c r="EX21" s="39">
        <f t="shared" si="23"/>
        <v>2.637380156722906</v>
      </c>
      <c r="EY21" s="39">
        <f t="shared" si="23"/>
        <v>2.5454944072074062</v>
      </c>
      <c r="EZ21" s="39">
        <f t="shared" si="23"/>
        <v>2.51301019548022</v>
      </c>
      <c r="FA21" s="39">
        <f t="shared" si="23"/>
        <v>2.0616377218450932</v>
      </c>
      <c r="FB21" s="39">
        <f t="shared" si="23"/>
        <v>2.1445102154128577</v>
      </c>
      <c r="FC21" s="39">
        <f t="shared" si="23"/>
        <v>2.2548791213025119</v>
      </c>
      <c r="FD21" s="39">
        <f t="shared" si="23"/>
        <v>2.5084677791401098</v>
      </c>
      <c r="FE21" s="39">
        <f t="shared" si="23"/>
        <v>1.621505267806697</v>
      </c>
      <c r="FF21" s="39">
        <f t="shared" si="23"/>
        <v>3.058643076232161</v>
      </c>
      <c r="FG21" s="39">
        <f t="shared" si="23"/>
        <v>2.7255045987038597</v>
      </c>
      <c r="FH21" s="39">
        <f t="shared" si="23"/>
        <v>2.4870451434082601</v>
      </c>
      <c r="FI21" s="39">
        <f t="shared" si="23"/>
        <v>2.0573739102224651</v>
      </c>
      <c r="FJ21" s="39">
        <f t="shared" si="23"/>
        <v>1.884278611256808</v>
      </c>
      <c r="FK21" s="39">
        <f t="shared" si="23"/>
        <v>2.4298941253667419</v>
      </c>
      <c r="FL21" s="39">
        <f t="shared" si="23"/>
        <v>2.610211228555797</v>
      </c>
      <c r="FM21" s="39">
        <f t="shared" si="23"/>
        <v>1.4753669426343559</v>
      </c>
      <c r="FN21" s="39">
        <f t="shared" si="23"/>
        <v>2.3163918674168751</v>
      </c>
      <c r="FO21" s="39">
        <f t="shared" si="23"/>
        <v>1.922283560691501</v>
      </c>
      <c r="FP21" s="39">
        <f t="shared" si="23"/>
        <v>2.1989830900556768</v>
      </c>
      <c r="FQ21" s="39">
        <f t="shared" si="23"/>
        <v>1.898342771240245</v>
      </c>
      <c r="FR21" s="39">
        <f t="shared" si="23"/>
        <v>2.2168111296410933</v>
      </c>
      <c r="FS21" s="39">
        <f t="shared" si="23"/>
        <v>2.1792500348148729</v>
      </c>
      <c r="FT21" s="39">
        <f t="shared" si="23"/>
        <v>2.4858413361323271</v>
      </c>
      <c r="FU21" s="39">
        <f t="shared" si="23"/>
        <v>1.7338142296588162</v>
      </c>
      <c r="FV21" s="39">
        <f t="shared" si="23"/>
        <v>2.3170746442046788</v>
      </c>
      <c r="FW21" s="39">
        <f t="shared" si="23"/>
        <v>2.5947194290418922</v>
      </c>
      <c r="FX21" s="39">
        <f t="shared" si="23"/>
        <v>2.3588259788449788</v>
      </c>
      <c r="FY21" s="39">
        <f t="shared" si="23"/>
        <v>1.7603292257329919</v>
      </c>
      <c r="FZ21" s="39">
        <f t="shared" si="23"/>
        <v>1.8013991021448219</v>
      </c>
      <c r="GA21" s="39">
        <f t="shared" si="23"/>
        <v>1.7051642736066019</v>
      </c>
      <c r="GB21" s="39">
        <f t="shared" si="23"/>
        <v>1.7825482951001961</v>
      </c>
      <c r="GC21" s="39">
        <f t="shared" si="23"/>
        <v>2.0303001621876762</v>
      </c>
      <c r="GD21" s="39">
        <f t="shared" si="23"/>
        <v>2.0182754709359738</v>
      </c>
      <c r="GE21" s="39">
        <f t="shared" si="23"/>
        <v>2.4547034458961452</v>
      </c>
      <c r="GF21" s="39">
        <f t="shared" ref="GF21:GG21" si="24">SUM(GF22:GF23)</f>
        <v>1.364082277671008</v>
      </c>
      <c r="GG21" s="39">
        <f t="shared" si="24"/>
        <v>2.3547159555497239</v>
      </c>
      <c r="GH21" s="39">
        <f t="shared" ref="GH21:GI21" si="25">SUM(GH22:GH23)</f>
        <v>1.991646590185993</v>
      </c>
      <c r="GI21" s="39">
        <f t="shared" si="25"/>
        <v>3.1467035625907531</v>
      </c>
      <c r="GJ21" s="39">
        <f t="shared" ref="GJ21" si="26">SUM(GJ22:GJ23)</f>
        <v>2.2426606241468532</v>
      </c>
    </row>
    <row r="22" spans="1:194" ht="15" x14ac:dyDescent="0.25">
      <c r="A22" s="36" t="s">
        <v>38</v>
      </c>
      <c r="B22" s="88">
        <v>2</v>
      </c>
      <c r="C22" s="39">
        <v>0</v>
      </c>
      <c r="D22" s="39">
        <v>0</v>
      </c>
      <c r="E22" s="39">
        <v>4.5981629999999997E-3</v>
      </c>
      <c r="F22" s="39">
        <v>0</v>
      </c>
      <c r="G22" s="39">
        <v>0</v>
      </c>
      <c r="H22" s="39">
        <v>6.5765607000000004E-2</v>
      </c>
      <c r="I22" s="39">
        <v>5.0206509000000003E-2</v>
      </c>
      <c r="J22" s="39">
        <v>1.8587777E-2</v>
      </c>
      <c r="K22" s="39">
        <v>0</v>
      </c>
      <c r="L22" s="39">
        <v>0</v>
      </c>
      <c r="M22" s="39">
        <v>0</v>
      </c>
      <c r="N22" s="39">
        <v>0</v>
      </c>
      <c r="O22" s="39">
        <v>0</v>
      </c>
      <c r="P22" s="39">
        <v>0</v>
      </c>
      <c r="Q22" s="39">
        <v>0</v>
      </c>
      <c r="R22" s="39">
        <v>0</v>
      </c>
      <c r="S22" s="39">
        <v>0</v>
      </c>
      <c r="T22" s="39">
        <v>0</v>
      </c>
      <c r="U22" s="39">
        <v>0</v>
      </c>
      <c r="V22" s="39">
        <v>0</v>
      </c>
      <c r="W22" s="39">
        <v>0</v>
      </c>
      <c r="X22" s="39">
        <v>0</v>
      </c>
      <c r="Y22" s="39">
        <v>0</v>
      </c>
      <c r="Z22" s="39">
        <v>0</v>
      </c>
      <c r="AA22" s="39">
        <v>0</v>
      </c>
      <c r="AB22" s="39">
        <v>0</v>
      </c>
      <c r="AC22" s="39">
        <v>0</v>
      </c>
      <c r="AD22" s="39">
        <v>0</v>
      </c>
      <c r="AE22" s="39">
        <v>0</v>
      </c>
      <c r="AF22" s="39">
        <v>0</v>
      </c>
      <c r="AG22" s="39">
        <v>0</v>
      </c>
      <c r="AH22" s="39">
        <v>0</v>
      </c>
      <c r="AI22" s="39">
        <v>0</v>
      </c>
      <c r="AJ22" s="39">
        <v>0</v>
      </c>
      <c r="AK22" s="39">
        <v>0</v>
      </c>
      <c r="AL22" s="39">
        <v>0</v>
      </c>
      <c r="AM22" s="39">
        <v>0</v>
      </c>
      <c r="AN22" s="39">
        <v>0</v>
      </c>
      <c r="AO22" s="39">
        <v>0</v>
      </c>
      <c r="AP22" s="39">
        <v>3.3800368352713397E-2</v>
      </c>
      <c r="AQ22" s="39">
        <v>0</v>
      </c>
      <c r="AR22" s="39">
        <v>0</v>
      </c>
      <c r="AS22" s="39">
        <v>7.8601583478753304E-2</v>
      </c>
      <c r="AT22" s="39">
        <v>0</v>
      </c>
      <c r="AU22" s="39">
        <v>0</v>
      </c>
      <c r="AV22" s="39">
        <v>4.6914922464922397E-2</v>
      </c>
      <c r="AW22" s="39">
        <v>0.20060632595924899</v>
      </c>
      <c r="AX22" s="39">
        <v>5.0342675145886598E-2</v>
      </c>
      <c r="AY22" s="39">
        <v>0</v>
      </c>
      <c r="AZ22" s="39">
        <v>0</v>
      </c>
      <c r="BA22" s="39">
        <v>0</v>
      </c>
      <c r="BB22" s="39">
        <v>0</v>
      </c>
      <c r="BC22" s="39">
        <v>0</v>
      </c>
      <c r="BD22" s="39">
        <v>0</v>
      </c>
      <c r="BE22" s="39">
        <v>0</v>
      </c>
      <c r="BF22" s="39">
        <v>0</v>
      </c>
      <c r="BG22" s="39">
        <v>0</v>
      </c>
      <c r="BH22" s="39">
        <v>0</v>
      </c>
      <c r="BI22" s="39">
        <v>0</v>
      </c>
      <c r="BJ22" s="39">
        <v>0</v>
      </c>
      <c r="BK22" s="39">
        <v>0</v>
      </c>
      <c r="BL22" s="39">
        <v>0</v>
      </c>
      <c r="BM22" s="39">
        <v>0</v>
      </c>
      <c r="BN22" s="39">
        <v>0</v>
      </c>
      <c r="BO22" s="39">
        <v>0</v>
      </c>
      <c r="BP22" s="39">
        <v>0</v>
      </c>
      <c r="BQ22" s="39">
        <v>8.1460472295890998E-2</v>
      </c>
      <c r="BR22" s="39">
        <v>0.167206526168304</v>
      </c>
      <c r="BS22" s="39">
        <v>7.1565572296486704E-2</v>
      </c>
      <c r="BT22" s="39">
        <v>2.8751271684933698E-2</v>
      </c>
      <c r="BU22" s="39">
        <v>5.1387438221507903E-2</v>
      </c>
      <c r="BV22" s="39">
        <v>0.122490523574001</v>
      </c>
      <c r="BW22" s="39">
        <v>0</v>
      </c>
      <c r="BX22" s="39">
        <v>0</v>
      </c>
      <c r="BY22" s="39">
        <v>0</v>
      </c>
      <c r="BZ22" s="39">
        <v>6.9349900541062701E-2</v>
      </c>
      <c r="CA22" s="39">
        <v>9.8666643419420497E-2</v>
      </c>
      <c r="CB22" s="39">
        <v>0</v>
      </c>
      <c r="CC22" s="39">
        <v>0</v>
      </c>
      <c r="CD22" s="39">
        <v>0</v>
      </c>
      <c r="CE22" s="39">
        <v>0</v>
      </c>
      <c r="CF22" s="39">
        <v>0</v>
      </c>
      <c r="CG22" s="39">
        <v>0</v>
      </c>
      <c r="CH22" s="39">
        <v>0.19909468967364499</v>
      </c>
      <c r="CI22" s="39">
        <v>0.37195015120745001</v>
      </c>
      <c r="CJ22" s="39">
        <v>0.22282036119346399</v>
      </c>
      <c r="CK22" s="39">
        <v>0.28908131233621098</v>
      </c>
      <c r="CL22" s="39">
        <v>0.49369014795169303</v>
      </c>
      <c r="CM22" s="39">
        <v>0.48813966727874603</v>
      </c>
      <c r="CN22" s="39">
        <v>0.93473153967751799</v>
      </c>
      <c r="CO22" s="39">
        <v>1.0237649662416699</v>
      </c>
      <c r="CP22" s="39">
        <v>1.2909846851801801</v>
      </c>
      <c r="CQ22" s="39">
        <v>1.6778566515586799</v>
      </c>
      <c r="CR22" s="39">
        <v>0.59939964733805395</v>
      </c>
      <c r="CS22" s="39">
        <v>0.41007138504337498</v>
      </c>
      <c r="CT22" s="39">
        <v>1.26976314407455</v>
      </c>
      <c r="CU22" s="39">
        <v>1.0185281921795599</v>
      </c>
      <c r="CV22" s="39">
        <v>0.84832434503318199</v>
      </c>
      <c r="CW22" s="39">
        <v>0.86321648984215804</v>
      </c>
      <c r="CX22" s="39">
        <v>1.18348274361943</v>
      </c>
      <c r="CY22" s="39">
        <v>1.6382733946607599</v>
      </c>
      <c r="CZ22" s="39">
        <v>1.55637042640164</v>
      </c>
      <c r="DA22" s="39">
        <v>1.24273055015595</v>
      </c>
      <c r="DB22" s="39">
        <v>1.2944336140266699</v>
      </c>
      <c r="DC22" s="39">
        <v>1.5272475748688701</v>
      </c>
      <c r="DD22" s="39">
        <v>1.12515866546595</v>
      </c>
      <c r="DE22" s="39">
        <v>1.3484465980751199</v>
      </c>
      <c r="DF22" s="39">
        <v>1.0505439822235301</v>
      </c>
      <c r="DG22" s="39">
        <v>1.47648714804269</v>
      </c>
      <c r="DH22" s="39">
        <v>1.4974025981533601</v>
      </c>
      <c r="DI22" s="39">
        <v>1.2763688478192401</v>
      </c>
      <c r="DJ22" s="39">
        <v>1.23056906171398</v>
      </c>
      <c r="DK22" s="39">
        <v>1.3730407733499801</v>
      </c>
      <c r="DL22" s="39">
        <v>1.52887484628488</v>
      </c>
      <c r="DM22" s="39">
        <v>1.0208356394715301</v>
      </c>
      <c r="DN22" s="39">
        <v>1.62614129125607</v>
      </c>
      <c r="DO22" s="39">
        <v>1.6730267274255199</v>
      </c>
      <c r="DP22" s="39">
        <v>1.29918958332368</v>
      </c>
      <c r="DQ22" s="39">
        <v>1.07267163789672</v>
      </c>
      <c r="DR22" s="39">
        <v>0.95010927663722899</v>
      </c>
      <c r="DS22" s="39">
        <v>1.5140129248007601</v>
      </c>
      <c r="DT22" s="39">
        <v>1.80548038100525</v>
      </c>
      <c r="DU22" s="39">
        <v>0.89122662268858899</v>
      </c>
      <c r="DV22" s="39">
        <v>1.1891433762885399</v>
      </c>
      <c r="DW22" s="39">
        <v>1.8514934109258201</v>
      </c>
      <c r="DX22" s="39">
        <v>1.0897820569302501</v>
      </c>
      <c r="DY22" s="39">
        <v>0.54218038147751602</v>
      </c>
      <c r="DZ22" s="39">
        <v>1.5656153171562099</v>
      </c>
      <c r="EA22" s="39">
        <v>1.2696551361141</v>
      </c>
      <c r="EB22" s="39">
        <v>1.3022689466827999</v>
      </c>
      <c r="EC22" s="39">
        <v>1.20647330580102</v>
      </c>
      <c r="ED22" s="39">
        <v>1.5969307354544899</v>
      </c>
      <c r="EE22" s="39">
        <v>1.65762994013756</v>
      </c>
      <c r="EF22" s="39">
        <v>1.76377826685298</v>
      </c>
      <c r="EG22" s="39">
        <v>1.20609815036156</v>
      </c>
      <c r="EH22" s="39">
        <v>1.8877836390070299</v>
      </c>
      <c r="EI22" s="39">
        <v>1.47308628774099</v>
      </c>
      <c r="EJ22" s="39">
        <v>1.3964466051275899</v>
      </c>
      <c r="EK22" s="39">
        <v>1.27159931824695</v>
      </c>
      <c r="EL22" s="39">
        <v>1.3027053658661201</v>
      </c>
      <c r="EM22" s="39">
        <v>2.01902597354696</v>
      </c>
      <c r="EN22" s="39">
        <v>1.5460926078508801</v>
      </c>
      <c r="EO22" s="39">
        <v>1.4486653977769799</v>
      </c>
      <c r="EP22" s="39">
        <v>1.71606068390963</v>
      </c>
      <c r="EQ22" s="39">
        <v>1.7852636513927</v>
      </c>
      <c r="ER22" s="39">
        <v>1.6513273413423599</v>
      </c>
      <c r="ES22" s="39">
        <v>1.0339687472994501</v>
      </c>
      <c r="ET22" s="39">
        <v>1.7038864424212401</v>
      </c>
      <c r="EU22" s="39">
        <v>1.4252021555197201</v>
      </c>
      <c r="EV22" s="39">
        <v>1.4397769159768099</v>
      </c>
      <c r="EW22" s="39">
        <v>1.1932135147099401</v>
      </c>
      <c r="EX22" s="39">
        <v>2.08301699582558</v>
      </c>
      <c r="EY22" s="39">
        <v>1.8753491905445601</v>
      </c>
      <c r="EZ22" s="39">
        <v>1.8197664095314301</v>
      </c>
      <c r="FA22" s="39">
        <v>1.68964565070053</v>
      </c>
      <c r="FB22" s="39">
        <v>1.62153859895806</v>
      </c>
      <c r="FC22" s="39">
        <v>1.5575395251866999</v>
      </c>
      <c r="FD22" s="39">
        <v>1.9940187765183699</v>
      </c>
      <c r="FE22" s="39">
        <v>1.1234522883423801</v>
      </c>
      <c r="FF22" s="39">
        <v>2.42207103688223</v>
      </c>
      <c r="FG22" s="39">
        <v>2.01772598374962</v>
      </c>
      <c r="FH22" s="39">
        <v>1.95784600780306</v>
      </c>
      <c r="FI22" s="39">
        <v>1.57834212422166</v>
      </c>
      <c r="FJ22" s="39">
        <v>1.22302280733976</v>
      </c>
      <c r="FK22" s="39">
        <v>1.8975636195275301</v>
      </c>
      <c r="FL22" s="39">
        <v>1.829712162489</v>
      </c>
      <c r="FM22" s="39">
        <v>1.0195008237187799</v>
      </c>
      <c r="FN22" s="39">
        <v>1.7918098072458499</v>
      </c>
      <c r="FO22" s="39">
        <v>1.31873672848386</v>
      </c>
      <c r="FP22" s="39">
        <v>1.49944108013724</v>
      </c>
      <c r="FQ22" s="39">
        <v>1.3722740901088399</v>
      </c>
      <c r="FR22" s="39">
        <v>1.6821370115591201</v>
      </c>
      <c r="FS22" s="39">
        <v>1.4973344702626099</v>
      </c>
      <c r="FT22" s="39">
        <v>1.9106605951480899</v>
      </c>
      <c r="FU22" s="39">
        <v>1.3535858268702401</v>
      </c>
      <c r="FV22" s="39">
        <v>1.5730195876454001</v>
      </c>
      <c r="FW22" s="39">
        <v>1.8720095923996201</v>
      </c>
      <c r="FX22" s="39">
        <v>1.6564459851133699</v>
      </c>
      <c r="FY22" s="39">
        <v>1.2361050030298699</v>
      </c>
      <c r="FZ22" s="39">
        <v>1.37871507638081</v>
      </c>
      <c r="GA22" s="39">
        <v>1.2393274502945699</v>
      </c>
      <c r="GB22" s="39">
        <v>1.30511028810373</v>
      </c>
      <c r="GC22" s="39">
        <v>1.47910054147953</v>
      </c>
      <c r="GD22" s="39">
        <v>1.31696398874669</v>
      </c>
      <c r="GE22" s="39">
        <v>1.7122929180545801</v>
      </c>
      <c r="GF22" s="39">
        <v>1.1137062272192699</v>
      </c>
      <c r="GG22" s="39">
        <v>1.6950400701749899</v>
      </c>
      <c r="GH22" s="39">
        <v>1.30411520320291</v>
      </c>
      <c r="GI22" s="39">
        <v>2.2092957568606999</v>
      </c>
      <c r="GJ22" s="39">
        <v>1.54481030963481</v>
      </c>
    </row>
    <row r="23" spans="1:194" ht="15" x14ac:dyDescent="0.25">
      <c r="A23" s="36" t="s">
        <v>39</v>
      </c>
      <c r="B23" s="88">
        <v>3</v>
      </c>
      <c r="C23" s="39">
        <v>0.89627527500000004</v>
      </c>
      <c r="D23" s="39">
        <v>1.0764790769999999</v>
      </c>
      <c r="E23" s="39">
        <v>0.47468095700000001</v>
      </c>
      <c r="F23" s="39">
        <v>0.63965662000000001</v>
      </c>
      <c r="G23" s="39">
        <v>0.84254063000000001</v>
      </c>
      <c r="H23" s="39">
        <v>1.4531699069999999</v>
      </c>
      <c r="I23" s="39">
        <v>1.447769858</v>
      </c>
      <c r="J23" s="39">
        <v>1.951179078</v>
      </c>
      <c r="K23" s="39">
        <v>0.88044897600000005</v>
      </c>
      <c r="L23" s="39">
        <v>0.206946508</v>
      </c>
      <c r="M23" s="39">
        <v>0.46340731600000001</v>
      </c>
      <c r="N23" s="39">
        <v>0.69591682700000002</v>
      </c>
      <c r="O23" s="39">
        <v>0.90791445800000004</v>
      </c>
      <c r="P23" s="39">
        <v>0.83943352400000004</v>
      </c>
      <c r="Q23" s="39">
        <v>0.48049639500000002</v>
      </c>
      <c r="R23" s="39">
        <v>1.302874071</v>
      </c>
      <c r="S23" s="39">
        <v>0.61678647842617396</v>
      </c>
      <c r="T23" s="39">
        <v>1.2486432765078701</v>
      </c>
      <c r="U23" s="39">
        <v>0.59573455449724</v>
      </c>
      <c r="V23" s="39">
        <v>0.74632144208045204</v>
      </c>
      <c r="W23" s="39">
        <v>1.10638909598887</v>
      </c>
      <c r="X23" s="39">
        <v>0.70878687526477602</v>
      </c>
      <c r="Y23" s="39">
        <v>0.75185442603336095</v>
      </c>
      <c r="Z23" s="39">
        <v>0.79308595660135595</v>
      </c>
      <c r="AA23" s="39">
        <v>1.2681748760173099</v>
      </c>
      <c r="AB23" s="39">
        <v>1.04530196234662</v>
      </c>
      <c r="AC23" s="39">
        <v>1.0084901727139901</v>
      </c>
      <c r="AD23" s="39">
        <v>0.26906419111538599</v>
      </c>
      <c r="AE23" s="39">
        <v>0.44691722484491297</v>
      </c>
      <c r="AF23" s="39">
        <v>0.75286797564635599</v>
      </c>
      <c r="AG23" s="39">
        <v>1.5785204444029699</v>
      </c>
      <c r="AH23" s="39">
        <v>0.60416695496601203</v>
      </c>
      <c r="AI23" s="39">
        <v>0.413370394211513</v>
      </c>
      <c r="AJ23" s="39">
        <v>0.427319163065767</v>
      </c>
      <c r="AK23" s="39">
        <v>0.85952330295482304</v>
      </c>
      <c r="AL23" s="39">
        <v>1.9179764869192499</v>
      </c>
      <c r="AM23" s="39">
        <v>1.9140801363578099</v>
      </c>
      <c r="AN23" s="39">
        <v>0.278335677739179</v>
      </c>
      <c r="AO23" s="39">
        <v>0.47199011609097602</v>
      </c>
      <c r="AP23" s="39">
        <v>1.29153636381848</v>
      </c>
      <c r="AQ23" s="39">
        <v>0.60919316411242297</v>
      </c>
      <c r="AR23" s="39">
        <v>1.3445981783938901</v>
      </c>
      <c r="AS23" s="39">
        <v>1.3608066644181001</v>
      </c>
      <c r="AT23" s="39">
        <v>0.16859816267316</v>
      </c>
      <c r="AU23" s="39">
        <v>1.09235724929749</v>
      </c>
      <c r="AV23" s="39">
        <v>0.75671447950550996</v>
      </c>
      <c r="AW23" s="39">
        <v>2.3720550213248299</v>
      </c>
      <c r="AX23" s="39">
        <v>3.20575773249942</v>
      </c>
      <c r="AY23" s="39">
        <v>0.38412699554148599</v>
      </c>
      <c r="AZ23" s="39">
        <v>0</v>
      </c>
      <c r="BA23" s="39">
        <v>0.20743705153179001</v>
      </c>
      <c r="BB23" s="39">
        <v>0.31633548044278798</v>
      </c>
      <c r="BC23" s="39">
        <v>1.5620294937325101</v>
      </c>
      <c r="BD23" s="39">
        <v>0.84213511164335597</v>
      </c>
      <c r="BE23" s="39">
        <v>0.47981604834869301</v>
      </c>
      <c r="BF23" s="39">
        <v>1.06848898668982</v>
      </c>
      <c r="BG23" s="39">
        <v>0.46742083504878401</v>
      </c>
      <c r="BH23" s="39">
        <v>0.82730571771551498</v>
      </c>
      <c r="BI23" s="39">
        <v>0.210801703935586</v>
      </c>
      <c r="BJ23" s="39">
        <v>0.31576224336658498</v>
      </c>
      <c r="BK23" s="39">
        <v>0.74996252302715805</v>
      </c>
      <c r="BL23" s="39">
        <v>0.48761705725527199</v>
      </c>
      <c r="BM23" s="39">
        <v>0.293059374559484</v>
      </c>
      <c r="BN23" s="39">
        <v>0.72293503092814404</v>
      </c>
      <c r="BO23" s="39">
        <v>0.49436297763028902</v>
      </c>
      <c r="BP23" s="39">
        <v>0.53866008038840996</v>
      </c>
      <c r="BQ23" s="39">
        <v>0.49378974055408698</v>
      </c>
      <c r="BR23" s="39">
        <v>0.577623586002735</v>
      </c>
      <c r="BS23" s="39">
        <v>0.35967718807390398</v>
      </c>
      <c r="BT23" s="39">
        <v>0.43636633952930698</v>
      </c>
      <c r="BU23" s="39">
        <v>0.77395313071014304</v>
      </c>
      <c r="BV23" s="39">
        <v>0.66053526745923197</v>
      </c>
      <c r="BW23" s="39">
        <v>0.522559595552469</v>
      </c>
      <c r="BX23" s="39">
        <v>0.40795371923058799</v>
      </c>
      <c r="BY23" s="39">
        <v>0.47508061163224002</v>
      </c>
      <c r="BZ23" s="39">
        <v>0.39623974419515101</v>
      </c>
      <c r="CA23" s="39">
        <v>0.44306241320204598</v>
      </c>
      <c r="CB23" s="39">
        <v>0.79660014911198695</v>
      </c>
      <c r="CC23" s="39">
        <v>0.52383899424428204</v>
      </c>
      <c r="CD23" s="39">
        <v>0.78452063159317498</v>
      </c>
      <c r="CE23" s="39">
        <v>0.82025240934311405</v>
      </c>
      <c r="CF23" s="39">
        <v>0.94884859343781502</v>
      </c>
      <c r="CG23" s="39">
        <v>0.614136295421703</v>
      </c>
      <c r="CH23" s="39">
        <v>0.72936525552206499</v>
      </c>
      <c r="CI23" s="39">
        <v>0.87878074560173303</v>
      </c>
      <c r="CJ23" s="39">
        <v>0.56158956343649902</v>
      </c>
      <c r="CK23" s="39">
        <v>0.78447909267461002</v>
      </c>
      <c r="CL23" s="39">
        <v>0.94820889409190801</v>
      </c>
      <c r="CM23" s="39">
        <v>0.743460070597877</v>
      </c>
      <c r="CN23" s="39">
        <v>0.45630280335487999</v>
      </c>
      <c r="CO23" s="39">
        <v>0.18683763444628099</v>
      </c>
      <c r="CP23" s="39">
        <v>0.40306358454105001</v>
      </c>
      <c r="CQ23" s="39">
        <v>0.566366423634867</v>
      </c>
      <c r="CR23" s="39">
        <v>0.38320242677087901</v>
      </c>
      <c r="CS23" s="39">
        <v>0.28572147388821201</v>
      </c>
      <c r="CT23" s="39">
        <v>0.56500544759033899</v>
      </c>
      <c r="CU23" s="39">
        <v>0.41615373991371601</v>
      </c>
      <c r="CV23" s="39">
        <v>0.43380994171204601</v>
      </c>
      <c r="CW23" s="39">
        <v>0.15737038982519599</v>
      </c>
      <c r="CX23" s="39">
        <v>0.14245084856078699</v>
      </c>
      <c r="CY23" s="39">
        <v>0.39026364974248601</v>
      </c>
      <c r="CZ23" s="39">
        <v>0.46845091648468201</v>
      </c>
      <c r="DA23" s="39">
        <v>0.55079445985814701</v>
      </c>
      <c r="DB23" s="39">
        <v>0.44198138214508798</v>
      </c>
      <c r="DC23" s="39">
        <v>0.43143047378505001</v>
      </c>
      <c r="DD23" s="39">
        <v>0.31818011323013301</v>
      </c>
      <c r="DE23" s="39">
        <v>0.34467463516395302</v>
      </c>
      <c r="DF23" s="39">
        <v>0.16777250365120799</v>
      </c>
      <c r="DG23" s="39">
        <v>0.23225502660185501</v>
      </c>
      <c r="DH23" s="39">
        <v>0.35339498226639898</v>
      </c>
      <c r="DI23" s="39">
        <v>0.31533052993501298</v>
      </c>
      <c r="DJ23" s="39">
        <v>0.26290441847477702</v>
      </c>
      <c r="DK23" s="39">
        <v>0.25984157684167197</v>
      </c>
      <c r="DL23" s="39">
        <v>0.35601418901259702</v>
      </c>
      <c r="DM23" s="39">
        <v>0.24041306500062501</v>
      </c>
      <c r="DN23" s="39">
        <v>0.38109914125521199</v>
      </c>
      <c r="DO23" s="39">
        <v>0.55209645556918996</v>
      </c>
      <c r="DP23" s="39">
        <v>0.41990283643627402</v>
      </c>
      <c r="DQ23" s="39">
        <v>0.32147864922632702</v>
      </c>
      <c r="DR23" s="39">
        <v>0.29755426059727602</v>
      </c>
      <c r="DS23" s="39">
        <v>0.485183111890235</v>
      </c>
      <c r="DT23" s="39">
        <v>0.67863444699675202</v>
      </c>
      <c r="DU23" s="39">
        <v>0.59726149697955899</v>
      </c>
      <c r="DV23" s="39">
        <v>0.242520756098551</v>
      </c>
      <c r="DW23" s="39">
        <v>0.66571015443550097</v>
      </c>
      <c r="DX23" s="39">
        <v>0.418764749294675</v>
      </c>
      <c r="DY23" s="39">
        <v>0.31225071669501098</v>
      </c>
      <c r="DZ23" s="39">
        <v>0.58945799746171101</v>
      </c>
      <c r="EA23" s="39">
        <v>0.41901147444272602</v>
      </c>
      <c r="EB23" s="39">
        <v>0.56532169475570004</v>
      </c>
      <c r="EC23" s="39">
        <v>0.50153485017835997</v>
      </c>
      <c r="ED23" s="39">
        <v>0.490559169757735</v>
      </c>
      <c r="EE23" s="39">
        <v>0.49773236861887998</v>
      </c>
      <c r="EF23" s="39">
        <v>0.67266798487358603</v>
      </c>
      <c r="EG23" s="39">
        <v>0.45417886968598198</v>
      </c>
      <c r="EH23" s="39">
        <v>0.48086271929195901</v>
      </c>
      <c r="EI23" s="39">
        <v>0.536375505504471</v>
      </c>
      <c r="EJ23" s="39">
        <v>0.47111466903965799</v>
      </c>
      <c r="EK23" s="39">
        <v>0.32581002350823401</v>
      </c>
      <c r="EL23" s="39">
        <v>0.41998474640169098</v>
      </c>
      <c r="EM23" s="39">
        <v>0.444670197662345</v>
      </c>
      <c r="EN23" s="39">
        <v>0.36226258103803199</v>
      </c>
      <c r="EO23" s="39">
        <v>0.46558034357818801</v>
      </c>
      <c r="EP23" s="39">
        <v>0.44283907276478002</v>
      </c>
      <c r="EQ23" s="39">
        <v>0.47723455950101701</v>
      </c>
      <c r="ER23" s="39">
        <v>0.34953046500178597</v>
      </c>
      <c r="ES23" s="39">
        <v>0.35725596635978701</v>
      </c>
      <c r="ET23" s="39">
        <v>0.32945682946690003</v>
      </c>
      <c r="EU23" s="39">
        <v>0.53027111688976902</v>
      </c>
      <c r="EV23" s="39">
        <v>0.51640837595661804</v>
      </c>
      <c r="EW23" s="39">
        <v>0.33565897563768698</v>
      </c>
      <c r="EX23" s="39">
        <v>0.55436316089732596</v>
      </c>
      <c r="EY23" s="39">
        <v>0.67014521666284599</v>
      </c>
      <c r="EZ23" s="39">
        <v>0.69324378594878999</v>
      </c>
      <c r="FA23" s="39">
        <v>0.37199207114456301</v>
      </c>
      <c r="FB23" s="39">
        <v>0.52297161645479795</v>
      </c>
      <c r="FC23" s="39">
        <v>0.69733959611581198</v>
      </c>
      <c r="FD23" s="39">
        <v>0.51444900262173998</v>
      </c>
      <c r="FE23" s="39">
        <v>0.49805297946431698</v>
      </c>
      <c r="FF23" s="39">
        <v>0.63657203934993101</v>
      </c>
      <c r="FG23" s="39">
        <v>0.70777861495423999</v>
      </c>
      <c r="FH23" s="39">
        <v>0.52919913560520004</v>
      </c>
      <c r="FI23" s="39">
        <v>0.47903178600080498</v>
      </c>
      <c r="FJ23" s="39">
        <v>0.66125580391704797</v>
      </c>
      <c r="FK23" s="39">
        <v>0.53233050583921204</v>
      </c>
      <c r="FL23" s="39">
        <v>0.78049906606679698</v>
      </c>
      <c r="FM23" s="39">
        <v>0.45586611891557599</v>
      </c>
      <c r="FN23" s="39">
        <v>0.52458206017102504</v>
      </c>
      <c r="FO23" s="39">
        <v>0.60354683220764105</v>
      </c>
      <c r="FP23" s="39">
        <v>0.69954200991843696</v>
      </c>
      <c r="FQ23" s="39">
        <v>0.52606868113140504</v>
      </c>
      <c r="FR23" s="39">
        <v>0.53467411808197296</v>
      </c>
      <c r="FS23" s="39">
        <v>0.68191556455226299</v>
      </c>
      <c r="FT23" s="39">
        <v>0.57518074098423699</v>
      </c>
      <c r="FU23" s="39">
        <v>0.380228402788576</v>
      </c>
      <c r="FV23" s="39">
        <v>0.74405505655927895</v>
      </c>
      <c r="FW23" s="39">
        <v>0.72270983664227195</v>
      </c>
      <c r="FX23" s="39">
        <v>0.70237999373160898</v>
      </c>
      <c r="FY23" s="39">
        <v>0.52422422270312197</v>
      </c>
      <c r="FZ23" s="39">
        <v>0.42268402576401198</v>
      </c>
      <c r="GA23" s="39">
        <v>0.46583682331203202</v>
      </c>
      <c r="GB23" s="39">
        <v>0.47743800699646599</v>
      </c>
      <c r="GC23" s="39">
        <v>0.55119962070814599</v>
      </c>
      <c r="GD23" s="39">
        <v>0.70131148218928396</v>
      </c>
      <c r="GE23" s="39">
        <v>0.74241052784156503</v>
      </c>
      <c r="GF23" s="39">
        <v>0.250376050451738</v>
      </c>
      <c r="GG23" s="39">
        <v>0.65967588537473398</v>
      </c>
      <c r="GH23" s="39">
        <v>0.68753138698308303</v>
      </c>
      <c r="GI23" s="39">
        <v>0.937407805730053</v>
      </c>
      <c r="GJ23" s="39">
        <v>0.69785031451204305</v>
      </c>
    </row>
    <row r="24" spans="1:194" ht="15" x14ac:dyDescent="0.25">
      <c r="A24" s="35" t="s">
        <v>25</v>
      </c>
      <c r="B24" s="88"/>
      <c r="C24" s="39">
        <v>0.57081945700000003</v>
      </c>
      <c r="D24" s="39">
        <v>0.62779504200000003</v>
      </c>
      <c r="E24" s="39">
        <v>0.49013847799999999</v>
      </c>
      <c r="F24" s="39">
        <v>0.50795195599999998</v>
      </c>
      <c r="G24" s="39">
        <v>0.90988769899999999</v>
      </c>
      <c r="H24" s="39">
        <v>0.772965711</v>
      </c>
      <c r="I24" s="39">
        <v>0.71836984699999995</v>
      </c>
      <c r="J24" s="39">
        <v>1.0132104660000001</v>
      </c>
      <c r="K24" s="39">
        <v>0.66539617299999998</v>
      </c>
      <c r="L24" s="39">
        <v>0.65611449399999999</v>
      </c>
      <c r="M24" s="39">
        <v>0.55817862100000004</v>
      </c>
      <c r="N24" s="39">
        <v>0.61954636100000005</v>
      </c>
      <c r="O24" s="39">
        <v>0.95965525200000001</v>
      </c>
      <c r="P24" s="39">
        <v>0.67144877700000005</v>
      </c>
      <c r="Q24" s="39">
        <v>0.68059272400000004</v>
      </c>
      <c r="R24" s="39">
        <v>0.99023964799999997</v>
      </c>
      <c r="S24" s="39">
        <v>0.49126430037867802</v>
      </c>
      <c r="T24" s="39">
        <v>1.0380427981226601</v>
      </c>
      <c r="U24" s="39">
        <v>0.37600443064558497</v>
      </c>
      <c r="V24" s="39">
        <v>0.77646418517532101</v>
      </c>
      <c r="W24" s="39">
        <v>0.73108869373820795</v>
      </c>
      <c r="X24" s="39">
        <v>0.80095776832712595</v>
      </c>
      <c r="Y24" s="39">
        <v>0.87241842845043205</v>
      </c>
      <c r="Z24" s="39">
        <v>0.92356341744970105</v>
      </c>
      <c r="AA24" s="39">
        <v>0.84754225262209204</v>
      </c>
      <c r="AB24" s="39">
        <v>0.98938466152087301</v>
      </c>
      <c r="AC24" s="39">
        <v>0.94484322211860705</v>
      </c>
      <c r="AD24" s="39">
        <v>0.38437555840818299</v>
      </c>
      <c r="AE24" s="39">
        <v>0.63312201298452098</v>
      </c>
      <c r="AF24" s="39">
        <v>0.30902775669127602</v>
      </c>
      <c r="AG24" s="39">
        <v>0.35144963266553497</v>
      </c>
      <c r="AH24" s="39">
        <v>0.39730719087508298</v>
      </c>
      <c r="AI24" s="39">
        <v>0.68748078046668903</v>
      </c>
      <c r="AJ24" s="39">
        <v>0.33296275453533802</v>
      </c>
      <c r="AK24" s="39">
        <v>0.72806383355592297</v>
      </c>
      <c r="AL24" s="39">
        <v>1.6498161397565001</v>
      </c>
      <c r="AM24" s="39">
        <v>1.2000248855142699</v>
      </c>
      <c r="AN24" s="39">
        <v>0.42261952235467398</v>
      </c>
      <c r="AO24" s="39">
        <v>0.91029510342744901</v>
      </c>
      <c r="AP24" s="39">
        <v>0.80554122859202104</v>
      </c>
      <c r="AQ24" s="39">
        <v>0.85016683838312501</v>
      </c>
      <c r="AR24" s="39">
        <v>1.35143211132644</v>
      </c>
      <c r="AS24" s="39">
        <v>1.0246520544439199</v>
      </c>
      <c r="AT24" s="39">
        <v>0.346889127961232</v>
      </c>
      <c r="AU24" s="39">
        <v>0.95713975074245905</v>
      </c>
      <c r="AV24" s="39">
        <v>1.19480632140633</v>
      </c>
      <c r="AW24" s="39">
        <v>1.95281423586558</v>
      </c>
      <c r="AX24" s="39">
        <v>1.3702403673049299</v>
      </c>
      <c r="AY24" s="39">
        <v>0.60233860623047197</v>
      </c>
      <c r="AZ24" s="39">
        <v>1.4142385251065099</v>
      </c>
      <c r="BA24" s="39">
        <v>0.57173119210763002</v>
      </c>
      <c r="BB24" s="39">
        <v>0.31328218725435097</v>
      </c>
      <c r="BC24" s="39">
        <v>0.23847766713812499</v>
      </c>
      <c r="BD24" s="39">
        <v>7.4705046020327001E-2</v>
      </c>
      <c r="BE24" s="39">
        <v>6.14290801445442E-2</v>
      </c>
      <c r="BF24" s="39">
        <v>0</v>
      </c>
      <c r="BG24" s="39">
        <v>0</v>
      </c>
      <c r="BH24" s="39">
        <v>3.8297526921206297E-2</v>
      </c>
      <c r="BI24" s="39">
        <v>0</v>
      </c>
      <c r="BJ24" s="39">
        <v>0</v>
      </c>
      <c r="BK24" s="39">
        <v>0</v>
      </c>
      <c r="BL24" s="39">
        <v>0</v>
      </c>
      <c r="BM24" s="39">
        <v>0</v>
      </c>
      <c r="BN24" s="39">
        <v>0</v>
      </c>
      <c r="BO24" s="39">
        <v>0</v>
      </c>
      <c r="BP24" s="39">
        <v>7.2671466223534403E-2</v>
      </c>
      <c r="BQ24" s="39">
        <v>0</v>
      </c>
      <c r="BR24" s="39">
        <v>0</v>
      </c>
      <c r="BS24" s="39">
        <v>2.2649702694679801E-2</v>
      </c>
      <c r="BT24" s="39">
        <v>0</v>
      </c>
      <c r="BU24" s="39">
        <v>0</v>
      </c>
      <c r="BV24" s="39">
        <v>0</v>
      </c>
      <c r="BW24" s="39">
        <v>0</v>
      </c>
      <c r="BX24" s="39">
        <v>0</v>
      </c>
      <c r="BY24" s="39">
        <v>0.25895202497881098</v>
      </c>
      <c r="BZ24" s="39">
        <v>0</v>
      </c>
      <c r="CA24" s="39">
        <v>0</v>
      </c>
      <c r="CB24" s="39">
        <v>0</v>
      </c>
      <c r="CC24" s="39">
        <v>0</v>
      </c>
      <c r="CD24" s="39">
        <v>0</v>
      </c>
      <c r="CE24" s="39">
        <v>0.26234631726458502</v>
      </c>
      <c r="CF24" s="39">
        <v>3.7860287048843498E-2</v>
      </c>
      <c r="CG24" s="39">
        <v>0</v>
      </c>
      <c r="CH24" s="39">
        <v>0</v>
      </c>
      <c r="CI24" s="39">
        <v>8.95711148768185E-2</v>
      </c>
      <c r="CJ24" s="39">
        <v>0.31723320802437099</v>
      </c>
      <c r="CK24" s="39">
        <v>0</v>
      </c>
      <c r="CL24" s="39">
        <v>0.222372137258534</v>
      </c>
      <c r="CM24" s="39">
        <v>0.64694487115793897</v>
      </c>
      <c r="CN24" s="39">
        <v>0.64054722970899503</v>
      </c>
      <c r="CO24" s="39">
        <v>0.128865907096361</v>
      </c>
      <c r="CP24" s="39">
        <v>0.48498225651891902</v>
      </c>
      <c r="CQ24" s="39">
        <v>1.09904700712034</v>
      </c>
      <c r="CR24" s="39">
        <v>0.295535847828927</v>
      </c>
      <c r="CS24" s="39">
        <v>0.274825144282836</v>
      </c>
      <c r="CT24" s="39">
        <v>0.315075654559484</v>
      </c>
      <c r="CU24" s="39">
        <v>0.22658420374994601</v>
      </c>
      <c r="CV24" s="39">
        <v>0.217594809167836</v>
      </c>
      <c r="CW24" s="39">
        <v>0</v>
      </c>
      <c r="CX24" s="39">
        <v>0</v>
      </c>
      <c r="CY24" s="39">
        <v>0.83851555611230799</v>
      </c>
      <c r="CZ24" s="39">
        <v>0.20417746598717201</v>
      </c>
      <c r="DA24" s="39">
        <v>0.25739840566942201</v>
      </c>
      <c r="DB24" s="39">
        <v>0.447897010515107</v>
      </c>
      <c r="DC24" s="39">
        <v>0.37179510209527999</v>
      </c>
      <c r="DD24" s="39">
        <v>0.40745125648645297</v>
      </c>
      <c r="DE24" s="39">
        <v>0.15533262551999999</v>
      </c>
      <c r="DF24" s="39">
        <v>0.17274304202982499</v>
      </c>
      <c r="DG24" s="39">
        <v>0.50337211710132201</v>
      </c>
      <c r="DH24" s="39">
        <v>0.440456395088826</v>
      </c>
      <c r="DI24" s="39">
        <v>0.48550233579463398</v>
      </c>
      <c r="DJ24" s="39">
        <v>0.39601113008063399</v>
      </c>
      <c r="DK24" s="39">
        <v>0.67419357020062598</v>
      </c>
      <c r="DL24" s="39">
        <v>0.62656683236962696</v>
      </c>
      <c r="DM24" s="39">
        <v>0.33328993686601999</v>
      </c>
      <c r="DN24" s="39">
        <v>0.35405932300871501</v>
      </c>
      <c r="DO24" s="39">
        <v>0.58126161459711301</v>
      </c>
      <c r="DP24" s="39">
        <v>0.56660764630834404</v>
      </c>
      <c r="DQ24" s="39">
        <v>0.41895396277013103</v>
      </c>
      <c r="DR24" s="39">
        <v>0.90724512039232397</v>
      </c>
      <c r="DS24" s="39">
        <v>1.5708968290277801</v>
      </c>
      <c r="DT24" s="39">
        <v>1.7919650707506301</v>
      </c>
      <c r="DU24" s="39">
        <v>0.94987149674489402</v>
      </c>
      <c r="DV24" s="39">
        <v>1.5465068951740799</v>
      </c>
      <c r="DW24" s="39">
        <v>2.03402634028226</v>
      </c>
      <c r="DX24" s="39">
        <v>1.4523675724928999</v>
      </c>
      <c r="DY24" s="39">
        <v>0.305597213053384</v>
      </c>
      <c r="DZ24" s="39">
        <v>1.61133758500254</v>
      </c>
      <c r="EA24" s="39">
        <v>1.28352106583646</v>
      </c>
      <c r="EB24" s="39">
        <v>2.0611130436575</v>
      </c>
      <c r="EC24" s="39">
        <v>0.64183965144769695</v>
      </c>
      <c r="ED24" s="39">
        <v>1.6459065361003</v>
      </c>
      <c r="EE24" s="39">
        <v>2.2886210492837802</v>
      </c>
      <c r="EF24" s="39">
        <v>1.5029898375353199</v>
      </c>
      <c r="EG24" s="39">
        <v>1.0381826219011101</v>
      </c>
      <c r="EH24" s="39">
        <v>1.8060265415307899</v>
      </c>
      <c r="EI24" s="39">
        <v>1.29878477382751</v>
      </c>
      <c r="EJ24" s="39">
        <v>2.0330887387916099</v>
      </c>
      <c r="EK24" s="39">
        <v>0.94657728904018101</v>
      </c>
      <c r="EL24" s="39">
        <v>1.89122093695437</v>
      </c>
      <c r="EM24" s="39">
        <v>1.9046015848868301</v>
      </c>
      <c r="EN24" s="39">
        <v>1.0713533751477899</v>
      </c>
      <c r="EO24" s="39">
        <v>1.0539573587209099</v>
      </c>
      <c r="EP24" s="39">
        <v>1.2748388196656599</v>
      </c>
      <c r="EQ24" s="39">
        <v>0.57212143464240905</v>
      </c>
      <c r="ER24" s="39">
        <v>2.0248718551683602</v>
      </c>
      <c r="ES24" s="39">
        <v>0.51171007542134905</v>
      </c>
      <c r="ET24" s="39">
        <v>1.15443102600572</v>
      </c>
      <c r="EU24" s="39">
        <v>1.46501949440043</v>
      </c>
      <c r="EV24" s="39">
        <v>1.42925778133254</v>
      </c>
      <c r="EW24" s="39">
        <v>0.63650617662267495</v>
      </c>
      <c r="EX24" s="39">
        <v>1.7394392604247899</v>
      </c>
      <c r="EY24" s="39">
        <v>0.96083982843971105</v>
      </c>
      <c r="EZ24" s="39">
        <v>1.4528210783365101</v>
      </c>
      <c r="FA24" s="39">
        <v>0.43459074394408698</v>
      </c>
      <c r="FB24" s="39">
        <v>0.63083891787609603</v>
      </c>
      <c r="FC24" s="39">
        <v>1.53778939145367</v>
      </c>
      <c r="FD24" s="39">
        <v>0.71540269391227196</v>
      </c>
      <c r="FE24" s="39">
        <v>0.64381145556375496</v>
      </c>
      <c r="FF24" s="39">
        <v>1.88827252557436</v>
      </c>
      <c r="FG24" s="39">
        <v>1.7001213107840401</v>
      </c>
      <c r="FH24" s="39">
        <v>1.6646310014457899</v>
      </c>
      <c r="FI24" s="39">
        <v>1.13158766521962</v>
      </c>
      <c r="FJ24" s="39">
        <v>1.22923280232319</v>
      </c>
      <c r="FK24" s="39">
        <v>1.78707554943995</v>
      </c>
      <c r="FL24" s="39">
        <v>1.8749773606879401</v>
      </c>
      <c r="FM24" s="39">
        <v>0.57144015689264205</v>
      </c>
      <c r="FN24" s="39">
        <v>1.2440327165377401</v>
      </c>
      <c r="FO24" s="39">
        <v>1.63897720162411</v>
      </c>
      <c r="FP24" s="39">
        <v>2.5193311569910901</v>
      </c>
      <c r="FQ24" s="39">
        <v>1.37951921635395</v>
      </c>
      <c r="FR24" s="39">
        <v>2.2514451971863201</v>
      </c>
      <c r="FS24" s="39">
        <v>2.1364979370230399</v>
      </c>
      <c r="FT24" s="39">
        <v>1.71622992488264</v>
      </c>
      <c r="FU24" s="39">
        <v>1.215381905519</v>
      </c>
      <c r="FV24" s="39">
        <v>2.5184960468365598</v>
      </c>
      <c r="FW24" s="39">
        <v>2.2800562763131902</v>
      </c>
      <c r="FX24" s="39">
        <v>3.1288698230505099</v>
      </c>
      <c r="FY24" s="39">
        <v>2.08339584724339</v>
      </c>
      <c r="FZ24" s="39">
        <v>2.2431007601689399</v>
      </c>
      <c r="GA24" s="39">
        <v>2.0572285385757301</v>
      </c>
      <c r="GB24" s="39">
        <v>2.3311197255567899</v>
      </c>
      <c r="GC24" s="39">
        <v>2.0615168616684398</v>
      </c>
      <c r="GD24" s="39">
        <v>3.0032353437695098</v>
      </c>
      <c r="GE24" s="39">
        <v>2.6061664178820401</v>
      </c>
      <c r="GF24" s="39">
        <v>2.0629939708734102</v>
      </c>
      <c r="GG24" s="39">
        <v>2.8508841051408398</v>
      </c>
      <c r="GH24" s="39">
        <v>2.1641435145013102</v>
      </c>
      <c r="GI24" s="39">
        <v>3.1703821763809601</v>
      </c>
      <c r="GJ24" s="39">
        <v>2.2774400382532498</v>
      </c>
    </row>
    <row r="25" spans="1:194" ht="15" x14ac:dyDescent="0.25">
      <c r="A25" s="35" t="s">
        <v>26</v>
      </c>
      <c r="B25" s="88"/>
      <c r="C25" s="39">
        <v>3.0877911000000001E-2</v>
      </c>
      <c r="D25" s="39">
        <v>0</v>
      </c>
      <c r="E25" s="39">
        <v>0</v>
      </c>
      <c r="F25" s="39">
        <v>0</v>
      </c>
      <c r="G25" s="39">
        <v>0</v>
      </c>
      <c r="H25" s="39">
        <v>0.44699571599999999</v>
      </c>
      <c r="I25" s="39">
        <v>0.38234542399999999</v>
      </c>
      <c r="J25" s="39">
        <v>0</v>
      </c>
      <c r="K25" s="39">
        <v>0</v>
      </c>
      <c r="L25" s="39">
        <v>0</v>
      </c>
      <c r="M25" s="39">
        <v>0</v>
      </c>
      <c r="N25" s="39">
        <v>0</v>
      </c>
      <c r="O25" s="39">
        <v>0</v>
      </c>
      <c r="P25" s="39">
        <v>0</v>
      </c>
      <c r="Q25" s="39">
        <v>0</v>
      </c>
      <c r="R25" s="39">
        <v>0</v>
      </c>
      <c r="S25" s="39">
        <v>0</v>
      </c>
      <c r="T25" s="39">
        <v>0</v>
      </c>
      <c r="U25" s="39">
        <v>0</v>
      </c>
      <c r="V25" s="39">
        <v>0</v>
      </c>
      <c r="W25" s="39">
        <v>0</v>
      </c>
      <c r="X25" s="39">
        <v>0</v>
      </c>
      <c r="Y25" s="39">
        <v>0</v>
      </c>
      <c r="Z25" s="39">
        <v>0</v>
      </c>
      <c r="AA25" s="39">
        <v>0</v>
      </c>
      <c r="AB25" s="39">
        <v>0</v>
      </c>
      <c r="AC25" s="39">
        <v>1.43093460471611E-2</v>
      </c>
      <c r="AD25" s="39">
        <v>0</v>
      </c>
      <c r="AE25" s="39">
        <v>0</v>
      </c>
      <c r="AF25" s="39">
        <v>0</v>
      </c>
      <c r="AG25" s="39">
        <v>0</v>
      </c>
      <c r="AH25" s="39">
        <v>6.8709473375044905E-2</v>
      </c>
      <c r="AI25" s="39">
        <v>2.3927953561408699E-2</v>
      </c>
      <c r="AJ25" s="39">
        <v>0</v>
      </c>
      <c r="AK25" s="39">
        <v>1.9290765457767901E-2</v>
      </c>
      <c r="AL25" s="39">
        <v>0.23029407321967801</v>
      </c>
      <c r="AM25" s="39">
        <v>0.18439500012942101</v>
      </c>
      <c r="AN25" s="39">
        <v>0</v>
      </c>
      <c r="AO25" s="39">
        <v>1.38509238835303E-2</v>
      </c>
      <c r="AP25" s="39">
        <v>4.0833934659038298E-2</v>
      </c>
      <c r="AQ25" s="39">
        <v>8.2282531465493802E-2</v>
      </c>
      <c r="AR25" s="39">
        <v>8.6103212214894698E-2</v>
      </c>
      <c r="AS25" s="39">
        <v>7.4481862498088802E-2</v>
      </c>
      <c r="AT25" s="39">
        <v>8.4969194760763297E-2</v>
      </c>
      <c r="AU25" s="39">
        <v>0.12634652813807401</v>
      </c>
      <c r="AV25" s="39">
        <v>3.3059845713356698E-2</v>
      </c>
      <c r="AW25" s="39">
        <v>0.35044597620721402</v>
      </c>
      <c r="AX25" s="39">
        <v>0</v>
      </c>
      <c r="AY25" s="39">
        <v>0.191446045555029</v>
      </c>
      <c r="AZ25" s="39">
        <v>0.22167082533604501</v>
      </c>
      <c r="BA25" s="39">
        <v>0.128319470749374</v>
      </c>
      <c r="BB25" s="39">
        <v>0</v>
      </c>
      <c r="BC25" s="39">
        <v>0</v>
      </c>
      <c r="BD25" s="39">
        <v>0</v>
      </c>
      <c r="BE25" s="39">
        <v>0</v>
      </c>
      <c r="BF25" s="39">
        <v>0</v>
      </c>
      <c r="BG25" s="39">
        <v>0</v>
      </c>
      <c r="BH25" s="39">
        <v>0</v>
      </c>
      <c r="BI25" s="39">
        <v>6.48950061818457E-3</v>
      </c>
      <c r="BJ25" s="39">
        <v>6.5979917567244806E-2</v>
      </c>
      <c r="BK25" s="39">
        <v>0</v>
      </c>
      <c r="BL25" s="39">
        <v>0</v>
      </c>
      <c r="BM25" s="39">
        <v>0</v>
      </c>
      <c r="BN25" s="39">
        <v>3.3206160416178403E-2</v>
      </c>
      <c r="BO25" s="39">
        <v>0</v>
      </c>
      <c r="BP25" s="39">
        <v>0</v>
      </c>
      <c r="BQ25" s="39">
        <v>0</v>
      </c>
      <c r="BR25" s="39">
        <v>0</v>
      </c>
      <c r="BS25" s="39">
        <v>0</v>
      </c>
      <c r="BT25" s="39">
        <v>6.0573724786358002E-2</v>
      </c>
      <c r="BU25" s="39">
        <v>0</v>
      </c>
      <c r="BV25" s="39">
        <v>0</v>
      </c>
      <c r="BW25" s="39">
        <v>0</v>
      </c>
      <c r="BX25" s="39">
        <v>7.22167330607561E-2</v>
      </c>
      <c r="BY25" s="39">
        <v>0.278032978135477</v>
      </c>
      <c r="BZ25" s="39">
        <v>0</v>
      </c>
      <c r="CA25" s="39">
        <v>0</v>
      </c>
      <c r="CB25" s="39">
        <v>4.5470615633996297E-3</v>
      </c>
      <c r="CC25" s="39">
        <v>0</v>
      </c>
      <c r="CD25" s="39">
        <v>0</v>
      </c>
      <c r="CE25" s="39">
        <v>0</v>
      </c>
      <c r="CF25" s="39">
        <v>0</v>
      </c>
      <c r="CG25" s="39">
        <v>0</v>
      </c>
      <c r="CH25" s="39">
        <v>0</v>
      </c>
      <c r="CI25" s="39">
        <v>5.8321390559751603E-3</v>
      </c>
      <c r="CJ25" s="39">
        <v>5.3965101275761599E-3</v>
      </c>
      <c r="CK25" s="39">
        <v>0</v>
      </c>
      <c r="CL25" s="39">
        <v>3.4330091261308301E-3</v>
      </c>
      <c r="CM25" s="39">
        <v>0.124866208633877</v>
      </c>
      <c r="CN25" s="39">
        <v>0</v>
      </c>
      <c r="CO25" s="39">
        <v>0</v>
      </c>
      <c r="CP25" s="39">
        <v>0</v>
      </c>
      <c r="CQ25" s="39">
        <v>0</v>
      </c>
      <c r="CR25" s="39">
        <v>0</v>
      </c>
      <c r="CS25" s="39">
        <v>0</v>
      </c>
      <c r="CT25" s="39">
        <v>0</v>
      </c>
      <c r="CU25" s="39">
        <v>0</v>
      </c>
      <c r="CV25" s="39">
        <v>0</v>
      </c>
      <c r="CW25" s="39">
        <v>0</v>
      </c>
      <c r="CX25" s="39">
        <v>0</v>
      </c>
      <c r="CY25" s="39">
        <v>0</v>
      </c>
      <c r="CZ25" s="39">
        <v>0</v>
      </c>
      <c r="DA25" s="39">
        <v>0</v>
      </c>
      <c r="DB25" s="39">
        <v>0</v>
      </c>
      <c r="DC25" s="39">
        <v>0</v>
      </c>
      <c r="DD25" s="39">
        <v>0</v>
      </c>
      <c r="DE25" s="39">
        <v>0</v>
      </c>
      <c r="DF25" s="39">
        <v>0</v>
      </c>
      <c r="DG25" s="39">
        <v>0</v>
      </c>
      <c r="DH25" s="39">
        <v>0</v>
      </c>
      <c r="DI25" s="39">
        <v>0</v>
      </c>
      <c r="DJ25" s="39">
        <v>0</v>
      </c>
      <c r="DK25" s="39">
        <v>0</v>
      </c>
      <c r="DL25" s="39">
        <v>0</v>
      </c>
      <c r="DM25" s="39">
        <v>0</v>
      </c>
      <c r="DN25" s="39">
        <v>0</v>
      </c>
      <c r="DO25" s="39">
        <v>0</v>
      </c>
      <c r="DP25" s="39">
        <v>0.13365245669713299</v>
      </c>
      <c r="DQ25" s="39">
        <v>5.59511508360905E-2</v>
      </c>
      <c r="DR25" s="39">
        <v>0</v>
      </c>
      <c r="DS25" s="39">
        <v>0</v>
      </c>
      <c r="DT25" s="39">
        <v>0</v>
      </c>
      <c r="DU25" s="39">
        <v>0</v>
      </c>
      <c r="DV25" s="39">
        <v>0</v>
      </c>
      <c r="DW25" s="39">
        <v>0</v>
      </c>
      <c r="DX25" s="39">
        <v>0</v>
      </c>
      <c r="DY25" s="39">
        <v>0</v>
      </c>
      <c r="DZ25" s="39">
        <v>0</v>
      </c>
      <c r="EA25" s="39">
        <v>0</v>
      </c>
      <c r="EB25" s="39">
        <v>0</v>
      </c>
      <c r="EC25" s="39">
        <v>0</v>
      </c>
      <c r="ED25" s="39">
        <v>0</v>
      </c>
      <c r="EE25" s="39">
        <v>0</v>
      </c>
      <c r="EF25" s="39">
        <v>0</v>
      </c>
      <c r="EG25" s="39">
        <v>0</v>
      </c>
      <c r="EH25" s="39">
        <v>0</v>
      </c>
      <c r="EI25" s="39">
        <v>0</v>
      </c>
      <c r="EJ25" s="39">
        <v>0</v>
      </c>
      <c r="EK25" s="39">
        <v>0</v>
      </c>
      <c r="EL25" s="39">
        <v>5.1118131369437603E-2</v>
      </c>
      <c r="EM25" s="39">
        <v>0</v>
      </c>
      <c r="EN25" s="39">
        <v>0</v>
      </c>
      <c r="EO25" s="39">
        <v>0</v>
      </c>
      <c r="EP25" s="39">
        <v>0</v>
      </c>
      <c r="EQ25" s="39">
        <v>0</v>
      </c>
      <c r="ER25" s="39">
        <v>0</v>
      </c>
      <c r="ES25" s="39">
        <v>0</v>
      </c>
      <c r="ET25" s="39">
        <v>0</v>
      </c>
      <c r="EU25" s="39">
        <v>0</v>
      </c>
      <c r="EV25" s="39">
        <v>0</v>
      </c>
      <c r="EW25" s="39">
        <v>0</v>
      </c>
      <c r="EX25" s="39">
        <v>0</v>
      </c>
      <c r="EY25" s="39">
        <v>0.134336654689865</v>
      </c>
      <c r="EZ25" s="39">
        <v>0</v>
      </c>
      <c r="FA25" s="39">
        <v>0</v>
      </c>
      <c r="FB25" s="39">
        <v>0</v>
      </c>
      <c r="FC25" s="39">
        <v>0</v>
      </c>
      <c r="FD25" s="39">
        <v>0</v>
      </c>
      <c r="FE25" s="39">
        <v>0</v>
      </c>
      <c r="FF25" s="39">
        <v>0</v>
      </c>
      <c r="FG25" s="39">
        <v>4.1478620844831199E-2</v>
      </c>
      <c r="FH25" s="39">
        <v>0</v>
      </c>
      <c r="FI25" s="39">
        <v>0</v>
      </c>
      <c r="FJ25" s="39">
        <v>0</v>
      </c>
      <c r="FK25" s="39">
        <v>0</v>
      </c>
      <c r="FL25" s="39">
        <v>0</v>
      </c>
      <c r="FM25" s="39">
        <v>0</v>
      </c>
      <c r="FN25" s="39">
        <v>0</v>
      </c>
      <c r="FO25" s="39">
        <v>0</v>
      </c>
      <c r="FP25" s="39">
        <v>0</v>
      </c>
      <c r="FQ25" s="39">
        <v>0</v>
      </c>
      <c r="FR25" s="39">
        <v>0</v>
      </c>
      <c r="FS25" s="39">
        <v>0</v>
      </c>
      <c r="FT25" s="39">
        <v>0</v>
      </c>
      <c r="FU25" s="39">
        <v>0</v>
      </c>
      <c r="FV25" s="39">
        <v>0</v>
      </c>
      <c r="FW25" s="39">
        <v>0</v>
      </c>
      <c r="FX25" s="39">
        <v>0</v>
      </c>
      <c r="FY25" s="39">
        <v>0</v>
      </c>
      <c r="FZ25" s="39">
        <v>0</v>
      </c>
      <c r="GA25" s="39">
        <v>4.45916489602474E-2</v>
      </c>
      <c r="GB25" s="39">
        <v>0</v>
      </c>
      <c r="GC25" s="39">
        <v>7.1541762316384205E-2</v>
      </c>
      <c r="GD25" s="39">
        <v>3.4006818935741402E-2</v>
      </c>
      <c r="GE25" s="39">
        <v>0.108933715334898</v>
      </c>
      <c r="GF25" s="39">
        <v>3.64330122816727E-2</v>
      </c>
      <c r="GG25" s="39">
        <v>0</v>
      </c>
      <c r="GH25" s="39">
        <v>0</v>
      </c>
      <c r="GI25" s="39">
        <v>0</v>
      </c>
      <c r="GJ25" s="39">
        <v>6.8416898161232906E-2</v>
      </c>
    </row>
    <row r="26" spans="1:194" ht="15" x14ac:dyDescent="0.25">
      <c r="A26" s="35" t="s">
        <v>27</v>
      </c>
      <c r="B26" s="88"/>
      <c r="C26" s="39">
        <f>SUM(C27:C29)</f>
        <v>0.39760561699999997</v>
      </c>
      <c r="D26" s="39">
        <f t="shared" ref="D26:BO26" si="27">SUM(D27:D29)</f>
        <v>0.64560434799999999</v>
      </c>
      <c r="E26" s="39">
        <f t="shared" si="27"/>
        <v>0.56905945800000002</v>
      </c>
      <c r="F26" s="39">
        <f t="shared" si="27"/>
        <v>0.462390996</v>
      </c>
      <c r="G26" s="39">
        <f t="shared" si="27"/>
        <v>0.70641038399999989</v>
      </c>
      <c r="H26" s="39">
        <f t="shared" si="27"/>
        <v>0.99233496399999999</v>
      </c>
      <c r="I26" s="39">
        <f t="shared" si="27"/>
        <v>0.89317754999999999</v>
      </c>
      <c r="J26" s="39">
        <f t="shared" si="27"/>
        <v>0.94929779599999997</v>
      </c>
      <c r="K26" s="39">
        <f t="shared" si="27"/>
        <v>0.47350925700000002</v>
      </c>
      <c r="L26" s="39">
        <f t="shared" si="27"/>
        <v>0.59467710699999998</v>
      </c>
      <c r="M26" s="39">
        <f t="shared" si="27"/>
        <v>0.64357998699999996</v>
      </c>
      <c r="N26" s="39">
        <f t="shared" si="27"/>
        <v>0.53905913500000002</v>
      </c>
      <c r="O26" s="39">
        <f t="shared" si="27"/>
        <v>0.56001511000000004</v>
      </c>
      <c r="P26" s="39">
        <f t="shared" si="27"/>
        <v>0.75075043399999997</v>
      </c>
      <c r="Q26" s="39">
        <f t="shared" si="27"/>
        <v>0.46280213799999997</v>
      </c>
      <c r="R26" s="39">
        <f t="shared" si="27"/>
        <v>0.76110582100000002</v>
      </c>
      <c r="S26" s="39">
        <f t="shared" si="27"/>
        <v>0.51473264787515272</v>
      </c>
      <c r="T26" s="39">
        <f t="shared" si="27"/>
        <v>0.65791923603013769</v>
      </c>
      <c r="U26" s="39">
        <f t="shared" si="27"/>
        <v>0.65578880595359978</v>
      </c>
      <c r="V26" s="39">
        <f t="shared" si="27"/>
        <v>0.73357102684112818</v>
      </c>
      <c r="W26" s="39">
        <f t="shared" si="27"/>
        <v>0.6342027207268317</v>
      </c>
      <c r="X26" s="39">
        <f t="shared" si="27"/>
        <v>0.91499074591010754</v>
      </c>
      <c r="Y26" s="39">
        <f t="shared" si="27"/>
        <v>0.6017358220530995</v>
      </c>
      <c r="Z26" s="39">
        <f t="shared" si="27"/>
        <v>0.87973732914972824</v>
      </c>
      <c r="AA26" s="39">
        <f t="shared" si="27"/>
        <v>0.57687963299074763</v>
      </c>
      <c r="AB26" s="39">
        <f t="shared" si="27"/>
        <v>0.82380837666882545</v>
      </c>
      <c r="AC26" s="39">
        <f t="shared" si="27"/>
        <v>0.95680889654099888</v>
      </c>
      <c r="AD26" s="39">
        <f t="shared" si="27"/>
        <v>0.65599222974356908</v>
      </c>
      <c r="AE26" s="39">
        <f t="shared" si="27"/>
        <v>0.56475555009204137</v>
      </c>
      <c r="AF26" s="39">
        <f t="shared" si="27"/>
        <v>0.57505896742296303</v>
      </c>
      <c r="AG26" s="39">
        <f t="shared" si="27"/>
        <v>0.58100489731046079</v>
      </c>
      <c r="AH26" s="39">
        <f t="shared" si="27"/>
        <v>0.73113626724168401</v>
      </c>
      <c r="AI26" s="39">
        <f t="shared" si="27"/>
        <v>0.6013834028092121</v>
      </c>
      <c r="AJ26" s="39">
        <f t="shared" si="27"/>
        <v>0.3619974418407968</v>
      </c>
      <c r="AK26" s="39">
        <f t="shared" si="27"/>
        <v>0.65491978445231558</v>
      </c>
      <c r="AL26" s="39">
        <f t="shared" si="27"/>
        <v>0.82429346054129327</v>
      </c>
      <c r="AM26" s="39">
        <f t="shared" si="27"/>
        <v>0.58075334428947134</v>
      </c>
      <c r="AN26" s="39">
        <f t="shared" si="27"/>
        <v>0.51915309902588946</v>
      </c>
      <c r="AO26" s="39">
        <f t="shared" si="27"/>
        <v>0.55950052602482869</v>
      </c>
      <c r="AP26" s="39">
        <f t="shared" si="27"/>
        <v>0.56241982919166222</v>
      </c>
      <c r="AQ26" s="39">
        <f t="shared" si="27"/>
        <v>0.53484488377315675</v>
      </c>
      <c r="AR26" s="39">
        <f t="shared" si="27"/>
        <v>0.95872813000626678</v>
      </c>
      <c r="AS26" s="39">
        <f t="shared" si="27"/>
        <v>0.77344836244595505</v>
      </c>
      <c r="AT26" s="39">
        <f t="shared" si="27"/>
        <v>0.48628637047303869</v>
      </c>
      <c r="AU26" s="39">
        <f t="shared" si="27"/>
        <v>0.79280914685062165</v>
      </c>
      <c r="AV26" s="39">
        <f t="shared" si="27"/>
        <v>0.65749835485934627</v>
      </c>
      <c r="AW26" s="39">
        <f t="shared" si="27"/>
        <v>0.71028976512637643</v>
      </c>
      <c r="AX26" s="39">
        <f t="shared" si="27"/>
        <v>0.77989572641761185</v>
      </c>
      <c r="AY26" s="39">
        <f t="shared" si="27"/>
        <v>0.7247698090314032</v>
      </c>
      <c r="AZ26" s="39">
        <f t="shared" si="27"/>
        <v>0.52991101801919593</v>
      </c>
      <c r="BA26" s="39">
        <f t="shared" si="27"/>
        <v>1.0550839860558319</v>
      </c>
      <c r="BB26" s="39">
        <f t="shared" si="27"/>
        <v>0.46566443403238683</v>
      </c>
      <c r="BC26" s="39">
        <f t="shared" si="27"/>
        <v>0.50035182659370248</v>
      </c>
      <c r="BD26" s="39">
        <f t="shared" si="27"/>
        <v>8.0182859312416199E-2</v>
      </c>
      <c r="BE26" s="39">
        <f t="shared" si="27"/>
        <v>8.0737274619391397E-2</v>
      </c>
      <c r="BF26" s="39">
        <f t="shared" si="27"/>
        <v>7.9266410732326098E-2</v>
      </c>
      <c r="BG26" s="39">
        <f t="shared" si="27"/>
        <v>2.7135848359280099E-2</v>
      </c>
      <c r="BH26" s="39">
        <f t="shared" si="27"/>
        <v>5.4500979705244701E-2</v>
      </c>
      <c r="BI26" s="39">
        <f t="shared" si="27"/>
        <v>5.5377585118870698E-2</v>
      </c>
      <c r="BJ26" s="39">
        <f t="shared" si="27"/>
        <v>5.78382730972807E-2</v>
      </c>
      <c r="BK26" s="39">
        <f t="shared" si="27"/>
        <v>5.8113775389962805E-2</v>
      </c>
      <c r="BL26" s="39">
        <f t="shared" si="27"/>
        <v>4.2201558924565098E-2</v>
      </c>
      <c r="BM26" s="39">
        <f t="shared" si="27"/>
        <v>7.2794865248228605E-2</v>
      </c>
      <c r="BN26" s="39">
        <f t="shared" si="27"/>
        <v>0.15439112223211621</v>
      </c>
      <c r="BO26" s="39">
        <f t="shared" si="27"/>
        <v>3.4058169015515997E-2</v>
      </c>
      <c r="BP26" s="39">
        <f t="shared" ref="BP26:EA26" si="28">SUM(BP27:BP29)</f>
        <v>0.18209607631806271</v>
      </c>
      <c r="BQ26" s="39">
        <f t="shared" si="28"/>
        <v>6.0971496171362605E-2</v>
      </c>
      <c r="BR26" s="39">
        <f t="shared" si="28"/>
        <v>7.4880318019947795E-2</v>
      </c>
      <c r="BS26" s="39">
        <f t="shared" si="28"/>
        <v>4.1490000582997698E-2</v>
      </c>
      <c r="BT26" s="39">
        <f t="shared" si="28"/>
        <v>5.1651452764853695E-2</v>
      </c>
      <c r="BU26" s="39">
        <f t="shared" si="28"/>
        <v>3.2459358914710197E-2</v>
      </c>
      <c r="BV26" s="39">
        <f t="shared" si="28"/>
        <v>2.3613195334977299E-2</v>
      </c>
      <c r="BW26" s="39">
        <f t="shared" si="28"/>
        <v>3.2766822395634401E-2</v>
      </c>
      <c r="BX26" s="39">
        <f t="shared" si="28"/>
        <v>0.2033863371383719</v>
      </c>
      <c r="BY26" s="39">
        <f t="shared" si="28"/>
        <v>7.3839113334228906E-2</v>
      </c>
      <c r="BZ26" s="39">
        <f t="shared" si="28"/>
        <v>6.13157694551636E-2</v>
      </c>
      <c r="CA26" s="39">
        <f t="shared" si="28"/>
        <v>6.191711848604424E-2</v>
      </c>
      <c r="CB26" s="39">
        <f t="shared" si="28"/>
        <v>3.6219198052868801E-2</v>
      </c>
      <c r="CC26" s="39">
        <f t="shared" si="28"/>
        <v>5.00814087071077E-2</v>
      </c>
      <c r="CD26" s="39">
        <f t="shared" si="28"/>
        <v>1.9326275943805801E-2</v>
      </c>
      <c r="CE26" s="39">
        <f t="shared" si="28"/>
        <v>3.2635052332381197E-2</v>
      </c>
      <c r="CF26" s="39">
        <f t="shared" si="28"/>
        <v>9.3637665584773794E-2</v>
      </c>
      <c r="CG26" s="39">
        <f t="shared" si="28"/>
        <v>3.7159157837408502E-2</v>
      </c>
      <c r="CH26" s="39">
        <f t="shared" si="28"/>
        <v>2.4184198942407899E-2</v>
      </c>
      <c r="CI26" s="39">
        <f t="shared" si="28"/>
        <v>0.18986967697931079</v>
      </c>
      <c r="CJ26" s="39">
        <f t="shared" si="28"/>
        <v>0.24483000015078188</v>
      </c>
      <c r="CK26" s="39">
        <f t="shared" si="28"/>
        <v>8.7247133620081407E-2</v>
      </c>
      <c r="CL26" s="39">
        <f t="shared" si="28"/>
        <v>0.14168629256485932</v>
      </c>
      <c r="CM26" s="39">
        <f t="shared" si="28"/>
        <v>8.53773613714396E-2</v>
      </c>
      <c r="CN26" s="39">
        <f t="shared" si="28"/>
        <v>0.36231924557830603</v>
      </c>
      <c r="CO26" s="39">
        <f t="shared" si="28"/>
        <v>0.37109963693531073</v>
      </c>
      <c r="CP26" s="39">
        <f t="shared" si="28"/>
        <v>6.1197605146625103E-2</v>
      </c>
      <c r="CQ26" s="39">
        <f t="shared" si="28"/>
        <v>0.40262462419766148</v>
      </c>
      <c r="CR26" s="39">
        <f t="shared" si="28"/>
        <v>0.34266244503289461</v>
      </c>
      <c r="CS26" s="39">
        <f t="shared" si="28"/>
        <v>0.109403890136498</v>
      </c>
      <c r="CT26" s="39">
        <f t="shared" si="28"/>
        <v>0.13447895670852889</v>
      </c>
      <c r="CU26" s="39">
        <f t="shared" si="28"/>
        <v>0.32351537607282982</v>
      </c>
      <c r="CV26" s="39">
        <f t="shared" si="28"/>
        <v>0.25880697217687021</v>
      </c>
      <c r="CW26" s="39">
        <f t="shared" si="28"/>
        <v>0.18164190723553342</v>
      </c>
      <c r="CX26" s="39">
        <f t="shared" si="28"/>
        <v>5.0131092558771795E-2</v>
      </c>
      <c r="CY26" s="39">
        <f t="shared" si="28"/>
        <v>0.36865490962916042</v>
      </c>
      <c r="CZ26" s="39">
        <f t="shared" si="28"/>
        <v>0.17264373986283771</v>
      </c>
      <c r="DA26" s="39">
        <f t="shared" si="28"/>
        <v>0.1061585333569374</v>
      </c>
      <c r="DB26" s="39">
        <f t="shared" si="28"/>
        <v>0.28198414089726509</v>
      </c>
      <c r="DC26" s="39">
        <f t="shared" si="28"/>
        <v>0.34836213963323126</v>
      </c>
      <c r="DD26" s="39">
        <f t="shared" si="28"/>
        <v>0.269219579478713</v>
      </c>
      <c r="DE26" s="39">
        <f t="shared" si="28"/>
        <v>0.19171764009888309</v>
      </c>
      <c r="DF26" s="39">
        <f t="shared" si="28"/>
        <v>0.1328661249430497</v>
      </c>
      <c r="DG26" s="39">
        <f t="shared" si="28"/>
        <v>0.1998775434310899</v>
      </c>
      <c r="DH26" s="39">
        <f t="shared" si="28"/>
        <v>0.346804767265048</v>
      </c>
      <c r="DI26" s="39">
        <f t="shared" si="28"/>
        <v>0.2401293826046661</v>
      </c>
      <c r="DJ26" s="39">
        <f t="shared" si="28"/>
        <v>0.33641762533648623</v>
      </c>
      <c r="DK26" s="39">
        <f t="shared" si="28"/>
        <v>0.2225436764108201</v>
      </c>
      <c r="DL26" s="39">
        <f t="shared" si="28"/>
        <v>0.39650258916093517</v>
      </c>
      <c r="DM26" s="39">
        <f t="shared" si="28"/>
        <v>0.178032403304934</v>
      </c>
      <c r="DN26" s="39">
        <f t="shared" si="28"/>
        <v>0.1920817635934392</v>
      </c>
      <c r="DO26" s="39">
        <f t="shared" si="28"/>
        <v>0.40958934892783083</v>
      </c>
      <c r="DP26" s="39">
        <f t="shared" si="28"/>
        <v>0.2463175621409634</v>
      </c>
      <c r="DQ26" s="39">
        <f t="shared" si="28"/>
        <v>0.34561150212162178</v>
      </c>
      <c r="DR26" s="39">
        <f t="shared" si="28"/>
        <v>0.51450024521764082</v>
      </c>
      <c r="DS26" s="39">
        <f t="shared" si="28"/>
        <v>0.54323836033880135</v>
      </c>
      <c r="DT26" s="39">
        <f t="shared" si="28"/>
        <v>0.75246695917955631</v>
      </c>
      <c r="DU26" s="39">
        <f t="shared" si="28"/>
        <v>0.61080821841126087</v>
      </c>
      <c r="DV26" s="39">
        <f t="shared" si="28"/>
        <v>0.43706987047240137</v>
      </c>
      <c r="DW26" s="39">
        <f t="shared" si="28"/>
        <v>0.67312483532355927</v>
      </c>
      <c r="DX26" s="39">
        <f t="shared" si="28"/>
        <v>0.43172237152689635</v>
      </c>
      <c r="DY26" s="39">
        <f t="shared" si="28"/>
        <v>0.27677539906692405</v>
      </c>
      <c r="DZ26" s="39">
        <f t="shared" si="28"/>
        <v>0.48980246196684152</v>
      </c>
      <c r="EA26" s="39">
        <f t="shared" si="28"/>
        <v>0.42944690034395411</v>
      </c>
      <c r="EB26" s="39">
        <f t="shared" ref="EB26:GE26" si="29">SUM(EB27:EB29)</f>
        <v>0.37069323058750636</v>
      </c>
      <c r="EC26" s="39">
        <f t="shared" si="29"/>
        <v>0.327679214424971</v>
      </c>
      <c r="ED26" s="39">
        <f t="shared" si="29"/>
        <v>0.52464873966329395</v>
      </c>
      <c r="EE26" s="39">
        <f t="shared" si="29"/>
        <v>0.5222170130022975</v>
      </c>
      <c r="EF26" s="39">
        <f t="shared" si="29"/>
        <v>0.50725717947719107</v>
      </c>
      <c r="EG26" s="39">
        <f t="shared" si="29"/>
        <v>0.5443282866163569</v>
      </c>
      <c r="EH26" s="39">
        <f t="shared" si="29"/>
        <v>0.4333802418796196</v>
      </c>
      <c r="EI26" s="39">
        <f t="shared" si="29"/>
        <v>0.50967608467284986</v>
      </c>
      <c r="EJ26" s="39">
        <f t="shared" si="29"/>
        <v>0.53919284257542544</v>
      </c>
      <c r="EK26" s="39">
        <f t="shared" si="29"/>
        <v>0.45047157432412721</v>
      </c>
      <c r="EL26" s="39">
        <f t="shared" si="29"/>
        <v>0.45517465161946447</v>
      </c>
      <c r="EM26" s="39">
        <f t="shared" si="29"/>
        <v>0.57638669919634711</v>
      </c>
      <c r="EN26" s="39">
        <f t="shared" si="29"/>
        <v>0.42032417147568241</v>
      </c>
      <c r="EO26" s="39">
        <f t="shared" si="29"/>
        <v>0.2307118687206578</v>
      </c>
      <c r="EP26" s="39">
        <f t="shared" si="29"/>
        <v>0.2777034698490321</v>
      </c>
      <c r="EQ26" s="39">
        <f t="shared" si="29"/>
        <v>0.11180150873678521</v>
      </c>
      <c r="ER26" s="39">
        <f t="shared" si="29"/>
        <v>0.1386629242974301</v>
      </c>
      <c r="ES26" s="39">
        <f t="shared" si="29"/>
        <v>3.4190732406955103E-2</v>
      </c>
      <c r="ET26" s="39">
        <f t="shared" si="29"/>
        <v>0.18347288810564841</v>
      </c>
      <c r="EU26" s="39">
        <f t="shared" si="29"/>
        <v>2.57654397014466E-2</v>
      </c>
      <c r="EV26" s="39">
        <f t="shared" si="29"/>
        <v>9.6945128251986409E-2</v>
      </c>
      <c r="EW26" s="39">
        <f t="shared" si="29"/>
        <v>6.7003632011854802E-2</v>
      </c>
      <c r="EX26" s="39">
        <f t="shared" si="29"/>
        <v>2.4359892360078898E-2</v>
      </c>
      <c r="EY26" s="39">
        <f t="shared" si="29"/>
        <v>2.86468117512504E-2</v>
      </c>
      <c r="EZ26" s="39">
        <f t="shared" si="29"/>
        <v>0.10582407602445201</v>
      </c>
      <c r="FA26" s="39">
        <f t="shared" si="29"/>
        <v>2.28840676516428E-2</v>
      </c>
      <c r="FB26" s="39">
        <f t="shared" si="29"/>
        <v>5.719332360321E-2</v>
      </c>
      <c r="FC26" s="39">
        <f t="shared" si="29"/>
        <v>0.23479201056323912</v>
      </c>
      <c r="FD26" s="39">
        <f t="shared" si="29"/>
        <v>7.7030700998430596E-2</v>
      </c>
      <c r="FE26" s="39">
        <f t="shared" si="29"/>
        <v>0.101325303267939</v>
      </c>
      <c r="FF26" s="39">
        <f t="shared" si="29"/>
        <v>0.2369330683610007</v>
      </c>
      <c r="FG26" s="39">
        <f t="shared" si="29"/>
        <v>0.35705096854797613</v>
      </c>
      <c r="FH26" s="39">
        <f t="shared" si="29"/>
        <v>0.31204372501302763</v>
      </c>
      <c r="FI26" s="39">
        <f t="shared" si="29"/>
        <v>0.1063890860714031</v>
      </c>
      <c r="FJ26" s="39">
        <f t="shared" si="29"/>
        <v>0.41169683102230809</v>
      </c>
      <c r="FK26" s="39">
        <f t="shared" si="29"/>
        <v>0.17499433833537822</v>
      </c>
      <c r="FL26" s="39">
        <f t="shared" si="29"/>
        <v>0.29685547628473363</v>
      </c>
      <c r="FM26" s="39">
        <f t="shared" si="29"/>
        <v>2.8857643852455501E-2</v>
      </c>
      <c r="FN26" s="39">
        <f t="shared" si="29"/>
        <v>4.2339450300618302E-2</v>
      </c>
      <c r="FO26" s="39">
        <f t="shared" si="29"/>
        <v>0.22625750704051631</v>
      </c>
      <c r="FP26" s="39">
        <f t="shared" si="29"/>
        <v>0.66425369506536802</v>
      </c>
      <c r="FQ26" s="39">
        <f t="shared" si="29"/>
        <v>0.2146179379255557</v>
      </c>
      <c r="FR26" s="39">
        <f t="shared" si="29"/>
        <v>0.571631394284842</v>
      </c>
      <c r="FS26" s="39">
        <f t="shared" si="29"/>
        <v>0.82387799765939107</v>
      </c>
      <c r="FT26" s="39">
        <f t="shared" si="29"/>
        <v>0.41536587693800919</v>
      </c>
      <c r="FU26" s="39">
        <f t="shared" si="29"/>
        <v>0.45244395502808721</v>
      </c>
      <c r="FV26" s="39">
        <f t="shared" si="29"/>
        <v>0.41342619468696218</v>
      </c>
      <c r="FW26" s="39">
        <f t="shared" si="29"/>
        <v>0.64163499180380323</v>
      </c>
      <c r="FX26" s="39">
        <f t="shared" si="29"/>
        <v>0.56950245387618181</v>
      </c>
      <c r="FY26" s="39">
        <f t="shared" si="29"/>
        <v>0.40566567638119422</v>
      </c>
      <c r="FZ26" s="39">
        <f t="shared" si="29"/>
        <v>0.52232401834362663</v>
      </c>
      <c r="GA26" s="39">
        <f t="shared" si="29"/>
        <v>0.56211686036875719</v>
      </c>
      <c r="GB26" s="39">
        <f t="shared" si="29"/>
        <v>0.28252866689430428</v>
      </c>
      <c r="GC26" s="39">
        <f t="shared" si="29"/>
        <v>0.35557483731382683</v>
      </c>
      <c r="GD26" s="39">
        <f t="shared" si="29"/>
        <v>0.38587926351564</v>
      </c>
      <c r="GE26" s="39">
        <f t="shared" si="29"/>
        <v>0.73099092869276416</v>
      </c>
      <c r="GF26" s="39">
        <f t="shared" ref="GF26:GG26" si="30">SUM(GF27:GF29)</f>
        <v>3.9955513559508299E-2</v>
      </c>
      <c r="GG26" s="39">
        <f t="shared" si="30"/>
        <v>2.1929686459439199E-2</v>
      </c>
      <c r="GH26" s="39">
        <f t="shared" ref="GH26:GI26" si="31">SUM(GH27:GH29)</f>
        <v>9.0712098406466098E-3</v>
      </c>
      <c r="GI26" s="39">
        <f t="shared" si="31"/>
        <v>0.22133445708914989</v>
      </c>
      <c r="GJ26" s="39">
        <f t="shared" ref="GJ26" si="32">SUM(GJ27:GJ29)</f>
        <v>7.0949367589381904E-2</v>
      </c>
    </row>
    <row r="27" spans="1:194" ht="15" x14ac:dyDescent="0.25">
      <c r="A27" s="36" t="s">
        <v>42</v>
      </c>
      <c r="B27" s="88"/>
      <c r="C27" s="39">
        <v>0.317833486</v>
      </c>
      <c r="D27" s="39">
        <v>0.49699011100000001</v>
      </c>
      <c r="E27" s="39">
        <v>0.42422159500000001</v>
      </c>
      <c r="F27" s="39">
        <v>0.30431118499999998</v>
      </c>
      <c r="G27" s="39">
        <v>0.60530318699999996</v>
      </c>
      <c r="H27" s="39">
        <v>0.71805240199999998</v>
      </c>
      <c r="I27" s="39">
        <v>0.72236971500000002</v>
      </c>
      <c r="J27" s="39">
        <v>0.81457802400000001</v>
      </c>
      <c r="K27" s="39">
        <v>0.35805975699999998</v>
      </c>
      <c r="L27" s="39">
        <v>0.49136572099999998</v>
      </c>
      <c r="M27" s="39">
        <v>0.532376238</v>
      </c>
      <c r="N27" s="39">
        <v>0.454244747</v>
      </c>
      <c r="O27" s="39">
        <v>0.45654203300000001</v>
      </c>
      <c r="P27" s="39">
        <v>0.53403186800000002</v>
      </c>
      <c r="Q27" s="39">
        <v>0.30920678000000001</v>
      </c>
      <c r="R27" s="39">
        <v>0.60028876600000003</v>
      </c>
      <c r="S27" s="39">
        <v>0.41959622487049503</v>
      </c>
      <c r="T27" s="39">
        <v>0.46965340175005799</v>
      </c>
      <c r="U27" s="39">
        <v>0.56011121197125102</v>
      </c>
      <c r="V27" s="39">
        <v>0.59500626880848395</v>
      </c>
      <c r="W27" s="39">
        <v>0.57303149294776101</v>
      </c>
      <c r="X27" s="39">
        <v>0.75703657358686105</v>
      </c>
      <c r="Y27" s="39">
        <v>0.38375848658862499</v>
      </c>
      <c r="Z27" s="39">
        <v>0.81076941593123097</v>
      </c>
      <c r="AA27" s="39">
        <v>0.53070588825279297</v>
      </c>
      <c r="AB27" s="39">
        <v>0.61542047118522603</v>
      </c>
      <c r="AC27" s="39">
        <v>0.74985159820630098</v>
      </c>
      <c r="AD27" s="39">
        <v>0.55935072946129105</v>
      </c>
      <c r="AE27" s="39">
        <v>0.52171476691107699</v>
      </c>
      <c r="AF27" s="39">
        <v>0.55348867678034896</v>
      </c>
      <c r="AG27" s="39">
        <v>0.53077718348810199</v>
      </c>
      <c r="AH27" s="39">
        <v>0.68790396041579904</v>
      </c>
      <c r="AI27" s="39">
        <v>0.56900163488893396</v>
      </c>
      <c r="AJ27" s="39">
        <v>0.301278600324624</v>
      </c>
      <c r="AK27" s="39">
        <v>0.59325474112913501</v>
      </c>
      <c r="AL27" s="39">
        <v>0.73461040181434401</v>
      </c>
      <c r="AM27" s="39">
        <v>0.47382076072976798</v>
      </c>
      <c r="AN27" s="39">
        <v>0.47513882201930902</v>
      </c>
      <c r="AO27" s="39">
        <v>0.52051857181148597</v>
      </c>
      <c r="AP27" s="39">
        <v>0.50051858100004898</v>
      </c>
      <c r="AQ27" s="39">
        <v>0.46672074348082698</v>
      </c>
      <c r="AR27" s="39">
        <v>0.86402398593097396</v>
      </c>
      <c r="AS27" s="39">
        <v>0.68008644276574703</v>
      </c>
      <c r="AT27" s="39">
        <v>0.46967139227186699</v>
      </c>
      <c r="AU27" s="39">
        <v>0.70475299057553797</v>
      </c>
      <c r="AV27" s="39">
        <v>0.60901317065620397</v>
      </c>
      <c r="AW27" s="39">
        <v>0.61217565145786201</v>
      </c>
      <c r="AX27" s="39">
        <v>0.74814881837964997</v>
      </c>
      <c r="AY27" s="39">
        <v>0.67852730150040597</v>
      </c>
      <c r="AZ27" s="39">
        <v>0.50393751175622103</v>
      </c>
      <c r="BA27" s="39">
        <v>0.99631944416902496</v>
      </c>
      <c r="BB27" s="39">
        <v>0.45319898604863201</v>
      </c>
      <c r="BC27" s="39">
        <v>0.46958790915951698</v>
      </c>
      <c r="BD27" s="39">
        <v>4.7653223030637598E-2</v>
      </c>
      <c r="BE27" s="39">
        <v>5.5261729057101902E-2</v>
      </c>
      <c r="BF27" s="39">
        <v>2.1208520862956701E-2</v>
      </c>
      <c r="BG27" s="39">
        <v>0</v>
      </c>
      <c r="BH27" s="39">
        <v>2.4026956410216301E-2</v>
      </c>
      <c r="BI27" s="39">
        <v>3.4399791048957802E-2</v>
      </c>
      <c r="BJ27" s="39">
        <v>0</v>
      </c>
      <c r="BK27" s="39">
        <v>2.80438469555776E-2</v>
      </c>
      <c r="BL27" s="39">
        <v>0</v>
      </c>
      <c r="BM27" s="39">
        <v>2.9829131642404801E-2</v>
      </c>
      <c r="BN27" s="39">
        <v>9.5235148502303302E-2</v>
      </c>
      <c r="BO27" s="39">
        <v>0</v>
      </c>
      <c r="BP27" s="39">
        <v>0.129370481675007</v>
      </c>
      <c r="BQ27" s="39">
        <v>2.2969009929133501E-2</v>
      </c>
      <c r="BR27" s="39">
        <v>2.8936489298991199E-2</v>
      </c>
      <c r="BS27" s="39">
        <v>0</v>
      </c>
      <c r="BT27" s="39">
        <v>2.3804046064006198E-2</v>
      </c>
      <c r="BU27" s="39">
        <v>0</v>
      </c>
      <c r="BV27" s="39">
        <v>0</v>
      </c>
      <c r="BW27" s="39">
        <v>0</v>
      </c>
      <c r="BX27" s="39">
        <v>0.164953402022849</v>
      </c>
      <c r="BY27" s="39">
        <v>3.5862981104650499E-2</v>
      </c>
      <c r="BZ27" s="39">
        <v>4.0012942562559502E-2</v>
      </c>
      <c r="CA27" s="39">
        <v>2.1383699652947502E-3</v>
      </c>
      <c r="CB27" s="39">
        <v>0</v>
      </c>
      <c r="CC27" s="39">
        <v>0</v>
      </c>
      <c r="CD27" s="39">
        <v>0</v>
      </c>
      <c r="CE27" s="39">
        <v>0</v>
      </c>
      <c r="CF27" s="39">
        <v>4.7799252914419797E-2</v>
      </c>
      <c r="CG27" s="39">
        <v>0</v>
      </c>
      <c r="CH27" s="39">
        <v>0</v>
      </c>
      <c r="CI27" s="39">
        <v>0.145348964941489</v>
      </c>
      <c r="CJ27" s="39">
        <v>0.21417149876719899</v>
      </c>
      <c r="CK27" s="39">
        <v>6.6811792977227599E-2</v>
      </c>
      <c r="CL27" s="39">
        <v>9.7524873780520605E-2</v>
      </c>
      <c r="CM27" s="39">
        <v>4.3254864484826502E-2</v>
      </c>
      <c r="CN27" s="39">
        <v>0.32697851461379202</v>
      </c>
      <c r="CO27" s="39">
        <v>0.33965666454900001</v>
      </c>
      <c r="CP27" s="39">
        <v>2.7719224409423301E-2</v>
      </c>
      <c r="CQ27" s="39">
        <v>0.36245232424719598</v>
      </c>
      <c r="CR27" s="39">
        <v>0.29323988664205303</v>
      </c>
      <c r="CS27" s="39">
        <v>8.8505158104537102E-2</v>
      </c>
      <c r="CT27" s="39">
        <v>8.9940675328939998E-2</v>
      </c>
      <c r="CU27" s="39">
        <v>0.29643223573885102</v>
      </c>
      <c r="CV27" s="39">
        <v>0.20626585562236899</v>
      </c>
      <c r="CW27" s="39">
        <v>0.14914740963728901</v>
      </c>
      <c r="CX27" s="39">
        <v>1.6441879720364799E-2</v>
      </c>
      <c r="CY27" s="39">
        <v>0.326031686502185</v>
      </c>
      <c r="CZ27" s="39">
        <v>0.14876700440135401</v>
      </c>
      <c r="DA27" s="39">
        <v>7.8899699605287602E-2</v>
      </c>
      <c r="DB27" s="39">
        <v>0.23813106384659299</v>
      </c>
      <c r="DC27" s="39">
        <v>0.31845033527474997</v>
      </c>
      <c r="DD27" s="39">
        <v>0.208122193483636</v>
      </c>
      <c r="DE27" s="39">
        <v>0.157000620767101</v>
      </c>
      <c r="DF27" s="39">
        <v>0.11064090760767301</v>
      </c>
      <c r="DG27" s="39">
        <v>0.178530793184068</v>
      </c>
      <c r="DH27" s="39">
        <v>0.30543775207441998</v>
      </c>
      <c r="DI27" s="39">
        <v>0.21462748302972601</v>
      </c>
      <c r="DJ27" s="39">
        <v>0.288075581464321</v>
      </c>
      <c r="DK27" s="39">
        <v>0.197779689190098</v>
      </c>
      <c r="DL27" s="39">
        <v>0.34497170975804198</v>
      </c>
      <c r="DM27" s="39">
        <v>0.178032403304934</v>
      </c>
      <c r="DN27" s="39">
        <v>0.153596120452615</v>
      </c>
      <c r="DO27" s="39">
        <v>0.360403976650845</v>
      </c>
      <c r="DP27" s="39">
        <v>0.23017133705700199</v>
      </c>
      <c r="DQ27" s="39">
        <v>0.32949163105031098</v>
      </c>
      <c r="DR27" s="39">
        <v>0.48413163797321501</v>
      </c>
      <c r="DS27" s="39">
        <v>0.50765165858954797</v>
      </c>
      <c r="DT27" s="39">
        <v>0.71606328303813305</v>
      </c>
      <c r="DU27" s="39">
        <v>0.57768122450940096</v>
      </c>
      <c r="DV27" s="39">
        <v>0.41516968595971598</v>
      </c>
      <c r="DW27" s="39">
        <v>0.63407697324618795</v>
      </c>
      <c r="DX27" s="39">
        <v>0.38453111954047597</v>
      </c>
      <c r="DY27" s="39">
        <v>0.27411364378920899</v>
      </c>
      <c r="DZ27" s="39">
        <v>0.468894945263997</v>
      </c>
      <c r="EA27" s="39">
        <v>0.40268000816178301</v>
      </c>
      <c r="EB27" s="39">
        <v>0.33710943379970199</v>
      </c>
      <c r="EC27" s="39">
        <v>0.295544888332952</v>
      </c>
      <c r="ED27" s="39">
        <v>0.488508603648377</v>
      </c>
      <c r="EE27" s="39">
        <v>0.50140612767917203</v>
      </c>
      <c r="EF27" s="39">
        <v>0.47007166762713198</v>
      </c>
      <c r="EG27" s="39">
        <v>0.51256291670144705</v>
      </c>
      <c r="EH27" s="39">
        <v>0.415547359986017</v>
      </c>
      <c r="EI27" s="39">
        <v>0.46632373386254</v>
      </c>
      <c r="EJ27" s="39">
        <v>0.50596043262296297</v>
      </c>
      <c r="EK27" s="39">
        <v>0.41701954759957599</v>
      </c>
      <c r="EL27" s="39">
        <v>0.44540609759695898</v>
      </c>
      <c r="EM27" s="39">
        <v>0.53828758157439904</v>
      </c>
      <c r="EN27" s="39">
        <v>0.39714142501399902</v>
      </c>
      <c r="EO27" s="39">
        <v>0.208469082043514</v>
      </c>
      <c r="EP27" s="39">
        <v>0.24982970913553401</v>
      </c>
      <c r="EQ27" s="39">
        <v>7.9588120606814305E-2</v>
      </c>
      <c r="ER27" s="39">
        <v>0.110613470166261</v>
      </c>
      <c r="ES27" s="39">
        <v>2.3113262422800901E-2</v>
      </c>
      <c r="ET27" s="39">
        <v>0.152260952456402</v>
      </c>
      <c r="EU27" s="39">
        <v>0</v>
      </c>
      <c r="EV27" s="39">
        <v>8.4883775128874905E-2</v>
      </c>
      <c r="EW27" s="39">
        <v>2.7086087517012199E-2</v>
      </c>
      <c r="EX27" s="39">
        <v>0</v>
      </c>
      <c r="EY27" s="39">
        <v>0</v>
      </c>
      <c r="EZ27" s="39">
        <v>7.7853683931234804E-2</v>
      </c>
      <c r="FA27" s="39">
        <v>0</v>
      </c>
      <c r="FB27" s="39">
        <v>3.8833361456594502E-2</v>
      </c>
      <c r="FC27" s="39">
        <v>0.22071896780779501</v>
      </c>
      <c r="FD27" s="39">
        <v>3.1306489049562701E-2</v>
      </c>
      <c r="FE27" s="39">
        <v>0.101325303267939</v>
      </c>
      <c r="FF27" s="39">
        <v>0.20448249411717401</v>
      </c>
      <c r="FG27" s="39">
        <v>0.32981848880897702</v>
      </c>
      <c r="FH27" s="39">
        <v>0.293121543929865</v>
      </c>
      <c r="FI27" s="39">
        <v>8.4892996419360905E-2</v>
      </c>
      <c r="FJ27" s="39">
        <v>0.39186982883813998</v>
      </c>
      <c r="FK27" s="39">
        <v>0.15268127429116601</v>
      </c>
      <c r="FL27" s="39">
        <v>0.28724504633813203</v>
      </c>
      <c r="FM27" s="39">
        <v>0</v>
      </c>
      <c r="FN27" s="39">
        <v>3.2017462012449302E-2</v>
      </c>
      <c r="FO27" s="39">
        <v>0.20365454885714701</v>
      </c>
      <c r="FP27" s="39">
        <v>0.64360971848903004</v>
      </c>
      <c r="FQ27" s="39">
        <v>0.194492256931347</v>
      </c>
      <c r="FR27" s="39">
        <v>0.553921497783609</v>
      </c>
      <c r="FS27" s="39">
        <v>0.80573246932904297</v>
      </c>
      <c r="FT27" s="39">
        <v>0.39861742752629697</v>
      </c>
      <c r="FU27" s="39">
        <v>0.43396153456935499</v>
      </c>
      <c r="FV27" s="39">
        <v>0.390164298340618</v>
      </c>
      <c r="FW27" s="39">
        <v>0.61633051892229995</v>
      </c>
      <c r="FX27" s="39">
        <v>0.55351859586416097</v>
      </c>
      <c r="FY27" s="39">
        <v>0.38861419974735401</v>
      </c>
      <c r="FZ27" s="39">
        <v>0.50053345773889701</v>
      </c>
      <c r="GA27" s="39">
        <v>0.54405039407636102</v>
      </c>
      <c r="GB27" s="39">
        <v>0.26441898002116099</v>
      </c>
      <c r="GC27" s="39">
        <v>0.33710875634293802</v>
      </c>
      <c r="GD27" s="39">
        <v>0.36305880566586501</v>
      </c>
      <c r="GE27" s="39">
        <v>0.71339415756388502</v>
      </c>
      <c r="GF27" s="39">
        <v>3.9955513559508299E-2</v>
      </c>
      <c r="GG27" s="39">
        <v>0</v>
      </c>
      <c r="GH27" s="39">
        <v>0</v>
      </c>
      <c r="GI27" s="39">
        <v>0.196610264568085</v>
      </c>
      <c r="GJ27" s="39">
        <v>5.6049804285744201E-2</v>
      </c>
    </row>
    <row r="28" spans="1:194" ht="15" x14ac:dyDescent="0.25">
      <c r="A28" s="36" t="s">
        <v>43</v>
      </c>
      <c r="B28" s="88"/>
      <c r="C28" s="39">
        <v>5.5211536999999998E-2</v>
      </c>
      <c r="D28" s="39">
        <v>6.7413419000000002E-2</v>
      </c>
      <c r="E28" s="39">
        <v>6.2511582999999996E-2</v>
      </c>
      <c r="F28" s="39">
        <v>9.3609251000000004E-2</v>
      </c>
      <c r="G28" s="39">
        <v>4.8912942000000001E-2</v>
      </c>
      <c r="H28" s="39">
        <v>0.19600315300000001</v>
      </c>
      <c r="I28" s="39">
        <v>4.4740231999999998E-2</v>
      </c>
      <c r="J28" s="39">
        <v>6.3855634999999994E-2</v>
      </c>
      <c r="K28" s="39">
        <v>3.5270376999999999E-2</v>
      </c>
      <c r="L28" s="39">
        <v>5.4341857E-2</v>
      </c>
      <c r="M28" s="39">
        <v>6.4892223999999998E-2</v>
      </c>
      <c r="N28" s="39">
        <v>6.1562841E-2</v>
      </c>
      <c r="O28" s="39">
        <v>3.4796005999999997E-2</v>
      </c>
      <c r="P28" s="39">
        <v>0.18449525899999999</v>
      </c>
      <c r="Q28" s="39">
        <v>2.094261E-2</v>
      </c>
      <c r="R28" s="39">
        <v>9.4039699000000004E-2</v>
      </c>
      <c r="S28" s="39">
        <v>6.37591412727921E-2</v>
      </c>
      <c r="T28" s="39">
        <v>5.6107692933221702E-2</v>
      </c>
      <c r="U28" s="39">
        <v>5.7451747578404599E-2</v>
      </c>
      <c r="V28" s="39">
        <v>9.1694394682475103E-2</v>
      </c>
      <c r="W28" s="39">
        <v>1.31594369835551E-2</v>
      </c>
      <c r="X28" s="39">
        <v>4.1999511494243497E-2</v>
      </c>
      <c r="Y28" s="39">
        <v>0.16943873200187601</v>
      </c>
      <c r="Z28" s="39">
        <v>2.3885520132367302E-2</v>
      </c>
      <c r="AA28" s="39">
        <v>2.0854808677543201E-2</v>
      </c>
      <c r="AB28" s="39">
        <v>0.111574104891944</v>
      </c>
      <c r="AC28" s="39">
        <v>0.126841862887551</v>
      </c>
      <c r="AD28" s="39">
        <v>6.6253987803719799E-2</v>
      </c>
      <c r="AE28" s="39">
        <v>1.6093517058660099E-2</v>
      </c>
      <c r="AF28" s="39">
        <v>1.3572316515081799E-2</v>
      </c>
      <c r="AG28" s="39">
        <v>1.75254184126785E-2</v>
      </c>
      <c r="AH28" s="39">
        <v>1.6005670349824599E-2</v>
      </c>
      <c r="AI28" s="39">
        <v>2.4272045651243399E-2</v>
      </c>
      <c r="AJ28" s="39">
        <v>4.4986299594649802E-2</v>
      </c>
      <c r="AK28" s="39">
        <v>3.1493045117519901E-2</v>
      </c>
      <c r="AL28" s="39">
        <v>4.0066883899862897E-2</v>
      </c>
      <c r="AM28" s="39">
        <v>3.4567679926761803E-2</v>
      </c>
      <c r="AN28" s="39">
        <v>2.8058238802052601E-2</v>
      </c>
      <c r="AO28" s="39">
        <v>3.0289545206473902E-2</v>
      </c>
      <c r="AP28" s="39">
        <v>2.8225147548840101E-2</v>
      </c>
      <c r="AQ28" s="39">
        <v>4.5750565961518497E-2</v>
      </c>
      <c r="AR28" s="39">
        <v>3.4567679926761803E-2</v>
      </c>
      <c r="AS28" s="39">
        <v>6.5129549930625599E-2</v>
      </c>
      <c r="AT28" s="39">
        <v>8.6968241747126199E-3</v>
      </c>
      <c r="AU28" s="39">
        <v>5.0740259023373799E-2</v>
      </c>
      <c r="AV28" s="39">
        <v>3.6280690749053698E-2</v>
      </c>
      <c r="AW28" s="39">
        <v>5.6687481211535898E-2</v>
      </c>
      <c r="AX28" s="39">
        <v>2.05561298675026E-2</v>
      </c>
      <c r="AY28" s="39">
        <v>4.62425075309972E-2</v>
      </c>
      <c r="AZ28" s="39">
        <v>1.2667495414076401E-2</v>
      </c>
      <c r="BA28" s="39">
        <v>3.96715737101032E-2</v>
      </c>
      <c r="BB28" s="39">
        <v>1.2465447983754799E-2</v>
      </c>
      <c r="BC28" s="39">
        <v>3.0763917434185498E-2</v>
      </c>
      <c r="BD28" s="39">
        <v>3.2529636281778601E-2</v>
      </c>
      <c r="BE28" s="39">
        <v>2.5475545562289498E-2</v>
      </c>
      <c r="BF28" s="39">
        <v>5.8057889869369397E-2</v>
      </c>
      <c r="BG28" s="39">
        <v>2.7135848359280099E-2</v>
      </c>
      <c r="BH28" s="39">
        <v>3.04740232950284E-2</v>
      </c>
      <c r="BI28" s="39">
        <v>2.0977794069912899E-2</v>
      </c>
      <c r="BJ28" s="39">
        <v>5.78382730972807E-2</v>
      </c>
      <c r="BK28" s="39">
        <v>3.0069928434385201E-2</v>
      </c>
      <c r="BL28" s="39">
        <v>4.2201558924565098E-2</v>
      </c>
      <c r="BM28" s="39">
        <v>4.29657336058238E-2</v>
      </c>
      <c r="BN28" s="39">
        <v>5.9155973729812898E-2</v>
      </c>
      <c r="BO28" s="39">
        <v>3.4058169015515997E-2</v>
      </c>
      <c r="BP28" s="39">
        <v>5.27255946430557E-2</v>
      </c>
      <c r="BQ28" s="39">
        <v>3.80024862422291E-2</v>
      </c>
      <c r="BR28" s="39">
        <v>4.5943828720956599E-2</v>
      </c>
      <c r="BS28" s="39">
        <v>4.1490000582997698E-2</v>
      </c>
      <c r="BT28" s="39">
        <v>2.78474067008475E-2</v>
      </c>
      <c r="BU28" s="39">
        <v>3.2459358914710197E-2</v>
      </c>
      <c r="BV28" s="39">
        <v>2.3613195334977299E-2</v>
      </c>
      <c r="BW28" s="39">
        <v>3.2766822395634401E-2</v>
      </c>
      <c r="BX28" s="39">
        <v>3.8432935115522898E-2</v>
      </c>
      <c r="BY28" s="39">
        <v>3.7976132229578401E-2</v>
      </c>
      <c r="BZ28" s="39">
        <v>2.1302826892604099E-2</v>
      </c>
      <c r="CA28" s="39">
        <v>5.3217536212534403E-2</v>
      </c>
      <c r="CB28" s="39">
        <v>3.6219198052868801E-2</v>
      </c>
      <c r="CC28" s="39">
        <v>5.00814087071077E-2</v>
      </c>
      <c r="CD28" s="39">
        <v>1.9326275943805801E-2</v>
      </c>
      <c r="CE28" s="39">
        <v>3.2635052332381197E-2</v>
      </c>
      <c r="CF28" s="39">
        <v>4.5838412670354003E-2</v>
      </c>
      <c r="CG28" s="39">
        <v>3.7159157837408502E-2</v>
      </c>
      <c r="CH28" s="39">
        <v>2.4184198942407899E-2</v>
      </c>
      <c r="CI28" s="39">
        <v>4.4520712037821798E-2</v>
      </c>
      <c r="CJ28" s="39">
        <v>3.0658501383582899E-2</v>
      </c>
      <c r="CK28" s="39">
        <v>2.0435340642853801E-2</v>
      </c>
      <c r="CL28" s="39">
        <v>4.4161418784338699E-2</v>
      </c>
      <c r="CM28" s="39">
        <v>4.2122496886613098E-2</v>
      </c>
      <c r="CN28" s="39">
        <v>3.5340730964513997E-2</v>
      </c>
      <c r="CO28" s="39">
        <v>3.1442972386310698E-2</v>
      </c>
      <c r="CP28" s="39">
        <v>3.3478380737201802E-2</v>
      </c>
      <c r="CQ28" s="39">
        <v>4.01722999504655E-2</v>
      </c>
      <c r="CR28" s="39">
        <v>4.9422558390841601E-2</v>
      </c>
      <c r="CS28" s="39">
        <v>2.0898732031960899E-2</v>
      </c>
      <c r="CT28" s="39">
        <v>4.4538281379588901E-2</v>
      </c>
      <c r="CU28" s="39">
        <v>2.7083140333978802E-2</v>
      </c>
      <c r="CV28" s="39">
        <v>5.2541116554501201E-2</v>
      </c>
      <c r="CW28" s="39">
        <v>3.2494497598244403E-2</v>
      </c>
      <c r="CX28" s="39">
        <v>3.3689212838407E-2</v>
      </c>
      <c r="CY28" s="39">
        <v>4.2623223126975397E-2</v>
      </c>
      <c r="CZ28" s="39">
        <v>2.3876735461483702E-2</v>
      </c>
      <c r="DA28" s="39">
        <v>2.7258833751649801E-2</v>
      </c>
      <c r="DB28" s="39">
        <v>4.3853077050672103E-2</v>
      </c>
      <c r="DC28" s="39">
        <v>2.99118043584813E-2</v>
      </c>
      <c r="DD28" s="39">
        <v>6.1097385995076997E-2</v>
      </c>
      <c r="DE28" s="39">
        <v>3.4717019331782097E-2</v>
      </c>
      <c r="DF28" s="39">
        <v>2.2225217335376701E-2</v>
      </c>
      <c r="DG28" s="39">
        <v>2.1346750247021901E-2</v>
      </c>
      <c r="DH28" s="39">
        <v>4.1367015190628E-2</v>
      </c>
      <c r="DI28" s="39">
        <v>2.55018995749401E-2</v>
      </c>
      <c r="DJ28" s="39">
        <v>4.8342043872165202E-2</v>
      </c>
      <c r="DK28" s="39">
        <v>2.4763987220722102E-2</v>
      </c>
      <c r="DL28" s="39">
        <v>5.15308794028932E-2</v>
      </c>
      <c r="DM28" s="39">
        <v>0</v>
      </c>
      <c r="DN28" s="39">
        <v>3.8485643140824199E-2</v>
      </c>
      <c r="DO28" s="39">
        <v>4.91853722769858E-2</v>
      </c>
      <c r="DP28" s="39">
        <v>1.61462250839614E-2</v>
      </c>
      <c r="DQ28" s="39">
        <v>1.6119871071310798E-2</v>
      </c>
      <c r="DR28" s="39">
        <v>3.0368607244425801E-2</v>
      </c>
      <c r="DS28" s="39">
        <v>3.5586701749253401E-2</v>
      </c>
      <c r="DT28" s="39">
        <v>3.64036761414233E-2</v>
      </c>
      <c r="DU28" s="39">
        <v>3.31269939018599E-2</v>
      </c>
      <c r="DV28" s="39">
        <v>2.1900184512685401E-2</v>
      </c>
      <c r="DW28" s="39">
        <v>3.9047862077371299E-2</v>
      </c>
      <c r="DX28" s="39">
        <v>4.71912519864204E-2</v>
      </c>
      <c r="DY28" s="39">
        <v>2.6617552777150701E-3</v>
      </c>
      <c r="DZ28" s="39">
        <v>2.0907516702844499E-2</v>
      </c>
      <c r="EA28" s="39">
        <v>2.6766892182171102E-2</v>
      </c>
      <c r="EB28" s="39">
        <v>3.3583796787804397E-2</v>
      </c>
      <c r="EC28" s="39">
        <v>3.2134326092019001E-2</v>
      </c>
      <c r="ED28" s="39">
        <v>3.6140136014916897E-2</v>
      </c>
      <c r="EE28" s="39">
        <v>2.08108853231255E-2</v>
      </c>
      <c r="EF28" s="39">
        <v>3.7185511850059097E-2</v>
      </c>
      <c r="EG28" s="39">
        <v>3.1765369914909899E-2</v>
      </c>
      <c r="EH28" s="39">
        <v>1.78328818936026E-2</v>
      </c>
      <c r="EI28" s="39">
        <v>4.33523508103099E-2</v>
      </c>
      <c r="EJ28" s="39">
        <v>3.3232409952462502E-2</v>
      </c>
      <c r="EK28" s="39">
        <v>3.34520267245512E-2</v>
      </c>
      <c r="EL28" s="39">
        <v>9.7685540225054893E-3</v>
      </c>
      <c r="EM28" s="39">
        <v>3.8099117621948099E-2</v>
      </c>
      <c r="EN28" s="39">
        <v>2.31827464616834E-2</v>
      </c>
      <c r="EO28" s="39">
        <v>2.22427866771438E-2</v>
      </c>
      <c r="EP28" s="39">
        <v>2.7873760713498098E-2</v>
      </c>
      <c r="EQ28" s="39">
        <v>3.2213388129970898E-2</v>
      </c>
      <c r="ER28" s="39">
        <v>2.8049454131169101E-2</v>
      </c>
      <c r="ES28" s="39">
        <v>1.10774699841542E-2</v>
      </c>
      <c r="ET28" s="39">
        <v>3.1211935649246399E-2</v>
      </c>
      <c r="EU28" s="39">
        <v>2.57654397014466E-2</v>
      </c>
      <c r="EV28" s="39">
        <v>1.2061353123111501E-2</v>
      </c>
      <c r="EW28" s="39">
        <v>3.9917544494842597E-2</v>
      </c>
      <c r="EX28" s="39">
        <v>2.4359892360078898E-2</v>
      </c>
      <c r="EY28" s="39">
        <v>2.86468117512504E-2</v>
      </c>
      <c r="EZ28" s="39">
        <v>2.7970392093217201E-2</v>
      </c>
      <c r="FA28" s="39">
        <v>2.28840676516428E-2</v>
      </c>
      <c r="FB28" s="39">
        <v>1.8359962146615501E-2</v>
      </c>
      <c r="FC28" s="39">
        <v>1.4073042755444101E-2</v>
      </c>
      <c r="FD28" s="39">
        <v>4.5724211948867902E-2</v>
      </c>
      <c r="FE28" s="39">
        <v>0</v>
      </c>
      <c r="FF28" s="39">
        <v>3.2450574243826698E-2</v>
      </c>
      <c r="FG28" s="39">
        <v>2.7232479738999098E-2</v>
      </c>
      <c r="FH28" s="39">
        <v>1.8922181083162602E-2</v>
      </c>
      <c r="FI28" s="39">
        <v>2.1496089652042201E-2</v>
      </c>
      <c r="FJ28" s="39">
        <v>1.9827002184168101E-2</v>
      </c>
      <c r="FK28" s="39">
        <v>2.23130640442122E-2</v>
      </c>
      <c r="FL28" s="39">
        <v>9.6104299466016202E-3</v>
      </c>
      <c r="FM28" s="39">
        <v>2.8857643852455501E-2</v>
      </c>
      <c r="FN28" s="39">
        <v>1.0321988288169E-2</v>
      </c>
      <c r="FO28" s="39">
        <v>2.2602958183369298E-2</v>
      </c>
      <c r="FP28" s="39">
        <v>2.0643976576338E-2</v>
      </c>
      <c r="FQ28" s="39">
        <v>2.0125680994208701E-2</v>
      </c>
      <c r="FR28" s="39">
        <v>1.7709896501232999E-2</v>
      </c>
      <c r="FS28" s="39">
        <v>1.8145528330348101E-2</v>
      </c>
      <c r="FT28" s="39">
        <v>1.6748449411712201E-2</v>
      </c>
      <c r="FU28" s="39">
        <v>1.8482420458732201E-2</v>
      </c>
      <c r="FV28" s="39">
        <v>2.3261896346344201E-2</v>
      </c>
      <c r="FW28" s="39">
        <v>2.5304472881503299E-2</v>
      </c>
      <c r="FX28" s="39">
        <v>1.5983858012020801E-2</v>
      </c>
      <c r="FY28" s="39">
        <v>1.7051476633840199E-2</v>
      </c>
      <c r="FZ28" s="39">
        <v>2.17905606047296E-2</v>
      </c>
      <c r="GA28" s="39">
        <v>1.8066466292396201E-2</v>
      </c>
      <c r="GB28" s="39">
        <v>1.8109686873143301E-2</v>
      </c>
      <c r="GC28" s="39">
        <v>1.8466080970888799E-2</v>
      </c>
      <c r="GD28" s="39">
        <v>2.2820457849774999E-2</v>
      </c>
      <c r="GE28" s="39">
        <v>1.7596771128879099E-2</v>
      </c>
      <c r="GF28" s="39">
        <v>0</v>
      </c>
      <c r="GG28" s="39">
        <v>2.1929686459439199E-2</v>
      </c>
      <c r="GH28" s="39">
        <v>9.0712098406466098E-3</v>
      </c>
      <c r="GI28" s="39">
        <v>2.4724192521064899E-2</v>
      </c>
      <c r="GJ28" s="39">
        <v>1.4899563303637699E-2</v>
      </c>
      <c r="GK28" s="143"/>
      <c r="GL28" s="143"/>
    </row>
    <row r="29" spans="1:194" ht="15" x14ac:dyDescent="0.25">
      <c r="A29" s="36" t="s">
        <v>44</v>
      </c>
      <c r="B29" s="88"/>
      <c r="C29" s="39">
        <v>2.4560594000000002E-2</v>
      </c>
      <c r="D29" s="39">
        <v>8.1200817999999994E-2</v>
      </c>
      <c r="E29" s="39">
        <v>8.2326280000000002E-2</v>
      </c>
      <c r="F29" s="39">
        <v>6.4470559999999996E-2</v>
      </c>
      <c r="G29" s="39">
        <v>5.2194255000000002E-2</v>
      </c>
      <c r="H29" s="39">
        <v>7.8279408999999994E-2</v>
      </c>
      <c r="I29" s="39">
        <v>0.126067603</v>
      </c>
      <c r="J29" s="39">
        <v>7.0864136999999994E-2</v>
      </c>
      <c r="K29" s="39">
        <v>8.0179123000000005E-2</v>
      </c>
      <c r="L29" s="39">
        <v>4.8969528999999998E-2</v>
      </c>
      <c r="M29" s="39">
        <v>4.6311524999999999E-2</v>
      </c>
      <c r="N29" s="39">
        <v>2.3251547000000001E-2</v>
      </c>
      <c r="O29" s="39">
        <v>6.8677071000000006E-2</v>
      </c>
      <c r="P29" s="39">
        <v>3.2223307E-2</v>
      </c>
      <c r="Q29" s="39">
        <v>0.13265274799999999</v>
      </c>
      <c r="R29" s="39">
        <v>6.6777355999999996E-2</v>
      </c>
      <c r="S29" s="39">
        <v>3.1377281731865603E-2</v>
      </c>
      <c r="T29" s="39">
        <v>0.13215814134685799</v>
      </c>
      <c r="U29" s="39">
        <v>3.8225846403944101E-2</v>
      </c>
      <c r="V29" s="39">
        <v>4.68703633501691E-2</v>
      </c>
      <c r="W29" s="39">
        <v>4.8011790795515499E-2</v>
      </c>
      <c r="X29" s="39">
        <v>0.11595466082900301</v>
      </c>
      <c r="Y29" s="39">
        <v>4.8538603462598501E-2</v>
      </c>
      <c r="Z29" s="39">
        <v>4.50823930861299E-2</v>
      </c>
      <c r="AA29" s="39">
        <v>2.5318936060411499E-2</v>
      </c>
      <c r="AB29" s="39">
        <v>9.6813800591655494E-2</v>
      </c>
      <c r="AC29" s="39">
        <v>8.0115435447146999E-2</v>
      </c>
      <c r="AD29" s="39">
        <v>3.0387512478558198E-2</v>
      </c>
      <c r="AE29" s="39">
        <v>2.69472661223043E-2</v>
      </c>
      <c r="AF29" s="39">
        <v>7.9979741275322605E-3</v>
      </c>
      <c r="AG29" s="39">
        <v>3.2702295409680303E-2</v>
      </c>
      <c r="AH29" s="39">
        <v>2.7226636476060401E-2</v>
      </c>
      <c r="AI29" s="39">
        <v>8.1097222690347092E-3</v>
      </c>
      <c r="AJ29" s="39">
        <v>1.5732541921522999E-2</v>
      </c>
      <c r="AK29" s="39">
        <v>3.0171998205660602E-2</v>
      </c>
      <c r="AL29" s="39">
        <v>4.9616174827086398E-2</v>
      </c>
      <c r="AM29" s="39">
        <v>7.2364903632941596E-2</v>
      </c>
      <c r="AN29" s="39">
        <v>1.59560382045279E-2</v>
      </c>
      <c r="AO29" s="39">
        <v>8.6924090068688908E-3</v>
      </c>
      <c r="AP29" s="39">
        <v>3.3676100642773099E-2</v>
      </c>
      <c r="AQ29" s="39">
        <v>2.2373574330811299E-2</v>
      </c>
      <c r="AR29" s="39">
        <v>6.0136464148531001E-2</v>
      </c>
      <c r="AS29" s="39">
        <v>2.82323697495824E-2</v>
      </c>
      <c r="AT29" s="39">
        <v>7.9181540264590799E-3</v>
      </c>
      <c r="AU29" s="39">
        <v>3.7315897251709897E-2</v>
      </c>
      <c r="AV29" s="39">
        <v>1.22044934540886E-2</v>
      </c>
      <c r="AW29" s="39">
        <v>4.1426632456978502E-2</v>
      </c>
      <c r="AX29" s="39">
        <v>1.11907781704593E-2</v>
      </c>
      <c r="AY29" s="39">
        <v>0</v>
      </c>
      <c r="AZ29" s="39">
        <v>1.33060108488985E-2</v>
      </c>
      <c r="BA29" s="39">
        <v>1.9092968176703799E-2</v>
      </c>
      <c r="BB29" s="39">
        <v>0</v>
      </c>
      <c r="BC29" s="39">
        <v>0</v>
      </c>
      <c r="BD29" s="39">
        <v>0</v>
      </c>
      <c r="BE29" s="39">
        <v>0</v>
      </c>
      <c r="BF29" s="39">
        <v>0</v>
      </c>
      <c r="BG29" s="39">
        <v>0</v>
      </c>
      <c r="BH29" s="39">
        <v>0</v>
      </c>
      <c r="BI29" s="39">
        <v>0</v>
      </c>
      <c r="BJ29" s="39">
        <v>0</v>
      </c>
      <c r="BK29" s="39">
        <v>0</v>
      </c>
      <c r="BL29" s="39">
        <v>0</v>
      </c>
      <c r="BM29" s="39">
        <v>0</v>
      </c>
      <c r="BN29" s="39">
        <v>0</v>
      </c>
      <c r="BO29" s="39">
        <v>0</v>
      </c>
      <c r="BP29" s="39">
        <v>0</v>
      </c>
      <c r="BQ29" s="39">
        <v>0</v>
      </c>
      <c r="BR29" s="39">
        <v>0</v>
      </c>
      <c r="BS29" s="39">
        <v>0</v>
      </c>
      <c r="BT29" s="39">
        <v>0</v>
      </c>
      <c r="BU29" s="39">
        <v>0</v>
      </c>
      <c r="BV29" s="39">
        <v>0</v>
      </c>
      <c r="BW29" s="39">
        <v>0</v>
      </c>
      <c r="BX29" s="39">
        <v>0</v>
      </c>
      <c r="BY29" s="39">
        <v>0</v>
      </c>
      <c r="BZ29" s="39">
        <v>0</v>
      </c>
      <c r="CA29" s="39">
        <v>6.56121230821509E-3</v>
      </c>
      <c r="CB29" s="39">
        <v>0</v>
      </c>
      <c r="CC29" s="39">
        <v>0</v>
      </c>
      <c r="CD29" s="39">
        <v>0</v>
      </c>
      <c r="CE29" s="39">
        <v>0</v>
      </c>
      <c r="CF29" s="39">
        <v>0</v>
      </c>
      <c r="CG29" s="39">
        <v>0</v>
      </c>
      <c r="CH29" s="39">
        <v>0</v>
      </c>
      <c r="CI29" s="39">
        <v>0</v>
      </c>
      <c r="CJ29" s="39">
        <v>0</v>
      </c>
      <c r="CK29" s="39">
        <v>0</v>
      </c>
      <c r="CL29" s="39">
        <v>0</v>
      </c>
      <c r="CM29" s="39">
        <v>0</v>
      </c>
      <c r="CN29" s="39">
        <v>0</v>
      </c>
      <c r="CO29" s="39">
        <v>0</v>
      </c>
      <c r="CP29" s="39">
        <v>0</v>
      </c>
      <c r="CQ29" s="39">
        <v>0</v>
      </c>
      <c r="CR29" s="39">
        <v>0</v>
      </c>
      <c r="CS29" s="39">
        <v>0</v>
      </c>
      <c r="CT29" s="39">
        <v>0</v>
      </c>
      <c r="CU29" s="39">
        <v>0</v>
      </c>
      <c r="CV29" s="39">
        <v>0</v>
      </c>
      <c r="CW29" s="39">
        <v>0</v>
      </c>
      <c r="CX29" s="39">
        <v>0</v>
      </c>
      <c r="CY29" s="39">
        <v>0</v>
      </c>
      <c r="CZ29" s="39">
        <v>0</v>
      </c>
      <c r="DA29" s="39">
        <v>0</v>
      </c>
      <c r="DB29" s="39">
        <v>0</v>
      </c>
      <c r="DC29" s="39">
        <v>0</v>
      </c>
      <c r="DD29" s="39">
        <v>0</v>
      </c>
      <c r="DE29" s="39">
        <v>0</v>
      </c>
      <c r="DF29" s="39">
        <v>0</v>
      </c>
      <c r="DG29" s="39">
        <v>0</v>
      </c>
      <c r="DH29" s="39">
        <v>0</v>
      </c>
      <c r="DI29" s="39">
        <v>0</v>
      </c>
      <c r="DJ29" s="39">
        <v>0</v>
      </c>
      <c r="DK29" s="39">
        <v>0</v>
      </c>
      <c r="DL29" s="39">
        <v>0</v>
      </c>
      <c r="DM29" s="39">
        <v>0</v>
      </c>
      <c r="DN29" s="39">
        <v>0</v>
      </c>
      <c r="DO29" s="39">
        <v>0</v>
      </c>
      <c r="DP29" s="39">
        <v>0</v>
      </c>
      <c r="DQ29" s="39">
        <v>0</v>
      </c>
      <c r="DR29" s="39">
        <v>0</v>
      </c>
      <c r="DS29" s="39">
        <v>0</v>
      </c>
      <c r="DT29" s="39">
        <v>0</v>
      </c>
      <c r="DU29" s="39">
        <v>0</v>
      </c>
      <c r="DV29" s="39">
        <v>0</v>
      </c>
      <c r="DW29" s="39">
        <v>0</v>
      </c>
      <c r="DX29" s="39">
        <v>0</v>
      </c>
      <c r="DY29" s="39">
        <v>0</v>
      </c>
      <c r="DZ29" s="39">
        <v>0</v>
      </c>
      <c r="EA29" s="39">
        <v>0</v>
      </c>
      <c r="EB29" s="39">
        <v>0</v>
      </c>
      <c r="EC29" s="39">
        <v>0</v>
      </c>
      <c r="ED29" s="39">
        <v>0</v>
      </c>
      <c r="EE29" s="39">
        <v>0</v>
      </c>
      <c r="EF29" s="39">
        <v>0</v>
      </c>
      <c r="EG29" s="39">
        <v>0</v>
      </c>
      <c r="EH29" s="39">
        <v>0</v>
      </c>
      <c r="EI29" s="39">
        <v>0</v>
      </c>
      <c r="EJ29" s="39">
        <v>0</v>
      </c>
      <c r="EK29" s="39">
        <v>0</v>
      </c>
      <c r="EL29" s="39">
        <v>0</v>
      </c>
      <c r="EM29" s="39">
        <v>0</v>
      </c>
      <c r="EN29" s="39">
        <v>0</v>
      </c>
      <c r="EO29" s="39">
        <v>0</v>
      </c>
      <c r="EP29" s="39">
        <v>0</v>
      </c>
      <c r="EQ29" s="39">
        <v>0</v>
      </c>
      <c r="ER29" s="39">
        <v>0</v>
      </c>
      <c r="ES29" s="39">
        <v>0</v>
      </c>
      <c r="ET29" s="39">
        <v>0</v>
      </c>
      <c r="EU29" s="39">
        <v>0</v>
      </c>
      <c r="EV29" s="39">
        <v>0</v>
      </c>
      <c r="EW29" s="39">
        <v>0</v>
      </c>
      <c r="EX29" s="39">
        <v>0</v>
      </c>
      <c r="EY29" s="39">
        <v>0</v>
      </c>
      <c r="EZ29" s="39">
        <v>0</v>
      </c>
      <c r="FA29" s="39">
        <v>0</v>
      </c>
      <c r="FB29" s="39">
        <v>0</v>
      </c>
      <c r="FC29" s="39">
        <v>0</v>
      </c>
      <c r="FD29" s="39">
        <v>0</v>
      </c>
      <c r="FE29" s="39">
        <v>0</v>
      </c>
      <c r="FF29" s="39">
        <v>0</v>
      </c>
      <c r="FG29" s="39">
        <v>0</v>
      </c>
      <c r="FH29" s="39">
        <v>0</v>
      </c>
      <c r="FI29" s="39">
        <v>0</v>
      </c>
      <c r="FJ29" s="39">
        <v>0</v>
      </c>
      <c r="FK29" s="39">
        <v>0</v>
      </c>
      <c r="FL29" s="39">
        <v>0</v>
      </c>
      <c r="FM29" s="39">
        <v>0</v>
      </c>
      <c r="FN29" s="39">
        <v>0</v>
      </c>
      <c r="FO29" s="39">
        <v>0</v>
      </c>
      <c r="FP29" s="39">
        <v>0</v>
      </c>
      <c r="FQ29" s="39">
        <v>0</v>
      </c>
      <c r="FR29" s="39">
        <v>0</v>
      </c>
      <c r="FS29" s="39">
        <v>0</v>
      </c>
      <c r="FT29" s="39">
        <v>0</v>
      </c>
      <c r="FU29" s="39">
        <v>0</v>
      </c>
      <c r="FV29" s="39">
        <v>0</v>
      </c>
      <c r="FW29" s="39">
        <v>0</v>
      </c>
      <c r="FX29" s="39">
        <v>0</v>
      </c>
      <c r="FY29" s="39">
        <v>0</v>
      </c>
      <c r="FZ29" s="39">
        <v>0</v>
      </c>
      <c r="GA29" s="39">
        <v>0</v>
      </c>
      <c r="GB29" s="39">
        <v>0</v>
      </c>
      <c r="GC29" s="39">
        <v>0</v>
      </c>
      <c r="GD29" s="39">
        <v>0</v>
      </c>
      <c r="GE29" s="39">
        <v>0</v>
      </c>
      <c r="GF29" s="39">
        <v>0</v>
      </c>
      <c r="GG29" s="39">
        <v>0</v>
      </c>
      <c r="GH29" s="39">
        <v>0</v>
      </c>
      <c r="GI29" s="39">
        <v>0</v>
      </c>
      <c r="GJ29" s="39">
        <v>0</v>
      </c>
    </row>
    <row r="30" spans="1:194" ht="15" x14ac:dyDescent="0.25">
      <c r="A30" s="35" t="s">
        <v>154</v>
      </c>
      <c r="B30" s="88">
        <v>4</v>
      </c>
      <c r="C30" s="39">
        <v>1.8545484000000001E-2</v>
      </c>
      <c r="D30" s="39">
        <v>5.1070375000000001E-2</v>
      </c>
      <c r="E30" s="39">
        <v>2.6583490000000001E-2</v>
      </c>
      <c r="F30" s="39">
        <v>1.4951303000000001E-2</v>
      </c>
      <c r="G30" s="39">
        <v>5.4916815000000001E-2</v>
      </c>
      <c r="H30" s="39">
        <v>8.1682036999999999E-2</v>
      </c>
      <c r="I30" s="39">
        <v>7.0300463999999993E-2</v>
      </c>
      <c r="J30" s="39">
        <v>0</v>
      </c>
      <c r="K30" s="39">
        <v>0</v>
      </c>
      <c r="L30" s="39">
        <v>0</v>
      </c>
      <c r="M30" s="39">
        <v>0</v>
      </c>
      <c r="N30" s="39">
        <v>0</v>
      </c>
      <c r="O30" s="39">
        <v>0</v>
      </c>
      <c r="P30" s="39">
        <v>0</v>
      </c>
      <c r="Q30" s="39">
        <v>0</v>
      </c>
      <c r="R30" s="39">
        <v>0</v>
      </c>
      <c r="S30" s="39">
        <v>0.10650055281142801</v>
      </c>
      <c r="T30" s="39">
        <v>7.7972476803081503E-2</v>
      </c>
      <c r="U30" s="39">
        <v>4.6502043179524402E-2</v>
      </c>
      <c r="V30" s="39">
        <v>7.6074869355590602E-2</v>
      </c>
      <c r="W30" s="39">
        <v>5.7383080640605301E-2</v>
      </c>
      <c r="X30" s="39">
        <v>0.16296681187627901</v>
      </c>
      <c r="Y30" s="39">
        <v>0.10940737470664801</v>
      </c>
      <c r="Z30" s="39">
        <v>0.16615081238742499</v>
      </c>
      <c r="AA30" s="39">
        <v>0.145277130465025</v>
      </c>
      <c r="AB30" s="39">
        <v>0.108774838890818</v>
      </c>
      <c r="AC30" s="39">
        <v>0.17681152838456499</v>
      </c>
      <c r="AD30" s="39">
        <v>3.5713398590418798E-2</v>
      </c>
      <c r="AE30" s="39">
        <v>0.171047634602111</v>
      </c>
      <c r="AF30" s="39">
        <v>0.17705317128049999</v>
      </c>
      <c r="AG30" s="39">
        <v>0.117516626008473</v>
      </c>
      <c r="AH30" s="39">
        <v>9.2073050495298597E-2</v>
      </c>
      <c r="AI30" s="39">
        <v>0.134049504358323</v>
      </c>
      <c r="AJ30" s="39">
        <v>6.0332545399814003E-2</v>
      </c>
      <c r="AK30" s="39">
        <v>0.136352588215991</v>
      </c>
      <c r="AL30" s="39">
        <v>0.127246306141862</v>
      </c>
      <c r="AM30" s="39">
        <v>0.121546376655392</v>
      </c>
      <c r="AN30" s="39">
        <v>9.3013892734505305E-2</v>
      </c>
      <c r="AO30" s="39">
        <v>0.14076409402623599</v>
      </c>
      <c r="AP30" s="39">
        <v>9.4453943734659901E-2</v>
      </c>
      <c r="AQ30" s="39">
        <v>0.50705918854396603</v>
      </c>
      <c r="AR30" s="39">
        <v>0.12654269888605099</v>
      </c>
      <c r="AS30" s="39">
        <v>0.126502889001056</v>
      </c>
      <c r="AT30" s="39">
        <v>7.8157262547031994E-2</v>
      </c>
      <c r="AU30" s="39">
        <v>0.140877808330205</v>
      </c>
      <c r="AV30" s="39">
        <v>0.29782302508633102</v>
      </c>
      <c r="AW30" s="39">
        <v>4.2699721140544503E-2</v>
      </c>
      <c r="AX30" s="39">
        <v>0.230542585503893</v>
      </c>
      <c r="AY30" s="39">
        <v>8.4489727849333104E-2</v>
      </c>
      <c r="AZ30" s="39">
        <v>5.8356759368344099E-2</v>
      </c>
      <c r="BA30" s="39">
        <v>0.14010975771850201</v>
      </c>
      <c r="BB30" s="39">
        <v>9.6322341162713807E-2</v>
      </c>
      <c r="BC30" s="39">
        <v>9.3451836430928706E-2</v>
      </c>
      <c r="BD30" s="39">
        <v>9.2925907775069802E-2</v>
      </c>
      <c r="BE30" s="39">
        <v>0.116535840136736</v>
      </c>
      <c r="BF30" s="39">
        <v>8.9585550095965999E-2</v>
      </c>
      <c r="BG30" s="39">
        <v>5.1939008338065799E-2</v>
      </c>
      <c r="BH30" s="39">
        <v>8.5811656632978406E-2</v>
      </c>
      <c r="BI30" s="39">
        <v>6.9451011149367706E-2</v>
      </c>
      <c r="BJ30" s="39">
        <v>0.11145423217809899</v>
      </c>
      <c r="BK30" s="39">
        <v>9.8092801461683699E-2</v>
      </c>
      <c r="BL30" s="39">
        <v>0.108256017378957</v>
      </c>
      <c r="BM30" s="39">
        <v>6.8441796701638399E-2</v>
      </c>
      <c r="BN30" s="39">
        <v>0.115981482904884</v>
      </c>
      <c r="BO30" s="39">
        <v>0.32998603104499102</v>
      </c>
      <c r="BP30" s="39">
        <v>0.24713659513097799</v>
      </c>
      <c r="BQ30" s="39">
        <v>0.36760199540909899</v>
      </c>
      <c r="BR30" s="39">
        <v>0.44568759712455702</v>
      </c>
      <c r="BS30" s="39">
        <v>0.25360416831590799</v>
      </c>
      <c r="BT30" s="39">
        <v>0.29762458484490101</v>
      </c>
      <c r="BU30" s="39">
        <v>0.26123391980038302</v>
      </c>
      <c r="BV30" s="39">
        <v>0.41365629986729602</v>
      </c>
      <c r="BW30" s="39">
        <v>0.30365992944325498</v>
      </c>
      <c r="BX30" s="39">
        <v>0.258965965243311</v>
      </c>
      <c r="BY30" s="39">
        <v>0.34169321790697099</v>
      </c>
      <c r="BZ30" s="39">
        <v>0.28530400945951401</v>
      </c>
      <c r="CA30" s="39">
        <v>0.243810711201143</v>
      </c>
      <c r="CB30" s="39">
        <v>0.391195570102507</v>
      </c>
      <c r="CC30" s="39">
        <v>0.236569886002505</v>
      </c>
      <c r="CD30" s="39">
        <v>0.326172672522832</v>
      </c>
      <c r="CE30" s="39">
        <v>0.28824764150910398</v>
      </c>
      <c r="CF30" s="39">
        <v>0.44571853296484798</v>
      </c>
      <c r="CG30" s="39">
        <v>0.33736947825562202</v>
      </c>
      <c r="CH30" s="39">
        <v>0.23162165581855701</v>
      </c>
      <c r="CI30" s="39">
        <v>0.31920030246299003</v>
      </c>
      <c r="CJ30" s="39">
        <v>0.32609562721915197</v>
      </c>
      <c r="CK30" s="39">
        <v>0.59634926476925398</v>
      </c>
      <c r="CL30" s="39">
        <v>0.26900847483834001</v>
      </c>
      <c r="CM30" s="39">
        <v>0.30792713010838701</v>
      </c>
      <c r="CN30" s="39">
        <v>0.41405101669032601</v>
      </c>
      <c r="CO30" s="39">
        <v>0.29002306043984299</v>
      </c>
      <c r="CP30" s="39">
        <v>0.293011961281677</v>
      </c>
      <c r="CQ30" s="39">
        <v>0.44011011902970298</v>
      </c>
      <c r="CR30" s="39">
        <v>0.252519487641093</v>
      </c>
      <c r="CS30" s="39">
        <v>0.41344656500913202</v>
      </c>
      <c r="CT30" s="39">
        <v>0.23755165599</v>
      </c>
      <c r="CU30" s="39">
        <v>0.34033713716437403</v>
      </c>
      <c r="CV30" s="39">
        <v>0.200883944121448</v>
      </c>
      <c r="CW30" s="39">
        <v>0.35939953493903798</v>
      </c>
      <c r="CX30" s="39">
        <v>0.30485164788285302</v>
      </c>
      <c r="CY30" s="39">
        <v>0.16449691426697699</v>
      </c>
      <c r="CZ30" s="39">
        <v>0.38428756954429799</v>
      </c>
      <c r="DA30" s="39">
        <v>0.21827710146762999</v>
      </c>
      <c r="DB30" s="39">
        <v>0.37143892682296198</v>
      </c>
      <c r="DC30" s="39">
        <v>0.325794758083576</v>
      </c>
      <c r="DD30" s="39">
        <v>0.16293000668352001</v>
      </c>
      <c r="DE30" s="39">
        <v>0.34281684972321802</v>
      </c>
      <c r="DF30" s="39">
        <v>0.32233275104909898</v>
      </c>
      <c r="DG30" s="39">
        <v>0.22149532609331701</v>
      </c>
      <c r="DH30" s="39">
        <v>0.26139580113702698</v>
      </c>
      <c r="DI30" s="39">
        <v>0.160383658653036</v>
      </c>
      <c r="DJ30" s="39">
        <v>0.30797783175350002</v>
      </c>
      <c r="DK30" s="39">
        <v>0.21182842686317099</v>
      </c>
      <c r="DL30" s="39">
        <v>0.22413800026786801</v>
      </c>
      <c r="DM30" s="39">
        <v>0.38453913316083599</v>
      </c>
      <c r="DN30" s="39">
        <v>0.23204114439374801</v>
      </c>
      <c r="DO30" s="39">
        <v>0.29856401221590101</v>
      </c>
      <c r="DP30" s="39">
        <v>0.162883723823497</v>
      </c>
      <c r="DQ30" s="39">
        <v>0.31845855923837402</v>
      </c>
      <c r="DR30" s="39">
        <v>0.308748980410883</v>
      </c>
      <c r="DS30" s="39">
        <v>0.335605090837159</v>
      </c>
      <c r="DT30" s="39">
        <v>6.8443781328013403E-2</v>
      </c>
      <c r="DU30" s="39">
        <v>6.1590449666418703E-2</v>
      </c>
      <c r="DV30" s="39">
        <v>8.1209176261993102E-2</v>
      </c>
      <c r="DW30" s="39">
        <v>0.351420745289164</v>
      </c>
      <c r="DX30" s="39">
        <v>0.19378487991952401</v>
      </c>
      <c r="DY30" s="39">
        <v>0.28502977435253901</v>
      </c>
      <c r="DZ30" s="39">
        <v>0.32712528268736002</v>
      </c>
      <c r="EA30" s="39">
        <v>0.33855783770409098</v>
      </c>
      <c r="EB30" s="39">
        <v>0.28988686824776999</v>
      </c>
      <c r="EC30" s="39">
        <v>0.28878356469935201</v>
      </c>
      <c r="ED30" s="39">
        <v>0.20471345938017399</v>
      </c>
      <c r="EE30" s="39">
        <v>0.26635382555349402</v>
      </c>
      <c r="EF30" s="39">
        <v>0.27768015473150098</v>
      </c>
      <c r="EG30" s="39">
        <v>0.29541935262512398</v>
      </c>
      <c r="EH30" s="39">
        <v>0.290236522440878</v>
      </c>
      <c r="EI30" s="39">
        <v>0.34604402150195701</v>
      </c>
      <c r="EJ30" s="39">
        <v>0.418600192353071</v>
      </c>
      <c r="EK30" s="39">
        <v>0.37578773590624798</v>
      </c>
      <c r="EL30" s="39">
        <v>0.42311079039641403</v>
      </c>
      <c r="EM30" s="39">
        <v>0.299612615000107</v>
      </c>
      <c r="EN30" s="39">
        <v>0.35740167065422901</v>
      </c>
      <c r="EO30" s="39">
        <v>0.32864028856075</v>
      </c>
      <c r="EP30" s="39">
        <v>0.33791689463142899</v>
      </c>
      <c r="EQ30" s="39">
        <v>0.33908597367411097</v>
      </c>
      <c r="ER30" s="39">
        <v>0.32584037144606398</v>
      </c>
      <c r="ES30" s="39">
        <v>0.32365247282752602</v>
      </c>
      <c r="ET30" s="39">
        <v>0.59612560915844004</v>
      </c>
      <c r="EU30" s="39">
        <v>0.32967087318237798</v>
      </c>
      <c r="EV30" s="39">
        <v>0.29141145912982602</v>
      </c>
      <c r="EW30" s="39">
        <v>0.43023753307073698</v>
      </c>
      <c r="EX30" s="39">
        <v>0.52652680293137599</v>
      </c>
      <c r="EY30" s="39">
        <v>0.343864940626191</v>
      </c>
      <c r="EZ30" s="39">
        <v>0.236920084065328</v>
      </c>
      <c r="FA30" s="39">
        <v>0.383236846992425</v>
      </c>
      <c r="FB30" s="39">
        <v>0.38463080576217401</v>
      </c>
      <c r="FC30" s="39">
        <v>0.51829990399545001</v>
      </c>
      <c r="FD30" s="39">
        <v>0.377702673014218</v>
      </c>
      <c r="FE30" s="39">
        <v>0.28929924525788397</v>
      </c>
      <c r="FF30" s="39">
        <v>0.50592330347989101</v>
      </c>
      <c r="FG30" s="39">
        <v>0.34853564569659101</v>
      </c>
      <c r="FH30" s="39">
        <v>0.36730240622089799</v>
      </c>
      <c r="FI30" s="39">
        <v>0.39000141911617497</v>
      </c>
      <c r="FJ30" s="39">
        <v>0.30422805211173098</v>
      </c>
      <c r="FK30" s="39">
        <v>0.36655157673948102</v>
      </c>
      <c r="FL30" s="39">
        <v>0.27693022552991198</v>
      </c>
      <c r="FM30" s="39">
        <v>0.73412244513831904</v>
      </c>
      <c r="FN30" s="39">
        <v>0.61111859637600696</v>
      </c>
      <c r="FO30" s="39">
        <v>0.622139479973701</v>
      </c>
      <c r="FP30" s="39">
        <v>0.89386855590694503</v>
      </c>
      <c r="FQ30" s="39">
        <v>0.42273287087769701</v>
      </c>
      <c r="FR30" s="39">
        <v>0.60968822145546098</v>
      </c>
      <c r="FS30" s="39">
        <v>0.41299385567207197</v>
      </c>
      <c r="FT30" s="39">
        <v>0.897131826699063</v>
      </c>
      <c r="FU30" s="39">
        <v>0.36646290205349402</v>
      </c>
      <c r="FV30" s="39">
        <v>0.62209455561577798</v>
      </c>
      <c r="FW30" s="39">
        <v>0.41808762599402699</v>
      </c>
      <c r="FX30" s="39">
        <v>0.53089243156593502</v>
      </c>
      <c r="FY30" s="39">
        <v>0.90869511408312997</v>
      </c>
      <c r="FZ30" s="39">
        <v>0.50121139450188401</v>
      </c>
      <c r="GA30" s="39">
        <v>0.42839679960513</v>
      </c>
      <c r="GB30" s="39">
        <v>0.446362704963843</v>
      </c>
      <c r="GC30" s="39">
        <v>0.32494910984780701</v>
      </c>
      <c r="GD30" s="39">
        <v>1.10045643799128</v>
      </c>
      <c r="GE30" s="39">
        <v>0.66508587318063195</v>
      </c>
      <c r="GF30" s="39">
        <v>0.56464288989357003</v>
      </c>
      <c r="GG30" s="39">
        <v>0.41686090930015202</v>
      </c>
      <c r="GH30" s="39">
        <v>0.45372993987855798</v>
      </c>
      <c r="GI30" s="39">
        <v>0.60432629408522998</v>
      </c>
      <c r="GJ30" s="39">
        <v>0.63231876711474</v>
      </c>
    </row>
    <row r="31" spans="1:194" ht="15" x14ac:dyDescent="0.2">
      <c r="A31" s="25" t="s">
        <v>28</v>
      </c>
      <c r="B31" s="84"/>
      <c r="C31" s="17">
        <f t="shared" ref="C31:BN31" si="33">SUM(C32:C35,C39:C41,C45)</f>
        <v>0</v>
      </c>
      <c r="D31" s="17">
        <f t="shared" si="33"/>
        <v>0</v>
      </c>
      <c r="E31" s="17">
        <f t="shared" si="33"/>
        <v>0</v>
      </c>
      <c r="F31" s="17">
        <f t="shared" si="33"/>
        <v>0</v>
      </c>
      <c r="G31" s="17">
        <f t="shared" si="33"/>
        <v>0</v>
      </c>
      <c r="H31" s="17">
        <f t="shared" si="33"/>
        <v>0</v>
      </c>
      <c r="I31" s="17">
        <f t="shared" si="33"/>
        <v>0</v>
      </c>
      <c r="J31" s="17">
        <f t="shared" si="33"/>
        <v>0</v>
      </c>
      <c r="K31" s="17">
        <f t="shared" si="33"/>
        <v>0</v>
      </c>
      <c r="L31" s="17">
        <f t="shared" si="33"/>
        <v>0</v>
      </c>
      <c r="M31" s="17">
        <f t="shared" si="33"/>
        <v>0</v>
      </c>
      <c r="N31" s="17">
        <f t="shared" si="33"/>
        <v>0</v>
      </c>
      <c r="O31" s="17">
        <f t="shared" si="33"/>
        <v>0</v>
      </c>
      <c r="P31" s="17">
        <f t="shared" si="33"/>
        <v>0</v>
      </c>
      <c r="Q31" s="17">
        <f t="shared" si="33"/>
        <v>0.121681298979483</v>
      </c>
      <c r="R31" s="17">
        <f t="shared" si="33"/>
        <v>0.103835600635888</v>
      </c>
      <c r="S31" s="17">
        <f t="shared" si="33"/>
        <v>0</v>
      </c>
      <c r="T31" s="17">
        <f t="shared" si="33"/>
        <v>0</v>
      </c>
      <c r="U31" s="17">
        <f t="shared" si="33"/>
        <v>0.120831503820264</v>
      </c>
      <c r="V31" s="17">
        <f t="shared" si="33"/>
        <v>0.15388652812373699</v>
      </c>
      <c r="W31" s="17">
        <f t="shared" si="33"/>
        <v>0</v>
      </c>
      <c r="X31" s="17">
        <f t="shared" si="33"/>
        <v>0</v>
      </c>
      <c r="Y31" s="17">
        <f t="shared" si="33"/>
        <v>0</v>
      </c>
      <c r="Z31" s="17">
        <f t="shared" si="33"/>
        <v>0</v>
      </c>
      <c r="AA31" s="17">
        <f t="shared" si="33"/>
        <v>0</v>
      </c>
      <c r="AB31" s="17">
        <f t="shared" si="33"/>
        <v>0</v>
      </c>
      <c r="AC31" s="17">
        <f t="shared" si="33"/>
        <v>0.133063201072642</v>
      </c>
      <c r="AD31" s="17">
        <f t="shared" si="33"/>
        <v>0</v>
      </c>
      <c r="AE31" s="17">
        <f t="shared" si="33"/>
        <v>0</v>
      </c>
      <c r="AF31" s="17">
        <f t="shared" si="33"/>
        <v>0.13287584465958599</v>
      </c>
      <c r="AG31" s="17">
        <f t="shared" si="33"/>
        <v>0</v>
      </c>
      <c r="AH31" s="17">
        <f t="shared" si="33"/>
        <v>0</v>
      </c>
      <c r="AI31" s="17">
        <f t="shared" si="33"/>
        <v>0</v>
      </c>
      <c r="AJ31" s="17">
        <f t="shared" si="33"/>
        <v>0</v>
      </c>
      <c r="AK31" s="17">
        <f t="shared" si="33"/>
        <v>0</v>
      </c>
      <c r="AL31" s="17">
        <f t="shared" si="33"/>
        <v>0</v>
      </c>
      <c r="AM31" s="17">
        <f t="shared" si="33"/>
        <v>0</v>
      </c>
      <c r="AN31" s="17">
        <f t="shared" si="33"/>
        <v>0</v>
      </c>
      <c r="AO31" s="17">
        <f t="shared" si="33"/>
        <v>0</v>
      </c>
      <c r="AP31" s="17">
        <f t="shared" si="33"/>
        <v>9.23466377352678E-2</v>
      </c>
      <c r="AQ31" s="17">
        <f t="shared" si="33"/>
        <v>0.14836620523904701</v>
      </c>
      <c r="AR31" s="17">
        <f t="shared" si="33"/>
        <v>0</v>
      </c>
      <c r="AS31" s="17">
        <f t="shared" si="33"/>
        <v>0.16827282412625999</v>
      </c>
      <c r="AT31" s="17">
        <f t="shared" si="33"/>
        <v>0.20261926941972599</v>
      </c>
      <c r="AU31" s="17">
        <f t="shared" si="33"/>
        <v>0.37658569928302699</v>
      </c>
      <c r="AV31" s="17">
        <f t="shared" si="33"/>
        <v>0.26250640859302199</v>
      </c>
      <c r="AW31" s="17">
        <f t="shared" si="33"/>
        <v>2.0927253047474101</v>
      </c>
      <c r="AX31" s="17">
        <f t="shared" si="33"/>
        <v>1.4235112813014941</v>
      </c>
      <c r="AY31" s="17">
        <f t="shared" si="33"/>
        <v>1.7843380413664471</v>
      </c>
      <c r="AZ31" s="17">
        <f t="shared" si="33"/>
        <v>1.9282460117368281</v>
      </c>
      <c r="BA31" s="17">
        <f t="shared" si="33"/>
        <v>1.175880084921928</v>
      </c>
      <c r="BB31" s="17">
        <f t="shared" si="33"/>
        <v>0.99625749686584597</v>
      </c>
      <c r="BC31" s="17">
        <f t="shared" si="33"/>
        <v>0.78912862717695098</v>
      </c>
      <c r="BD31" s="17">
        <f t="shared" si="33"/>
        <v>0.89841507305431101</v>
      </c>
      <c r="BE31" s="17">
        <f t="shared" si="33"/>
        <v>0.54433190932964981</v>
      </c>
      <c r="BF31" s="17">
        <f t="shared" si="33"/>
        <v>0.75923250918729912</v>
      </c>
      <c r="BG31" s="17">
        <f t="shared" si="33"/>
        <v>1.4457899186097887</v>
      </c>
      <c r="BH31" s="17">
        <f t="shared" si="33"/>
        <v>2.2450020657517928</v>
      </c>
      <c r="BI31" s="17">
        <f t="shared" si="33"/>
        <v>1.7672379648416279</v>
      </c>
      <c r="BJ31" s="17">
        <f t="shared" si="33"/>
        <v>3.0104866180421102</v>
      </c>
      <c r="BK31" s="17">
        <f t="shared" si="33"/>
        <v>2.5745968336847467</v>
      </c>
      <c r="BL31" s="17">
        <f t="shared" si="33"/>
        <v>2.7163362590975426</v>
      </c>
      <c r="BM31" s="17">
        <f t="shared" si="33"/>
        <v>2.9957700106207348</v>
      </c>
      <c r="BN31" s="17">
        <f t="shared" si="33"/>
        <v>4.3614879354986646</v>
      </c>
      <c r="BO31" s="17">
        <f t="shared" ref="BO31:DZ31" si="34">SUM(BO32:BO35,BO39:BO41,BO45)</f>
        <v>3.2021915185130192</v>
      </c>
      <c r="BP31" s="17">
        <f t="shared" si="34"/>
        <v>3.4066930770529025</v>
      </c>
      <c r="BQ31" s="17">
        <f t="shared" si="34"/>
        <v>3.4989617682111014</v>
      </c>
      <c r="BR31" s="17">
        <f t="shared" si="34"/>
        <v>5.2591530228071495</v>
      </c>
      <c r="BS31" s="17">
        <f t="shared" si="34"/>
        <v>3.5934399636645082</v>
      </c>
      <c r="BT31" s="17">
        <f t="shared" si="34"/>
        <v>2.7681238468082148</v>
      </c>
      <c r="BU31" s="17">
        <f t="shared" si="34"/>
        <v>5.1136843666993848</v>
      </c>
      <c r="BV31" s="17">
        <f t="shared" si="34"/>
        <v>3.8581388536346499</v>
      </c>
      <c r="BW31" s="17">
        <f t="shared" si="34"/>
        <v>3.4828376490969477</v>
      </c>
      <c r="BX31" s="17">
        <f t="shared" si="34"/>
        <v>3.0397619377657872</v>
      </c>
      <c r="BY31" s="17">
        <f t="shared" si="34"/>
        <v>2.8361977300471954</v>
      </c>
      <c r="BZ31" s="17">
        <f t="shared" si="34"/>
        <v>2.2263823934711842</v>
      </c>
      <c r="CA31" s="17">
        <f t="shared" si="34"/>
        <v>2.5960020333518874</v>
      </c>
      <c r="CB31" s="17">
        <f t="shared" si="34"/>
        <v>4.2969105628285167</v>
      </c>
      <c r="CC31" s="17">
        <f t="shared" si="34"/>
        <v>2.9279130320143718</v>
      </c>
      <c r="CD31" s="17">
        <f t="shared" si="34"/>
        <v>2.8727012892093375</v>
      </c>
      <c r="CE31" s="17">
        <f t="shared" si="34"/>
        <v>3.4198414541725866</v>
      </c>
      <c r="CF31" s="17">
        <f t="shared" si="34"/>
        <v>3.2622220743731321</v>
      </c>
      <c r="CG31" s="17">
        <f t="shared" si="34"/>
        <v>3.2356824057277471</v>
      </c>
      <c r="CH31" s="17">
        <f t="shared" si="34"/>
        <v>1.8227046359696117</v>
      </c>
      <c r="CI31" s="17">
        <f t="shared" si="34"/>
        <v>1.9887396766453558</v>
      </c>
      <c r="CJ31" s="17">
        <f t="shared" si="34"/>
        <v>2.5089223771577758</v>
      </c>
      <c r="CK31" s="17">
        <f t="shared" si="34"/>
        <v>2.7708912482229859</v>
      </c>
      <c r="CL31" s="17">
        <f t="shared" si="34"/>
        <v>2.6788287307020164</v>
      </c>
      <c r="CM31" s="17">
        <f t="shared" si="34"/>
        <v>2.2666314383505073</v>
      </c>
      <c r="CN31" s="17">
        <f t="shared" si="34"/>
        <v>1.4244292827953569</v>
      </c>
      <c r="CO31" s="17">
        <f t="shared" si="34"/>
        <v>2.5441363859301576</v>
      </c>
      <c r="CP31" s="17">
        <f t="shared" si="34"/>
        <v>5.2760236314018059</v>
      </c>
      <c r="CQ31" s="17">
        <f t="shared" si="34"/>
        <v>4.4934913012578885</v>
      </c>
      <c r="CR31" s="17">
        <f t="shared" si="34"/>
        <v>4.4751447217171467</v>
      </c>
      <c r="CS31" s="17">
        <f t="shared" si="34"/>
        <v>4.1828012548234446</v>
      </c>
      <c r="CT31" s="17">
        <f t="shared" si="34"/>
        <v>2.5581026597589829</v>
      </c>
      <c r="CU31" s="17">
        <f t="shared" si="34"/>
        <v>2.9717896662125236</v>
      </c>
      <c r="CV31" s="17">
        <f t="shared" si="34"/>
        <v>4.2782819457907726</v>
      </c>
      <c r="CW31" s="17">
        <f t="shared" si="34"/>
        <v>3.5460685684177431</v>
      </c>
      <c r="CX31" s="17">
        <f t="shared" si="34"/>
        <v>3.8630043137943937</v>
      </c>
      <c r="CY31" s="17">
        <f t="shared" si="34"/>
        <v>3.8868080379759999</v>
      </c>
      <c r="CZ31" s="17">
        <f t="shared" si="34"/>
        <v>3.3252417143695006</v>
      </c>
      <c r="DA31" s="17">
        <f t="shared" si="34"/>
        <v>3.5505647297481842</v>
      </c>
      <c r="DB31" s="17">
        <f t="shared" si="34"/>
        <v>2.5206980701601016</v>
      </c>
      <c r="DC31" s="17">
        <f t="shared" si="34"/>
        <v>2.8285793432426383</v>
      </c>
      <c r="DD31" s="17">
        <f t="shared" si="34"/>
        <v>2.8451549240371268</v>
      </c>
      <c r="DE31" s="17">
        <f t="shared" si="34"/>
        <v>2.6819872406967638</v>
      </c>
      <c r="DF31" s="17">
        <f t="shared" si="34"/>
        <v>2.8154308054103758</v>
      </c>
      <c r="DG31" s="17">
        <f t="shared" si="34"/>
        <v>2.5927632721009108</v>
      </c>
      <c r="DH31" s="17">
        <f t="shared" si="34"/>
        <v>2.7027356554450495</v>
      </c>
      <c r="DI31" s="17">
        <f t="shared" si="34"/>
        <v>2.9359362722645082</v>
      </c>
      <c r="DJ31" s="17">
        <f t="shared" si="34"/>
        <v>2.6811181908382458</v>
      </c>
      <c r="DK31" s="17">
        <f t="shared" si="34"/>
        <v>2.7793284242566632</v>
      </c>
      <c r="DL31" s="17">
        <f t="shared" si="34"/>
        <v>2.3554085474134658</v>
      </c>
      <c r="DM31" s="17">
        <f t="shared" si="34"/>
        <v>3.1454663823968825</v>
      </c>
      <c r="DN31" s="17">
        <f t="shared" si="34"/>
        <v>2.313286989219776</v>
      </c>
      <c r="DO31" s="17">
        <f t="shared" si="34"/>
        <v>1.9667645204347888</v>
      </c>
      <c r="DP31" s="17">
        <f t="shared" si="34"/>
        <v>2.438143464283669</v>
      </c>
      <c r="DQ31" s="17">
        <f t="shared" si="34"/>
        <v>2.049367232821973</v>
      </c>
      <c r="DR31" s="17">
        <f t="shared" si="34"/>
        <v>1.5440082821207335</v>
      </c>
      <c r="DS31" s="17">
        <f t="shared" si="34"/>
        <v>1.4190428615284978</v>
      </c>
      <c r="DT31" s="17">
        <f t="shared" si="34"/>
        <v>1.8262654325131824</v>
      </c>
      <c r="DU31" s="17">
        <f t="shared" si="34"/>
        <v>1.3960759342150126</v>
      </c>
      <c r="DV31" s="17">
        <f t="shared" si="34"/>
        <v>1.8216974824246219</v>
      </c>
      <c r="DW31" s="17">
        <f t="shared" si="34"/>
        <v>1.6304008426531138</v>
      </c>
      <c r="DX31" s="17">
        <f t="shared" si="34"/>
        <v>1.6240477832195976</v>
      </c>
      <c r="DY31" s="17">
        <f t="shared" si="34"/>
        <v>1.5450765960590536</v>
      </c>
      <c r="DZ31" s="17">
        <f t="shared" si="34"/>
        <v>1.2881328031070023</v>
      </c>
      <c r="EA31" s="17">
        <f t="shared" ref="EA31:GE31" si="35">SUM(EA32:EA35,EA39:EA41,EA45)</f>
        <v>2.0912385066793</v>
      </c>
      <c r="EB31" s="17">
        <f t="shared" si="35"/>
        <v>1.418087193342711</v>
      </c>
      <c r="EC31" s="17">
        <f t="shared" si="35"/>
        <v>1.21991802960617</v>
      </c>
      <c r="ED31" s="17">
        <f t="shared" si="35"/>
        <v>1.3941506480640162</v>
      </c>
      <c r="EE31" s="17">
        <f t="shared" si="35"/>
        <v>1.5462150082149977</v>
      </c>
      <c r="EF31" s="17">
        <f t="shared" si="35"/>
        <v>2.0204871513589771</v>
      </c>
      <c r="EG31" s="17">
        <f t="shared" si="35"/>
        <v>3.8560277447916178</v>
      </c>
      <c r="EH31" s="17">
        <f t="shared" si="35"/>
        <v>6.115555432047298</v>
      </c>
      <c r="EI31" s="17">
        <f t="shared" si="35"/>
        <v>5.4672663090007987</v>
      </c>
      <c r="EJ31" s="17">
        <f t="shared" si="35"/>
        <v>6.0804761637986324</v>
      </c>
      <c r="EK31" s="17">
        <f t="shared" si="35"/>
        <v>5.5818335910565713</v>
      </c>
      <c r="EL31" s="17">
        <f t="shared" si="35"/>
        <v>4.1882828883832062</v>
      </c>
      <c r="EM31" s="17">
        <f t="shared" si="35"/>
        <v>3.7016277325152198</v>
      </c>
      <c r="EN31" s="17">
        <f t="shared" si="35"/>
        <v>4.7996257023116344</v>
      </c>
      <c r="EO31" s="17">
        <f t="shared" si="35"/>
        <v>5.7846995930593996</v>
      </c>
      <c r="EP31" s="17">
        <f t="shared" si="35"/>
        <v>4.7113579489443245</v>
      </c>
      <c r="EQ31" s="17">
        <f t="shared" si="35"/>
        <v>5.1043960639291734</v>
      </c>
      <c r="ER31" s="17">
        <f t="shared" si="35"/>
        <v>5.1612061867885179</v>
      </c>
      <c r="ES31" s="17">
        <f t="shared" si="35"/>
        <v>4.7658910173049458</v>
      </c>
      <c r="ET31" s="17">
        <f t="shared" si="35"/>
        <v>4.2683127120927118</v>
      </c>
      <c r="EU31" s="17">
        <f t="shared" si="35"/>
        <v>5.0499288625682297</v>
      </c>
      <c r="EV31" s="17">
        <f t="shared" si="35"/>
        <v>4.0226744107248802</v>
      </c>
      <c r="EW31" s="17">
        <f t="shared" si="35"/>
        <v>4.7602588251315643</v>
      </c>
      <c r="EX31" s="17">
        <f t="shared" si="35"/>
        <v>4.2823396562307217</v>
      </c>
      <c r="EY31" s="17">
        <f t="shared" si="35"/>
        <v>4.1593019775017019</v>
      </c>
      <c r="EZ31" s="17">
        <f t="shared" si="35"/>
        <v>4.2146149296381443</v>
      </c>
      <c r="FA31" s="17">
        <f t="shared" si="35"/>
        <v>4.4431762749454267</v>
      </c>
      <c r="FB31" s="17">
        <f t="shared" si="35"/>
        <v>3.9453364249505722</v>
      </c>
      <c r="FC31" s="17">
        <f t="shared" si="35"/>
        <v>2.9722177550353637</v>
      </c>
      <c r="FD31" s="17">
        <f t="shared" si="35"/>
        <v>4.0848295534063297</v>
      </c>
      <c r="FE31" s="17">
        <f t="shared" si="35"/>
        <v>3.8616449764537415</v>
      </c>
      <c r="FF31" s="17">
        <f t="shared" si="35"/>
        <v>2.8462526248690239</v>
      </c>
      <c r="FG31" s="17">
        <f t="shared" si="35"/>
        <v>3.5115370682060489</v>
      </c>
      <c r="FH31" s="17">
        <f t="shared" si="35"/>
        <v>4.2501654008474015</v>
      </c>
      <c r="FI31" s="17">
        <f t="shared" si="35"/>
        <v>4.1024735302530733</v>
      </c>
      <c r="FJ31" s="17">
        <f t="shared" si="35"/>
        <v>4.1836417048336534</v>
      </c>
      <c r="FK31" s="17">
        <f t="shared" si="35"/>
        <v>4.3188564365555919</v>
      </c>
      <c r="FL31" s="17">
        <f t="shared" si="35"/>
        <v>4.9024653073913456</v>
      </c>
      <c r="FM31" s="17">
        <f t="shared" si="35"/>
        <v>4.4968749781383837</v>
      </c>
      <c r="FN31" s="17">
        <f t="shared" si="35"/>
        <v>3.9314042882902607</v>
      </c>
      <c r="FO31" s="17">
        <f t="shared" si="35"/>
        <v>3.3305136239549178</v>
      </c>
      <c r="FP31" s="17">
        <f t="shared" si="35"/>
        <v>3.8994242265348085</v>
      </c>
      <c r="FQ31" s="17">
        <f t="shared" si="35"/>
        <v>4.3374112802031615</v>
      </c>
      <c r="FR31" s="17">
        <f t="shared" si="35"/>
        <v>2.1227524305164316</v>
      </c>
      <c r="FS31" s="17">
        <f t="shared" si="35"/>
        <v>2.4002448334600532</v>
      </c>
      <c r="FT31" s="17">
        <f t="shared" si="35"/>
        <v>2.8240198018571658</v>
      </c>
      <c r="FU31" s="17">
        <f t="shared" si="35"/>
        <v>4.1981301064436289</v>
      </c>
      <c r="FV31" s="17">
        <f t="shared" si="35"/>
        <v>2.9301757437205933</v>
      </c>
      <c r="FW31" s="17">
        <f t="shared" si="35"/>
        <v>2.6415192542850643</v>
      </c>
      <c r="FX31" s="17">
        <f t="shared" si="35"/>
        <v>2.2626525629791079</v>
      </c>
      <c r="FY31" s="17">
        <f t="shared" si="35"/>
        <v>2.888244134734431</v>
      </c>
      <c r="FZ31" s="17">
        <f t="shared" si="35"/>
        <v>2.388826006246922</v>
      </c>
      <c r="GA31" s="17">
        <f t="shared" si="35"/>
        <v>1.93227558119792</v>
      </c>
      <c r="GB31" s="17">
        <f t="shared" si="35"/>
        <v>1.9898551571805401</v>
      </c>
      <c r="GC31" s="17">
        <f t="shared" si="35"/>
        <v>3.082055135313492</v>
      </c>
      <c r="GD31" s="17">
        <f t="shared" si="35"/>
        <v>2.6155236720737385</v>
      </c>
      <c r="GE31" s="17">
        <f t="shared" si="35"/>
        <v>1.94996255416682</v>
      </c>
      <c r="GF31" s="17">
        <f t="shared" ref="GF31:GG31" si="36">SUM(GF32:GF35,GF39:GF41,GF45)</f>
        <v>1.79186884093514</v>
      </c>
      <c r="GG31" s="17">
        <f t="shared" si="36"/>
        <v>1.29375984033078</v>
      </c>
      <c r="GH31" s="17">
        <f t="shared" ref="GH31:GI31" si="37">SUM(GH32:GH35,GH39:GH41,GH45)</f>
        <v>2.3518449550287199</v>
      </c>
      <c r="GI31" s="17">
        <f t="shared" si="37"/>
        <v>1.5805143706149831</v>
      </c>
      <c r="GJ31" s="17">
        <f t="shared" ref="GJ31" si="38">SUM(GJ32:GJ35,GJ39:GJ41,GJ45)</f>
        <v>1.3449362047752746</v>
      </c>
    </row>
    <row r="32" spans="1:194" ht="15" x14ac:dyDescent="0.25">
      <c r="A32" s="35" t="s">
        <v>21</v>
      </c>
      <c r="B32" s="88"/>
      <c r="C32" s="39">
        <v>0</v>
      </c>
      <c r="D32" s="39">
        <v>0</v>
      </c>
      <c r="E32" s="39">
        <v>0</v>
      </c>
      <c r="F32" s="39">
        <v>0</v>
      </c>
      <c r="G32" s="39">
        <v>0</v>
      </c>
      <c r="H32" s="39">
        <v>0</v>
      </c>
      <c r="I32" s="39">
        <v>0</v>
      </c>
      <c r="J32" s="39">
        <v>0</v>
      </c>
      <c r="K32" s="39">
        <v>0</v>
      </c>
      <c r="L32" s="39">
        <v>0</v>
      </c>
      <c r="M32" s="39">
        <v>0</v>
      </c>
      <c r="N32" s="39">
        <v>0</v>
      </c>
      <c r="O32" s="39">
        <v>0</v>
      </c>
      <c r="P32" s="39">
        <v>0</v>
      </c>
      <c r="Q32" s="39">
        <v>0</v>
      </c>
      <c r="R32" s="39">
        <v>0</v>
      </c>
      <c r="S32" s="39">
        <v>0</v>
      </c>
      <c r="T32" s="39">
        <v>0</v>
      </c>
      <c r="U32" s="39">
        <v>0</v>
      </c>
      <c r="V32" s="39">
        <v>0</v>
      </c>
      <c r="W32" s="39">
        <v>0</v>
      </c>
      <c r="X32" s="39">
        <v>0</v>
      </c>
      <c r="Y32" s="39">
        <v>0</v>
      </c>
      <c r="Z32" s="39">
        <v>0</v>
      </c>
      <c r="AA32" s="39">
        <v>0</v>
      </c>
      <c r="AB32" s="39">
        <v>0</v>
      </c>
      <c r="AC32" s="39">
        <v>0</v>
      </c>
      <c r="AD32" s="39">
        <v>0</v>
      </c>
      <c r="AE32" s="39">
        <v>0</v>
      </c>
      <c r="AF32" s="39">
        <v>0</v>
      </c>
      <c r="AG32" s="39">
        <v>0</v>
      </c>
      <c r="AH32" s="39">
        <v>0</v>
      </c>
      <c r="AI32" s="39">
        <v>0</v>
      </c>
      <c r="AJ32" s="39">
        <v>0</v>
      </c>
      <c r="AK32" s="39">
        <v>0</v>
      </c>
      <c r="AL32" s="39">
        <v>0</v>
      </c>
      <c r="AM32" s="39">
        <v>0</v>
      </c>
      <c r="AN32" s="39">
        <v>0</v>
      </c>
      <c r="AO32" s="39">
        <v>0</v>
      </c>
      <c r="AP32" s="39">
        <v>0</v>
      </c>
      <c r="AQ32" s="39">
        <v>0</v>
      </c>
      <c r="AR32" s="39">
        <v>0</v>
      </c>
      <c r="AS32" s="39">
        <v>0</v>
      </c>
      <c r="AT32" s="39">
        <v>0</v>
      </c>
      <c r="AU32" s="39">
        <v>0.212187138126749</v>
      </c>
      <c r="AV32" s="39">
        <v>0</v>
      </c>
      <c r="AW32" s="39">
        <v>2.0927253047474101</v>
      </c>
      <c r="AX32" s="39">
        <v>1.1025321818501801</v>
      </c>
      <c r="AY32" s="39">
        <v>0.62662973537559696</v>
      </c>
      <c r="AZ32" s="39">
        <v>0.74504198573682801</v>
      </c>
      <c r="BA32" s="39">
        <v>0.12877149992192799</v>
      </c>
      <c r="BB32" s="39">
        <v>0.14060894886584599</v>
      </c>
      <c r="BC32" s="39">
        <v>0.114776649176951</v>
      </c>
      <c r="BD32" s="39">
        <v>0.38937638305431099</v>
      </c>
      <c r="BE32" s="39">
        <v>3.9812136634231002E-3</v>
      </c>
      <c r="BF32" s="39">
        <v>0.29450835775251</v>
      </c>
      <c r="BG32" s="39">
        <v>0</v>
      </c>
      <c r="BH32" s="39">
        <v>0.85011104026213702</v>
      </c>
      <c r="BI32" s="39">
        <v>0.74570869665649098</v>
      </c>
      <c r="BJ32" s="39">
        <v>0.38399367480815599</v>
      </c>
      <c r="BK32" s="39">
        <v>0.52774206202136698</v>
      </c>
      <c r="BL32" s="39">
        <v>1.03097814154655</v>
      </c>
      <c r="BM32" s="39">
        <v>1.5161862005775599</v>
      </c>
      <c r="BN32" s="39">
        <v>1.5699856695472201</v>
      </c>
      <c r="BO32" s="39">
        <v>1.3750167246005101</v>
      </c>
      <c r="BP32" s="39">
        <v>2.0953356696862699</v>
      </c>
      <c r="BQ32" s="39">
        <v>1.6630560338212701</v>
      </c>
      <c r="BR32" s="39">
        <v>2.41868044896554</v>
      </c>
      <c r="BS32" s="39">
        <v>1.6839410163939199</v>
      </c>
      <c r="BT32" s="39">
        <v>1.72317940445517</v>
      </c>
      <c r="BU32" s="39">
        <v>3.76796079404411</v>
      </c>
      <c r="BV32" s="39">
        <v>2.02889347445449</v>
      </c>
      <c r="BW32" s="39">
        <v>1.8152315224575599</v>
      </c>
      <c r="BX32" s="39">
        <v>2.1621129493143001</v>
      </c>
      <c r="BY32" s="39">
        <v>1.9759121639249799</v>
      </c>
      <c r="BZ32" s="39">
        <v>1.0715864866829199</v>
      </c>
      <c r="CA32" s="39">
        <v>1.35356786946525</v>
      </c>
      <c r="CB32" s="39">
        <v>2.8893921180208899</v>
      </c>
      <c r="CC32" s="39">
        <v>1.60650564703212</v>
      </c>
      <c r="CD32" s="39">
        <v>2.0027833904354702</v>
      </c>
      <c r="CE32" s="39">
        <v>2.0178813375115201</v>
      </c>
      <c r="CF32" s="39">
        <v>2.76455757124732</v>
      </c>
      <c r="CG32" s="39">
        <v>2.3521873338114601</v>
      </c>
      <c r="CH32" s="39">
        <v>1.53862555798018</v>
      </c>
      <c r="CI32" s="39">
        <v>1.5742742136680601</v>
      </c>
      <c r="CJ32" s="39">
        <v>1.8380912123072499</v>
      </c>
      <c r="CK32" s="39">
        <v>2.12061012081681</v>
      </c>
      <c r="CL32" s="39">
        <v>2.1790793821579402</v>
      </c>
      <c r="CM32" s="39">
        <v>2.0129826340752901</v>
      </c>
      <c r="CN32" s="39">
        <v>1.0266520944699999</v>
      </c>
      <c r="CO32" s="39">
        <v>2.306036971897</v>
      </c>
      <c r="CP32" s="39">
        <v>4.7124464987008903</v>
      </c>
      <c r="CQ32" s="39">
        <v>3.9643772196826901</v>
      </c>
      <c r="CR32" s="39">
        <v>4.1179935325117398</v>
      </c>
      <c r="CS32" s="39">
        <v>3.5642445792265001</v>
      </c>
      <c r="CT32" s="39">
        <v>2.1068161578510498</v>
      </c>
      <c r="CU32" s="39">
        <v>2.5644670204459699</v>
      </c>
      <c r="CV32" s="39">
        <v>3.8782588675532201</v>
      </c>
      <c r="CW32" s="39">
        <v>3.0450719453050601</v>
      </c>
      <c r="CX32" s="39">
        <v>3.2222422098285</v>
      </c>
      <c r="CY32" s="39">
        <v>3.6443082919835299</v>
      </c>
      <c r="CZ32" s="39">
        <v>2.8561935740480799</v>
      </c>
      <c r="DA32" s="39">
        <v>3.0490918290334701</v>
      </c>
      <c r="DB32" s="39">
        <v>1.9165825801768199</v>
      </c>
      <c r="DC32" s="39">
        <v>2.4370387619060998</v>
      </c>
      <c r="DD32" s="39">
        <v>2.3997787128983599</v>
      </c>
      <c r="DE32" s="39">
        <v>2.11318441269077</v>
      </c>
      <c r="DF32" s="39">
        <v>2.4684471638895702</v>
      </c>
      <c r="DG32" s="39">
        <v>2.1963052005799399</v>
      </c>
      <c r="DH32" s="39">
        <v>2.3784489770397599</v>
      </c>
      <c r="DI32" s="39">
        <v>2.6603571189317399</v>
      </c>
      <c r="DJ32" s="39">
        <v>2.3224173421254202</v>
      </c>
      <c r="DK32" s="39">
        <v>2.3314192645746501</v>
      </c>
      <c r="DL32" s="39">
        <v>1.73864473732305</v>
      </c>
      <c r="DM32" s="39">
        <v>2.7096190657809198</v>
      </c>
      <c r="DN32" s="39">
        <v>1.99462909154835</v>
      </c>
      <c r="DO32" s="39">
        <v>1.7963145887035401</v>
      </c>
      <c r="DP32" s="39">
        <v>2.2138106662609598</v>
      </c>
      <c r="DQ32" s="39">
        <v>1.8292450105298299</v>
      </c>
      <c r="DR32" s="39">
        <v>1.42286872015878</v>
      </c>
      <c r="DS32" s="39">
        <v>1.2009236058763799</v>
      </c>
      <c r="DT32" s="39">
        <v>1.67551159428401</v>
      </c>
      <c r="DU32" s="39">
        <v>1.38499955635268</v>
      </c>
      <c r="DV32" s="39">
        <v>1.6066827107257999</v>
      </c>
      <c r="DW32" s="39">
        <v>1.35220453903049</v>
      </c>
      <c r="DX32" s="39">
        <v>1.3373801676375401</v>
      </c>
      <c r="DY32" s="39">
        <v>1.4251207157180199</v>
      </c>
      <c r="DZ32" s="39">
        <v>0.92181097860664296</v>
      </c>
      <c r="EA32" s="39">
        <v>2.0034798242307699</v>
      </c>
      <c r="EB32" s="39">
        <v>1.13478992013758</v>
      </c>
      <c r="EC32" s="39">
        <v>1.0652509643588699</v>
      </c>
      <c r="ED32" s="39">
        <v>1.2640641371939401</v>
      </c>
      <c r="EE32" s="39">
        <v>1.2484514760554699</v>
      </c>
      <c r="EF32" s="39">
        <v>1.95340686418442</v>
      </c>
      <c r="EG32" s="39">
        <v>3.66652342428582</v>
      </c>
      <c r="EH32" s="39">
        <v>5.8364690800774399</v>
      </c>
      <c r="EI32" s="39">
        <v>5.35672236636902</v>
      </c>
      <c r="EJ32" s="39">
        <v>5.95332806293949</v>
      </c>
      <c r="EK32" s="39">
        <v>5.0503925522170201</v>
      </c>
      <c r="EL32" s="39">
        <v>3.5617841847187499</v>
      </c>
      <c r="EM32" s="39">
        <v>3.4042476052147199</v>
      </c>
      <c r="EN32" s="39">
        <v>4.5781694984461803</v>
      </c>
      <c r="EO32" s="39">
        <v>5.3963498989126899</v>
      </c>
      <c r="EP32" s="39">
        <v>4.2466814916646598</v>
      </c>
      <c r="EQ32" s="39">
        <v>4.75221494373426</v>
      </c>
      <c r="ER32" s="39">
        <v>5.10165415615743</v>
      </c>
      <c r="ES32" s="39">
        <v>4.4891011452623202</v>
      </c>
      <c r="ET32" s="39">
        <v>4.04023334439451</v>
      </c>
      <c r="EU32" s="39">
        <v>4.6759662580713597</v>
      </c>
      <c r="EV32" s="39">
        <v>3.6157393031978202</v>
      </c>
      <c r="EW32" s="39">
        <v>4.1353391321417599</v>
      </c>
      <c r="EX32" s="39">
        <v>3.7264177499679501</v>
      </c>
      <c r="EY32" s="39">
        <v>3.4498923203078702</v>
      </c>
      <c r="EZ32" s="39">
        <v>3.6519700289784698</v>
      </c>
      <c r="FA32" s="39">
        <v>3.8027994337989499</v>
      </c>
      <c r="FB32" s="39">
        <v>3.2208051908285502</v>
      </c>
      <c r="FC32" s="39">
        <v>2.6103305689952299</v>
      </c>
      <c r="FD32" s="39">
        <v>3.4236080023747899</v>
      </c>
      <c r="FE32" s="39">
        <v>2.9905156824165</v>
      </c>
      <c r="FF32" s="39">
        <v>2.4348103805817498</v>
      </c>
      <c r="FG32" s="39">
        <v>3.37524283748095</v>
      </c>
      <c r="FH32" s="39">
        <v>3.3376872733104999</v>
      </c>
      <c r="FI32" s="39">
        <v>3.60478016286446</v>
      </c>
      <c r="FJ32" s="39">
        <v>3.7299937728603498</v>
      </c>
      <c r="FK32" s="39">
        <v>3.6147688941623799</v>
      </c>
      <c r="FL32" s="39">
        <v>4.3453483830906201</v>
      </c>
      <c r="FM32" s="39">
        <v>4.0712610925634003</v>
      </c>
      <c r="FN32" s="39">
        <v>3.7083094129616101</v>
      </c>
      <c r="FO32" s="39">
        <v>3.0738566389864901</v>
      </c>
      <c r="FP32" s="39">
        <v>3.23185098239344</v>
      </c>
      <c r="FQ32" s="39">
        <v>3.9395566730804799</v>
      </c>
      <c r="FR32" s="39">
        <v>2.0715777262202999</v>
      </c>
      <c r="FS32" s="39">
        <v>2.2852336999082801</v>
      </c>
      <c r="FT32" s="39">
        <v>2.72329685678999</v>
      </c>
      <c r="FU32" s="39">
        <v>3.0174967258164598</v>
      </c>
      <c r="FV32" s="39">
        <v>2.5324585141871698</v>
      </c>
      <c r="FW32" s="39">
        <v>2.5804574742328499</v>
      </c>
      <c r="FX32" s="39">
        <v>1.8330902717225901</v>
      </c>
      <c r="FY32" s="39">
        <v>2.2816442240499102</v>
      </c>
      <c r="FZ32" s="39">
        <v>2.02431752708525</v>
      </c>
      <c r="GA32" s="39">
        <v>1.93227558119792</v>
      </c>
      <c r="GB32" s="39">
        <v>1.9898551571805401</v>
      </c>
      <c r="GC32" s="39">
        <v>2.70254504329339</v>
      </c>
      <c r="GD32" s="39">
        <v>2.1473955483906702</v>
      </c>
      <c r="GE32" s="39">
        <v>1.94996255416682</v>
      </c>
      <c r="GF32" s="39">
        <v>1.79186884093514</v>
      </c>
      <c r="GG32" s="39">
        <v>1.29375984033078</v>
      </c>
      <c r="GH32" s="39">
        <v>2.3518449550287199</v>
      </c>
      <c r="GI32" s="39">
        <v>1.56282282545818</v>
      </c>
      <c r="GJ32" s="39">
        <v>1.2927558436980899</v>
      </c>
    </row>
    <row r="33" spans="1:192" ht="15" x14ac:dyDescent="0.25">
      <c r="A33" s="35" t="s">
        <v>22</v>
      </c>
      <c r="B33" s="88"/>
      <c r="C33" s="39">
        <v>0</v>
      </c>
      <c r="D33" s="39">
        <v>0</v>
      </c>
      <c r="E33" s="39">
        <v>0</v>
      </c>
      <c r="F33" s="39">
        <v>0</v>
      </c>
      <c r="G33" s="39">
        <v>0</v>
      </c>
      <c r="H33" s="39">
        <v>0</v>
      </c>
      <c r="I33" s="39">
        <v>0</v>
      </c>
      <c r="J33" s="39">
        <v>0</v>
      </c>
      <c r="K33" s="39">
        <v>0</v>
      </c>
      <c r="L33" s="39">
        <v>0</v>
      </c>
      <c r="M33" s="39">
        <v>0</v>
      </c>
      <c r="N33" s="39">
        <v>0</v>
      </c>
      <c r="O33" s="39">
        <v>0</v>
      </c>
      <c r="P33" s="39">
        <v>0</v>
      </c>
      <c r="Q33" s="39">
        <v>0</v>
      </c>
      <c r="R33" s="39">
        <v>0</v>
      </c>
      <c r="S33" s="39">
        <v>0</v>
      </c>
      <c r="T33" s="39">
        <v>0</v>
      </c>
      <c r="U33" s="39">
        <v>0</v>
      </c>
      <c r="V33" s="39">
        <v>0</v>
      </c>
      <c r="W33" s="39">
        <v>0</v>
      </c>
      <c r="X33" s="39">
        <v>0</v>
      </c>
      <c r="Y33" s="39">
        <v>0</v>
      </c>
      <c r="Z33" s="39">
        <v>0</v>
      </c>
      <c r="AA33" s="39">
        <v>0</v>
      </c>
      <c r="AB33" s="39">
        <v>0</v>
      </c>
      <c r="AC33" s="39">
        <v>0</v>
      </c>
      <c r="AD33" s="39">
        <v>0</v>
      </c>
      <c r="AE33" s="39">
        <v>0</v>
      </c>
      <c r="AF33" s="39">
        <v>0</v>
      </c>
      <c r="AG33" s="39">
        <v>0</v>
      </c>
      <c r="AH33" s="39">
        <v>0</v>
      </c>
      <c r="AI33" s="39">
        <v>0</v>
      </c>
      <c r="AJ33" s="39">
        <v>0</v>
      </c>
      <c r="AK33" s="39">
        <v>0</v>
      </c>
      <c r="AL33" s="39">
        <v>0</v>
      </c>
      <c r="AM33" s="39">
        <v>0</v>
      </c>
      <c r="AN33" s="39">
        <v>0</v>
      </c>
      <c r="AO33" s="39">
        <v>0</v>
      </c>
      <c r="AP33" s="39">
        <v>0</v>
      </c>
      <c r="AQ33" s="39">
        <v>0</v>
      </c>
      <c r="AR33" s="39">
        <v>0</v>
      </c>
      <c r="AS33" s="39">
        <v>0</v>
      </c>
      <c r="AT33" s="39">
        <v>0</v>
      </c>
      <c r="AU33" s="39">
        <v>0</v>
      </c>
      <c r="AV33" s="39">
        <v>0</v>
      </c>
      <c r="AW33" s="39">
        <v>0</v>
      </c>
      <c r="AX33" s="39">
        <v>0</v>
      </c>
      <c r="AY33" s="39">
        <v>0</v>
      </c>
      <c r="AZ33" s="39">
        <v>0</v>
      </c>
      <c r="BA33" s="39">
        <v>0</v>
      </c>
      <c r="BB33" s="39">
        <v>0</v>
      </c>
      <c r="BC33" s="39">
        <v>0</v>
      </c>
      <c r="BD33" s="39">
        <v>0</v>
      </c>
      <c r="BE33" s="39">
        <v>0</v>
      </c>
      <c r="BF33" s="39">
        <v>0</v>
      </c>
      <c r="BG33" s="39">
        <v>0</v>
      </c>
      <c r="BH33" s="39">
        <v>0</v>
      </c>
      <c r="BI33" s="39">
        <v>0</v>
      </c>
      <c r="BJ33" s="39">
        <v>0</v>
      </c>
      <c r="BK33" s="39">
        <v>0</v>
      </c>
      <c r="BL33" s="39">
        <v>0</v>
      </c>
      <c r="BM33" s="39">
        <v>0</v>
      </c>
      <c r="BN33" s="39">
        <v>0</v>
      </c>
      <c r="BO33" s="39">
        <v>0</v>
      </c>
      <c r="BP33" s="39">
        <v>0</v>
      </c>
      <c r="BQ33" s="39">
        <v>0</v>
      </c>
      <c r="BR33" s="39">
        <v>0</v>
      </c>
      <c r="BS33" s="39">
        <v>0</v>
      </c>
      <c r="BT33" s="39">
        <v>0</v>
      </c>
      <c r="BU33" s="39">
        <v>0</v>
      </c>
      <c r="BV33" s="39">
        <v>1.7405336889272802E-2</v>
      </c>
      <c r="BW33" s="39">
        <v>0</v>
      </c>
      <c r="BX33" s="39">
        <v>0</v>
      </c>
      <c r="BY33" s="39">
        <v>0</v>
      </c>
      <c r="BZ33" s="39">
        <v>0</v>
      </c>
      <c r="CA33" s="39">
        <v>0</v>
      </c>
      <c r="CB33" s="39">
        <v>0</v>
      </c>
      <c r="CC33" s="39">
        <v>0</v>
      </c>
      <c r="CD33" s="39">
        <v>0</v>
      </c>
      <c r="CE33" s="39">
        <v>0</v>
      </c>
      <c r="CF33" s="39">
        <v>0</v>
      </c>
      <c r="CG33" s="39">
        <v>0</v>
      </c>
      <c r="CH33" s="39">
        <v>0</v>
      </c>
      <c r="CI33" s="39">
        <v>0</v>
      </c>
      <c r="CJ33" s="39">
        <v>0</v>
      </c>
      <c r="CK33" s="39">
        <v>0</v>
      </c>
      <c r="CL33" s="39">
        <v>0</v>
      </c>
      <c r="CM33" s="39">
        <v>0</v>
      </c>
      <c r="CN33" s="39">
        <v>0</v>
      </c>
      <c r="CO33" s="39">
        <v>0</v>
      </c>
      <c r="CP33" s="39">
        <v>0</v>
      </c>
      <c r="CQ33" s="39">
        <v>0</v>
      </c>
      <c r="CR33" s="39">
        <v>0</v>
      </c>
      <c r="CS33" s="39">
        <v>0</v>
      </c>
      <c r="CT33" s="39">
        <v>0</v>
      </c>
      <c r="CU33" s="39">
        <v>0</v>
      </c>
      <c r="CV33" s="39">
        <v>0</v>
      </c>
      <c r="CW33" s="39">
        <v>0</v>
      </c>
      <c r="CX33" s="39">
        <v>0</v>
      </c>
      <c r="CY33" s="39">
        <v>0</v>
      </c>
      <c r="CZ33" s="39">
        <v>0</v>
      </c>
      <c r="DA33" s="39">
        <v>0</v>
      </c>
      <c r="DB33" s="39">
        <v>0</v>
      </c>
      <c r="DC33" s="39">
        <v>0</v>
      </c>
      <c r="DD33" s="39">
        <v>0</v>
      </c>
      <c r="DE33" s="39">
        <v>0</v>
      </c>
      <c r="DF33" s="39">
        <v>0</v>
      </c>
      <c r="DG33" s="39">
        <v>0</v>
      </c>
      <c r="DH33" s="39">
        <v>0</v>
      </c>
      <c r="DI33" s="39">
        <v>0</v>
      </c>
      <c r="DJ33" s="39">
        <v>0</v>
      </c>
      <c r="DK33" s="39">
        <v>0</v>
      </c>
      <c r="DL33" s="39">
        <v>2.43541924811463E-2</v>
      </c>
      <c r="DM33" s="39">
        <v>0</v>
      </c>
      <c r="DN33" s="39">
        <v>0</v>
      </c>
      <c r="DO33" s="39">
        <v>0</v>
      </c>
      <c r="DP33" s="39">
        <v>0</v>
      </c>
      <c r="DQ33" s="39">
        <v>0</v>
      </c>
      <c r="DR33" s="39">
        <v>0</v>
      </c>
      <c r="DS33" s="39">
        <v>0</v>
      </c>
      <c r="DT33" s="39">
        <v>0</v>
      </c>
      <c r="DU33" s="39">
        <v>0</v>
      </c>
      <c r="DV33" s="39">
        <v>0</v>
      </c>
      <c r="DW33" s="39">
        <v>0</v>
      </c>
      <c r="DX33" s="39">
        <v>0</v>
      </c>
      <c r="DY33" s="39">
        <v>0</v>
      </c>
      <c r="DZ33" s="39">
        <v>0</v>
      </c>
      <c r="EA33" s="39">
        <v>0</v>
      </c>
      <c r="EB33" s="39">
        <v>0</v>
      </c>
      <c r="EC33" s="39">
        <v>0</v>
      </c>
      <c r="ED33" s="39">
        <v>0</v>
      </c>
      <c r="EE33" s="39">
        <v>0</v>
      </c>
      <c r="EF33" s="39">
        <v>0</v>
      </c>
      <c r="EG33" s="39">
        <v>0</v>
      </c>
      <c r="EH33" s="39">
        <v>0</v>
      </c>
      <c r="EI33" s="39">
        <v>0</v>
      </c>
      <c r="EJ33" s="39">
        <v>0</v>
      </c>
      <c r="EK33" s="39">
        <v>0</v>
      </c>
      <c r="EL33" s="39">
        <v>0</v>
      </c>
      <c r="EM33" s="39">
        <v>0</v>
      </c>
      <c r="EN33" s="39">
        <v>0</v>
      </c>
      <c r="EO33" s="39">
        <v>0</v>
      </c>
      <c r="EP33" s="39">
        <v>0</v>
      </c>
      <c r="EQ33" s="39">
        <v>0</v>
      </c>
      <c r="ER33" s="39">
        <v>0</v>
      </c>
      <c r="ES33" s="39">
        <v>0</v>
      </c>
      <c r="ET33" s="39">
        <v>0</v>
      </c>
      <c r="EU33" s="39">
        <v>0</v>
      </c>
      <c r="EV33" s="39">
        <v>0</v>
      </c>
      <c r="EW33" s="39">
        <v>0</v>
      </c>
      <c r="EX33" s="39">
        <v>0</v>
      </c>
      <c r="EY33" s="39">
        <v>0.200318265015379</v>
      </c>
      <c r="EZ33" s="39">
        <v>0</v>
      </c>
      <c r="FA33" s="39">
        <v>0</v>
      </c>
      <c r="FB33" s="39">
        <v>0.34286241432737702</v>
      </c>
      <c r="FC33" s="39">
        <v>0.19375169038977999</v>
      </c>
      <c r="FD33" s="39">
        <v>0</v>
      </c>
      <c r="FE33" s="39">
        <v>0.261992070630513</v>
      </c>
      <c r="FF33" s="39">
        <v>0</v>
      </c>
      <c r="FG33" s="39">
        <v>0</v>
      </c>
      <c r="FH33" s="39">
        <v>0</v>
      </c>
      <c r="FI33" s="39">
        <v>0</v>
      </c>
      <c r="FJ33" s="39">
        <v>0</v>
      </c>
      <c r="FK33" s="39">
        <v>0.143307314434514</v>
      </c>
      <c r="FL33" s="39">
        <v>0.14274542363002399</v>
      </c>
      <c r="FM33" s="39">
        <v>8.2363128222223594E-2</v>
      </c>
      <c r="FN33" s="39">
        <v>0.124423315659366</v>
      </c>
      <c r="FO33" s="39">
        <v>0</v>
      </c>
      <c r="FP33" s="39">
        <v>0</v>
      </c>
      <c r="FQ33" s="39">
        <v>0</v>
      </c>
      <c r="FR33" s="39">
        <v>0</v>
      </c>
      <c r="FS33" s="39">
        <v>0</v>
      </c>
      <c r="FT33" s="39">
        <v>0</v>
      </c>
      <c r="FU33" s="39">
        <v>0</v>
      </c>
      <c r="FV33" s="39">
        <v>0</v>
      </c>
      <c r="FW33" s="39">
        <v>0</v>
      </c>
      <c r="FX33" s="39">
        <v>0</v>
      </c>
      <c r="FY33" s="39">
        <v>0</v>
      </c>
      <c r="FZ33" s="39">
        <v>6.2800883091070306E-2</v>
      </c>
      <c r="GA33" s="39">
        <v>0</v>
      </c>
      <c r="GB33" s="39">
        <v>0</v>
      </c>
      <c r="GC33" s="39">
        <v>0</v>
      </c>
      <c r="GD33" s="39">
        <v>0</v>
      </c>
      <c r="GE33" s="39">
        <v>0</v>
      </c>
      <c r="GF33" s="39">
        <v>0</v>
      </c>
      <c r="GG33" s="39">
        <v>0</v>
      </c>
      <c r="GH33" s="39">
        <v>0</v>
      </c>
      <c r="GI33" s="39">
        <v>0</v>
      </c>
      <c r="GJ33" s="39">
        <v>0</v>
      </c>
    </row>
    <row r="34" spans="1:192" ht="15" x14ac:dyDescent="0.25">
      <c r="A34" s="35" t="s">
        <v>23</v>
      </c>
      <c r="B34" s="88"/>
      <c r="C34" s="39">
        <v>0</v>
      </c>
      <c r="D34" s="39">
        <v>0</v>
      </c>
      <c r="E34" s="39">
        <v>0</v>
      </c>
      <c r="F34" s="39">
        <v>0</v>
      </c>
      <c r="G34" s="39">
        <v>0</v>
      </c>
      <c r="H34" s="39">
        <v>0</v>
      </c>
      <c r="I34" s="39">
        <v>0</v>
      </c>
      <c r="J34" s="39">
        <v>0</v>
      </c>
      <c r="K34" s="39">
        <v>0</v>
      </c>
      <c r="L34" s="39">
        <v>0</v>
      </c>
      <c r="M34" s="39">
        <v>0</v>
      </c>
      <c r="N34" s="39">
        <v>0</v>
      </c>
      <c r="O34" s="39">
        <v>0</v>
      </c>
      <c r="P34" s="39">
        <v>0</v>
      </c>
      <c r="Q34" s="39">
        <v>0</v>
      </c>
      <c r="R34" s="39">
        <v>0</v>
      </c>
      <c r="S34" s="39">
        <v>0</v>
      </c>
      <c r="T34" s="39">
        <v>0</v>
      </c>
      <c r="U34" s="39">
        <v>0</v>
      </c>
      <c r="V34" s="39">
        <v>0</v>
      </c>
      <c r="W34" s="39">
        <v>0</v>
      </c>
      <c r="X34" s="39">
        <v>0</v>
      </c>
      <c r="Y34" s="39">
        <v>0</v>
      </c>
      <c r="Z34" s="39">
        <v>0</v>
      </c>
      <c r="AA34" s="39">
        <v>0</v>
      </c>
      <c r="AB34" s="39">
        <v>0</v>
      </c>
      <c r="AC34" s="39">
        <v>0</v>
      </c>
      <c r="AD34" s="39">
        <v>0</v>
      </c>
      <c r="AE34" s="39">
        <v>0</v>
      </c>
      <c r="AF34" s="39">
        <v>0</v>
      </c>
      <c r="AG34" s="39">
        <v>0</v>
      </c>
      <c r="AH34" s="39">
        <v>0</v>
      </c>
      <c r="AI34" s="39">
        <v>0</v>
      </c>
      <c r="AJ34" s="39">
        <v>0</v>
      </c>
      <c r="AK34" s="39">
        <v>0</v>
      </c>
      <c r="AL34" s="39">
        <v>0</v>
      </c>
      <c r="AM34" s="39">
        <v>0</v>
      </c>
      <c r="AN34" s="39">
        <v>0</v>
      </c>
      <c r="AO34" s="39">
        <v>0</v>
      </c>
      <c r="AP34" s="39">
        <v>0</v>
      </c>
      <c r="AQ34" s="39">
        <v>0</v>
      </c>
      <c r="AR34" s="39">
        <v>0</v>
      </c>
      <c r="AS34" s="39">
        <v>0</v>
      </c>
      <c r="AT34" s="39">
        <v>0</v>
      </c>
      <c r="AU34" s="39">
        <v>0</v>
      </c>
      <c r="AV34" s="39">
        <v>0</v>
      </c>
      <c r="AW34" s="39">
        <v>0</v>
      </c>
      <c r="AX34" s="39">
        <v>0</v>
      </c>
      <c r="AY34" s="39">
        <v>0</v>
      </c>
      <c r="AZ34" s="39">
        <v>0</v>
      </c>
      <c r="BA34" s="39">
        <v>0</v>
      </c>
      <c r="BB34" s="39">
        <v>0</v>
      </c>
      <c r="BC34" s="39">
        <v>0</v>
      </c>
      <c r="BD34" s="39">
        <v>0</v>
      </c>
      <c r="BE34" s="39">
        <v>1.12055124600541E-2</v>
      </c>
      <c r="BF34" s="39">
        <v>0</v>
      </c>
      <c r="BG34" s="39">
        <v>0</v>
      </c>
      <c r="BH34" s="39">
        <v>1.1389090931456699E-2</v>
      </c>
      <c r="BI34" s="39">
        <v>1.1325323844925199E-2</v>
      </c>
      <c r="BJ34" s="39">
        <v>5.8730971283199396E-3</v>
      </c>
      <c r="BK34" s="39">
        <v>5.9687513118878901E-3</v>
      </c>
      <c r="BL34" s="39">
        <v>1.7950887520153402E-2</v>
      </c>
      <c r="BM34" s="39">
        <v>2.3977031342182101E-2</v>
      </c>
      <c r="BN34" s="39">
        <v>3.7100632071338499E-2</v>
      </c>
      <c r="BO34" s="39">
        <v>1.7064503783586E-2</v>
      </c>
      <c r="BP34" s="39">
        <v>2.2905721366632398E-2</v>
      </c>
      <c r="BQ34" s="39">
        <v>4.6978411334595897E-2</v>
      </c>
      <c r="BR34" s="39">
        <v>4.0627044621100297E-2</v>
      </c>
      <c r="BS34" s="39">
        <v>3.0977964443374601E-2</v>
      </c>
      <c r="BT34" s="39">
        <v>3.8869689225527103E-2</v>
      </c>
      <c r="BU34" s="39">
        <v>7.5148065836019101E-2</v>
      </c>
      <c r="BV34" s="39">
        <v>6.7020767179772497E-2</v>
      </c>
      <c r="BW34" s="39">
        <v>7.4559131150783803E-2</v>
      </c>
      <c r="BX34" s="39">
        <v>0.126385383451487</v>
      </c>
      <c r="BY34" s="39">
        <v>6.4429454564737296E-2</v>
      </c>
      <c r="BZ34" s="39">
        <v>2.2968452724175099E-2</v>
      </c>
      <c r="CA34" s="39">
        <v>6.7609701865007699E-2</v>
      </c>
      <c r="CB34" s="39">
        <v>9.8469879371335306E-2</v>
      </c>
      <c r="CC34" s="39">
        <v>4.6054692385397299E-2</v>
      </c>
      <c r="CD34" s="39">
        <v>0.10459480009778201</v>
      </c>
      <c r="CE34" s="39">
        <v>8.8882022695705304E-2</v>
      </c>
      <c r="CF34" s="39">
        <v>9.9070592750275299E-2</v>
      </c>
      <c r="CG34" s="39">
        <v>5.3805072843093299E-2</v>
      </c>
      <c r="CH34" s="39">
        <v>3.6879089989431901E-2</v>
      </c>
      <c r="CI34" s="39">
        <v>3.3533940977295597E-2</v>
      </c>
      <c r="CJ34" s="39">
        <v>2.6608069078929E-2</v>
      </c>
      <c r="CK34" s="39">
        <v>6.8281087406175903E-2</v>
      </c>
      <c r="CL34" s="39">
        <v>3.2356071606825097E-2</v>
      </c>
      <c r="CM34" s="39">
        <v>2.9446734261762898E-2</v>
      </c>
      <c r="CN34" s="39">
        <v>7.8881911740410607E-2</v>
      </c>
      <c r="CO34" s="39">
        <v>0.19989621086255199</v>
      </c>
      <c r="CP34" s="39">
        <v>0.15362950199047001</v>
      </c>
      <c r="CQ34" s="39">
        <v>0.137480912921319</v>
      </c>
      <c r="CR34" s="39">
        <v>0.17688064336355799</v>
      </c>
      <c r="CS34" s="39">
        <v>0.20446634401997699</v>
      </c>
      <c r="CT34" s="39">
        <v>0.223194467010458</v>
      </c>
      <c r="CU34" s="39">
        <v>0.111414663752806</v>
      </c>
      <c r="CV34" s="39">
        <v>0.23222872508196701</v>
      </c>
      <c r="CW34" s="39">
        <v>0.247081657843601</v>
      </c>
      <c r="CX34" s="39">
        <v>0.27646949863684001</v>
      </c>
      <c r="CY34" s="39">
        <v>0.24249974599247001</v>
      </c>
      <c r="CZ34" s="39">
        <v>0.31479736795195101</v>
      </c>
      <c r="DA34" s="39">
        <v>0.25804762168268103</v>
      </c>
      <c r="DB34" s="39">
        <v>0.22134521209881999</v>
      </c>
      <c r="DC34" s="39">
        <v>0.26026201609916599</v>
      </c>
      <c r="DD34" s="39">
        <v>0.20743457483356301</v>
      </c>
      <c r="DE34" s="39">
        <v>0.20526729519189699</v>
      </c>
      <c r="DF34" s="39">
        <v>0.28052136927125898</v>
      </c>
      <c r="DG34" s="39">
        <v>0.252582307803698</v>
      </c>
      <c r="DH34" s="39">
        <v>0.26221727925414701</v>
      </c>
      <c r="DI34" s="39">
        <v>0.220037777097597</v>
      </c>
      <c r="DJ34" s="39">
        <v>0.26093340164033402</v>
      </c>
      <c r="DK34" s="39">
        <v>0.19334725716273601</v>
      </c>
      <c r="DL34" s="39">
        <v>0.25055637248648899</v>
      </c>
      <c r="DM34" s="39">
        <v>0.18620936877768399</v>
      </c>
      <c r="DN34" s="39">
        <v>0.17035524705115099</v>
      </c>
      <c r="DO34" s="39">
        <v>0.110757467762353</v>
      </c>
      <c r="DP34" s="39">
        <v>6.6521150420920994E-2</v>
      </c>
      <c r="DQ34" s="39">
        <v>6.4621626901876006E-2</v>
      </c>
      <c r="DR34" s="39">
        <v>5.4193100796722397E-2</v>
      </c>
      <c r="DS34" s="39">
        <v>7.0924027994670694E-2</v>
      </c>
      <c r="DT34" s="39">
        <v>2.3083649705142099E-2</v>
      </c>
      <c r="DU34" s="39">
        <v>1.10763778623327E-2</v>
      </c>
      <c r="DV34" s="39">
        <v>5.71870676004409E-2</v>
      </c>
      <c r="DW34" s="39">
        <v>5.0022957722135802E-2</v>
      </c>
      <c r="DX34" s="39">
        <v>4.4286628713012699E-2</v>
      </c>
      <c r="DY34" s="39">
        <v>1.9378943032229701E-2</v>
      </c>
      <c r="DZ34" s="39">
        <v>1.8234195484382199E-2</v>
      </c>
      <c r="EA34" s="39">
        <v>2.39705151033879E-2</v>
      </c>
      <c r="EB34" s="39">
        <v>4.1588307035911203E-2</v>
      </c>
      <c r="EC34" s="39">
        <v>2.47190005734919E-3</v>
      </c>
      <c r="ED34" s="39">
        <v>2.52221888836902E-3</v>
      </c>
      <c r="EE34" s="39">
        <v>9.1202419396405705E-4</v>
      </c>
      <c r="EF34" s="39">
        <v>0</v>
      </c>
      <c r="EG34" s="39">
        <v>0</v>
      </c>
      <c r="EH34" s="39">
        <v>0</v>
      </c>
      <c r="EI34" s="39">
        <v>0</v>
      </c>
      <c r="EJ34" s="39">
        <v>6.6672106650706201E-4</v>
      </c>
      <c r="EK34" s="39">
        <v>0</v>
      </c>
      <c r="EL34" s="39">
        <v>0</v>
      </c>
      <c r="EM34" s="39">
        <v>7.6735820199808199E-4</v>
      </c>
      <c r="EN34" s="39">
        <v>0</v>
      </c>
      <c r="EO34" s="39">
        <v>0</v>
      </c>
      <c r="EP34" s="39">
        <v>0</v>
      </c>
      <c r="EQ34" s="39">
        <v>4.9186414451323698E-3</v>
      </c>
      <c r="ER34" s="39">
        <v>5.9552030631088097E-2</v>
      </c>
      <c r="ES34" s="39">
        <v>2.74047589755439E-2</v>
      </c>
      <c r="ET34" s="39">
        <v>7.5601303404290193E-2</v>
      </c>
      <c r="EU34" s="39">
        <v>2.47467645636304E-2</v>
      </c>
      <c r="EV34" s="39">
        <v>4.3855692721584703E-2</v>
      </c>
      <c r="EW34" s="39">
        <v>3.4114630576937602E-2</v>
      </c>
      <c r="EX34" s="39">
        <v>3.4945028483119298E-2</v>
      </c>
      <c r="EY34" s="39">
        <v>4.9849063229888801E-2</v>
      </c>
      <c r="EZ34" s="39">
        <v>0.12628070980952499</v>
      </c>
      <c r="FA34" s="39">
        <v>5.72258787889025E-2</v>
      </c>
      <c r="FB34" s="39">
        <v>7.9487467952824603E-2</v>
      </c>
      <c r="FC34" s="39">
        <v>8.8066055120678999E-2</v>
      </c>
      <c r="FD34" s="39">
        <v>7.7924446937143593E-2</v>
      </c>
      <c r="FE34" s="39">
        <v>0.107064170751663</v>
      </c>
      <c r="FF34" s="39">
        <v>8.8596123493088805E-2</v>
      </c>
      <c r="FG34" s="39">
        <v>0.136294230725099</v>
      </c>
      <c r="FH34" s="39">
        <v>0.20186508422049701</v>
      </c>
      <c r="FI34" s="39">
        <v>0.12913942688808</v>
      </c>
      <c r="FJ34" s="39">
        <v>0.17542057954884799</v>
      </c>
      <c r="FK34" s="39">
        <v>0.17238053415763599</v>
      </c>
      <c r="FL34" s="39">
        <v>9.3306781075878906E-2</v>
      </c>
      <c r="FM34" s="39">
        <v>7.9100680637555404E-2</v>
      </c>
      <c r="FN34" s="39">
        <v>7.9893885878228793E-2</v>
      </c>
      <c r="FO34" s="39">
        <v>0.18125950232930099</v>
      </c>
      <c r="FP34" s="39">
        <v>5.6418913389919098E-2</v>
      </c>
      <c r="FQ34" s="39">
        <v>1.8863804459653601E-2</v>
      </c>
      <c r="FR34" s="39">
        <v>0</v>
      </c>
      <c r="FS34" s="39">
        <v>2.8978443629804701E-2</v>
      </c>
      <c r="FT34" s="39">
        <v>1.33235504170926E-2</v>
      </c>
      <c r="FU34" s="39">
        <v>1.5367966304876799E-2</v>
      </c>
      <c r="FV34" s="39">
        <v>6.53721542403327E-2</v>
      </c>
      <c r="FW34" s="39">
        <v>6.1061780052214597E-2</v>
      </c>
      <c r="FX34" s="39">
        <v>0</v>
      </c>
      <c r="FY34" s="39">
        <v>0</v>
      </c>
      <c r="FZ34" s="39">
        <v>0</v>
      </c>
      <c r="GA34" s="39">
        <v>0</v>
      </c>
      <c r="GB34" s="39">
        <v>0</v>
      </c>
      <c r="GC34" s="39">
        <v>0</v>
      </c>
      <c r="GD34" s="39">
        <v>0</v>
      </c>
      <c r="GE34" s="39">
        <v>0</v>
      </c>
      <c r="GF34" s="39">
        <v>0</v>
      </c>
      <c r="GG34" s="39">
        <v>0</v>
      </c>
      <c r="GH34" s="39">
        <v>0</v>
      </c>
      <c r="GI34" s="39">
        <v>1.7691545156803198E-2</v>
      </c>
      <c r="GJ34" s="39">
        <v>5.2180361077184698E-2</v>
      </c>
    </row>
    <row r="35" spans="1:192" ht="15" x14ac:dyDescent="0.25">
      <c r="A35" s="35" t="s">
        <v>24</v>
      </c>
      <c r="B35" s="88"/>
      <c r="C35" s="39">
        <f>SUM(C36:C38)</f>
        <v>0</v>
      </c>
      <c r="D35" s="39">
        <f t="shared" ref="D35:BO35" si="39">SUM(D36:D38)</f>
        <v>0</v>
      </c>
      <c r="E35" s="39">
        <f t="shared" si="39"/>
        <v>0</v>
      </c>
      <c r="F35" s="39">
        <f t="shared" si="39"/>
        <v>0</v>
      </c>
      <c r="G35" s="39">
        <f t="shared" si="39"/>
        <v>0</v>
      </c>
      <c r="H35" s="39">
        <f t="shared" si="39"/>
        <v>0</v>
      </c>
      <c r="I35" s="39">
        <f t="shared" si="39"/>
        <v>0</v>
      </c>
      <c r="J35" s="39">
        <f t="shared" si="39"/>
        <v>0</v>
      </c>
      <c r="K35" s="39">
        <f t="shared" si="39"/>
        <v>0</v>
      </c>
      <c r="L35" s="39">
        <f t="shared" si="39"/>
        <v>0</v>
      </c>
      <c r="M35" s="39">
        <f t="shared" si="39"/>
        <v>0</v>
      </c>
      <c r="N35" s="39">
        <f t="shared" si="39"/>
        <v>0</v>
      </c>
      <c r="O35" s="39">
        <f t="shared" si="39"/>
        <v>0</v>
      </c>
      <c r="P35" s="39">
        <f t="shared" si="39"/>
        <v>0</v>
      </c>
      <c r="Q35" s="39">
        <f t="shared" si="39"/>
        <v>0</v>
      </c>
      <c r="R35" s="39">
        <f t="shared" si="39"/>
        <v>0</v>
      </c>
      <c r="S35" s="39">
        <f t="shared" si="39"/>
        <v>0</v>
      </c>
      <c r="T35" s="39">
        <f t="shared" si="39"/>
        <v>0</v>
      </c>
      <c r="U35" s="39">
        <f t="shared" si="39"/>
        <v>0</v>
      </c>
      <c r="V35" s="39">
        <f t="shared" si="39"/>
        <v>0</v>
      </c>
      <c r="W35" s="39">
        <f t="shared" si="39"/>
        <v>0</v>
      </c>
      <c r="X35" s="39">
        <f t="shared" si="39"/>
        <v>0</v>
      </c>
      <c r="Y35" s="39">
        <f t="shared" si="39"/>
        <v>0</v>
      </c>
      <c r="Z35" s="39">
        <f t="shared" si="39"/>
        <v>0</v>
      </c>
      <c r="AA35" s="39">
        <f t="shared" si="39"/>
        <v>0</v>
      </c>
      <c r="AB35" s="39">
        <f t="shared" si="39"/>
        <v>0</v>
      </c>
      <c r="AC35" s="39">
        <f t="shared" si="39"/>
        <v>0</v>
      </c>
      <c r="AD35" s="39">
        <f t="shared" si="39"/>
        <v>0</v>
      </c>
      <c r="AE35" s="39">
        <f t="shared" si="39"/>
        <v>0</v>
      </c>
      <c r="AF35" s="39">
        <f t="shared" si="39"/>
        <v>0</v>
      </c>
      <c r="AG35" s="39">
        <f t="shared" si="39"/>
        <v>0</v>
      </c>
      <c r="AH35" s="39">
        <f t="shared" si="39"/>
        <v>0</v>
      </c>
      <c r="AI35" s="39">
        <f t="shared" si="39"/>
        <v>0</v>
      </c>
      <c r="AJ35" s="39">
        <f t="shared" si="39"/>
        <v>0</v>
      </c>
      <c r="AK35" s="39">
        <f t="shared" si="39"/>
        <v>0</v>
      </c>
      <c r="AL35" s="39">
        <f t="shared" si="39"/>
        <v>0</v>
      </c>
      <c r="AM35" s="39">
        <f t="shared" si="39"/>
        <v>0</v>
      </c>
      <c r="AN35" s="39">
        <f t="shared" si="39"/>
        <v>0</v>
      </c>
      <c r="AO35" s="39">
        <f t="shared" si="39"/>
        <v>0</v>
      </c>
      <c r="AP35" s="39">
        <f t="shared" si="39"/>
        <v>0</v>
      </c>
      <c r="AQ35" s="39">
        <f t="shared" si="39"/>
        <v>0</v>
      </c>
      <c r="AR35" s="39">
        <f t="shared" si="39"/>
        <v>0</v>
      </c>
      <c r="AS35" s="39">
        <f t="shared" si="39"/>
        <v>0</v>
      </c>
      <c r="AT35" s="39">
        <f t="shared" si="39"/>
        <v>0</v>
      </c>
      <c r="AU35" s="39">
        <f t="shared" si="39"/>
        <v>0</v>
      </c>
      <c r="AV35" s="39">
        <f t="shared" si="39"/>
        <v>0</v>
      </c>
      <c r="AW35" s="39">
        <f t="shared" si="39"/>
        <v>0</v>
      </c>
      <c r="AX35" s="39">
        <f t="shared" si="39"/>
        <v>0.21405211800000001</v>
      </c>
      <c r="AY35" s="39">
        <f t="shared" si="39"/>
        <v>1.0401689220000001</v>
      </c>
      <c r="AZ35" s="39">
        <f t="shared" si="39"/>
        <v>1.1832040260000001</v>
      </c>
      <c r="BA35" s="39">
        <f t="shared" si="39"/>
        <v>1.0471085849999999</v>
      </c>
      <c r="BB35" s="39">
        <f t="shared" si="39"/>
        <v>0.85564854800000001</v>
      </c>
      <c r="BC35" s="39">
        <f t="shared" si="39"/>
        <v>0.67435197800000002</v>
      </c>
      <c r="BD35" s="39">
        <f t="shared" si="39"/>
        <v>0.50903869000000002</v>
      </c>
      <c r="BE35" s="39">
        <f t="shared" si="39"/>
        <v>0.47999900099999998</v>
      </c>
      <c r="BF35" s="39">
        <f t="shared" si="39"/>
        <v>0.18993297200000001</v>
      </c>
      <c r="BG35" s="39">
        <f t="shared" si="39"/>
        <v>0.9447734661162277</v>
      </c>
      <c r="BH35" s="39">
        <f t="shared" si="39"/>
        <v>1.0978863341743674</v>
      </c>
      <c r="BI35" s="39">
        <f t="shared" si="39"/>
        <v>0.884730656</v>
      </c>
      <c r="BJ35" s="39">
        <f t="shared" si="39"/>
        <v>0.85983269866062007</v>
      </c>
      <c r="BK35" s="39">
        <f t="shared" si="39"/>
        <v>1.1794291796317009</v>
      </c>
      <c r="BL35" s="39">
        <f t="shared" si="39"/>
        <v>0.75942487691051797</v>
      </c>
      <c r="BM35" s="39">
        <f t="shared" si="39"/>
        <v>1.0575794188501091</v>
      </c>
      <c r="BN35" s="39">
        <f t="shared" si="39"/>
        <v>1.1155859831424544</v>
      </c>
      <c r="BO35" s="39">
        <f t="shared" si="39"/>
        <v>1.1721216225300157</v>
      </c>
      <c r="BP35" s="39">
        <f t="shared" ref="BP35:EA35" si="40">SUM(BP36:BP38)</f>
        <v>1.2884516859999999</v>
      </c>
      <c r="BQ35" s="39">
        <f t="shared" si="40"/>
        <v>1.3642947964018204</v>
      </c>
      <c r="BR35" s="39">
        <f t="shared" si="40"/>
        <v>1.3482980300762315</v>
      </c>
      <c r="BS35" s="39">
        <f t="shared" si="40"/>
        <v>1.0367442412000394</v>
      </c>
      <c r="BT35" s="39">
        <f t="shared" si="40"/>
        <v>0.79317507388771369</v>
      </c>
      <c r="BU35" s="39">
        <f t="shared" si="40"/>
        <v>0.84640095856863529</v>
      </c>
      <c r="BV35" s="39">
        <f t="shared" si="40"/>
        <v>0.58279313438368718</v>
      </c>
      <c r="BW35" s="39">
        <f t="shared" si="40"/>
        <v>0.77743024674656891</v>
      </c>
      <c r="BX35" s="39">
        <f t="shared" si="40"/>
        <v>0.751263605</v>
      </c>
      <c r="BY35" s="39">
        <f t="shared" si="40"/>
        <v>0.68357666271307582</v>
      </c>
      <c r="BZ35" s="39">
        <f t="shared" si="40"/>
        <v>0.82424322093649449</v>
      </c>
      <c r="CA35" s="39">
        <f t="shared" si="40"/>
        <v>0.75900535039362804</v>
      </c>
      <c r="CB35" s="39">
        <f t="shared" si="40"/>
        <v>0.67695247764628896</v>
      </c>
      <c r="CC35" s="39">
        <f t="shared" si="40"/>
        <v>0.54057377481001545</v>
      </c>
      <c r="CD35" s="39">
        <f t="shared" si="40"/>
        <v>0.42472747814098638</v>
      </c>
      <c r="CE35" s="39">
        <f t="shared" si="40"/>
        <v>0.60670116589444301</v>
      </c>
      <c r="CF35" s="39">
        <f t="shared" si="40"/>
        <v>0.33263796699999998</v>
      </c>
      <c r="CG35" s="39">
        <f t="shared" si="40"/>
        <v>0.53201997122503719</v>
      </c>
      <c r="CH35" s="39">
        <f t="shared" si="40"/>
        <v>0.24719998800000001</v>
      </c>
      <c r="CI35" s="39">
        <f t="shared" si="40"/>
        <v>0.38093152200000002</v>
      </c>
      <c r="CJ35" s="39">
        <f t="shared" si="40"/>
        <v>0.638059053458776</v>
      </c>
      <c r="CK35" s="39">
        <f t="shared" si="40"/>
        <v>0.58200004000000005</v>
      </c>
      <c r="CL35" s="39">
        <f t="shared" si="40"/>
        <v>0.46310498751438545</v>
      </c>
      <c r="CM35" s="39">
        <f t="shared" si="40"/>
        <v>0.2242020700134541</v>
      </c>
      <c r="CN35" s="39">
        <f t="shared" si="40"/>
        <v>0.16771018631239132</v>
      </c>
      <c r="CO35" s="39">
        <f t="shared" si="40"/>
        <v>3.0729955E-2</v>
      </c>
      <c r="CP35" s="39">
        <f t="shared" si="40"/>
        <v>0.20616068993491299</v>
      </c>
      <c r="CQ35" s="39">
        <f t="shared" si="40"/>
        <v>0.337122585150472</v>
      </c>
      <c r="CR35" s="39">
        <f t="shared" si="40"/>
        <v>4.1355539999999996E-3</v>
      </c>
      <c r="CS35" s="39">
        <f t="shared" si="40"/>
        <v>0.177970579074437</v>
      </c>
      <c r="CT35" s="39">
        <f t="shared" si="40"/>
        <v>0</v>
      </c>
      <c r="CU35" s="39">
        <f t="shared" si="40"/>
        <v>0.16172184115400501</v>
      </c>
      <c r="CV35" s="39">
        <f t="shared" si="40"/>
        <v>1.308270870601776E-3</v>
      </c>
      <c r="CW35" s="39">
        <f t="shared" si="40"/>
        <v>0.12533578951833901</v>
      </c>
      <c r="CX35" s="39">
        <f t="shared" si="40"/>
        <v>0</v>
      </c>
      <c r="CY35" s="39">
        <f t="shared" si="40"/>
        <v>0</v>
      </c>
      <c r="CZ35" s="39">
        <f t="shared" si="40"/>
        <v>0.126343237884045</v>
      </c>
      <c r="DA35" s="39">
        <f t="shared" si="40"/>
        <v>2.5567939623139601E-5</v>
      </c>
      <c r="DB35" s="39">
        <f t="shared" si="40"/>
        <v>7.6703818869418807E-5</v>
      </c>
      <c r="DC35" s="39">
        <f t="shared" si="40"/>
        <v>0</v>
      </c>
      <c r="DD35" s="39">
        <f t="shared" si="40"/>
        <v>0</v>
      </c>
      <c r="DE35" s="39">
        <f t="shared" si="40"/>
        <v>0.111026176854646</v>
      </c>
      <c r="DF35" s="39">
        <f t="shared" si="40"/>
        <v>2.55604735295787E-5</v>
      </c>
      <c r="DG35" s="39">
        <f t="shared" si="40"/>
        <v>0</v>
      </c>
      <c r="DH35" s="39">
        <f t="shared" si="40"/>
        <v>0</v>
      </c>
      <c r="DI35" s="39">
        <f t="shared" si="40"/>
        <v>0</v>
      </c>
      <c r="DJ35" s="39">
        <f t="shared" si="40"/>
        <v>0</v>
      </c>
      <c r="DK35" s="39">
        <f t="shared" si="40"/>
        <v>0</v>
      </c>
      <c r="DL35" s="39">
        <f t="shared" si="40"/>
        <v>0.106100242060745</v>
      </c>
      <c r="DM35" s="39">
        <f t="shared" si="40"/>
        <v>0</v>
      </c>
      <c r="DN35" s="39">
        <f t="shared" si="40"/>
        <v>8.5304931066391195E-3</v>
      </c>
      <c r="DO35" s="39">
        <f t="shared" si="40"/>
        <v>0</v>
      </c>
      <c r="DP35" s="39">
        <f t="shared" si="40"/>
        <v>0.109085861233847</v>
      </c>
      <c r="DQ35" s="39">
        <f t="shared" si="40"/>
        <v>0</v>
      </c>
      <c r="DR35" s="39">
        <f t="shared" si="40"/>
        <v>0</v>
      </c>
      <c r="DS35" s="39">
        <f t="shared" si="40"/>
        <v>0</v>
      </c>
      <c r="DT35" s="39">
        <f t="shared" si="40"/>
        <v>0</v>
      </c>
      <c r="DU35" s="39">
        <f t="shared" si="40"/>
        <v>0</v>
      </c>
      <c r="DV35" s="39">
        <f t="shared" si="40"/>
        <v>0</v>
      </c>
      <c r="DW35" s="39">
        <f t="shared" si="40"/>
        <v>0</v>
      </c>
      <c r="DX35" s="39">
        <f t="shared" si="40"/>
        <v>0.100425047476703</v>
      </c>
      <c r="DY35" s="39">
        <f t="shared" si="40"/>
        <v>0</v>
      </c>
      <c r="DZ35" s="39">
        <f t="shared" si="40"/>
        <v>0</v>
      </c>
      <c r="EA35" s="39">
        <f t="shared" si="40"/>
        <v>0</v>
      </c>
      <c r="EB35" s="39">
        <f t="shared" ref="EB35:GE35" si="41">SUM(EB36:EB38)</f>
        <v>0</v>
      </c>
      <c r="EC35" s="39">
        <f t="shared" si="41"/>
        <v>0</v>
      </c>
      <c r="ED35" s="39">
        <f t="shared" si="41"/>
        <v>0</v>
      </c>
      <c r="EE35" s="39">
        <f t="shared" si="41"/>
        <v>0.121526053147834</v>
      </c>
      <c r="EF35" s="39">
        <f t="shared" si="41"/>
        <v>0</v>
      </c>
      <c r="EG35" s="39">
        <f t="shared" si="41"/>
        <v>0</v>
      </c>
      <c r="EH35" s="39">
        <f t="shared" si="41"/>
        <v>0</v>
      </c>
      <c r="EI35" s="39">
        <f t="shared" si="41"/>
        <v>0</v>
      </c>
      <c r="EJ35" s="39">
        <f t="shared" si="41"/>
        <v>0</v>
      </c>
      <c r="EK35" s="39">
        <f t="shared" si="41"/>
        <v>0</v>
      </c>
      <c r="EL35" s="39">
        <f t="shared" si="41"/>
        <v>0.23248621189336</v>
      </c>
      <c r="EM35" s="39">
        <f t="shared" si="41"/>
        <v>0</v>
      </c>
      <c r="EN35" s="39">
        <f t="shared" si="41"/>
        <v>0</v>
      </c>
      <c r="EO35" s="39">
        <f t="shared" si="41"/>
        <v>0</v>
      </c>
      <c r="EP35" s="39">
        <f t="shared" si="41"/>
        <v>4.2937171490340403E-2</v>
      </c>
      <c r="EQ35" s="39">
        <f t="shared" si="41"/>
        <v>0.28877029934614701</v>
      </c>
      <c r="ER35" s="39">
        <f t="shared" si="41"/>
        <v>0</v>
      </c>
      <c r="ES35" s="39">
        <f t="shared" si="41"/>
        <v>0</v>
      </c>
      <c r="ET35" s="39">
        <f t="shared" si="41"/>
        <v>0</v>
      </c>
      <c r="EU35" s="39">
        <f t="shared" si="41"/>
        <v>0</v>
      </c>
      <c r="EV35" s="39">
        <f t="shared" si="41"/>
        <v>0</v>
      </c>
      <c r="EW35" s="39">
        <f t="shared" si="41"/>
        <v>0</v>
      </c>
      <c r="EX35" s="39">
        <f t="shared" si="41"/>
        <v>0</v>
      </c>
      <c r="EY35" s="39">
        <f t="shared" si="41"/>
        <v>0</v>
      </c>
      <c r="EZ35" s="39">
        <f t="shared" si="41"/>
        <v>0</v>
      </c>
      <c r="FA35" s="39">
        <f t="shared" si="41"/>
        <v>0</v>
      </c>
      <c r="FB35" s="39">
        <f t="shared" si="41"/>
        <v>0</v>
      </c>
      <c r="FC35" s="39">
        <f t="shared" si="41"/>
        <v>0</v>
      </c>
      <c r="FD35" s="39">
        <f t="shared" si="41"/>
        <v>0</v>
      </c>
      <c r="FE35" s="39">
        <f t="shared" si="41"/>
        <v>0</v>
      </c>
      <c r="FF35" s="39">
        <f t="shared" si="41"/>
        <v>0</v>
      </c>
      <c r="FG35" s="39">
        <f t="shared" si="41"/>
        <v>0</v>
      </c>
      <c r="FH35" s="39">
        <f t="shared" si="41"/>
        <v>0</v>
      </c>
      <c r="FI35" s="39">
        <f t="shared" si="41"/>
        <v>0</v>
      </c>
      <c r="FJ35" s="39">
        <f t="shared" si="41"/>
        <v>0</v>
      </c>
      <c r="FK35" s="39">
        <f t="shared" si="41"/>
        <v>0</v>
      </c>
      <c r="FL35" s="39">
        <f t="shared" si="41"/>
        <v>0</v>
      </c>
      <c r="FM35" s="39">
        <f t="shared" si="41"/>
        <v>0</v>
      </c>
      <c r="FN35" s="39">
        <f t="shared" si="41"/>
        <v>0</v>
      </c>
      <c r="FO35" s="39">
        <f t="shared" si="41"/>
        <v>0</v>
      </c>
      <c r="FP35" s="39">
        <f t="shared" si="41"/>
        <v>0</v>
      </c>
      <c r="FQ35" s="39">
        <f t="shared" si="41"/>
        <v>0</v>
      </c>
      <c r="FR35" s="39">
        <f t="shared" si="41"/>
        <v>0</v>
      </c>
      <c r="FS35" s="39">
        <f t="shared" si="41"/>
        <v>0</v>
      </c>
      <c r="FT35" s="39">
        <f t="shared" si="41"/>
        <v>0</v>
      </c>
      <c r="FU35" s="39">
        <f t="shared" si="41"/>
        <v>0.35674813910103298</v>
      </c>
      <c r="FV35" s="39">
        <f t="shared" si="41"/>
        <v>0</v>
      </c>
      <c r="FW35" s="39">
        <f t="shared" si="41"/>
        <v>0</v>
      </c>
      <c r="FX35" s="39">
        <f t="shared" si="41"/>
        <v>0</v>
      </c>
      <c r="FY35" s="39">
        <f t="shared" si="41"/>
        <v>0</v>
      </c>
      <c r="FZ35" s="39">
        <f t="shared" si="41"/>
        <v>0.18490665008130699</v>
      </c>
      <c r="GA35" s="39">
        <f t="shared" si="41"/>
        <v>0</v>
      </c>
      <c r="GB35" s="39">
        <f t="shared" si="41"/>
        <v>0</v>
      </c>
      <c r="GC35" s="39">
        <f t="shared" si="41"/>
        <v>0</v>
      </c>
      <c r="GD35" s="39">
        <f t="shared" si="41"/>
        <v>0</v>
      </c>
      <c r="GE35" s="39">
        <f t="shared" si="41"/>
        <v>0</v>
      </c>
      <c r="GF35" s="39">
        <f t="shared" ref="GF35:GG35" si="42">SUM(GF36:GF38)</f>
        <v>0</v>
      </c>
      <c r="GG35" s="39">
        <f t="shared" si="42"/>
        <v>0</v>
      </c>
      <c r="GH35" s="39">
        <f t="shared" ref="GH35:GI35" si="43">SUM(GH36:GH38)</f>
        <v>0</v>
      </c>
      <c r="GI35" s="39">
        <f t="shared" si="43"/>
        <v>0</v>
      </c>
      <c r="GJ35" s="39">
        <f t="shared" ref="GJ35" si="44">SUM(GJ36:GJ38)</f>
        <v>0</v>
      </c>
    </row>
    <row r="36" spans="1:192" ht="15" x14ac:dyDescent="0.25">
      <c r="A36" s="36" t="s">
        <v>38</v>
      </c>
      <c r="B36" s="88">
        <v>2</v>
      </c>
      <c r="C36" s="39">
        <v>0</v>
      </c>
      <c r="D36" s="39">
        <v>0</v>
      </c>
      <c r="E36" s="39">
        <v>0</v>
      </c>
      <c r="F36" s="39">
        <v>0</v>
      </c>
      <c r="G36" s="39">
        <v>0</v>
      </c>
      <c r="H36" s="39">
        <v>0</v>
      </c>
      <c r="I36" s="39">
        <v>0</v>
      </c>
      <c r="J36" s="39">
        <v>0</v>
      </c>
      <c r="K36" s="39">
        <v>0</v>
      </c>
      <c r="L36" s="39">
        <v>0</v>
      </c>
      <c r="M36" s="39">
        <v>0</v>
      </c>
      <c r="N36" s="39">
        <v>0</v>
      </c>
      <c r="O36" s="39">
        <v>0</v>
      </c>
      <c r="P36" s="39">
        <v>0</v>
      </c>
      <c r="Q36" s="39">
        <v>0</v>
      </c>
      <c r="R36" s="39">
        <v>0</v>
      </c>
      <c r="S36" s="39">
        <v>0</v>
      </c>
      <c r="T36" s="39">
        <v>0</v>
      </c>
      <c r="U36" s="39">
        <v>0</v>
      </c>
      <c r="V36" s="39">
        <v>0</v>
      </c>
      <c r="W36" s="39">
        <v>0</v>
      </c>
      <c r="X36" s="39">
        <v>0</v>
      </c>
      <c r="Y36" s="39">
        <v>0</v>
      </c>
      <c r="Z36" s="39">
        <v>0</v>
      </c>
      <c r="AA36" s="39">
        <v>0</v>
      </c>
      <c r="AB36" s="39">
        <v>0</v>
      </c>
      <c r="AC36" s="39">
        <v>0</v>
      </c>
      <c r="AD36" s="39">
        <v>0</v>
      </c>
      <c r="AE36" s="39">
        <v>0</v>
      </c>
      <c r="AF36" s="39">
        <v>0</v>
      </c>
      <c r="AG36" s="39">
        <v>0</v>
      </c>
      <c r="AH36" s="39">
        <v>0</v>
      </c>
      <c r="AI36" s="39">
        <v>0</v>
      </c>
      <c r="AJ36" s="39">
        <v>0</v>
      </c>
      <c r="AK36" s="39">
        <v>0</v>
      </c>
      <c r="AL36" s="39">
        <v>0</v>
      </c>
      <c r="AM36" s="39">
        <v>0</v>
      </c>
      <c r="AN36" s="39">
        <v>0</v>
      </c>
      <c r="AO36" s="39">
        <v>0</v>
      </c>
      <c r="AP36" s="39">
        <v>0</v>
      </c>
      <c r="AQ36" s="39">
        <v>0</v>
      </c>
      <c r="AR36" s="39">
        <v>0</v>
      </c>
      <c r="AS36" s="39">
        <v>0</v>
      </c>
      <c r="AT36" s="39">
        <v>0</v>
      </c>
      <c r="AU36" s="39">
        <v>0</v>
      </c>
      <c r="AV36" s="39">
        <v>0</v>
      </c>
      <c r="AW36" s="39">
        <v>0</v>
      </c>
      <c r="AX36" s="39">
        <v>0</v>
      </c>
      <c r="AY36" s="39">
        <v>0</v>
      </c>
      <c r="AZ36" s="39">
        <v>0</v>
      </c>
      <c r="BA36" s="39">
        <v>0</v>
      </c>
      <c r="BB36" s="39">
        <v>0</v>
      </c>
      <c r="BC36" s="39">
        <v>0</v>
      </c>
      <c r="BD36" s="39">
        <v>0</v>
      </c>
      <c r="BE36" s="39">
        <v>0</v>
      </c>
      <c r="BF36" s="39">
        <v>0</v>
      </c>
      <c r="BG36" s="39">
        <v>4.2683704055315802E-3</v>
      </c>
      <c r="BH36" s="39">
        <v>3.44223419800934E-3</v>
      </c>
      <c r="BI36" s="39">
        <v>0</v>
      </c>
      <c r="BJ36" s="39">
        <v>6.2132327274068604E-3</v>
      </c>
      <c r="BK36" s="39">
        <v>6.9533130799788699E-3</v>
      </c>
      <c r="BL36" s="39">
        <v>8.6055854950233494E-3</v>
      </c>
      <c r="BM36" s="39">
        <v>7.0479745204241199E-3</v>
      </c>
      <c r="BN36" s="39">
        <v>3.3776923067966598E-2</v>
      </c>
      <c r="BO36" s="39">
        <v>8.6227966660133992E-3</v>
      </c>
      <c r="BP36" s="39">
        <v>0</v>
      </c>
      <c r="BQ36" s="39">
        <v>4.36389240452634E-2</v>
      </c>
      <c r="BR36" s="39">
        <v>9.2423988216550797E-3</v>
      </c>
      <c r="BS36" s="39">
        <v>2.56937191107539E-3</v>
      </c>
      <c r="BT36" s="39">
        <v>7.3569682387125499E-3</v>
      </c>
      <c r="BU36" s="39">
        <v>1.82425405686353E-2</v>
      </c>
      <c r="BV36" s="39">
        <v>2.3227122076121601E-2</v>
      </c>
      <c r="BW36" s="39">
        <v>1.37420282621958E-2</v>
      </c>
      <c r="BX36" s="39">
        <v>0</v>
      </c>
      <c r="BY36" s="39">
        <v>0</v>
      </c>
      <c r="BZ36" s="39">
        <v>0</v>
      </c>
      <c r="CA36" s="39">
        <v>6.4674261252093404E-3</v>
      </c>
      <c r="CB36" s="39">
        <v>0</v>
      </c>
      <c r="CC36" s="39">
        <v>0</v>
      </c>
      <c r="CD36" s="39">
        <v>0</v>
      </c>
      <c r="CE36" s="39">
        <v>0</v>
      </c>
      <c r="CF36" s="39">
        <v>0</v>
      </c>
      <c r="CG36" s="39">
        <v>0</v>
      </c>
      <c r="CH36" s="39">
        <v>0</v>
      </c>
      <c r="CI36" s="39">
        <v>0</v>
      </c>
      <c r="CJ36" s="39">
        <v>1.7554716458776098E-2</v>
      </c>
      <c r="CK36" s="39">
        <v>0</v>
      </c>
      <c r="CL36" s="39">
        <v>0</v>
      </c>
      <c r="CM36" s="39">
        <v>0</v>
      </c>
      <c r="CN36" s="39">
        <v>0</v>
      </c>
      <c r="CO36" s="39">
        <v>0</v>
      </c>
      <c r="CP36" s="39">
        <v>0</v>
      </c>
      <c r="CQ36" s="39">
        <v>0</v>
      </c>
      <c r="CR36" s="39">
        <v>0</v>
      </c>
      <c r="CS36" s="39">
        <v>0</v>
      </c>
      <c r="CT36" s="39">
        <v>0</v>
      </c>
      <c r="CU36" s="39">
        <v>0</v>
      </c>
      <c r="CV36" s="39">
        <v>8.2592226785055498E-4</v>
      </c>
      <c r="CW36" s="39">
        <v>0</v>
      </c>
      <c r="CX36" s="39">
        <v>0</v>
      </c>
      <c r="CY36" s="39">
        <v>0</v>
      </c>
      <c r="CZ36" s="39">
        <v>0</v>
      </c>
      <c r="DA36" s="39">
        <v>2.5567939623139601E-5</v>
      </c>
      <c r="DB36" s="39">
        <v>7.6703818869418807E-5</v>
      </c>
      <c r="DC36" s="39">
        <v>0</v>
      </c>
      <c r="DD36" s="39">
        <v>0</v>
      </c>
      <c r="DE36" s="39">
        <v>0.111026176854646</v>
      </c>
      <c r="DF36" s="39">
        <v>2.55604735295787E-5</v>
      </c>
      <c r="DG36" s="39">
        <v>0</v>
      </c>
      <c r="DH36" s="39">
        <v>0</v>
      </c>
      <c r="DI36" s="39">
        <v>0</v>
      </c>
      <c r="DJ36" s="39">
        <v>0</v>
      </c>
      <c r="DK36" s="39">
        <v>0</v>
      </c>
      <c r="DL36" s="39">
        <v>0</v>
      </c>
      <c r="DM36" s="39">
        <v>0</v>
      </c>
      <c r="DN36" s="39">
        <v>8.5304931066391195E-3</v>
      </c>
      <c r="DO36" s="39">
        <v>0</v>
      </c>
      <c r="DP36" s="39">
        <v>0</v>
      </c>
      <c r="DQ36" s="39">
        <v>0</v>
      </c>
      <c r="DR36" s="39">
        <v>0</v>
      </c>
      <c r="DS36" s="39">
        <v>0</v>
      </c>
      <c r="DT36" s="39">
        <v>0</v>
      </c>
      <c r="DU36" s="39">
        <v>0</v>
      </c>
      <c r="DV36" s="39">
        <v>0</v>
      </c>
      <c r="DW36" s="39">
        <v>0</v>
      </c>
      <c r="DX36" s="39">
        <v>0</v>
      </c>
      <c r="DY36" s="39">
        <v>0</v>
      </c>
      <c r="DZ36" s="39">
        <v>0</v>
      </c>
      <c r="EA36" s="39">
        <v>0</v>
      </c>
      <c r="EB36" s="39">
        <v>0</v>
      </c>
      <c r="EC36" s="39">
        <v>0</v>
      </c>
      <c r="ED36" s="39">
        <v>0</v>
      </c>
      <c r="EE36" s="39">
        <v>0</v>
      </c>
      <c r="EF36" s="39">
        <v>0</v>
      </c>
      <c r="EG36" s="39">
        <v>0</v>
      </c>
      <c r="EH36" s="39">
        <v>0</v>
      </c>
      <c r="EI36" s="39">
        <v>0</v>
      </c>
      <c r="EJ36" s="39">
        <v>0</v>
      </c>
      <c r="EK36" s="39">
        <v>0</v>
      </c>
      <c r="EL36" s="39">
        <v>0</v>
      </c>
      <c r="EM36" s="39">
        <v>0</v>
      </c>
      <c r="EN36" s="39">
        <v>0</v>
      </c>
      <c r="EO36" s="39">
        <v>0</v>
      </c>
      <c r="EP36" s="39">
        <v>4.2937171490340403E-2</v>
      </c>
      <c r="EQ36" s="39">
        <v>0</v>
      </c>
      <c r="ER36" s="39">
        <v>0</v>
      </c>
      <c r="ES36" s="39">
        <v>0</v>
      </c>
      <c r="ET36" s="39">
        <v>0</v>
      </c>
      <c r="EU36" s="39">
        <v>0</v>
      </c>
      <c r="EV36" s="39">
        <v>0</v>
      </c>
      <c r="EW36" s="39">
        <v>0</v>
      </c>
      <c r="EX36" s="39">
        <v>0</v>
      </c>
      <c r="EY36" s="39">
        <v>0</v>
      </c>
      <c r="EZ36" s="39">
        <v>0</v>
      </c>
      <c r="FA36" s="39">
        <v>0</v>
      </c>
      <c r="FB36" s="39">
        <v>0</v>
      </c>
      <c r="FC36" s="39">
        <v>0</v>
      </c>
      <c r="FD36" s="39">
        <v>0</v>
      </c>
      <c r="FE36" s="39">
        <v>0</v>
      </c>
      <c r="FF36" s="39">
        <v>0</v>
      </c>
      <c r="FG36" s="39">
        <v>0</v>
      </c>
      <c r="FH36" s="39">
        <v>0</v>
      </c>
      <c r="FI36" s="39">
        <v>0</v>
      </c>
      <c r="FJ36" s="39">
        <v>0</v>
      </c>
      <c r="FK36" s="39">
        <v>0</v>
      </c>
      <c r="FL36" s="39">
        <v>0</v>
      </c>
      <c r="FM36" s="39">
        <v>0</v>
      </c>
      <c r="FN36" s="39">
        <v>0</v>
      </c>
      <c r="FO36" s="39">
        <v>0</v>
      </c>
      <c r="FP36" s="39">
        <v>0</v>
      </c>
      <c r="FQ36" s="39">
        <v>0</v>
      </c>
      <c r="FR36" s="39">
        <v>0</v>
      </c>
      <c r="FS36" s="39">
        <v>0</v>
      </c>
      <c r="FT36" s="39">
        <v>0</v>
      </c>
      <c r="FU36" s="39">
        <v>0.35674813910103298</v>
      </c>
      <c r="FV36" s="39">
        <v>0</v>
      </c>
      <c r="FW36" s="39">
        <v>0</v>
      </c>
      <c r="FX36" s="39">
        <v>0</v>
      </c>
      <c r="FY36" s="39">
        <v>0</v>
      </c>
      <c r="FZ36" s="39">
        <v>0.18490665008130699</v>
      </c>
      <c r="GA36" s="39">
        <v>0</v>
      </c>
      <c r="GB36" s="39">
        <v>0</v>
      </c>
      <c r="GC36" s="39">
        <v>0</v>
      </c>
      <c r="GD36" s="39">
        <v>0</v>
      </c>
      <c r="GE36" s="39">
        <v>0</v>
      </c>
      <c r="GF36" s="39">
        <v>0</v>
      </c>
      <c r="GG36" s="39">
        <v>0</v>
      </c>
      <c r="GH36" s="39">
        <v>0</v>
      </c>
      <c r="GI36" s="39">
        <v>0</v>
      </c>
      <c r="GJ36" s="39">
        <v>0</v>
      </c>
    </row>
    <row r="37" spans="1:192" ht="15" x14ac:dyDescent="0.25">
      <c r="A37" s="36" t="s">
        <v>39</v>
      </c>
      <c r="B37" s="88">
        <v>3</v>
      </c>
      <c r="C37" s="39">
        <v>0</v>
      </c>
      <c r="D37" s="39">
        <v>0</v>
      </c>
      <c r="E37" s="39">
        <v>0</v>
      </c>
      <c r="F37" s="39">
        <v>0</v>
      </c>
      <c r="G37" s="39">
        <v>0</v>
      </c>
      <c r="H37" s="39">
        <v>0</v>
      </c>
      <c r="I37" s="39">
        <v>0</v>
      </c>
      <c r="J37" s="39">
        <v>0</v>
      </c>
      <c r="K37" s="39">
        <v>0</v>
      </c>
      <c r="L37" s="39">
        <v>0</v>
      </c>
      <c r="M37" s="39">
        <v>0</v>
      </c>
      <c r="N37" s="39">
        <v>0</v>
      </c>
      <c r="O37" s="39">
        <v>0</v>
      </c>
      <c r="P37" s="39">
        <v>0</v>
      </c>
      <c r="Q37" s="39">
        <v>0</v>
      </c>
      <c r="R37" s="39">
        <v>0</v>
      </c>
      <c r="S37" s="39">
        <v>0</v>
      </c>
      <c r="T37" s="39">
        <v>0</v>
      </c>
      <c r="U37" s="39">
        <v>0</v>
      </c>
      <c r="V37" s="39">
        <v>0</v>
      </c>
      <c r="W37" s="39">
        <v>0</v>
      </c>
      <c r="X37" s="39">
        <v>0</v>
      </c>
      <c r="Y37" s="39">
        <v>0</v>
      </c>
      <c r="Z37" s="39">
        <v>0</v>
      </c>
      <c r="AA37" s="39">
        <v>0</v>
      </c>
      <c r="AB37" s="39">
        <v>0</v>
      </c>
      <c r="AC37" s="39">
        <v>0</v>
      </c>
      <c r="AD37" s="39">
        <v>0</v>
      </c>
      <c r="AE37" s="39">
        <v>0</v>
      </c>
      <c r="AF37" s="39">
        <v>0</v>
      </c>
      <c r="AG37" s="39">
        <v>0</v>
      </c>
      <c r="AH37" s="39">
        <v>0</v>
      </c>
      <c r="AI37" s="39">
        <v>0</v>
      </c>
      <c r="AJ37" s="39">
        <v>0</v>
      </c>
      <c r="AK37" s="39">
        <v>0</v>
      </c>
      <c r="AL37" s="39">
        <v>0</v>
      </c>
      <c r="AM37" s="39">
        <v>0</v>
      </c>
      <c r="AN37" s="39">
        <v>0</v>
      </c>
      <c r="AO37" s="39">
        <v>0</v>
      </c>
      <c r="AP37" s="39">
        <v>0</v>
      </c>
      <c r="AQ37" s="39">
        <v>0</v>
      </c>
      <c r="AR37" s="39">
        <v>0</v>
      </c>
      <c r="AS37" s="39">
        <v>0</v>
      </c>
      <c r="AT37" s="39">
        <v>0</v>
      </c>
      <c r="AU37" s="39">
        <v>0</v>
      </c>
      <c r="AV37" s="39">
        <v>0</v>
      </c>
      <c r="AW37" s="39">
        <v>0</v>
      </c>
      <c r="AX37" s="39">
        <v>0</v>
      </c>
      <c r="AY37" s="39">
        <v>0</v>
      </c>
      <c r="AZ37" s="39">
        <v>0</v>
      </c>
      <c r="BA37" s="39">
        <v>0</v>
      </c>
      <c r="BB37" s="39">
        <v>0</v>
      </c>
      <c r="BC37" s="39">
        <v>0</v>
      </c>
      <c r="BD37" s="39">
        <v>0</v>
      </c>
      <c r="BE37" s="39">
        <v>0</v>
      </c>
      <c r="BF37" s="39">
        <v>0</v>
      </c>
      <c r="BG37" s="39">
        <v>4.03425977106961E-2</v>
      </c>
      <c r="BH37" s="39">
        <v>2.50064289763582E-2</v>
      </c>
      <c r="BI37" s="39">
        <v>0</v>
      </c>
      <c r="BJ37" s="39">
        <v>6.8181980933213204E-2</v>
      </c>
      <c r="BK37" s="39">
        <v>0.176515480551722</v>
      </c>
      <c r="BL37" s="39">
        <v>6.2324993415494703E-2</v>
      </c>
      <c r="BM37" s="39">
        <v>3.7476412329685002E-2</v>
      </c>
      <c r="BN37" s="39">
        <v>5.1583029074487703E-2</v>
      </c>
      <c r="BO37" s="39">
        <v>9.2191475864002295E-2</v>
      </c>
      <c r="BP37" s="39">
        <v>0</v>
      </c>
      <c r="BQ37" s="39">
        <v>0.129584810356557</v>
      </c>
      <c r="BR37" s="39">
        <v>4.3125705254576499E-2</v>
      </c>
      <c r="BS37" s="39">
        <v>0.124824450288964</v>
      </c>
      <c r="BT37" s="39">
        <v>5.3942439649001202E-2</v>
      </c>
      <c r="BU37" s="39">
        <v>0</v>
      </c>
      <c r="BV37" s="39">
        <v>5.59529233075656E-2</v>
      </c>
      <c r="BW37" s="39">
        <v>2.8828009484373099E-2</v>
      </c>
      <c r="BX37" s="39">
        <v>0</v>
      </c>
      <c r="BY37" s="39">
        <v>8.3077837130758093E-3</v>
      </c>
      <c r="BZ37" s="39">
        <v>8.6849570936494494E-2</v>
      </c>
      <c r="CA37" s="39">
        <v>3.8323806268418699E-2</v>
      </c>
      <c r="CB37" s="39">
        <v>7.6489764646288996E-2</v>
      </c>
      <c r="CC37" s="39">
        <v>5.0901790810015501E-2</v>
      </c>
      <c r="CD37" s="39">
        <v>5.01208591409864E-2</v>
      </c>
      <c r="CE37" s="39">
        <v>0.13624765289444299</v>
      </c>
      <c r="CF37" s="39">
        <v>0</v>
      </c>
      <c r="CG37" s="39">
        <v>4.9771932225037202E-2</v>
      </c>
      <c r="CH37" s="39">
        <v>0</v>
      </c>
      <c r="CI37" s="39">
        <v>0</v>
      </c>
      <c r="CJ37" s="39">
        <v>0</v>
      </c>
      <c r="CK37" s="39">
        <v>0</v>
      </c>
      <c r="CL37" s="39">
        <v>8.5636634514385496E-2</v>
      </c>
      <c r="CM37" s="39">
        <v>8.3144582013454094E-2</v>
      </c>
      <c r="CN37" s="39">
        <v>8.3394766312391302E-2</v>
      </c>
      <c r="CO37" s="39">
        <v>0</v>
      </c>
      <c r="CP37" s="39">
        <v>0.181667158934913</v>
      </c>
      <c r="CQ37" s="39">
        <v>0.30480018715047202</v>
      </c>
      <c r="CR37" s="39">
        <v>0</v>
      </c>
      <c r="CS37" s="39">
        <v>0.177970579074437</v>
      </c>
      <c r="CT37" s="39">
        <v>0</v>
      </c>
      <c r="CU37" s="39">
        <v>0.119497708154005</v>
      </c>
      <c r="CV37" s="39">
        <v>4.8234860275122102E-4</v>
      </c>
      <c r="CW37" s="39">
        <v>0.12533578951833901</v>
      </c>
      <c r="CX37" s="39">
        <v>0</v>
      </c>
      <c r="CY37" s="39">
        <v>0</v>
      </c>
      <c r="CZ37" s="39">
        <v>0.126343237884045</v>
      </c>
      <c r="DA37" s="39">
        <v>0</v>
      </c>
      <c r="DB37" s="39">
        <v>0</v>
      </c>
      <c r="DC37" s="39">
        <v>0</v>
      </c>
      <c r="DD37" s="39">
        <v>0</v>
      </c>
      <c r="DE37" s="39">
        <v>0</v>
      </c>
      <c r="DF37" s="39">
        <v>0</v>
      </c>
      <c r="DG37" s="39">
        <v>0</v>
      </c>
      <c r="DH37" s="39">
        <v>0</v>
      </c>
      <c r="DI37" s="39">
        <v>0</v>
      </c>
      <c r="DJ37" s="39">
        <v>0</v>
      </c>
      <c r="DK37" s="39">
        <v>0</v>
      </c>
      <c r="DL37" s="39">
        <v>0.106100242060745</v>
      </c>
      <c r="DM37" s="39">
        <v>0</v>
      </c>
      <c r="DN37" s="39">
        <v>0</v>
      </c>
      <c r="DO37" s="39">
        <v>0</v>
      </c>
      <c r="DP37" s="39">
        <v>0.109085861233847</v>
      </c>
      <c r="DQ37" s="39">
        <v>0</v>
      </c>
      <c r="DR37" s="39">
        <v>0</v>
      </c>
      <c r="DS37" s="39">
        <v>0</v>
      </c>
      <c r="DT37" s="39">
        <v>0</v>
      </c>
      <c r="DU37" s="39">
        <v>0</v>
      </c>
      <c r="DV37" s="39">
        <v>0</v>
      </c>
      <c r="DW37" s="39">
        <v>0</v>
      </c>
      <c r="DX37" s="39">
        <v>0.100425047476703</v>
      </c>
      <c r="DY37" s="39">
        <v>0</v>
      </c>
      <c r="DZ37" s="39">
        <v>0</v>
      </c>
      <c r="EA37" s="39">
        <v>0</v>
      </c>
      <c r="EB37" s="39">
        <v>0</v>
      </c>
      <c r="EC37" s="39">
        <v>0</v>
      </c>
      <c r="ED37" s="39">
        <v>0</v>
      </c>
      <c r="EE37" s="39">
        <v>0.121526053147834</v>
      </c>
      <c r="EF37" s="39">
        <v>0</v>
      </c>
      <c r="EG37" s="39">
        <v>0</v>
      </c>
      <c r="EH37" s="39">
        <v>0</v>
      </c>
      <c r="EI37" s="39">
        <v>0</v>
      </c>
      <c r="EJ37" s="39">
        <v>0</v>
      </c>
      <c r="EK37" s="39">
        <v>0</v>
      </c>
      <c r="EL37" s="39">
        <v>0.23248621189336</v>
      </c>
      <c r="EM37" s="39">
        <v>0</v>
      </c>
      <c r="EN37" s="39">
        <v>0</v>
      </c>
      <c r="EO37" s="39">
        <v>0</v>
      </c>
      <c r="EP37" s="39">
        <v>0</v>
      </c>
      <c r="EQ37" s="39">
        <v>0.28877029934614701</v>
      </c>
      <c r="ER37" s="39">
        <v>0</v>
      </c>
      <c r="ES37" s="39">
        <v>0</v>
      </c>
      <c r="ET37" s="39">
        <v>0</v>
      </c>
      <c r="EU37" s="39">
        <v>0</v>
      </c>
      <c r="EV37" s="39">
        <v>0</v>
      </c>
      <c r="EW37" s="39">
        <v>0</v>
      </c>
      <c r="EX37" s="39">
        <v>0</v>
      </c>
      <c r="EY37" s="39">
        <v>0</v>
      </c>
      <c r="EZ37" s="39">
        <v>0</v>
      </c>
      <c r="FA37" s="39">
        <v>0</v>
      </c>
      <c r="FB37" s="39">
        <v>0</v>
      </c>
      <c r="FC37" s="39">
        <v>0</v>
      </c>
      <c r="FD37" s="39">
        <v>0</v>
      </c>
      <c r="FE37" s="39">
        <v>0</v>
      </c>
      <c r="FF37" s="39">
        <v>0</v>
      </c>
      <c r="FG37" s="39">
        <v>0</v>
      </c>
      <c r="FH37" s="39">
        <v>0</v>
      </c>
      <c r="FI37" s="39">
        <v>0</v>
      </c>
      <c r="FJ37" s="39">
        <v>0</v>
      </c>
      <c r="FK37" s="39">
        <v>0</v>
      </c>
      <c r="FL37" s="39">
        <v>0</v>
      </c>
      <c r="FM37" s="39">
        <v>0</v>
      </c>
      <c r="FN37" s="39">
        <v>0</v>
      </c>
      <c r="FO37" s="39">
        <v>0</v>
      </c>
      <c r="FP37" s="39">
        <v>0</v>
      </c>
      <c r="FQ37" s="39">
        <v>0</v>
      </c>
      <c r="FR37" s="39">
        <v>0</v>
      </c>
      <c r="FS37" s="39">
        <v>0</v>
      </c>
      <c r="FT37" s="39">
        <v>0</v>
      </c>
      <c r="FU37" s="39">
        <v>0</v>
      </c>
      <c r="FV37" s="39">
        <v>0</v>
      </c>
      <c r="FW37" s="39">
        <v>0</v>
      </c>
      <c r="FX37" s="39">
        <v>0</v>
      </c>
      <c r="FY37" s="39">
        <v>0</v>
      </c>
      <c r="FZ37" s="39">
        <v>0</v>
      </c>
      <c r="GA37" s="39">
        <v>0</v>
      </c>
      <c r="GB37" s="39">
        <v>0</v>
      </c>
      <c r="GC37" s="39">
        <v>0</v>
      </c>
      <c r="GD37" s="39">
        <v>0</v>
      </c>
      <c r="GE37" s="39">
        <v>0</v>
      </c>
      <c r="GF37" s="39">
        <v>0</v>
      </c>
      <c r="GG37" s="39">
        <v>0</v>
      </c>
      <c r="GH37" s="39">
        <v>0</v>
      </c>
      <c r="GI37" s="39">
        <v>0</v>
      </c>
      <c r="GJ37" s="39">
        <v>0</v>
      </c>
    </row>
    <row r="38" spans="1:192" ht="15" x14ac:dyDescent="0.25">
      <c r="A38" s="36" t="s">
        <v>153</v>
      </c>
      <c r="B38" s="88">
        <v>5</v>
      </c>
      <c r="C38" s="39">
        <v>0</v>
      </c>
      <c r="D38" s="39">
        <v>0</v>
      </c>
      <c r="E38" s="39">
        <v>0</v>
      </c>
      <c r="F38" s="39">
        <v>0</v>
      </c>
      <c r="G38" s="39">
        <v>0</v>
      </c>
      <c r="H38" s="39">
        <v>0</v>
      </c>
      <c r="I38" s="39">
        <v>0</v>
      </c>
      <c r="J38" s="39">
        <v>0</v>
      </c>
      <c r="K38" s="39">
        <v>0</v>
      </c>
      <c r="L38" s="39">
        <v>0</v>
      </c>
      <c r="M38" s="39">
        <v>0</v>
      </c>
      <c r="N38" s="39">
        <v>0</v>
      </c>
      <c r="O38" s="39">
        <v>0</v>
      </c>
      <c r="P38" s="39">
        <v>0</v>
      </c>
      <c r="Q38" s="39">
        <v>0</v>
      </c>
      <c r="R38" s="39">
        <v>0</v>
      </c>
      <c r="S38" s="39">
        <v>0</v>
      </c>
      <c r="T38" s="39">
        <v>0</v>
      </c>
      <c r="U38" s="39">
        <v>0</v>
      </c>
      <c r="V38" s="39">
        <v>0</v>
      </c>
      <c r="W38" s="39">
        <v>0</v>
      </c>
      <c r="X38" s="39">
        <v>0</v>
      </c>
      <c r="Y38" s="39">
        <v>0</v>
      </c>
      <c r="Z38" s="39">
        <v>0</v>
      </c>
      <c r="AA38" s="39">
        <v>0</v>
      </c>
      <c r="AB38" s="39">
        <v>0</v>
      </c>
      <c r="AC38" s="39">
        <v>0</v>
      </c>
      <c r="AD38" s="39">
        <v>0</v>
      </c>
      <c r="AE38" s="39">
        <v>0</v>
      </c>
      <c r="AF38" s="39">
        <v>0</v>
      </c>
      <c r="AG38" s="39">
        <v>0</v>
      </c>
      <c r="AH38" s="39">
        <v>0</v>
      </c>
      <c r="AI38" s="39">
        <v>0</v>
      </c>
      <c r="AJ38" s="39">
        <v>0</v>
      </c>
      <c r="AK38" s="39">
        <v>0</v>
      </c>
      <c r="AL38" s="39">
        <v>0</v>
      </c>
      <c r="AM38" s="39">
        <v>0</v>
      </c>
      <c r="AN38" s="39">
        <v>0</v>
      </c>
      <c r="AO38" s="39">
        <v>0</v>
      </c>
      <c r="AP38" s="39">
        <v>0</v>
      </c>
      <c r="AQ38" s="39">
        <v>0</v>
      </c>
      <c r="AR38" s="39">
        <v>0</v>
      </c>
      <c r="AS38" s="39">
        <v>0</v>
      </c>
      <c r="AT38" s="39">
        <v>0</v>
      </c>
      <c r="AU38" s="39">
        <v>0</v>
      </c>
      <c r="AV38" s="39">
        <v>0</v>
      </c>
      <c r="AW38" s="39">
        <v>0</v>
      </c>
      <c r="AX38" s="39">
        <v>0.21405211800000001</v>
      </c>
      <c r="AY38" s="39">
        <v>1.0401689220000001</v>
      </c>
      <c r="AZ38" s="39">
        <v>1.1832040260000001</v>
      </c>
      <c r="BA38" s="39">
        <v>1.0471085849999999</v>
      </c>
      <c r="BB38" s="39">
        <v>0.85564854800000001</v>
      </c>
      <c r="BC38" s="39">
        <v>0.67435197800000002</v>
      </c>
      <c r="BD38" s="39">
        <v>0.50903869000000002</v>
      </c>
      <c r="BE38" s="39">
        <v>0.47999900099999998</v>
      </c>
      <c r="BF38" s="39">
        <v>0.18993297200000001</v>
      </c>
      <c r="BG38" s="39">
        <v>0.90016249800000003</v>
      </c>
      <c r="BH38" s="39">
        <v>1.069437671</v>
      </c>
      <c r="BI38" s="39">
        <v>0.884730656</v>
      </c>
      <c r="BJ38" s="39">
        <v>0.78543748499999999</v>
      </c>
      <c r="BK38" s="39">
        <v>0.99596038600000003</v>
      </c>
      <c r="BL38" s="39">
        <v>0.68849429799999995</v>
      </c>
      <c r="BM38" s="39">
        <v>1.013055032</v>
      </c>
      <c r="BN38" s="39">
        <v>1.030226031</v>
      </c>
      <c r="BO38" s="39">
        <v>1.0713073500000001</v>
      </c>
      <c r="BP38" s="39">
        <v>1.2884516859999999</v>
      </c>
      <c r="BQ38" s="39">
        <v>1.191071062</v>
      </c>
      <c r="BR38" s="39">
        <v>1.2959299259999999</v>
      </c>
      <c r="BS38" s="39">
        <v>0.90935041900000002</v>
      </c>
      <c r="BT38" s="39">
        <v>0.73187566599999998</v>
      </c>
      <c r="BU38" s="39">
        <v>0.82815841800000001</v>
      </c>
      <c r="BV38" s="39">
        <v>0.50361308900000001</v>
      </c>
      <c r="BW38" s="39">
        <v>0.73486020900000004</v>
      </c>
      <c r="BX38" s="39">
        <v>0.751263605</v>
      </c>
      <c r="BY38" s="39">
        <v>0.67526887899999999</v>
      </c>
      <c r="BZ38" s="39">
        <v>0.73739365000000001</v>
      </c>
      <c r="CA38" s="39">
        <v>0.71421411800000001</v>
      </c>
      <c r="CB38" s="39">
        <v>0.60046271299999998</v>
      </c>
      <c r="CC38" s="39">
        <v>0.489671984</v>
      </c>
      <c r="CD38" s="39">
        <v>0.37460661899999997</v>
      </c>
      <c r="CE38" s="39">
        <v>0.47045351299999999</v>
      </c>
      <c r="CF38" s="39">
        <v>0.33263796699999998</v>
      </c>
      <c r="CG38" s="39">
        <v>0.48224803900000002</v>
      </c>
      <c r="CH38" s="39">
        <v>0.24719998800000001</v>
      </c>
      <c r="CI38" s="39">
        <v>0.38093152200000002</v>
      </c>
      <c r="CJ38" s="39">
        <v>0.62050433699999996</v>
      </c>
      <c r="CK38" s="39">
        <v>0.58200004000000005</v>
      </c>
      <c r="CL38" s="39">
        <v>0.37746835299999998</v>
      </c>
      <c r="CM38" s="39">
        <v>0.14105748800000001</v>
      </c>
      <c r="CN38" s="39">
        <v>8.4315420000000002E-2</v>
      </c>
      <c r="CO38" s="39">
        <v>3.0729955E-2</v>
      </c>
      <c r="CP38" s="39">
        <v>2.4493530999999999E-2</v>
      </c>
      <c r="CQ38" s="39">
        <v>3.2322398000000002E-2</v>
      </c>
      <c r="CR38" s="39">
        <v>4.1355539999999996E-3</v>
      </c>
      <c r="CS38" s="39">
        <v>0</v>
      </c>
      <c r="CT38" s="39">
        <v>0</v>
      </c>
      <c r="CU38" s="39">
        <v>4.2224132999999997E-2</v>
      </c>
      <c r="CV38" s="39">
        <v>0</v>
      </c>
      <c r="CW38" s="39">
        <v>0</v>
      </c>
      <c r="CX38" s="39">
        <v>0</v>
      </c>
      <c r="CY38" s="39">
        <v>0</v>
      </c>
      <c r="CZ38" s="39">
        <v>0</v>
      </c>
      <c r="DA38" s="39">
        <v>0</v>
      </c>
      <c r="DB38" s="39">
        <v>0</v>
      </c>
      <c r="DC38" s="39">
        <v>0</v>
      </c>
      <c r="DD38" s="39">
        <v>0</v>
      </c>
      <c r="DE38" s="39">
        <v>0</v>
      </c>
      <c r="DF38" s="39">
        <v>0</v>
      </c>
      <c r="DG38" s="39">
        <v>0</v>
      </c>
      <c r="DH38" s="39">
        <v>0</v>
      </c>
      <c r="DI38" s="39">
        <v>0</v>
      </c>
      <c r="DJ38" s="39">
        <v>0</v>
      </c>
      <c r="DK38" s="39">
        <v>0</v>
      </c>
      <c r="DL38" s="39">
        <v>0</v>
      </c>
      <c r="DM38" s="39">
        <v>0</v>
      </c>
      <c r="DN38" s="39">
        <v>0</v>
      </c>
      <c r="DO38" s="39">
        <v>0</v>
      </c>
      <c r="DP38" s="39">
        <v>0</v>
      </c>
      <c r="DQ38" s="39">
        <v>0</v>
      </c>
      <c r="DR38" s="39">
        <v>0</v>
      </c>
      <c r="DS38" s="39">
        <v>0</v>
      </c>
      <c r="DT38" s="39">
        <v>0</v>
      </c>
      <c r="DU38" s="39">
        <v>0</v>
      </c>
      <c r="DV38" s="39">
        <v>0</v>
      </c>
      <c r="DW38" s="39">
        <v>0</v>
      </c>
      <c r="DX38" s="39">
        <v>0</v>
      </c>
      <c r="DY38" s="39">
        <v>0</v>
      </c>
      <c r="DZ38" s="39">
        <v>0</v>
      </c>
      <c r="EA38" s="39">
        <v>0</v>
      </c>
      <c r="EB38" s="39">
        <v>0</v>
      </c>
      <c r="EC38" s="39">
        <v>0</v>
      </c>
      <c r="ED38" s="39">
        <v>0</v>
      </c>
      <c r="EE38" s="39">
        <v>0</v>
      </c>
      <c r="EF38" s="39">
        <v>0</v>
      </c>
      <c r="EG38" s="39">
        <v>0</v>
      </c>
      <c r="EH38" s="39">
        <v>0</v>
      </c>
      <c r="EI38" s="39">
        <v>0</v>
      </c>
      <c r="EJ38" s="39">
        <v>0</v>
      </c>
      <c r="EK38" s="39">
        <v>0</v>
      </c>
      <c r="EL38" s="39">
        <v>0</v>
      </c>
      <c r="EM38" s="39">
        <v>0</v>
      </c>
      <c r="EN38" s="39">
        <v>0</v>
      </c>
      <c r="EO38" s="39">
        <v>0</v>
      </c>
      <c r="EP38" s="39">
        <v>0</v>
      </c>
      <c r="EQ38" s="39">
        <v>0</v>
      </c>
      <c r="ER38" s="39">
        <v>0</v>
      </c>
      <c r="ES38" s="39">
        <v>0</v>
      </c>
      <c r="ET38" s="39">
        <v>0</v>
      </c>
      <c r="EU38" s="39">
        <v>0</v>
      </c>
      <c r="EV38" s="39">
        <v>0</v>
      </c>
      <c r="EW38" s="39">
        <v>0</v>
      </c>
      <c r="EX38" s="39">
        <v>0</v>
      </c>
      <c r="EY38" s="39">
        <v>0</v>
      </c>
      <c r="EZ38" s="39">
        <v>0</v>
      </c>
      <c r="FA38" s="39">
        <v>0</v>
      </c>
      <c r="FB38" s="39">
        <v>0</v>
      </c>
      <c r="FC38" s="39">
        <v>0</v>
      </c>
      <c r="FD38" s="39">
        <v>0</v>
      </c>
      <c r="FE38" s="39">
        <v>0</v>
      </c>
      <c r="FF38" s="39">
        <v>0</v>
      </c>
      <c r="FG38" s="39">
        <v>0</v>
      </c>
      <c r="FH38" s="39">
        <v>0</v>
      </c>
      <c r="FI38" s="39">
        <v>0</v>
      </c>
      <c r="FJ38" s="39">
        <v>0</v>
      </c>
      <c r="FK38" s="39">
        <v>0</v>
      </c>
      <c r="FL38" s="39">
        <v>0</v>
      </c>
      <c r="FM38" s="39">
        <v>0</v>
      </c>
      <c r="FN38" s="39">
        <v>0</v>
      </c>
      <c r="FO38" s="39">
        <v>0</v>
      </c>
      <c r="FP38" s="39">
        <v>0</v>
      </c>
      <c r="FQ38" s="39">
        <v>0</v>
      </c>
      <c r="FR38" s="39">
        <v>0</v>
      </c>
      <c r="FS38" s="39">
        <v>0</v>
      </c>
      <c r="FT38" s="39">
        <v>0</v>
      </c>
      <c r="FU38" s="39">
        <v>0</v>
      </c>
      <c r="FV38" s="39">
        <v>0</v>
      </c>
      <c r="FW38" s="39">
        <v>0</v>
      </c>
      <c r="FX38" s="39">
        <v>0</v>
      </c>
      <c r="FY38" s="39">
        <v>0</v>
      </c>
      <c r="FZ38" s="39">
        <v>0</v>
      </c>
      <c r="GA38" s="39">
        <v>0</v>
      </c>
      <c r="GB38" s="39">
        <v>0</v>
      </c>
      <c r="GC38" s="39">
        <v>0</v>
      </c>
      <c r="GD38" s="39">
        <v>0</v>
      </c>
      <c r="GE38" s="39">
        <v>0</v>
      </c>
      <c r="GF38" s="39">
        <v>0</v>
      </c>
      <c r="GG38" s="39">
        <v>0</v>
      </c>
      <c r="GH38" s="39">
        <v>0</v>
      </c>
      <c r="GI38" s="39">
        <v>0</v>
      </c>
      <c r="GJ38" s="39">
        <v>0</v>
      </c>
    </row>
    <row r="39" spans="1:192" ht="15" x14ac:dyDescent="0.25">
      <c r="A39" s="35" t="s">
        <v>25</v>
      </c>
      <c r="B39" s="88"/>
      <c r="C39" s="39">
        <v>0</v>
      </c>
      <c r="D39" s="39">
        <v>0</v>
      </c>
      <c r="E39" s="39">
        <v>0</v>
      </c>
      <c r="F39" s="39">
        <v>0</v>
      </c>
      <c r="G39" s="39">
        <v>0</v>
      </c>
      <c r="H39" s="39">
        <v>0</v>
      </c>
      <c r="I39" s="39">
        <v>0</v>
      </c>
      <c r="J39" s="39">
        <v>0</v>
      </c>
      <c r="K39" s="39">
        <v>0</v>
      </c>
      <c r="L39" s="39">
        <v>0</v>
      </c>
      <c r="M39" s="39">
        <v>0</v>
      </c>
      <c r="N39" s="39">
        <v>0</v>
      </c>
      <c r="O39" s="39">
        <v>0</v>
      </c>
      <c r="P39" s="39">
        <v>0</v>
      </c>
      <c r="Q39" s="39">
        <v>0</v>
      </c>
      <c r="R39" s="39">
        <v>0</v>
      </c>
      <c r="S39" s="39">
        <v>0</v>
      </c>
      <c r="T39" s="39">
        <v>0</v>
      </c>
      <c r="U39" s="39">
        <v>0</v>
      </c>
      <c r="V39" s="39">
        <v>0</v>
      </c>
      <c r="W39" s="39">
        <v>0</v>
      </c>
      <c r="X39" s="39">
        <v>0</v>
      </c>
      <c r="Y39" s="39">
        <v>0</v>
      </c>
      <c r="Z39" s="39">
        <v>0</v>
      </c>
      <c r="AA39" s="39">
        <v>0</v>
      </c>
      <c r="AB39" s="39">
        <v>0</v>
      </c>
      <c r="AC39" s="39">
        <v>0</v>
      </c>
      <c r="AD39" s="39">
        <v>0</v>
      </c>
      <c r="AE39" s="39">
        <v>0</v>
      </c>
      <c r="AF39" s="39">
        <v>0</v>
      </c>
      <c r="AG39" s="39">
        <v>0</v>
      </c>
      <c r="AH39" s="39">
        <v>0</v>
      </c>
      <c r="AI39" s="39">
        <v>0</v>
      </c>
      <c r="AJ39" s="39">
        <v>0</v>
      </c>
      <c r="AK39" s="39">
        <v>0</v>
      </c>
      <c r="AL39" s="39">
        <v>0</v>
      </c>
      <c r="AM39" s="39">
        <v>0</v>
      </c>
      <c r="AN39" s="39">
        <v>0</v>
      </c>
      <c r="AO39" s="39">
        <v>0</v>
      </c>
      <c r="AP39" s="39">
        <v>0</v>
      </c>
      <c r="AQ39" s="39">
        <v>0</v>
      </c>
      <c r="AR39" s="39">
        <v>0</v>
      </c>
      <c r="AS39" s="39">
        <v>0</v>
      </c>
      <c r="AT39" s="39">
        <v>0</v>
      </c>
      <c r="AU39" s="39">
        <v>0</v>
      </c>
      <c r="AV39" s="39">
        <v>0</v>
      </c>
      <c r="AW39" s="39">
        <v>0</v>
      </c>
      <c r="AX39" s="39">
        <v>0</v>
      </c>
      <c r="AY39" s="39">
        <v>0</v>
      </c>
      <c r="AZ39" s="39">
        <v>0</v>
      </c>
      <c r="BA39" s="39">
        <v>0</v>
      </c>
      <c r="BB39" s="39">
        <v>0</v>
      </c>
      <c r="BC39" s="39">
        <v>0</v>
      </c>
      <c r="BD39" s="39">
        <v>0</v>
      </c>
      <c r="BE39" s="39">
        <v>0</v>
      </c>
      <c r="BF39" s="39">
        <v>0.13884288231474301</v>
      </c>
      <c r="BG39" s="39">
        <v>0.38117708363234598</v>
      </c>
      <c r="BH39" s="39">
        <v>0.15929628680233199</v>
      </c>
      <c r="BI39" s="39">
        <v>4.9599314586065701E-2</v>
      </c>
      <c r="BJ39" s="39">
        <v>1.11911418628054</v>
      </c>
      <c r="BK39" s="39">
        <v>0.52940113837573999</v>
      </c>
      <c r="BL39" s="39">
        <v>0.72214367696080695</v>
      </c>
      <c r="BM39" s="39">
        <v>0.29376996075103901</v>
      </c>
      <c r="BN39" s="39">
        <v>1.08680040882035</v>
      </c>
      <c r="BO39" s="39">
        <v>0.37208668180175197</v>
      </c>
      <c r="BP39" s="39">
        <v>0</v>
      </c>
      <c r="BQ39" s="39">
        <v>0.15882274433530999</v>
      </c>
      <c r="BR39" s="39">
        <v>1.1516615715764</v>
      </c>
      <c r="BS39" s="39">
        <v>0.74087932504387299</v>
      </c>
      <c r="BT39" s="39">
        <v>0.121198559119231</v>
      </c>
      <c r="BU39" s="39">
        <v>0.29348240067720499</v>
      </c>
      <c r="BV39" s="39">
        <v>0.90364763850873997</v>
      </c>
      <c r="BW39" s="39">
        <v>0.46911257276520502</v>
      </c>
      <c r="BX39" s="39">
        <v>0</v>
      </c>
      <c r="BY39" s="39">
        <v>9.8344992684809299E-2</v>
      </c>
      <c r="BZ39" s="39">
        <v>0.16075216583422799</v>
      </c>
      <c r="CA39" s="39">
        <v>0.30278083510593901</v>
      </c>
      <c r="CB39" s="39">
        <v>0.359294668734564</v>
      </c>
      <c r="CC39" s="39">
        <v>0.56011017494374804</v>
      </c>
      <c r="CD39" s="39">
        <v>0.18506924282352899</v>
      </c>
      <c r="CE39" s="39">
        <v>0.41595674124015902</v>
      </c>
      <c r="CF39" s="39">
        <v>0</v>
      </c>
      <c r="CG39" s="39">
        <v>0.236020228266557</v>
      </c>
      <c r="CH39" s="39">
        <v>0</v>
      </c>
      <c r="CI39" s="39">
        <v>0</v>
      </c>
      <c r="CJ39" s="39">
        <v>0</v>
      </c>
      <c r="CK39" s="39">
        <v>0</v>
      </c>
      <c r="CL39" s="39">
        <v>2.1637337204729199E-4</v>
      </c>
      <c r="CM39" s="39">
        <v>0</v>
      </c>
      <c r="CN39" s="39">
        <v>0</v>
      </c>
      <c r="CO39" s="39">
        <v>0</v>
      </c>
      <c r="CP39" s="39">
        <v>1.2602732005272101E-2</v>
      </c>
      <c r="CQ39" s="39">
        <v>0</v>
      </c>
      <c r="CR39" s="39">
        <v>0.111637926316683</v>
      </c>
      <c r="CS39" s="39">
        <v>9.9645556384341194E-2</v>
      </c>
      <c r="CT39" s="39">
        <v>0.111898954269191</v>
      </c>
      <c r="CU39" s="39">
        <v>0</v>
      </c>
      <c r="CV39" s="39">
        <v>0.100615683916909</v>
      </c>
      <c r="CW39" s="39">
        <v>0.12643455701078499</v>
      </c>
      <c r="CX39" s="39">
        <v>0.24416292408103499</v>
      </c>
      <c r="CY39" s="39">
        <v>0</v>
      </c>
      <c r="CZ39" s="39">
        <v>0</v>
      </c>
      <c r="DA39" s="39">
        <v>0.15003753255404301</v>
      </c>
      <c r="DB39" s="39">
        <v>1.57804177807128E-3</v>
      </c>
      <c r="DC39" s="39">
        <v>3.6169915548273097E-2</v>
      </c>
      <c r="DD39" s="39">
        <v>0</v>
      </c>
      <c r="DE39" s="39">
        <v>0</v>
      </c>
      <c r="DF39" s="39">
        <v>1.0440800364450001E-4</v>
      </c>
      <c r="DG39" s="39">
        <v>0</v>
      </c>
      <c r="DH39" s="39">
        <v>0</v>
      </c>
      <c r="DI39" s="39">
        <v>0</v>
      </c>
      <c r="DJ39" s="39">
        <v>0</v>
      </c>
      <c r="DK39" s="39">
        <v>0</v>
      </c>
      <c r="DL39" s="39">
        <v>0</v>
      </c>
      <c r="DM39" s="39">
        <v>0</v>
      </c>
      <c r="DN39" s="39">
        <v>5.2203930599933099E-2</v>
      </c>
      <c r="DO39" s="39">
        <v>0</v>
      </c>
      <c r="DP39" s="39">
        <v>4.8725786367941303E-2</v>
      </c>
      <c r="DQ39" s="39">
        <v>0</v>
      </c>
      <c r="DR39" s="39">
        <v>0</v>
      </c>
      <c r="DS39" s="39">
        <v>0</v>
      </c>
      <c r="DT39" s="39">
        <v>3.9204505059210797E-2</v>
      </c>
      <c r="DU39" s="39">
        <v>0</v>
      </c>
      <c r="DV39" s="39">
        <v>0</v>
      </c>
      <c r="DW39" s="39">
        <v>0</v>
      </c>
      <c r="DX39" s="39">
        <v>0</v>
      </c>
      <c r="DY39" s="39">
        <v>0</v>
      </c>
      <c r="DZ39" s="39">
        <v>0</v>
      </c>
      <c r="EA39" s="39">
        <v>0</v>
      </c>
      <c r="EB39" s="39">
        <v>0</v>
      </c>
      <c r="EC39" s="39">
        <v>1.5673003932979699E-3</v>
      </c>
      <c r="ED39" s="39">
        <v>0</v>
      </c>
      <c r="EE39" s="39">
        <v>0</v>
      </c>
      <c r="EF39" s="39">
        <v>0</v>
      </c>
      <c r="EG39" s="39">
        <v>0</v>
      </c>
      <c r="EH39" s="39">
        <v>0</v>
      </c>
      <c r="EI39" s="39">
        <v>0</v>
      </c>
      <c r="EJ39" s="39">
        <v>0</v>
      </c>
      <c r="EK39" s="39">
        <v>0</v>
      </c>
      <c r="EL39" s="39">
        <v>0</v>
      </c>
      <c r="EM39" s="39">
        <v>0</v>
      </c>
      <c r="EN39" s="39">
        <v>0</v>
      </c>
      <c r="EO39" s="39">
        <v>0</v>
      </c>
      <c r="EP39" s="39">
        <v>0</v>
      </c>
      <c r="EQ39" s="39">
        <v>0</v>
      </c>
      <c r="ER39" s="39">
        <v>0</v>
      </c>
      <c r="ES39" s="39">
        <v>3.8121496167706898E-4</v>
      </c>
      <c r="ET39" s="39">
        <v>9.5677480577774203E-4</v>
      </c>
      <c r="EU39" s="39">
        <v>0</v>
      </c>
      <c r="EV39" s="39">
        <v>0</v>
      </c>
      <c r="EW39" s="39">
        <v>0</v>
      </c>
      <c r="EX39" s="39">
        <v>0</v>
      </c>
      <c r="EY39" s="39">
        <v>0</v>
      </c>
      <c r="EZ39" s="39">
        <v>0</v>
      </c>
      <c r="FA39" s="39">
        <v>0</v>
      </c>
      <c r="FB39" s="39">
        <v>0</v>
      </c>
      <c r="FC39" s="39">
        <v>0</v>
      </c>
      <c r="FD39" s="39">
        <v>0</v>
      </c>
      <c r="FE39" s="39">
        <v>0</v>
      </c>
      <c r="FF39" s="39">
        <v>0</v>
      </c>
      <c r="FG39" s="39">
        <v>0</v>
      </c>
      <c r="FH39" s="39">
        <v>0</v>
      </c>
      <c r="FI39" s="39">
        <v>0</v>
      </c>
      <c r="FJ39" s="39">
        <v>2.2644628928113499E-2</v>
      </c>
      <c r="FK39" s="39">
        <v>0</v>
      </c>
      <c r="FL39" s="39">
        <v>0</v>
      </c>
      <c r="FM39" s="39">
        <v>0.15534918828625</v>
      </c>
      <c r="FN39" s="39">
        <v>0</v>
      </c>
      <c r="FO39" s="39">
        <v>0</v>
      </c>
      <c r="FP39" s="39">
        <v>0</v>
      </c>
      <c r="FQ39" s="39">
        <v>0</v>
      </c>
      <c r="FR39" s="39">
        <v>0</v>
      </c>
      <c r="FS39" s="39">
        <v>0</v>
      </c>
      <c r="FT39" s="39">
        <v>0</v>
      </c>
      <c r="FU39" s="39">
        <v>0.21387052534088999</v>
      </c>
      <c r="FV39" s="39">
        <v>2.2014378534093999E-2</v>
      </c>
      <c r="FW39" s="39">
        <v>0</v>
      </c>
      <c r="FX39" s="39">
        <v>0</v>
      </c>
      <c r="FY39" s="39">
        <v>0</v>
      </c>
      <c r="FZ39" s="39">
        <v>0</v>
      </c>
      <c r="GA39" s="39">
        <v>0</v>
      </c>
      <c r="GB39" s="39">
        <v>0</v>
      </c>
      <c r="GC39" s="39">
        <v>0.15697962726512199</v>
      </c>
      <c r="GD39" s="39">
        <v>5.3050960141395202E-2</v>
      </c>
      <c r="GE39" s="39">
        <v>0</v>
      </c>
      <c r="GF39" s="39">
        <v>0</v>
      </c>
      <c r="GG39" s="39">
        <v>0</v>
      </c>
      <c r="GH39" s="39">
        <v>0</v>
      </c>
      <c r="GI39" s="39">
        <v>0</v>
      </c>
      <c r="GJ39" s="39">
        <v>0</v>
      </c>
    </row>
    <row r="40" spans="1:192" ht="15" x14ac:dyDescent="0.25">
      <c r="A40" s="35" t="s">
        <v>26</v>
      </c>
      <c r="B40" s="88"/>
      <c r="C40" s="39">
        <v>0</v>
      </c>
      <c r="D40" s="39">
        <v>0</v>
      </c>
      <c r="E40" s="39">
        <v>0</v>
      </c>
      <c r="F40" s="39">
        <v>0</v>
      </c>
      <c r="G40" s="39">
        <v>0</v>
      </c>
      <c r="H40" s="39">
        <v>0</v>
      </c>
      <c r="I40" s="39">
        <v>0</v>
      </c>
      <c r="J40" s="39">
        <v>0</v>
      </c>
      <c r="K40" s="39">
        <v>0</v>
      </c>
      <c r="L40" s="39">
        <v>0</v>
      </c>
      <c r="M40" s="39">
        <v>0</v>
      </c>
      <c r="N40" s="39">
        <v>0</v>
      </c>
      <c r="O40" s="39">
        <v>0</v>
      </c>
      <c r="P40" s="39">
        <v>0</v>
      </c>
      <c r="Q40" s="39">
        <v>0.121681298979483</v>
      </c>
      <c r="R40" s="39">
        <v>0.103835600635888</v>
      </c>
      <c r="S40" s="39">
        <v>0</v>
      </c>
      <c r="T40" s="39">
        <v>0</v>
      </c>
      <c r="U40" s="39">
        <v>0.120831503820264</v>
      </c>
      <c r="V40" s="39">
        <v>0.15388652812373699</v>
      </c>
      <c r="W40" s="39">
        <v>0</v>
      </c>
      <c r="X40" s="39">
        <v>0</v>
      </c>
      <c r="Y40" s="39">
        <v>0</v>
      </c>
      <c r="Z40" s="39">
        <v>0</v>
      </c>
      <c r="AA40" s="39">
        <v>0</v>
      </c>
      <c r="AB40" s="39">
        <v>0</v>
      </c>
      <c r="AC40" s="39">
        <v>0.133063201072642</v>
      </c>
      <c r="AD40" s="39">
        <v>0</v>
      </c>
      <c r="AE40" s="39">
        <v>0</v>
      </c>
      <c r="AF40" s="39">
        <v>0.13287584465958599</v>
      </c>
      <c r="AG40" s="39">
        <v>0</v>
      </c>
      <c r="AH40" s="39">
        <v>0</v>
      </c>
      <c r="AI40" s="39">
        <v>0</v>
      </c>
      <c r="AJ40" s="39">
        <v>0</v>
      </c>
      <c r="AK40" s="39">
        <v>0</v>
      </c>
      <c r="AL40" s="39">
        <v>0</v>
      </c>
      <c r="AM40" s="39">
        <v>0</v>
      </c>
      <c r="AN40" s="39">
        <v>0</v>
      </c>
      <c r="AO40" s="39">
        <v>0</v>
      </c>
      <c r="AP40" s="39">
        <v>9.23466377352678E-2</v>
      </c>
      <c r="AQ40" s="39">
        <v>0.14836620523904701</v>
      </c>
      <c r="AR40" s="39">
        <v>0</v>
      </c>
      <c r="AS40" s="39">
        <v>0.16827282412625999</v>
      </c>
      <c r="AT40" s="39">
        <v>0.20261926941972599</v>
      </c>
      <c r="AU40" s="39">
        <v>0.16439856115627799</v>
      </c>
      <c r="AV40" s="39">
        <v>0.26250640859302199</v>
      </c>
      <c r="AW40" s="39">
        <v>0</v>
      </c>
      <c r="AX40" s="39">
        <v>0.106926981451314</v>
      </c>
      <c r="AY40" s="39">
        <v>0.11753938399085</v>
      </c>
      <c r="AZ40" s="39">
        <v>0</v>
      </c>
      <c r="BA40" s="39">
        <v>0</v>
      </c>
      <c r="BB40" s="39">
        <v>0</v>
      </c>
      <c r="BC40" s="39">
        <v>0</v>
      </c>
      <c r="BD40" s="39">
        <v>0</v>
      </c>
      <c r="BE40" s="39">
        <v>0</v>
      </c>
      <c r="BF40" s="39">
        <v>8.9368743384988902E-2</v>
      </c>
      <c r="BG40" s="39">
        <v>0</v>
      </c>
      <c r="BH40" s="39">
        <v>0</v>
      </c>
      <c r="BI40" s="39">
        <v>0</v>
      </c>
      <c r="BJ40" s="39">
        <v>0</v>
      </c>
      <c r="BK40" s="39">
        <v>9.4634647073065195E-2</v>
      </c>
      <c r="BL40" s="39">
        <v>0.14199210644462601</v>
      </c>
      <c r="BM40" s="39">
        <v>0</v>
      </c>
      <c r="BN40" s="39">
        <v>0</v>
      </c>
      <c r="BO40" s="39">
        <v>6.31308115836972E-3</v>
      </c>
      <c r="BP40" s="39">
        <v>0</v>
      </c>
      <c r="BQ40" s="39">
        <v>0</v>
      </c>
      <c r="BR40" s="39">
        <v>0</v>
      </c>
      <c r="BS40" s="39">
        <v>0</v>
      </c>
      <c r="BT40" s="39">
        <v>0</v>
      </c>
      <c r="BU40" s="39">
        <v>0</v>
      </c>
      <c r="BV40" s="39">
        <v>0.15912356481380299</v>
      </c>
      <c r="BW40" s="39">
        <v>0.17116432932130601</v>
      </c>
      <c r="BX40" s="39">
        <v>0</v>
      </c>
      <c r="BY40" s="39">
        <v>1.3934456159592601E-2</v>
      </c>
      <c r="BZ40" s="39">
        <v>6.4087241902721206E-2</v>
      </c>
      <c r="CA40" s="39">
        <v>1.98627827536569E-2</v>
      </c>
      <c r="CB40" s="39">
        <v>0.11821698192704599</v>
      </c>
      <c r="CC40" s="39">
        <v>2.8758344240132998E-2</v>
      </c>
      <c r="CD40" s="39">
        <v>1.25358582257335E-2</v>
      </c>
      <c r="CE40" s="39">
        <v>2.8537525847040199E-2</v>
      </c>
      <c r="CF40" s="39">
        <v>6.5294919766166207E-2</v>
      </c>
      <c r="CG40" s="39">
        <v>1.48623383610848E-2</v>
      </c>
      <c r="CH40" s="39">
        <v>0</v>
      </c>
      <c r="CI40" s="39">
        <v>0</v>
      </c>
      <c r="CJ40" s="39">
        <v>0</v>
      </c>
      <c r="CK40" s="39">
        <v>0</v>
      </c>
      <c r="CL40" s="39">
        <v>0</v>
      </c>
      <c r="CM40" s="39">
        <v>0</v>
      </c>
      <c r="CN40" s="39">
        <v>0.14481967004533999</v>
      </c>
      <c r="CO40" s="39">
        <v>0</v>
      </c>
      <c r="CP40" s="39">
        <v>0.18735883603755901</v>
      </c>
      <c r="CQ40" s="39">
        <v>5.3843660481531601E-2</v>
      </c>
      <c r="CR40" s="39">
        <v>5.4731844030530399E-2</v>
      </c>
      <c r="CS40" s="39">
        <v>0.13503021599742801</v>
      </c>
      <c r="CT40" s="39">
        <v>4.9475113247937101E-3</v>
      </c>
      <c r="CU40" s="39">
        <v>0.13196820182098201</v>
      </c>
      <c r="CV40" s="39">
        <v>6.0463026331427402E-2</v>
      </c>
      <c r="CW40" s="39">
        <v>0</v>
      </c>
      <c r="CX40" s="39">
        <v>0.103860625872541</v>
      </c>
      <c r="CY40" s="39">
        <v>0</v>
      </c>
      <c r="CZ40" s="39">
        <v>2.7907534485424702E-2</v>
      </c>
      <c r="DA40" s="39">
        <v>9.3362178538367202E-2</v>
      </c>
      <c r="DB40" s="39">
        <v>0.35732288254615802</v>
      </c>
      <c r="DC40" s="39">
        <v>9.4424343452345794E-2</v>
      </c>
      <c r="DD40" s="39">
        <v>0.23794163630520401</v>
      </c>
      <c r="DE40" s="39">
        <v>0.25250935595945101</v>
      </c>
      <c r="DF40" s="39">
        <v>6.6332303772372106E-2</v>
      </c>
      <c r="DG40" s="39">
        <v>0.14387576371727301</v>
      </c>
      <c r="DH40" s="39">
        <v>6.2069399151142499E-2</v>
      </c>
      <c r="DI40" s="39">
        <v>5.55413762351714E-2</v>
      </c>
      <c r="DJ40" s="39">
        <v>9.7767447072491506E-2</v>
      </c>
      <c r="DK40" s="39">
        <v>0.25456190251927702</v>
      </c>
      <c r="DL40" s="39">
        <v>0.235753003062036</v>
      </c>
      <c r="DM40" s="39">
        <v>0.249637947838279</v>
      </c>
      <c r="DN40" s="39">
        <v>5.5705076381863998E-2</v>
      </c>
      <c r="DO40" s="39">
        <v>5.9692463968895701E-2</v>
      </c>
      <c r="DP40" s="39">
        <v>0</v>
      </c>
      <c r="DQ40" s="39">
        <v>0.155500595390267</v>
      </c>
      <c r="DR40" s="39">
        <v>6.6946461165231105E-2</v>
      </c>
      <c r="DS40" s="39">
        <v>0.147195227657447</v>
      </c>
      <c r="DT40" s="39">
        <v>8.8465683464819603E-2</v>
      </c>
      <c r="DU40" s="39">
        <v>0</v>
      </c>
      <c r="DV40" s="39">
        <v>0.15782770409838101</v>
      </c>
      <c r="DW40" s="39">
        <v>0.22817334590048799</v>
      </c>
      <c r="DX40" s="39">
        <v>0.141955939392342</v>
      </c>
      <c r="DY40" s="39">
        <v>0.100576937308804</v>
      </c>
      <c r="DZ40" s="39">
        <v>0.34808762901597701</v>
      </c>
      <c r="EA40" s="39">
        <v>6.3788167345142199E-2</v>
      </c>
      <c r="EB40" s="39">
        <v>0.24170896616922</v>
      </c>
      <c r="EC40" s="39">
        <v>0.15062786479665299</v>
      </c>
      <c r="ED40" s="39">
        <v>0.12756429198170699</v>
      </c>
      <c r="EE40" s="39">
        <v>0.17532545481772999</v>
      </c>
      <c r="EF40" s="39">
        <v>6.7080287174556899E-2</v>
      </c>
      <c r="EG40" s="39">
        <v>0.18950432050579799</v>
      </c>
      <c r="EH40" s="39">
        <v>0.27908635196985798</v>
      </c>
      <c r="EI40" s="39">
        <v>0.110543942631779</v>
      </c>
      <c r="EJ40" s="39">
        <v>0.12648137979263599</v>
      </c>
      <c r="EK40" s="39">
        <v>0.53144103883955096</v>
      </c>
      <c r="EL40" s="39">
        <v>0.39401249177109599</v>
      </c>
      <c r="EM40" s="39">
        <v>0.29661276909850198</v>
      </c>
      <c r="EN40" s="39">
        <v>0.221456203865454</v>
      </c>
      <c r="EO40" s="39">
        <v>0.38834969414671</v>
      </c>
      <c r="EP40" s="39">
        <v>0.42173928578932401</v>
      </c>
      <c r="EQ40" s="39">
        <v>5.8492179403633597E-2</v>
      </c>
      <c r="ER40" s="39">
        <v>0</v>
      </c>
      <c r="ES40" s="39">
        <v>0.24900389810540499</v>
      </c>
      <c r="ET40" s="39">
        <v>0.15152128948813401</v>
      </c>
      <c r="EU40" s="39">
        <v>0.34921583993323901</v>
      </c>
      <c r="EV40" s="39">
        <v>0.36307941480547501</v>
      </c>
      <c r="EW40" s="39">
        <v>0.49584782007847</v>
      </c>
      <c r="EX40" s="39">
        <v>0.52097687777965196</v>
      </c>
      <c r="EY40" s="39">
        <v>0.45924232894856398</v>
      </c>
      <c r="EZ40" s="39">
        <v>0.43636419085014999</v>
      </c>
      <c r="FA40" s="39">
        <v>0.58315096235757402</v>
      </c>
      <c r="FB40" s="39">
        <v>0.30218135184181999</v>
      </c>
      <c r="FC40" s="39">
        <v>8.0069440529674796E-2</v>
      </c>
      <c r="FD40" s="39">
        <v>0.58329710409439595</v>
      </c>
      <c r="FE40" s="39">
        <v>0.50207305265506597</v>
      </c>
      <c r="FF40" s="39">
        <v>0.32284612079418501</v>
      </c>
      <c r="FG40" s="39">
        <v>0</v>
      </c>
      <c r="FH40" s="39">
        <v>0.71061304331640496</v>
      </c>
      <c r="FI40" s="39">
        <v>0.36855394050053297</v>
      </c>
      <c r="FJ40" s="39">
        <v>0.25558272349634198</v>
      </c>
      <c r="FK40" s="39">
        <v>0.38839969380106198</v>
      </c>
      <c r="FL40" s="39">
        <v>0.32106471959482302</v>
      </c>
      <c r="FM40" s="39">
        <v>0.108800888428954</v>
      </c>
      <c r="FN40" s="39">
        <v>1.8777673791055698E-2</v>
      </c>
      <c r="FO40" s="39">
        <v>7.5397482639126406E-2</v>
      </c>
      <c r="FP40" s="39">
        <v>0.55568235083172302</v>
      </c>
      <c r="FQ40" s="39">
        <v>0.37899080266302798</v>
      </c>
      <c r="FR40" s="39">
        <v>5.1174704296131898E-2</v>
      </c>
      <c r="FS40" s="39">
        <v>0</v>
      </c>
      <c r="FT40" s="39">
        <v>8.7399394650083201E-2</v>
      </c>
      <c r="FU40" s="39">
        <v>0.59464674988036903</v>
      </c>
      <c r="FV40" s="39">
        <v>0.30444850339329599</v>
      </c>
      <c r="FW40" s="39">
        <v>0</v>
      </c>
      <c r="FX40" s="39">
        <v>0.42956229125651801</v>
      </c>
      <c r="FY40" s="39">
        <v>0.60659991068452102</v>
      </c>
      <c r="FZ40" s="39">
        <v>0.116800945989295</v>
      </c>
      <c r="GA40" s="39">
        <v>0</v>
      </c>
      <c r="GB40" s="39">
        <v>0</v>
      </c>
      <c r="GC40" s="39">
        <v>0.22253046475498001</v>
      </c>
      <c r="GD40" s="39">
        <v>0.41507716354167301</v>
      </c>
      <c r="GE40" s="39">
        <v>0</v>
      </c>
      <c r="GF40" s="39">
        <v>0</v>
      </c>
      <c r="GG40" s="39">
        <v>0</v>
      </c>
      <c r="GH40" s="39">
        <v>0</v>
      </c>
      <c r="GI40" s="39">
        <v>0</v>
      </c>
      <c r="GJ40" s="39">
        <v>0</v>
      </c>
    </row>
    <row r="41" spans="1:192" ht="15" x14ac:dyDescent="0.25">
      <c r="A41" s="35" t="s">
        <v>27</v>
      </c>
      <c r="B41" s="88"/>
      <c r="C41" s="39">
        <f>SUM(C42:C44)</f>
        <v>0</v>
      </c>
      <c r="D41" s="39">
        <f t="shared" ref="D41:BO41" si="45">SUM(D42:D44)</f>
        <v>0</v>
      </c>
      <c r="E41" s="39">
        <f t="shared" si="45"/>
        <v>0</v>
      </c>
      <c r="F41" s="39">
        <f t="shared" si="45"/>
        <v>0</v>
      </c>
      <c r="G41" s="39">
        <f t="shared" si="45"/>
        <v>0</v>
      </c>
      <c r="H41" s="39">
        <f t="shared" si="45"/>
        <v>0</v>
      </c>
      <c r="I41" s="39">
        <f t="shared" si="45"/>
        <v>0</v>
      </c>
      <c r="J41" s="39">
        <f t="shared" si="45"/>
        <v>0</v>
      </c>
      <c r="K41" s="39">
        <f t="shared" si="45"/>
        <v>0</v>
      </c>
      <c r="L41" s="39">
        <f t="shared" si="45"/>
        <v>0</v>
      </c>
      <c r="M41" s="39">
        <f t="shared" si="45"/>
        <v>0</v>
      </c>
      <c r="N41" s="39">
        <f t="shared" si="45"/>
        <v>0</v>
      </c>
      <c r="O41" s="39">
        <f t="shared" si="45"/>
        <v>0</v>
      </c>
      <c r="P41" s="39">
        <f t="shared" si="45"/>
        <v>0</v>
      </c>
      <c r="Q41" s="39">
        <f t="shared" si="45"/>
        <v>0</v>
      </c>
      <c r="R41" s="39">
        <f t="shared" si="45"/>
        <v>0</v>
      </c>
      <c r="S41" s="39">
        <f t="shared" si="45"/>
        <v>0</v>
      </c>
      <c r="T41" s="39">
        <f t="shared" si="45"/>
        <v>0</v>
      </c>
      <c r="U41" s="39">
        <f t="shared" si="45"/>
        <v>0</v>
      </c>
      <c r="V41" s="39">
        <f t="shared" si="45"/>
        <v>0</v>
      </c>
      <c r="W41" s="39">
        <f t="shared" si="45"/>
        <v>0</v>
      </c>
      <c r="X41" s="39">
        <f t="shared" si="45"/>
        <v>0</v>
      </c>
      <c r="Y41" s="39">
        <f t="shared" si="45"/>
        <v>0</v>
      </c>
      <c r="Z41" s="39">
        <f t="shared" si="45"/>
        <v>0</v>
      </c>
      <c r="AA41" s="39">
        <f t="shared" si="45"/>
        <v>0</v>
      </c>
      <c r="AB41" s="39">
        <f t="shared" si="45"/>
        <v>0</v>
      </c>
      <c r="AC41" s="39">
        <f t="shared" si="45"/>
        <v>0</v>
      </c>
      <c r="AD41" s="39">
        <f t="shared" si="45"/>
        <v>0</v>
      </c>
      <c r="AE41" s="39">
        <f t="shared" si="45"/>
        <v>0</v>
      </c>
      <c r="AF41" s="39">
        <f t="shared" si="45"/>
        <v>0</v>
      </c>
      <c r="AG41" s="39">
        <f t="shared" si="45"/>
        <v>0</v>
      </c>
      <c r="AH41" s="39">
        <f t="shared" si="45"/>
        <v>0</v>
      </c>
      <c r="AI41" s="39">
        <f t="shared" si="45"/>
        <v>0</v>
      </c>
      <c r="AJ41" s="39">
        <f t="shared" si="45"/>
        <v>0</v>
      </c>
      <c r="AK41" s="39">
        <f t="shared" si="45"/>
        <v>0</v>
      </c>
      <c r="AL41" s="39">
        <f t="shared" si="45"/>
        <v>0</v>
      </c>
      <c r="AM41" s="39">
        <f t="shared" si="45"/>
        <v>0</v>
      </c>
      <c r="AN41" s="39">
        <f t="shared" si="45"/>
        <v>0</v>
      </c>
      <c r="AO41" s="39">
        <f t="shared" si="45"/>
        <v>0</v>
      </c>
      <c r="AP41" s="39">
        <f t="shared" si="45"/>
        <v>0</v>
      </c>
      <c r="AQ41" s="39">
        <f t="shared" si="45"/>
        <v>0</v>
      </c>
      <c r="AR41" s="39">
        <f t="shared" si="45"/>
        <v>0</v>
      </c>
      <c r="AS41" s="39">
        <f t="shared" si="45"/>
        <v>0</v>
      </c>
      <c r="AT41" s="39">
        <f t="shared" si="45"/>
        <v>0</v>
      </c>
      <c r="AU41" s="39">
        <f t="shared" si="45"/>
        <v>0</v>
      </c>
      <c r="AV41" s="39">
        <f t="shared" si="45"/>
        <v>0</v>
      </c>
      <c r="AW41" s="39">
        <f t="shared" si="45"/>
        <v>0</v>
      </c>
      <c r="AX41" s="39">
        <f t="shared" si="45"/>
        <v>0</v>
      </c>
      <c r="AY41" s="39">
        <f t="shared" si="45"/>
        <v>0</v>
      </c>
      <c r="AZ41" s="39">
        <f t="shared" si="45"/>
        <v>0</v>
      </c>
      <c r="BA41" s="39">
        <f t="shared" si="45"/>
        <v>0</v>
      </c>
      <c r="BB41" s="39">
        <f t="shared" si="45"/>
        <v>0</v>
      </c>
      <c r="BC41" s="39">
        <f t="shared" si="45"/>
        <v>0</v>
      </c>
      <c r="BD41" s="39">
        <f t="shared" si="45"/>
        <v>0</v>
      </c>
      <c r="BE41" s="39">
        <f t="shared" si="45"/>
        <v>4.9146182206172603E-2</v>
      </c>
      <c r="BF41" s="39">
        <f t="shared" si="45"/>
        <v>4.6579553735057198E-2</v>
      </c>
      <c r="BG41" s="39">
        <f t="shared" si="45"/>
        <v>0.119839368861215</v>
      </c>
      <c r="BH41" s="39">
        <f t="shared" si="45"/>
        <v>0.1263193135815</v>
      </c>
      <c r="BI41" s="39">
        <f t="shared" si="45"/>
        <v>7.5873973754146007E-2</v>
      </c>
      <c r="BJ41" s="39">
        <f t="shared" si="45"/>
        <v>0.64167296116447403</v>
      </c>
      <c r="BK41" s="39">
        <f t="shared" si="45"/>
        <v>0.237421055270986</v>
      </c>
      <c r="BL41" s="39">
        <f t="shared" si="45"/>
        <v>4.3846569714888102E-2</v>
      </c>
      <c r="BM41" s="39">
        <f t="shared" si="45"/>
        <v>0.10425739909984499</v>
      </c>
      <c r="BN41" s="39">
        <f t="shared" si="45"/>
        <v>0.552015241917301</v>
      </c>
      <c r="BO41" s="39">
        <f t="shared" si="45"/>
        <v>0.25958890463878598</v>
      </c>
      <c r="BP41" s="39">
        <f t="shared" ref="BP41:EA41" si="46">SUM(BP42:BP44)</f>
        <v>0</v>
      </c>
      <c r="BQ41" s="39">
        <f t="shared" si="46"/>
        <v>0.26580978231810498</v>
      </c>
      <c r="BR41" s="39">
        <f t="shared" si="46"/>
        <v>0.29988592756787702</v>
      </c>
      <c r="BS41" s="39">
        <f t="shared" si="46"/>
        <v>0.10089741658330099</v>
      </c>
      <c r="BT41" s="39">
        <f t="shared" si="46"/>
        <v>9.1701120120573104E-2</v>
      </c>
      <c r="BU41" s="39">
        <f t="shared" si="46"/>
        <v>0.13069214757341499</v>
      </c>
      <c r="BV41" s="39">
        <f t="shared" si="46"/>
        <v>9.9254937404884405E-2</v>
      </c>
      <c r="BW41" s="39">
        <f t="shared" si="46"/>
        <v>0.17533984665552399</v>
      </c>
      <c r="BX41" s="39">
        <f t="shared" si="46"/>
        <v>0</v>
      </c>
      <c r="BY41" s="39">
        <f t="shared" si="46"/>
        <v>0</v>
      </c>
      <c r="BZ41" s="39">
        <f t="shared" si="46"/>
        <v>8.2744825390645593E-2</v>
      </c>
      <c r="CA41" s="39">
        <f t="shared" si="46"/>
        <v>9.0041215316429807E-2</v>
      </c>
      <c r="CB41" s="39">
        <f t="shared" si="46"/>
        <v>0.151713389093282</v>
      </c>
      <c r="CC41" s="39">
        <f t="shared" si="46"/>
        <v>0.14289855290301201</v>
      </c>
      <c r="CD41" s="39">
        <f t="shared" si="46"/>
        <v>0.13855845386234</v>
      </c>
      <c r="CE41" s="39">
        <f t="shared" si="46"/>
        <v>0.26042569646411001</v>
      </c>
      <c r="CF41" s="39">
        <f t="shared" si="46"/>
        <v>0</v>
      </c>
      <c r="CG41" s="39">
        <f t="shared" si="46"/>
        <v>4.6787461220514401E-2</v>
      </c>
      <c r="CH41" s="39">
        <f t="shared" si="46"/>
        <v>0</v>
      </c>
      <c r="CI41" s="39">
        <f t="shared" si="46"/>
        <v>0</v>
      </c>
      <c r="CJ41" s="39">
        <f t="shared" si="46"/>
        <v>0</v>
      </c>
      <c r="CK41" s="39">
        <f t="shared" si="46"/>
        <v>0</v>
      </c>
      <c r="CL41" s="39">
        <f t="shared" si="46"/>
        <v>3.1928040429270503E-5</v>
      </c>
      <c r="CM41" s="39">
        <f t="shared" si="46"/>
        <v>0</v>
      </c>
      <c r="CN41" s="39">
        <f t="shared" si="46"/>
        <v>0</v>
      </c>
      <c r="CO41" s="39">
        <f t="shared" si="46"/>
        <v>0</v>
      </c>
      <c r="CP41" s="39">
        <f t="shared" si="46"/>
        <v>0</v>
      </c>
      <c r="CQ41" s="39">
        <f t="shared" si="46"/>
        <v>0</v>
      </c>
      <c r="CR41" s="39">
        <f t="shared" si="46"/>
        <v>0</v>
      </c>
      <c r="CS41" s="39">
        <f t="shared" si="46"/>
        <v>0</v>
      </c>
      <c r="CT41" s="39">
        <f t="shared" si="46"/>
        <v>0.102600044258428</v>
      </c>
      <c r="CU41" s="39">
        <f t="shared" si="46"/>
        <v>0</v>
      </c>
      <c r="CV41" s="39">
        <f t="shared" si="46"/>
        <v>0</v>
      </c>
      <c r="CW41" s="39">
        <f t="shared" si="46"/>
        <v>0</v>
      </c>
      <c r="CX41" s="39">
        <f t="shared" si="46"/>
        <v>1.6269055375478E-2</v>
      </c>
      <c r="CY41" s="39">
        <f t="shared" si="46"/>
        <v>0</v>
      </c>
      <c r="CZ41" s="39">
        <f t="shared" si="46"/>
        <v>0</v>
      </c>
      <c r="DA41" s="39">
        <f t="shared" si="46"/>
        <v>0</v>
      </c>
      <c r="DB41" s="39">
        <f t="shared" si="46"/>
        <v>2.3792649741363098E-2</v>
      </c>
      <c r="DC41" s="39">
        <f t="shared" si="46"/>
        <v>0</v>
      </c>
      <c r="DD41" s="39">
        <f t="shared" si="46"/>
        <v>0</v>
      </c>
      <c r="DE41" s="39">
        <f t="shared" si="46"/>
        <v>0</v>
      </c>
      <c r="DF41" s="39">
        <f t="shared" si="46"/>
        <v>0</v>
      </c>
      <c r="DG41" s="39">
        <f t="shared" si="46"/>
        <v>0</v>
      </c>
      <c r="DH41" s="39">
        <f t="shared" si="46"/>
        <v>0</v>
      </c>
      <c r="DI41" s="39">
        <f t="shared" si="46"/>
        <v>0</v>
      </c>
      <c r="DJ41" s="39">
        <f t="shared" si="46"/>
        <v>0</v>
      </c>
      <c r="DK41" s="39">
        <f t="shared" si="46"/>
        <v>0</v>
      </c>
      <c r="DL41" s="39">
        <f t="shared" si="46"/>
        <v>0</v>
      </c>
      <c r="DM41" s="39">
        <f t="shared" si="46"/>
        <v>0</v>
      </c>
      <c r="DN41" s="39">
        <f t="shared" si="46"/>
        <v>3.1863150531838899E-2</v>
      </c>
      <c r="DO41" s="39">
        <f t="shared" si="46"/>
        <v>0</v>
      </c>
      <c r="DP41" s="39">
        <f t="shared" si="46"/>
        <v>0</v>
      </c>
      <c r="DQ41" s="39">
        <f t="shared" si="46"/>
        <v>0</v>
      </c>
      <c r="DR41" s="39">
        <f t="shared" si="46"/>
        <v>0</v>
      </c>
      <c r="DS41" s="39">
        <f t="shared" si="46"/>
        <v>0</v>
      </c>
      <c r="DT41" s="39">
        <f t="shared" si="46"/>
        <v>0</v>
      </c>
      <c r="DU41" s="39">
        <f t="shared" si="46"/>
        <v>0</v>
      </c>
      <c r="DV41" s="39">
        <f t="shared" si="46"/>
        <v>0</v>
      </c>
      <c r="DW41" s="39">
        <f t="shared" si="46"/>
        <v>0</v>
      </c>
      <c r="DX41" s="39">
        <f t="shared" si="46"/>
        <v>0</v>
      </c>
      <c r="DY41" s="39">
        <f t="shared" si="46"/>
        <v>0</v>
      </c>
      <c r="DZ41" s="39">
        <f t="shared" si="46"/>
        <v>0</v>
      </c>
      <c r="EA41" s="39">
        <f t="shared" si="46"/>
        <v>0</v>
      </c>
      <c r="EB41" s="39">
        <f t="shared" ref="EB41:GE41" si="47">SUM(EB42:EB44)</f>
        <v>0</v>
      </c>
      <c r="EC41" s="39">
        <f t="shared" si="47"/>
        <v>0</v>
      </c>
      <c r="ED41" s="39">
        <f t="shared" si="47"/>
        <v>0</v>
      </c>
      <c r="EE41" s="39">
        <f t="shared" si="47"/>
        <v>0</v>
      </c>
      <c r="EF41" s="39">
        <f t="shared" si="47"/>
        <v>0</v>
      </c>
      <c r="EG41" s="39">
        <f t="shared" si="47"/>
        <v>0</v>
      </c>
      <c r="EH41" s="39">
        <f t="shared" si="47"/>
        <v>0</v>
      </c>
      <c r="EI41" s="39">
        <f t="shared" si="47"/>
        <v>0</v>
      </c>
      <c r="EJ41" s="39">
        <f t="shared" si="47"/>
        <v>0</v>
      </c>
      <c r="EK41" s="39">
        <f t="shared" si="47"/>
        <v>0</v>
      </c>
      <c r="EL41" s="39">
        <f t="shared" si="47"/>
        <v>0</v>
      </c>
      <c r="EM41" s="39">
        <f t="shared" si="47"/>
        <v>0</v>
      </c>
      <c r="EN41" s="39">
        <f t="shared" si="47"/>
        <v>0</v>
      </c>
      <c r="EO41" s="39">
        <f t="shared" si="47"/>
        <v>0</v>
      </c>
      <c r="EP41" s="39">
        <f t="shared" si="47"/>
        <v>0</v>
      </c>
      <c r="EQ41" s="39">
        <f t="shared" si="47"/>
        <v>0</v>
      </c>
      <c r="ER41" s="39">
        <f t="shared" si="47"/>
        <v>0</v>
      </c>
      <c r="ES41" s="39">
        <f t="shared" si="47"/>
        <v>0</v>
      </c>
      <c r="ET41" s="39">
        <f t="shared" si="47"/>
        <v>0</v>
      </c>
      <c r="EU41" s="39">
        <f t="shared" si="47"/>
        <v>0</v>
      </c>
      <c r="EV41" s="39">
        <f t="shared" si="47"/>
        <v>0</v>
      </c>
      <c r="EW41" s="39">
        <f t="shared" si="47"/>
        <v>9.4957242334395897E-2</v>
      </c>
      <c r="EX41" s="39">
        <f t="shared" si="47"/>
        <v>0</v>
      </c>
      <c r="EY41" s="39">
        <f t="shared" si="47"/>
        <v>0</v>
      </c>
      <c r="EZ41" s="39">
        <f t="shared" si="47"/>
        <v>0</v>
      </c>
      <c r="FA41" s="39">
        <f t="shared" si="47"/>
        <v>0</v>
      </c>
      <c r="FB41" s="39">
        <f t="shared" si="47"/>
        <v>0</v>
      </c>
      <c r="FC41" s="39">
        <f t="shared" si="47"/>
        <v>0</v>
      </c>
      <c r="FD41" s="39">
        <f t="shared" si="47"/>
        <v>0</v>
      </c>
      <c r="FE41" s="39">
        <f t="shared" si="47"/>
        <v>0</v>
      </c>
      <c r="FF41" s="39">
        <f t="shared" si="47"/>
        <v>0</v>
      </c>
      <c r="FG41" s="39">
        <f t="shared" si="47"/>
        <v>0</v>
      </c>
      <c r="FH41" s="39">
        <f t="shared" si="47"/>
        <v>0</v>
      </c>
      <c r="FI41" s="39">
        <f t="shared" si="47"/>
        <v>0</v>
      </c>
      <c r="FJ41" s="39">
        <f t="shared" si="47"/>
        <v>0</v>
      </c>
      <c r="FK41" s="39">
        <f t="shared" si="47"/>
        <v>0</v>
      </c>
      <c r="FL41" s="39">
        <f t="shared" si="47"/>
        <v>0</v>
      </c>
      <c r="FM41" s="39">
        <f t="shared" si="47"/>
        <v>0</v>
      </c>
      <c r="FN41" s="39">
        <f t="shared" si="47"/>
        <v>0</v>
      </c>
      <c r="FO41" s="39">
        <f t="shared" si="47"/>
        <v>0</v>
      </c>
      <c r="FP41" s="39">
        <f t="shared" si="47"/>
        <v>0</v>
      </c>
      <c r="FQ41" s="39">
        <f t="shared" si="47"/>
        <v>0</v>
      </c>
      <c r="FR41" s="39">
        <f t="shared" si="47"/>
        <v>0</v>
      </c>
      <c r="FS41" s="39">
        <f t="shared" si="47"/>
        <v>0</v>
      </c>
      <c r="FT41" s="39">
        <f t="shared" si="47"/>
        <v>0</v>
      </c>
      <c r="FU41" s="39">
        <f t="shared" si="47"/>
        <v>0</v>
      </c>
      <c r="FV41" s="39">
        <f t="shared" si="47"/>
        <v>5.8821933657015801E-3</v>
      </c>
      <c r="FW41" s="39">
        <f t="shared" si="47"/>
        <v>0</v>
      </c>
      <c r="FX41" s="39">
        <f t="shared" si="47"/>
        <v>0</v>
      </c>
      <c r="FY41" s="39">
        <f t="shared" si="47"/>
        <v>0</v>
      </c>
      <c r="FZ41" s="39">
        <f t="shared" si="47"/>
        <v>0</v>
      </c>
      <c r="GA41" s="39">
        <f t="shared" si="47"/>
        <v>0</v>
      </c>
      <c r="GB41" s="39">
        <f t="shared" si="47"/>
        <v>0</v>
      </c>
      <c r="GC41" s="39">
        <f t="shared" si="47"/>
        <v>0</v>
      </c>
      <c r="GD41" s="39">
        <f t="shared" si="47"/>
        <v>0</v>
      </c>
      <c r="GE41" s="39">
        <f t="shared" si="47"/>
        <v>0</v>
      </c>
      <c r="GF41" s="39">
        <f t="shared" ref="GF41:GG41" si="48">SUM(GF42:GF44)</f>
        <v>0</v>
      </c>
      <c r="GG41" s="39">
        <f t="shared" si="48"/>
        <v>0</v>
      </c>
      <c r="GH41" s="39">
        <f t="shared" ref="GH41:GI41" si="49">SUM(GH42:GH44)</f>
        <v>0</v>
      </c>
      <c r="GI41" s="39">
        <f t="shared" si="49"/>
        <v>0</v>
      </c>
      <c r="GJ41" s="39">
        <f t="shared" ref="GJ41" si="50">SUM(GJ42:GJ44)</f>
        <v>0</v>
      </c>
    </row>
    <row r="42" spans="1:192" ht="15" x14ac:dyDescent="0.25">
      <c r="A42" s="36" t="s">
        <v>42</v>
      </c>
      <c r="B42" s="88"/>
      <c r="C42" s="39">
        <v>0</v>
      </c>
      <c r="D42" s="39">
        <v>0</v>
      </c>
      <c r="E42" s="39">
        <v>0</v>
      </c>
      <c r="F42" s="39">
        <v>0</v>
      </c>
      <c r="G42" s="39">
        <v>0</v>
      </c>
      <c r="H42" s="39">
        <v>0</v>
      </c>
      <c r="I42" s="39">
        <v>0</v>
      </c>
      <c r="J42" s="39">
        <v>0</v>
      </c>
      <c r="K42" s="39">
        <v>0</v>
      </c>
      <c r="L42" s="39">
        <v>0</v>
      </c>
      <c r="M42" s="39">
        <v>0</v>
      </c>
      <c r="N42" s="39">
        <v>0</v>
      </c>
      <c r="O42" s="39">
        <v>0</v>
      </c>
      <c r="P42" s="39">
        <v>0</v>
      </c>
      <c r="Q42" s="39">
        <v>0</v>
      </c>
      <c r="R42" s="39">
        <v>0</v>
      </c>
      <c r="S42" s="39">
        <v>0</v>
      </c>
      <c r="T42" s="39">
        <v>0</v>
      </c>
      <c r="U42" s="39">
        <v>0</v>
      </c>
      <c r="V42" s="39">
        <v>0</v>
      </c>
      <c r="W42" s="39">
        <v>0</v>
      </c>
      <c r="X42" s="39">
        <v>0</v>
      </c>
      <c r="Y42" s="39">
        <v>0</v>
      </c>
      <c r="Z42" s="39">
        <v>0</v>
      </c>
      <c r="AA42" s="39">
        <v>0</v>
      </c>
      <c r="AB42" s="39">
        <v>0</v>
      </c>
      <c r="AC42" s="39">
        <v>0</v>
      </c>
      <c r="AD42" s="39">
        <v>0</v>
      </c>
      <c r="AE42" s="39">
        <v>0</v>
      </c>
      <c r="AF42" s="39">
        <v>0</v>
      </c>
      <c r="AG42" s="39">
        <v>0</v>
      </c>
      <c r="AH42" s="39">
        <v>0</v>
      </c>
      <c r="AI42" s="39">
        <v>0</v>
      </c>
      <c r="AJ42" s="39">
        <v>0</v>
      </c>
      <c r="AK42" s="39">
        <v>0</v>
      </c>
      <c r="AL42" s="39">
        <v>0</v>
      </c>
      <c r="AM42" s="39">
        <v>0</v>
      </c>
      <c r="AN42" s="39">
        <v>0</v>
      </c>
      <c r="AO42" s="39">
        <v>0</v>
      </c>
      <c r="AP42" s="39">
        <v>0</v>
      </c>
      <c r="AQ42" s="39">
        <v>0</v>
      </c>
      <c r="AR42" s="39">
        <v>0</v>
      </c>
      <c r="AS42" s="39">
        <v>0</v>
      </c>
      <c r="AT42" s="39">
        <v>0</v>
      </c>
      <c r="AU42" s="39">
        <v>0</v>
      </c>
      <c r="AV42" s="39">
        <v>0</v>
      </c>
      <c r="AW42" s="39">
        <v>0</v>
      </c>
      <c r="AX42" s="39">
        <v>0</v>
      </c>
      <c r="AY42" s="39">
        <v>0</v>
      </c>
      <c r="AZ42" s="39">
        <v>0</v>
      </c>
      <c r="BA42" s="39">
        <v>0</v>
      </c>
      <c r="BB42" s="39">
        <v>0</v>
      </c>
      <c r="BC42" s="39">
        <v>0</v>
      </c>
      <c r="BD42" s="39">
        <v>0</v>
      </c>
      <c r="BE42" s="39">
        <v>4.9146182206172603E-2</v>
      </c>
      <c r="BF42" s="39">
        <v>4.6579553735057198E-2</v>
      </c>
      <c r="BG42" s="39">
        <v>0.119839368861215</v>
      </c>
      <c r="BH42" s="39">
        <v>0.1263193135815</v>
      </c>
      <c r="BI42" s="39">
        <v>7.5873973754146007E-2</v>
      </c>
      <c r="BJ42" s="39">
        <v>0.64167296116447403</v>
      </c>
      <c r="BK42" s="39">
        <v>0.237421055270986</v>
      </c>
      <c r="BL42" s="39">
        <v>4.3846569714888102E-2</v>
      </c>
      <c r="BM42" s="39">
        <v>0.10425739909984499</v>
      </c>
      <c r="BN42" s="39">
        <v>0.552015241917301</v>
      </c>
      <c r="BO42" s="39">
        <v>0.25958890463878598</v>
      </c>
      <c r="BP42" s="39">
        <v>0</v>
      </c>
      <c r="BQ42" s="39">
        <v>0.26580978231810498</v>
      </c>
      <c r="BR42" s="39">
        <v>0.29988592756787702</v>
      </c>
      <c r="BS42" s="39">
        <v>0.10089741658330099</v>
      </c>
      <c r="BT42" s="39">
        <v>9.1701120120573104E-2</v>
      </c>
      <c r="BU42" s="39">
        <v>0.13069214757341499</v>
      </c>
      <c r="BV42" s="39">
        <v>9.9254937404884405E-2</v>
      </c>
      <c r="BW42" s="39">
        <v>0.17533984665552399</v>
      </c>
      <c r="BX42" s="39">
        <v>0</v>
      </c>
      <c r="BY42" s="39">
        <v>0</v>
      </c>
      <c r="BZ42" s="39">
        <v>8.2744825390645593E-2</v>
      </c>
      <c r="CA42" s="39">
        <v>9.0041215316429807E-2</v>
      </c>
      <c r="CB42" s="39">
        <v>0.151713389093282</v>
      </c>
      <c r="CC42" s="39">
        <v>0.14289855290301201</v>
      </c>
      <c r="CD42" s="39">
        <v>0.13855845386234</v>
      </c>
      <c r="CE42" s="39">
        <v>0.26042569646411001</v>
      </c>
      <c r="CF42" s="39">
        <v>0</v>
      </c>
      <c r="CG42" s="39">
        <v>4.6787461220514401E-2</v>
      </c>
      <c r="CH42" s="39">
        <v>0</v>
      </c>
      <c r="CI42" s="39">
        <v>0</v>
      </c>
      <c r="CJ42" s="39">
        <v>0</v>
      </c>
      <c r="CK42" s="39">
        <v>0</v>
      </c>
      <c r="CL42" s="39">
        <v>0</v>
      </c>
      <c r="CM42" s="39">
        <v>0</v>
      </c>
      <c r="CN42" s="39">
        <v>0</v>
      </c>
      <c r="CO42" s="39">
        <v>0</v>
      </c>
      <c r="CP42" s="39">
        <v>0</v>
      </c>
      <c r="CQ42" s="39">
        <v>0</v>
      </c>
      <c r="CR42" s="39">
        <v>0</v>
      </c>
      <c r="CS42" s="39">
        <v>0</v>
      </c>
      <c r="CT42" s="39">
        <v>0.102600044258428</v>
      </c>
      <c r="CU42" s="39">
        <v>0</v>
      </c>
      <c r="CV42" s="39">
        <v>0</v>
      </c>
      <c r="CW42" s="39">
        <v>0</v>
      </c>
      <c r="CX42" s="39">
        <v>1.6269055375478E-2</v>
      </c>
      <c r="CY42" s="39">
        <v>0</v>
      </c>
      <c r="CZ42" s="39">
        <v>0</v>
      </c>
      <c r="DA42" s="39">
        <v>0</v>
      </c>
      <c r="DB42" s="39">
        <v>2.3792649741363098E-2</v>
      </c>
      <c r="DC42" s="39">
        <v>0</v>
      </c>
      <c r="DD42" s="39">
        <v>0</v>
      </c>
      <c r="DE42" s="39">
        <v>0</v>
      </c>
      <c r="DF42" s="39">
        <v>0</v>
      </c>
      <c r="DG42" s="39">
        <v>0</v>
      </c>
      <c r="DH42" s="39">
        <v>0</v>
      </c>
      <c r="DI42" s="39">
        <v>0</v>
      </c>
      <c r="DJ42" s="39">
        <v>0</v>
      </c>
      <c r="DK42" s="39">
        <v>0</v>
      </c>
      <c r="DL42" s="39">
        <v>0</v>
      </c>
      <c r="DM42" s="39">
        <v>0</v>
      </c>
      <c r="DN42" s="39">
        <v>3.1863150531838899E-2</v>
      </c>
      <c r="DO42" s="39">
        <v>0</v>
      </c>
      <c r="DP42" s="39">
        <v>0</v>
      </c>
      <c r="DQ42" s="39">
        <v>0</v>
      </c>
      <c r="DR42" s="39">
        <v>0</v>
      </c>
      <c r="DS42" s="39">
        <v>0</v>
      </c>
      <c r="DT42" s="39">
        <v>0</v>
      </c>
      <c r="DU42" s="39">
        <v>0</v>
      </c>
      <c r="DV42" s="39">
        <v>0</v>
      </c>
      <c r="DW42" s="39">
        <v>0</v>
      </c>
      <c r="DX42" s="39">
        <v>0</v>
      </c>
      <c r="DY42" s="39">
        <v>0</v>
      </c>
      <c r="DZ42" s="39">
        <v>0</v>
      </c>
      <c r="EA42" s="39">
        <v>0</v>
      </c>
      <c r="EB42" s="39">
        <v>0</v>
      </c>
      <c r="EC42" s="39">
        <v>0</v>
      </c>
      <c r="ED42" s="39">
        <v>0</v>
      </c>
      <c r="EE42" s="39">
        <v>0</v>
      </c>
      <c r="EF42" s="39">
        <v>0</v>
      </c>
      <c r="EG42" s="39">
        <v>0</v>
      </c>
      <c r="EH42" s="39">
        <v>0</v>
      </c>
      <c r="EI42" s="39">
        <v>0</v>
      </c>
      <c r="EJ42" s="39">
        <v>0</v>
      </c>
      <c r="EK42" s="39">
        <v>0</v>
      </c>
      <c r="EL42" s="39">
        <v>0</v>
      </c>
      <c r="EM42" s="39">
        <v>0</v>
      </c>
      <c r="EN42" s="39">
        <v>0</v>
      </c>
      <c r="EO42" s="39">
        <v>0</v>
      </c>
      <c r="EP42" s="39">
        <v>0</v>
      </c>
      <c r="EQ42" s="39">
        <v>0</v>
      </c>
      <c r="ER42" s="39">
        <v>0</v>
      </c>
      <c r="ES42" s="39">
        <v>0</v>
      </c>
      <c r="ET42" s="39">
        <v>0</v>
      </c>
      <c r="EU42" s="39">
        <v>0</v>
      </c>
      <c r="EV42" s="39">
        <v>0</v>
      </c>
      <c r="EW42" s="39">
        <v>9.4957242334395897E-2</v>
      </c>
      <c r="EX42" s="39">
        <v>0</v>
      </c>
      <c r="EY42" s="39">
        <v>0</v>
      </c>
      <c r="EZ42" s="39">
        <v>0</v>
      </c>
      <c r="FA42" s="39">
        <v>0</v>
      </c>
      <c r="FB42" s="39">
        <v>0</v>
      </c>
      <c r="FC42" s="39">
        <v>0</v>
      </c>
      <c r="FD42" s="39">
        <v>0</v>
      </c>
      <c r="FE42" s="39">
        <v>0</v>
      </c>
      <c r="FF42" s="39">
        <v>0</v>
      </c>
      <c r="FG42" s="39">
        <v>0</v>
      </c>
      <c r="FH42" s="39">
        <v>0</v>
      </c>
      <c r="FI42" s="39">
        <v>0</v>
      </c>
      <c r="FJ42" s="39">
        <v>0</v>
      </c>
      <c r="FK42" s="39">
        <v>0</v>
      </c>
      <c r="FL42" s="39">
        <v>0</v>
      </c>
      <c r="FM42" s="39">
        <v>0</v>
      </c>
      <c r="FN42" s="39">
        <v>0</v>
      </c>
      <c r="FO42" s="39">
        <v>0</v>
      </c>
      <c r="FP42" s="39">
        <v>0</v>
      </c>
      <c r="FQ42" s="39">
        <v>0</v>
      </c>
      <c r="FR42" s="39">
        <v>0</v>
      </c>
      <c r="FS42" s="39">
        <v>0</v>
      </c>
      <c r="FT42" s="39">
        <v>0</v>
      </c>
      <c r="FU42" s="39">
        <v>0</v>
      </c>
      <c r="FV42" s="39">
        <v>5.8821933657015801E-3</v>
      </c>
      <c r="FW42" s="39">
        <v>0</v>
      </c>
      <c r="FX42" s="39">
        <v>0</v>
      </c>
      <c r="FY42" s="39">
        <v>0</v>
      </c>
      <c r="FZ42" s="39">
        <v>0</v>
      </c>
      <c r="GA42" s="39">
        <v>0</v>
      </c>
      <c r="GB42" s="39">
        <v>0</v>
      </c>
      <c r="GC42" s="39">
        <v>0</v>
      </c>
      <c r="GD42" s="39">
        <v>0</v>
      </c>
      <c r="GE42" s="39">
        <v>0</v>
      </c>
      <c r="GF42" s="39">
        <v>0</v>
      </c>
      <c r="GG42" s="39">
        <v>0</v>
      </c>
      <c r="GH42" s="39">
        <v>0</v>
      </c>
      <c r="GI42" s="39">
        <v>0</v>
      </c>
      <c r="GJ42" s="39">
        <v>0</v>
      </c>
    </row>
    <row r="43" spans="1:192" ht="15" x14ac:dyDescent="0.25">
      <c r="A43" s="36" t="s">
        <v>43</v>
      </c>
      <c r="B43" s="88"/>
      <c r="C43" s="39">
        <v>0</v>
      </c>
      <c r="D43" s="39">
        <v>0</v>
      </c>
      <c r="E43" s="39">
        <v>0</v>
      </c>
      <c r="F43" s="39">
        <v>0</v>
      </c>
      <c r="G43" s="39">
        <v>0</v>
      </c>
      <c r="H43" s="39">
        <v>0</v>
      </c>
      <c r="I43" s="39">
        <v>0</v>
      </c>
      <c r="J43" s="39">
        <v>0</v>
      </c>
      <c r="K43" s="39">
        <v>0</v>
      </c>
      <c r="L43" s="39">
        <v>0</v>
      </c>
      <c r="M43" s="39">
        <v>0</v>
      </c>
      <c r="N43" s="39">
        <v>0</v>
      </c>
      <c r="O43" s="39">
        <v>0</v>
      </c>
      <c r="P43" s="39">
        <v>0</v>
      </c>
      <c r="Q43" s="39">
        <v>0</v>
      </c>
      <c r="R43" s="39">
        <v>0</v>
      </c>
      <c r="S43" s="39">
        <v>0</v>
      </c>
      <c r="T43" s="39">
        <v>0</v>
      </c>
      <c r="U43" s="39">
        <v>0</v>
      </c>
      <c r="V43" s="39">
        <v>0</v>
      </c>
      <c r="W43" s="39">
        <v>0</v>
      </c>
      <c r="X43" s="39">
        <v>0</v>
      </c>
      <c r="Y43" s="39">
        <v>0</v>
      </c>
      <c r="Z43" s="39">
        <v>0</v>
      </c>
      <c r="AA43" s="39">
        <v>0</v>
      </c>
      <c r="AB43" s="39">
        <v>0</v>
      </c>
      <c r="AC43" s="39">
        <v>0</v>
      </c>
      <c r="AD43" s="39">
        <v>0</v>
      </c>
      <c r="AE43" s="39">
        <v>0</v>
      </c>
      <c r="AF43" s="39">
        <v>0</v>
      </c>
      <c r="AG43" s="39">
        <v>0</v>
      </c>
      <c r="AH43" s="39">
        <v>0</v>
      </c>
      <c r="AI43" s="39">
        <v>0</v>
      </c>
      <c r="AJ43" s="39">
        <v>0</v>
      </c>
      <c r="AK43" s="39">
        <v>0</v>
      </c>
      <c r="AL43" s="39">
        <v>0</v>
      </c>
      <c r="AM43" s="39">
        <v>0</v>
      </c>
      <c r="AN43" s="39">
        <v>0</v>
      </c>
      <c r="AO43" s="39">
        <v>0</v>
      </c>
      <c r="AP43" s="39">
        <v>0</v>
      </c>
      <c r="AQ43" s="39">
        <v>0</v>
      </c>
      <c r="AR43" s="39">
        <v>0</v>
      </c>
      <c r="AS43" s="39">
        <v>0</v>
      </c>
      <c r="AT43" s="39">
        <v>0</v>
      </c>
      <c r="AU43" s="39">
        <v>0</v>
      </c>
      <c r="AV43" s="39">
        <v>0</v>
      </c>
      <c r="AW43" s="39">
        <v>0</v>
      </c>
      <c r="AX43" s="39">
        <v>0</v>
      </c>
      <c r="AY43" s="39">
        <v>0</v>
      </c>
      <c r="AZ43" s="39">
        <v>0</v>
      </c>
      <c r="BA43" s="39">
        <v>0</v>
      </c>
      <c r="BB43" s="39">
        <v>0</v>
      </c>
      <c r="BC43" s="39">
        <v>0</v>
      </c>
      <c r="BD43" s="39">
        <v>0</v>
      </c>
      <c r="BE43" s="39">
        <v>0</v>
      </c>
      <c r="BF43" s="39">
        <v>0</v>
      </c>
      <c r="BG43" s="39">
        <v>0</v>
      </c>
      <c r="BH43" s="39">
        <v>0</v>
      </c>
      <c r="BI43" s="39">
        <v>0</v>
      </c>
      <c r="BJ43" s="39">
        <v>0</v>
      </c>
      <c r="BK43" s="39">
        <v>0</v>
      </c>
      <c r="BL43" s="39">
        <v>0</v>
      </c>
      <c r="BM43" s="39">
        <v>0</v>
      </c>
      <c r="BN43" s="39">
        <v>0</v>
      </c>
      <c r="BO43" s="39">
        <v>0</v>
      </c>
      <c r="BP43" s="39">
        <v>0</v>
      </c>
      <c r="BQ43" s="39">
        <v>0</v>
      </c>
      <c r="BR43" s="39">
        <v>0</v>
      </c>
      <c r="BS43" s="39">
        <v>0</v>
      </c>
      <c r="BT43" s="39">
        <v>0</v>
      </c>
      <c r="BU43" s="39">
        <v>0</v>
      </c>
      <c r="BV43" s="39">
        <v>0</v>
      </c>
      <c r="BW43" s="39">
        <v>0</v>
      </c>
      <c r="BX43" s="39">
        <v>0</v>
      </c>
      <c r="BY43" s="39">
        <v>0</v>
      </c>
      <c r="BZ43" s="39">
        <v>0</v>
      </c>
      <c r="CA43" s="39">
        <v>0</v>
      </c>
      <c r="CB43" s="39">
        <v>0</v>
      </c>
      <c r="CC43" s="39">
        <v>0</v>
      </c>
      <c r="CD43" s="39">
        <v>0</v>
      </c>
      <c r="CE43" s="39">
        <v>0</v>
      </c>
      <c r="CF43" s="39">
        <v>0</v>
      </c>
      <c r="CG43" s="39">
        <v>0</v>
      </c>
      <c r="CH43" s="39">
        <v>0</v>
      </c>
      <c r="CI43" s="39">
        <v>0</v>
      </c>
      <c r="CJ43" s="39">
        <v>0</v>
      </c>
      <c r="CK43" s="39">
        <v>0</v>
      </c>
      <c r="CL43" s="39">
        <v>0</v>
      </c>
      <c r="CM43" s="39">
        <v>0</v>
      </c>
      <c r="CN43" s="39">
        <v>0</v>
      </c>
      <c r="CO43" s="39">
        <v>0</v>
      </c>
      <c r="CP43" s="39">
        <v>0</v>
      </c>
      <c r="CQ43" s="39">
        <v>0</v>
      </c>
      <c r="CR43" s="39">
        <v>0</v>
      </c>
      <c r="CS43" s="39">
        <v>0</v>
      </c>
      <c r="CT43" s="39">
        <v>0</v>
      </c>
      <c r="CU43" s="39">
        <v>0</v>
      </c>
      <c r="CV43" s="39">
        <v>0</v>
      </c>
      <c r="CW43" s="39">
        <v>0</v>
      </c>
      <c r="CX43" s="39">
        <v>0</v>
      </c>
      <c r="CY43" s="39">
        <v>0</v>
      </c>
      <c r="CZ43" s="39">
        <v>0</v>
      </c>
      <c r="DA43" s="39">
        <v>0</v>
      </c>
      <c r="DB43" s="39">
        <v>0</v>
      </c>
      <c r="DC43" s="39">
        <v>0</v>
      </c>
      <c r="DD43" s="39">
        <v>0</v>
      </c>
      <c r="DE43" s="39">
        <v>0</v>
      </c>
      <c r="DF43" s="39">
        <v>0</v>
      </c>
      <c r="DG43" s="39">
        <v>0</v>
      </c>
      <c r="DH43" s="39">
        <v>0</v>
      </c>
      <c r="DI43" s="39">
        <v>0</v>
      </c>
      <c r="DJ43" s="39">
        <v>0</v>
      </c>
      <c r="DK43" s="39">
        <v>0</v>
      </c>
      <c r="DL43" s="39">
        <v>0</v>
      </c>
      <c r="DM43" s="39">
        <v>0</v>
      </c>
      <c r="DN43" s="39">
        <v>0</v>
      </c>
      <c r="DO43" s="39">
        <v>0</v>
      </c>
      <c r="DP43" s="39">
        <v>0</v>
      </c>
      <c r="DQ43" s="39">
        <v>0</v>
      </c>
      <c r="DR43" s="39">
        <v>0</v>
      </c>
      <c r="DS43" s="39">
        <v>0</v>
      </c>
      <c r="DT43" s="39">
        <v>0</v>
      </c>
      <c r="DU43" s="39">
        <v>0</v>
      </c>
      <c r="DV43" s="39">
        <v>0</v>
      </c>
      <c r="DW43" s="39">
        <v>0</v>
      </c>
      <c r="DX43" s="39">
        <v>0</v>
      </c>
      <c r="DY43" s="39">
        <v>0</v>
      </c>
      <c r="DZ43" s="39">
        <v>0</v>
      </c>
      <c r="EA43" s="39">
        <v>0</v>
      </c>
      <c r="EB43" s="39">
        <v>0</v>
      </c>
      <c r="EC43" s="39">
        <v>0</v>
      </c>
      <c r="ED43" s="39">
        <v>0</v>
      </c>
      <c r="EE43" s="39">
        <v>0</v>
      </c>
      <c r="EF43" s="39">
        <v>0</v>
      </c>
      <c r="EG43" s="39">
        <v>0</v>
      </c>
      <c r="EH43" s="39">
        <v>0</v>
      </c>
      <c r="EI43" s="39">
        <v>0</v>
      </c>
      <c r="EJ43" s="39">
        <v>0</v>
      </c>
      <c r="EK43" s="39">
        <v>0</v>
      </c>
      <c r="EL43" s="39">
        <v>0</v>
      </c>
      <c r="EM43" s="39">
        <v>0</v>
      </c>
      <c r="EN43" s="39">
        <v>0</v>
      </c>
      <c r="EO43" s="39">
        <v>0</v>
      </c>
      <c r="EP43" s="39">
        <v>0</v>
      </c>
      <c r="EQ43" s="39">
        <v>0</v>
      </c>
      <c r="ER43" s="39">
        <v>0</v>
      </c>
      <c r="ES43" s="39">
        <v>0</v>
      </c>
      <c r="ET43" s="39">
        <v>0</v>
      </c>
      <c r="EU43" s="39">
        <v>0</v>
      </c>
      <c r="EV43" s="39">
        <v>0</v>
      </c>
      <c r="EW43" s="39">
        <v>0</v>
      </c>
      <c r="EX43" s="39">
        <v>0</v>
      </c>
      <c r="EY43" s="39">
        <v>0</v>
      </c>
      <c r="EZ43" s="39">
        <v>0</v>
      </c>
      <c r="FA43" s="39">
        <v>0</v>
      </c>
      <c r="FB43" s="39">
        <v>0</v>
      </c>
      <c r="FC43" s="39">
        <v>0</v>
      </c>
      <c r="FD43" s="39">
        <v>0</v>
      </c>
      <c r="FE43" s="39">
        <v>0</v>
      </c>
      <c r="FF43" s="39">
        <v>0</v>
      </c>
      <c r="FG43" s="39">
        <v>0</v>
      </c>
      <c r="FH43" s="39">
        <v>0</v>
      </c>
      <c r="FI43" s="39">
        <v>0</v>
      </c>
      <c r="FJ43" s="39">
        <v>0</v>
      </c>
      <c r="FK43" s="39">
        <v>0</v>
      </c>
      <c r="FL43" s="39">
        <v>0</v>
      </c>
      <c r="FM43" s="39">
        <v>0</v>
      </c>
      <c r="FN43" s="39">
        <v>0</v>
      </c>
      <c r="FO43" s="39">
        <v>0</v>
      </c>
      <c r="FP43" s="39">
        <v>0</v>
      </c>
      <c r="FQ43" s="39">
        <v>0</v>
      </c>
      <c r="FR43" s="39">
        <v>0</v>
      </c>
      <c r="FS43" s="39">
        <v>0</v>
      </c>
      <c r="FT43" s="39">
        <v>0</v>
      </c>
      <c r="FU43" s="39">
        <v>0</v>
      </c>
      <c r="FV43" s="39">
        <v>0</v>
      </c>
      <c r="FW43" s="39">
        <v>0</v>
      </c>
      <c r="FX43" s="39">
        <v>0</v>
      </c>
      <c r="FY43" s="39">
        <v>0</v>
      </c>
      <c r="FZ43" s="39">
        <v>0</v>
      </c>
      <c r="GA43" s="39">
        <v>0</v>
      </c>
      <c r="GB43" s="39">
        <v>0</v>
      </c>
      <c r="GC43" s="39">
        <v>0</v>
      </c>
      <c r="GD43" s="39">
        <v>0</v>
      </c>
      <c r="GE43" s="39">
        <v>0</v>
      </c>
      <c r="GF43" s="39">
        <v>0</v>
      </c>
      <c r="GG43" s="39">
        <v>0</v>
      </c>
      <c r="GH43" s="39">
        <v>0</v>
      </c>
      <c r="GI43" s="39">
        <v>0</v>
      </c>
      <c r="GJ43" s="39">
        <v>0</v>
      </c>
    </row>
    <row r="44" spans="1:192" ht="15" x14ac:dyDescent="0.25">
      <c r="A44" s="36" t="s">
        <v>44</v>
      </c>
      <c r="B44" s="88"/>
      <c r="C44" s="39">
        <v>0</v>
      </c>
      <c r="D44" s="39">
        <v>0</v>
      </c>
      <c r="E44" s="39">
        <v>0</v>
      </c>
      <c r="F44" s="39">
        <v>0</v>
      </c>
      <c r="G44" s="39">
        <v>0</v>
      </c>
      <c r="H44" s="39">
        <v>0</v>
      </c>
      <c r="I44" s="39">
        <v>0</v>
      </c>
      <c r="J44" s="39">
        <v>0</v>
      </c>
      <c r="K44" s="39">
        <v>0</v>
      </c>
      <c r="L44" s="39">
        <v>0</v>
      </c>
      <c r="M44" s="39">
        <v>0</v>
      </c>
      <c r="N44" s="39">
        <v>0</v>
      </c>
      <c r="O44" s="39">
        <v>0</v>
      </c>
      <c r="P44" s="39">
        <v>0</v>
      </c>
      <c r="Q44" s="39">
        <v>0</v>
      </c>
      <c r="R44" s="39">
        <v>0</v>
      </c>
      <c r="S44" s="39">
        <v>0</v>
      </c>
      <c r="T44" s="39">
        <v>0</v>
      </c>
      <c r="U44" s="39">
        <v>0</v>
      </c>
      <c r="V44" s="39">
        <v>0</v>
      </c>
      <c r="W44" s="39">
        <v>0</v>
      </c>
      <c r="X44" s="39">
        <v>0</v>
      </c>
      <c r="Y44" s="39">
        <v>0</v>
      </c>
      <c r="Z44" s="39">
        <v>0</v>
      </c>
      <c r="AA44" s="39">
        <v>0</v>
      </c>
      <c r="AB44" s="39">
        <v>0</v>
      </c>
      <c r="AC44" s="39">
        <v>0</v>
      </c>
      <c r="AD44" s="39">
        <v>0</v>
      </c>
      <c r="AE44" s="39">
        <v>0</v>
      </c>
      <c r="AF44" s="39">
        <v>0</v>
      </c>
      <c r="AG44" s="39">
        <v>0</v>
      </c>
      <c r="AH44" s="39">
        <v>0</v>
      </c>
      <c r="AI44" s="39">
        <v>0</v>
      </c>
      <c r="AJ44" s="39">
        <v>0</v>
      </c>
      <c r="AK44" s="39">
        <v>0</v>
      </c>
      <c r="AL44" s="39">
        <v>0</v>
      </c>
      <c r="AM44" s="39">
        <v>0</v>
      </c>
      <c r="AN44" s="39">
        <v>0</v>
      </c>
      <c r="AO44" s="39">
        <v>0</v>
      </c>
      <c r="AP44" s="39">
        <v>0</v>
      </c>
      <c r="AQ44" s="39">
        <v>0</v>
      </c>
      <c r="AR44" s="39">
        <v>0</v>
      </c>
      <c r="AS44" s="39">
        <v>0</v>
      </c>
      <c r="AT44" s="39">
        <v>0</v>
      </c>
      <c r="AU44" s="39">
        <v>0</v>
      </c>
      <c r="AV44" s="39">
        <v>0</v>
      </c>
      <c r="AW44" s="39">
        <v>0</v>
      </c>
      <c r="AX44" s="39">
        <v>0</v>
      </c>
      <c r="AY44" s="39">
        <v>0</v>
      </c>
      <c r="AZ44" s="39">
        <v>0</v>
      </c>
      <c r="BA44" s="39">
        <v>0</v>
      </c>
      <c r="BB44" s="39">
        <v>0</v>
      </c>
      <c r="BC44" s="39">
        <v>0</v>
      </c>
      <c r="BD44" s="39">
        <v>0</v>
      </c>
      <c r="BE44" s="39">
        <v>0</v>
      </c>
      <c r="BF44" s="39">
        <v>0</v>
      </c>
      <c r="BG44" s="39">
        <v>0</v>
      </c>
      <c r="BH44" s="39">
        <v>0</v>
      </c>
      <c r="BI44" s="39">
        <v>0</v>
      </c>
      <c r="BJ44" s="39">
        <v>0</v>
      </c>
      <c r="BK44" s="39">
        <v>0</v>
      </c>
      <c r="BL44" s="39">
        <v>0</v>
      </c>
      <c r="BM44" s="39">
        <v>0</v>
      </c>
      <c r="BN44" s="39">
        <v>0</v>
      </c>
      <c r="BO44" s="39">
        <v>0</v>
      </c>
      <c r="BP44" s="39">
        <v>0</v>
      </c>
      <c r="BQ44" s="39">
        <v>0</v>
      </c>
      <c r="BR44" s="39">
        <v>0</v>
      </c>
      <c r="BS44" s="39">
        <v>0</v>
      </c>
      <c r="BT44" s="39">
        <v>0</v>
      </c>
      <c r="BU44" s="39">
        <v>0</v>
      </c>
      <c r="BV44" s="39">
        <v>0</v>
      </c>
      <c r="BW44" s="39">
        <v>0</v>
      </c>
      <c r="BX44" s="39">
        <v>0</v>
      </c>
      <c r="BY44" s="39">
        <v>0</v>
      </c>
      <c r="BZ44" s="39">
        <v>0</v>
      </c>
      <c r="CA44" s="39">
        <v>0</v>
      </c>
      <c r="CB44" s="39">
        <v>0</v>
      </c>
      <c r="CC44" s="39">
        <v>0</v>
      </c>
      <c r="CD44" s="39">
        <v>0</v>
      </c>
      <c r="CE44" s="39">
        <v>0</v>
      </c>
      <c r="CF44" s="39">
        <v>0</v>
      </c>
      <c r="CG44" s="39">
        <v>0</v>
      </c>
      <c r="CH44" s="39">
        <v>0</v>
      </c>
      <c r="CI44" s="39">
        <v>0</v>
      </c>
      <c r="CJ44" s="39">
        <v>0</v>
      </c>
      <c r="CK44" s="39">
        <v>0</v>
      </c>
      <c r="CL44" s="39">
        <v>3.1928040429270503E-5</v>
      </c>
      <c r="CM44" s="39">
        <v>0</v>
      </c>
      <c r="CN44" s="39">
        <v>0</v>
      </c>
      <c r="CO44" s="39">
        <v>0</v>
      </c>
      <c r="CP44" s="39">
        <v>0</v>
      </c>
      <c r="CQ44" s="39">
        <v>0</v>
      </c>
      <c r="CR44" s="39">
        <v>0</v>
      </c>
      <c r="CS44" s="39">
        <v>0</v>
      </c>
      <c r="CT44" s="39">
        <v>0</v>
      </c>
      <c r="CU44" s="39">
        <v>0</v>
      </c>
      <c r="CV44" s="39">
        <v>0</v>
      </c>
      <c r="CW44" s="39">
        <v>0</v>
      </c>
      <c r="CX44" s="39">
        <v>0</v>
      </c>
      <c r="CY44" s="39">
        <v>0</v>
      </c>
      <c r="CZ44" s="39">
        <v>0</v>
      </c>
      <c r="DA44" s="39">
        <v>0</v>
      </c>
      <c r="DB44" s="39">
        <v>0</v>
      </c>
      <c r="DC44" s="39">
        <v>0</v>
      </c>
      <c r="DD44" s="39">
        <v>0</v>
      </c>
      <c r="DE44" s="39">
        <v>0</v>
      </c>
      <c r="DF44" s="39">
        <v>0</v>
      </c>
      <c r="DG44" s="39">
        <v>0</v>
      </c>
      <c r="DH44" s="39">
        <v>0</v>
      </c>
      <c r="DI44" s="39">
        <v>0</v>
      </c>
      <c r="DJ44" s="39">
        <v>0</v>
      </c>
      <c r="DK44" s="39">
        <v>0</v>
      </c>
      <c r="DL44" s="39">
        <v>0</v>
      </c>
      <c r="DM44" s="39">
        <v>0</v>
      </c>
      <c r="DN44" s="39">
        <v>0</v>
      </c>
      <c r="DO44" s="39">
        <v>0</v>
      </c>
      <c r="DP44" s="39">
        <v>0</v>
      </c>
      <c r="DQ44" s="39">
        <v>0</v>
      </c>
      <c r="DR44" s="39">
        <v>0</v>
      </c>
      <c r="DS44" s="39">
        <v>0</v>
      </c>
      <c r="DT44" s="39">
        <v>0</v>
      </c>
      <c r="DU44" s="39">
        <v>0</v>
      </c>
      <c r="DV44" s="39">
        <v>0</v>
      </c>
      <c r="DW44" s="39">
        <v>0</v>
      </c>
      <c r="DX44" s="39">
        <v>0</v>
      </c>
      <c r="DY44" s="39">
        <v>0</v>
      </c>
      <c r="DZ44" s="39">
        <v>0</v>
      </c>
      <c r="EA44" s="39">
        <v>0</v>
      </c>
      <c r="EB44" s="39">
        <v>0</v>
      </c>
      <c r="EC44" s="39">
        <v>0</v>
      </c>
      <c r="ED44" s="39">
        <v>0</v>
      </c>
      <c r="EE44" s="39">
        <v>0</v>
      </c>
      <c r="EF44" s="39">
        <v>0</v>
      </c>
      <c r="EG44" s="39">
        <v>0</v>
      </c>
      <c r="EH44" s="39">
        <v>0</v>
      </c>
      <c r="EI44" s="39">
        <v>0</v>
      </c>
      <c r="EJ44" s="39">
        <v>0</v>
      </c>
      <c r="EK44" s="39">
        <v>0</v>
      </c>
      <c r="EL44" s="39">
        <v>0</v>
      </c>
      <c r="EM44" s="39">
        <v>0</v>
      </c>
      <c r="EN44" s="39">
        <v>0</v>
      </c>
      <c r="EO44" s="39">
        <v>0</v>
      </c>
      <c r="EP44" s="39">
        <v>0</v>
      </c>
      <c r="EQ44" s="39">
        <v>0</v>
      </c>
      <c r="ER44" s="39">
        <v>0</v>
      </c>
      <c r="ES44" s="39">
        <v>0</v>
      </c>
      <c r="ET44" s="39">
        <v>0</v>
      </c>
      <c r="EU44" s="39">
        <v>0</v>
      </c>
      <c r="EV44" s="39">
        <v>0</v>
      </c>
      <c r="EW44" s="39">
        <v>0</v>
      </c>
      <c r="EX44" s="39">
        <v>0</v>
      </c>
      <c r="EY44" s="39">
        <v>0</v>
      </c>
      <c r="EZ44" s="39">
        <v>0</v>
      </c>
      <c r="FA44" s="39">
        <v>0</v>
      </c>
      <c r="FB44" s="39">
        <v>0</v>
      </c>
      <c r="FC44" s="39">
        <v>0</v>
      </c>
      <c r="FD44" s="39">
        <v>0</v>
      </c>
      <c r="FE44" s="39">
        <v>0</v>
      </c>
      <c r="FF44" s="39">
        <v>0</v>
      </c>
      <c r="FG44" s="39">
        <v>0</v>
      </c>
      <c r="FH44" s="39">
        <v>0</v>
      </c>
      <c r="FI44" s="39">
        <v>0</v>
      </c>
      <c r="FJ44" s="39">
        <v>0</v>
      </c>
      <c r="FK44" s="39">
        <v>0</v>
      </c>
      <c r="FL44" s="39">
        <v>0</v>
      </c>
      <c r="FM44" s="39">
        <v>0</v>
      </c>
      <c r="FN44" s="39">
        <v>0</v>
      </c>
      <c r="FO44" s="39">
        <v>0</v>
      </c>
      <c r="FP44" s="39">
        <v>0</v>
      </c>
      <c r="FQ44" s="39">
        <v>0</v>
      </c>
      <c r="FR44" s="39">
        <v>0</v>
      </c>
      <c r="FS44" s="39">
        <v>0</v>
      </c>
      <c r="FT44" s="39">
        <v>0</v>
      </c>
      <c r="FU44" s="39">
        <v>0</v>
      </c>
      <c r="FV44" s="39">
        <v>0</v>
      </c>
      <c r="FW44" s="39">
        <v>0</v>
      </c>
      <c r="FX44" s="39">
        <v>0</v>
      </c>
      <c r="FY44" s="39">
        <v>0</v>
      </c>
      <c r="FZ44" s="39">
        <v>0</v>
      </c>
      <c r="GA44" s="39">
        <v>0</v>
      </c>
      <c r="GB44" s="39">
        <v>0</v>
      </c>
      <c r="GC44" s="39">
        <v>0</v>
      </c>
      <c r="GD44" s="39">
        <v>0</v>
      </c>
      <c r="GE44" s="39">
        <v>0</v>
      </c>
      <c r="GF44" s="39">
        <v>0</v>
      </c>
      <c r="GG44" s="39">
        <v>0</v>
      </c>
      <c r="GH44" s="39">
        <v>0</v>
      </c>
      <c r="GI44" s="39">
        <v>0</v>
      </c>
      <c r="GJ44" s="39">
        <v>0</v>
      </c>
    </row>
    <row r="45" spans="1:192" ht="15" x14ac:dyDescent="0.25">
      <c r="A45" s="35" t="s">
        <v>154</v>
      </c>
      <c r="B45" s="88">
        <v>4</v>
      </c>
      <c r="C45" s="39">
        <v>0</v>
      </c>
      <c r="D45" s="39">
        <v>0</v>
      </c>
      <c r="E45" s="39">
        <v>0</v>
      </c>
      <c r="F45" s="39">
        <v>0</v>
      </c>
      <c r="G45" s="39">
        <v>0</v>
      </c>
      <c r="H45" s="39">
        <v>0</v>
      </c>
      <c r="I45" s="39">
        <v>0</v>
      </c>
      <c r="J45" s="39">
        <v>0</v>
      </c>
      <c r="K45" s="39">
        <v>0</v>
      </c>
      <c r="L45" s="39">
        <v>0</v>
      </c>
      <c r="M45" s="39">
        <v>0</v>
      </c>
      <c r="N45" s="39">
        <v>0</v>
      </c>
      <c r="O45" s="39">
        <v>0</v>
      </c>
      <c r="P45" s="39">
        <v>0</v>
      </c>
      <c r="Q45" s="39">
        <v>0</v>
      </c>
      <c r="R45" s="39">
        <v>0</v>
      </c>
      <c r="S45" s="39">
        <v>0</v>
      </c>
      <c r="T45" s="39">
        <v>0</v>
      </c>
      <c r="U45" s="39">
        <v>0</v>
      </c>
      <c r="V45" s="39">
        <v>0</v>
      </c>
      <c r="W45" s="39">
        <v>0</v>
      </c>
      <c r="X45" s="39">
        <v>0</v>
      </c>
      <c r="Y45" s="39">
        <v>0</v>
      </c>
      <c r="Z45" s="39">
        <v>0</v>
      </c>
      <c r="AA45" s="39">
        <v>0</v>
      </c>
      <c r="AB45" s="39">
        <v>0</v>
      </c>
      <c r="AC45" s="39">
        <v>0</v>
      </c>
      <c r="AD45" s="39">
        <v>0</v>
      </c>
      <c r="AE45" s="39">
        <v>0</v>
      </c>
      <c r="AF45" s="39">
        <v>0</v>
      </c>
      <c r="AG45" s="39">
        <v>0</v>
      </c>
      <c r="AH45" s="39">
        <v>0</v>
      </c>
      <c r="AI45" s="39">
        <v>0</v>
      </c>
      <c r="AJ45" s="39">
        <v>0</v>
      </c>
      <c r="AK45" s="39">
        <v>0</v>
      </c>
      <c r="AL45" s="39">
        <v>0</v>
      </c>
      <c r="AM45" s="39">
        <v>0</v>
      </c>
      <c r="AN45" s="39">
        <v>0</v>
      </c>
      <c r="AO45" s="39">
        <v>0</v>
      </c>
      <c r="AP45" s="39">
        <v>0</v>
      </c>
      <c r="AQ45" s="39">
        <v>0</v>
      </c>
      <c r="AR45" s="39">
        <v>0</v>
      </c>
      <c r="AS45" s="39">
        <v>0</v>
      </c>
      <c r="AT45" s="39">
        <v>0</v>
      </c>
      <c r="AU45" s="39">
        <v>0</v>
      </c>
      <c r="AV45" s="39">
        <v>0</v>
      </c>
      <c r="AW45" s="39">
        <v>0</v>
      </c>
      <c r="AX45" s="39">
        <v>0</v>
      </c>
      <c r="AY45" s="39">
        <v>0</v>
      </c>
      <c r="AZ45" s="39">
        <v>0</v>
      </c>
      <c r="BA45" s="39">
        <v>0</v>
      </c>
      <c r="BB45" s="39">
        <v>0</v>
      </c>
      <c r="BC45" s="39">
        <v>0</v>
      </c>
      <c r="BD45" s="39">
        <v>0</v>
      </c>
      <c r="BE45" s="39">
        <v>0</v>
      </c>
      <c r="BF45" s="39">
        <v>0</v>
      </c>
      <c r="BG45" s="39">
        <v>0</v>
      </c>
      <c r="BH45" s="39">
        <v>0</v>
      </c>
      <c r="BI45" s="39">
        <v>0</v>
      </c>
      <c r="BJ45" s="39">
        <v>0</v>
      </c>
      <c r="BK45" s="39">
        <v>0</v>
      </c>
      <c r="BL45" s="39">
        <v>0</v>
      </c>
      <c r="BM45" s="39">
        <v>0</v>
      </c>
      <c r="BN45" s="39">
        <v>0</v>
      </c>
      <c r="BO45" s="39">
        <v>0</v>
      </c>
      <c r="BP45" s="39">
        <v>0</v>
      </c>
      <c r="BQ45" s="39">
        <v>0</v>
      </c>
      <c r="BR45" s="39">
        <v>0</v>
      </c>
      <c r="BS45" s="39">
        <v>0</v>
      </c>
      <c r="BT45" s="39">
        <v>0</v>
      </c>
      <c r="BU45" s="39">
        <v>0</v>
      </c>
      <c r="BV45" s="39">
        <v>0</v>
      </c>
      <c r="BW45" s="39">
        <v>0</v>
      </c>
      <c r="BX45" s="39">
        <v>0</v>
      </c>
      <c r="BY45" s="39">
        <v>0</v>
      </c>
      <c r="BZ45" s="39">
        <v>0</v>
      </c>
      <c r="CA45" s="39">
        <v>3.1342784519758598E-3</v>
      </c>
      <c r="CB45" s="39">
        <v>2.8710480351107001E-3</v>
      </c>
      <c r="CC45" s="39">
        <v>3.0118456999455598E-3</v>
      </c>
      <c r="CD45" s="39">
        <v>4.43206562349712E-3</v>
      </c>
      <c r="CE45" s="39">
        <v>1.4569645196091301E-3</v>
      </c>
      <c r="CF45" s="39">
        <v>6.6102360937027999E-4</v>
      </c>
      <c r="CG45" s="39">
        <v>0</v>
      </c>
      <c r="CH45" s="39">
        <v>0</v>
      </c>
      <c r="CI45" s="39">
        <v>0</v>
      </c>
      <c r="CJ45" s="39">
        <v>6.1640423128209504E-3</v>
      </c>
      <c r="CK45" s="39">
        <v>0</v>
      </c>
      <c r="CL45" s="39">
        <v>4.0399880103890997E-3</v>
      </c>
      <c r="CM45" s="39">
        <v>0</v>
      </c>
      <c r="CN45" s="39">
        <v>6.3654202272150602E-3</v>
      </c>
      <c r="CO45" s="39">
        <v>7.4732481706053797E-3</v>
      </c>
      <c r="CP45" s="39">
        <v>3.8253727327013601E-3</v>
      </c>
      <c r="CQ45" s="39">
        <v>6.6692302187672996E-4</v>
      </c>
      <c r="CR45" s="39">
        <v>9.7652214946354308E-3</v>
      </c>
      <c r="CS45" s="39">
        <v>1.4439801207606301E-3</v>
      </c>
      <c r="CT45" s="39">
        <v>8.6455250450625694E-3</v>
      </c>
      <c r="CU45" s="39">
        <v>2.2179390387603898E-3</v>
      </c>
      <c r="CV45" s="39">
        <v>5.4073720366472396E-3</v>
      </c>
      <c r="CW45" s="39">
        <v>2.1446187399584002E-3</v>
      </c>
      <c r="CX45" s="39">
        <v>0</v>
      </c>
      <c r="CY45" s="39">
        <v>0</v>
      </c>
      <c r="CZ45" s="39">
        <v>0</v>
      </c>
      <c r="DA45" s="39">
        <v>0</v>
      </c>
      <c r="DB45" s="39">
        <v>0</v>
      </c>
      <c r="DC45" s="39">
        <v>6.8430623675326205E-4</v>
      </c>
      <c r="DD45" s="39">
        <v>0</v>
      </c>
      <c r="DE45" s="39">
        <v>0</v>
      </c>
      <c r="DF45" s="39">
        <v>0</v>
      </c>
      <c r="DG45" s="39">
        <v>0</v>
      </c>
      <c r="DH45" s="39">
        <v>0</v>
      </c>
      <c r="DI45" s="39">
        <v>0</v>
      </c>
      <c r="DJ45" s="39">
        <v>0</v>
      </c>
      <c r="DK45" s="39">
        <v>0</v>
      </c>
      <c r="DL45" s="39">
        <v>0</v>
      </c>
      <c r="DM45" s="39">
        <v>0</v>
      </c>
      <c r="DN45" s="39">
        <v>0</v>
      </c>
      <c r="DO45" s="39">
        <v>0</v>
      </c>
      <c r="DP45" s="39">
        <v>0</v>
      </c>
      <c r="DQ45" s="39">
        <v>0</v>
      </c>
      <c r="DR45" s="39">
        <v>0</v>
      </c>
      <c r="DS45" s="39">
        <v>0</v>
      </c>
      <c r="DT45" s="39">
        <v>0</v>
      </c>
      <c r="DU45" s="39">
        <v>0</v>
      </c>
      <c r="DV45" s="39">
        <v>0</v>
      </c>
      <c r="DW45" s="39">
        <v>0</v>
      </c>
      <c r="DX45" s="39">
        <v>0</v>
      </c>
      <c r="DY45" s="39">
        <v>0</v>
      </c>
      <c r="DZ45" s="39">
        <v>0</v>
      </c>
      <c r="EA45" s="39">
        <v>0</v>
      </c>
      <c r="EB45" s="39">
        <v>0</v>
      </c>
      <c r="EC45" s="39">
        <v>0</v>
      </c>
      <c r="ED45" s="39">
        <v>0</v>
      </c>
      <c r="EE45" s="39">
        <v>0</v>
      </c>
      <c r="EF45" s="39">
        <v>0</v>
      </c>
      <c r="EG45" s="39">
        <v>0</v>
      </c>
      <c r="EH45" s="39">
        <v>0</v>
      </c>
      <c r="EI45" s="39">
        <v>0</v>
      </c>
      <c r="EJ45" s="39">
        <v>0</v>
      </c>
      <c r="EK45" s="39">
        <v>0</v>
      </c>
      <c r="EL45" s="39">
        <v>0</v>
      </c>
      <c r="EM45" s="39">
        <v>0</v>
      </c>
      <c r="EN45" s="39">
        <v>0</v>
      </c>
      <c r="EO45" s="39">
        <v>0</v>
      </c>
      <c r="EP45" s="39">
        <v>0</v>
      </c>
      <c r="EQ45" s="39">
        <v>0</v>
      </c>
      <c r="ER45" s="39">
        <v>0</v>
      </c>
      <c r="ES45" s="39">
        <v>0</v>
      </c>
      <c r="ET45" s="39">
        <v>0</v>
      </c>
      <c r="EU45" s="39">
        <v>0</v>
      </c>
      <c r="EV45" s="39">
        <v>0</v>
      </c>
      <c r="EW45" s="39">
        <v>0</v>
      </c>
      <c r="EX45" s="39">
        <v>0</v>
      </c>
      <c r="EY45" s="39">
        <v>0</v>
      </c>
      <c r="EZ45" s="39">
        <v>0</v>
      </c>
      <c r="FA45" s="39">
        <v>0</v>
      </c>
      <c r="FB45" s="39">
        <v>0</v>
      </c>
      <c r="FC45" s="39">
        <v>0</v>
      </c>
      <c r="FD45" s="39">
        <v>0</v>
      </c>
      <c r="FE45" s="39">
        <v>0</v>
      </c>
      <c r="FF45" s="39">
        <v>0</v>
      </c>
      <c r="FG45" s="39">
        <v>0</v>
      </c>
      <c r="FH45" s="39">
        <v>0</v>
      </c>
      <c r="FI45" s="39">
        <v>0</v>
      </c>
      <c r="FJ45" s="39">
        <v>0</v>
      </c>
      <c r="FK45" s="39">
        <v>0</v>
      </c>
      <c r="FL45" s="39">
        <v>0</v>
      </c>
      <c r="FM45" s="39">
        <v>0</v>
      </c>
      <c r="FN45" s="39">
        <v>0</v>
      </c>
      <c r="FO45" s="39">
        <v>0</v>
      </c>
      <c r="FP45" s="39">
        <v>5.5471979919726702E-2</v>
      </c>
      <c r="FQ45" s="39">
        <v>0</v>
      </c>
      <c r="FR45" s="39">
        <v>0</v>
      </c>
      <c r="FS45" s="39">
        <v>8.6032689921968206E-2</v>
      </c>
      <c r="FT45" s="39">
        <v>0</v>
      </c>
      <c r="FU45" s="39">
        <v>0</v>
      </c>
      <c r="FV45" s="39">
        <v>0</v>
      </c>
      <c r="FW45" s="39">
        <v>0</v>
      </c>
      <c r="FX45" s="39">
        <v>0</v>
      </c>
      <c r="FY45" s="39">
        <v>0</v>
      </c>
      <c r="FZ45" s="39">
        <v>0</v>
      </c>
      <c r="GA45" s="39">
        <v>0</v>
      </c>
      <c r="GB45" s="39">
        <v>0</v>
      </c>
      <c r="GC45" s="39">
        <v>0</v>
      </c>
      <c r="GD45" s="39">
        <v>0</v>
      </c>
      <c r="GE45" s="39">
        <v>0</v>
      </c>
      <c r="GF45" s="39">
        <v>0</v>
      </c>
      <c r="GG45" s="39">
        <v>0</v>
      </c>
      <c r="GH45" s="39">
        <v>0</v>
      </c>
      <c r="GI45" s="39">
        <v>0</v>
      </c>
      <c r="GJ45" s="39">
        <v>0</v>
      </c>
    </row>
    <row r="46" spans="1:192" ht="15" x14ac:dyDescent="0.2">
      <c r="A46" s="25" t="s">
        <v>29</v>
      </c>
      <c r="B46" s="84"/>
      <c r="C46" s="17">
        <f>SUM(C47:C50,C54:C56,C60)</f>
        <v>0.68079882079592635</v>
      </c>
      <c r="D46" s="17">
        <f t="shared" ref="D46:BO46" si="51">SUM(D47:D50,D54:D56,D60)</f>
        <v>0.98045912459019291</v>
      </c>
      <c r="E46" s="17">
        <f t="shared" si="51"/>
        <v>-1.3076897180461413</v>
      </c>
      <c r="F46" s="17">
        <f t="shared" si="51"/>
        <v>-1.1999501943854162E-2</v>
      </c>
      <c r="G46" s="17">
        <f t="shared" si="51"/>
        <v>-0.45163834193775682</v>
      </c>
      <c r="H46" s="17">
        <f t="shared" si="51"/>
        <v>0.44200841486319103</v>
      </c>
      <c r="I46" s="17">
        <f t="shared" si="51"/>
        <v>-0.59867561776277523</v>
      </c>
      <c r="J46" s="17">
        <f t="shared" si="51"/>
        <v>1.1354532455086042</v>
      </c>
      <c r="K46" s="17">
        <f t="shared" si="51"/>
        <v>-0.34451000382015295</v>
      </c>
      <c r="L46" s="17">
        <f t="shared" si="51"/>
        <v>-0.92048622586262174</v>
      </c>
      <c r="M46" s="17">
        <f t="shared" si="51"/>
        <v>-1.5512787569455962E-2</v>
      </c>
      <c r="N46" s="17">
        <f t="shared" si="51"/>
        <v>0.6037947800810205</v>
      </c>
      <c r="O46" s="17">
        <f t="shared" si="51"/>
        <v>-0.3743928850019142</v>
      </c>
      <c r="P46" s="17">
        <f t="shared" si="51"/>
        <v>1.9188445946784853</v>
      </c>
      <c r="Q46" s="17">
        <f t="shared" si="51"/>
        <v>-0.87901602334794893</v>
      </c>
      <c r="R46" s="17">
        <f t="shared" si="51"/>
        <v>0.45869447617738884</v>
      </c>
      <c r="S46" s="17">
        <f t="shared" si="51"/>
        <v>-0.1489848043067005</v>
      </c>
      <c r="T46" s="17">
        <f t="shared" si="51"/>
        <v>0.13541233784806614</v>
      </c>
      <c r="U46" s="17">
        <f t="shared" si="51"/>
        <v>-0.11473896568747438</v>
      </c>
      <c r="V46" s="17">
        <f t="shared" si="51"/>
        <v>-0.71978292482578798</v>
      </c>
      <c r="W46" s="17">
        <f t="shared" si="51"/>
        <v>-0.15111942587834853</v>
      </c>
      <c r="X46" s="17">
        <f t="shared" si="51"/>
        <v>-9.7367081692254262E-2</v>
      </c>
      <c r="Y46" s="17">
        <f t="shared" si="51"/>
        <v>0.8706437036328033</v>
      </c>
      <c r="Z46" s="17">
        <f t="shared" si="51"/>
        <v>-0.14358231399513713</v>
      </c>
      <c r="AA46" s="17">
        <f t="shared" si="51"/>
        <v>1.6084926231994814</v>
      </c>
      <c r="AB46" s="17">
        <f t="shared" si="51"/>
        <v>-1.7727950764908336</v>
      </c>
      <c r="AC46" s="17">
        <f t="shared" si="51"/>
        <v>1.3408852433227676</v>
      </c>
      <c r="AD46" s="17">
        <f t="shared" si="51"/>
        <v>-0.15436769551347301</v>
      </c>
      <c r="AE46" s="17">
        <f t="shared" si="51"/>
        <v>-6.246693726432577E-2</v>
      </c>
      <c r="AF46" s="17">
        <f t="shared" si="51"/>
        <v>-1.957894397310651E-2</v>
      </c>
      <c r="AG46" s="17">
        <f t="shared" si="51"/>
        <v>-0.47022643315990548</v>
      </c>
      <c r="AH46" s="17">
        <f t="shared" si="51"/>
        <v>-0.8804103023774662</v>
      </c>
      <c r="AI46" s="17">
        <f t="shared" si="51"/>
        <v>0.42864982752221392</v>
      </c>
      <c r="AJ46" s="17">
        <f t="shared" si="51"/>
        <v>7.6988657413523093E-2</v>
      </c>
      <c r="AK46" s="17">
        <f t="shared" si="51"/>
        <v>-0.38075452576956476</v>
      </c>
      <c r="AL46" s="17">
        <f t="shared" si="51"/>
        <v>-1.1468379229239876</v>
      </c>
      <c r="AM46" s="17">
        <f t="shared" si="51"/>
        <v>1.3886085621486821</v>
      </c>
      <c r="AN46" s="17">
        <f t="shared" si="51"/>
        <v>-0.76099766281247916</v>
      </c>
      <c r="AO46" s="17">
        <f t="shared" si="51"/>
        <v>-0.45913607397667705</v>
      </c>
      <c r="AP46" s="17">
        <f t="shared" si="51"/>
        <v>-5.0005189403819143E-2</v>
      </c>
      <c r="AQ46" s="17">
        <f t="shared" si="51"/>
        <v>-0.29459432693613197</v>
      </c>
      <c r="AR46" s="17">
        <f t="shared" si="51"/>
        <v>0.28796426137025211</v>
      </c>
      <c r="AS46" s="17">
        <f t="shared" si="51"/>
        <v>1.2120389553916602</v>
      </c>
      <c r="AT46" s="17">
        <f t="shared" si="51"/>
        <v>-0.38467067182946452</v>
      </c>
      <c r="AU46" s="17">
        <f t="shared" si="51"/>
        <v>-0.75148602214156146</v>
      </c>
      <c r="AV46" s="17">
        <f t="shared" si="51"/>
        <v>0.68694483069922951</v>
      </c>
      <c r="AW46" s="17">
        <f t="shared" si="51"/>
        <v>-0.51815233670226801</v>
      </c>
      <c r="AX46" s="17">
        <f t="shared" si="51"/>
        <v>0.61588268499675214</v>
      </c>
      <c r="AY46" s="17">
        <f t="shared" si="51"/>
        <v>0.17022316893956629</v>
      </c>
      <c r="AZ46" s="17">
        <f t="shared" si="51"/>
        <v>8.4136991482496981E-2</v>
      </c>
      <c r="BA46" s="17">
        <f t="shared" si="51"/>
        <v>-0.25686946865227694</v>
      </c>
      <c r="BB46" s="17">
        <f t="shared" si="51"/>
        <v>4.9084936402789311E-2</v>
      </c>
      <c r="BC46" s="17">
        <f t="shared" si="51"/>
        <v>2.2061753102411554</v>
      </c>
      <c r="BD46" s="17">
        <f t="shared" si="51"/>
        <v>0.3288871021092083</v>
      </c>
      <c r="BE46" s="17">
        <f t="shared" si="51"/>
        <v>-6.7359446192756162E-2</v>
      </c>
      <c r="BF46" s="17">
        <f t="shared" si="51"/>
        <v>1.0360039928967106</v>
      </c>
      <c r="BG46" s="17">
        <f t="shared" si="51"/>
        <v>-0.58991212021715389</v>
      </c>
      <c r="BH46" s="17">
        <f t="shared" si="51"/>
        <v>0.19596384738232484</v>
      </c>
      <c r="BI46" s="17">
        <f t="shared" si="51"/>
        <v>2.0618162456585933</v>
      </c>
      <c r="BJ46" s="17">
        <f t="shared" si="51"/>
        <v>-0.73081017293165618</v>
      </c>
      <c r="BK46" s="17">
        <f t="shared" si="51"/>
        <v>0.41891226399397336</v>
      </c>
      <c r="BL46" s="17">
        <f t="shared" si="51"/>
        <v>0.71730419243665566</v>
      </c>
      <c r="BM46" s="17">
        <f t="shared" si="51"/>
        <v>1.7870288827746785</v>
      </c>
      <c r="BN46" s="17">
        <f t="shared" si="51"/>
        <v>-1.0271038700982633</v>
      </c>
      <c r="BO46" s="17">
        <f t="shared" si="51"/>
        <v>0.16385193894814143</v>
      </c>
      <c r="BP46" s="17">
        <f t="shared" ref="BP46:EA46" si="52">SUM(BP47:BP50,BP54:BP56,BP60)</f>
        <v>1.3407964841203612</v>
      </c>
      <c r="BQ46" s="17">
        <f t="shared" si="52"/>
        <v>0.62371630753080376</v>
      </c>
      <c r="BR46" s="17">
        <f t="shared" si="52"/>
        <v>-1.0884804007647324</v>
      </c>
      <c r="BS46" s="17">
        <f t="shared" si="52"/>
        <v>-0.23697745785500152</v>
      </c>
      <c r="BT46" s="17">
        <f t="shared" si="52"/>
        <v>1.037643254062415</v>
      </c>
      <c r="BU46" s="17">
        <f t="shared" si="52"/>
        <v>1.0086177946748143</v>
      </c>
      <c r="BV46" s="17">
        <f t="shared" si="52"/>
        <v>-0.44733275830949881</v>
      </c>
      <c r="BW46" s="17">
        <f t="shared" si="52"/>
        <v>-0.76474680348781476</v>
      </c>
      <c r="BX46" s="17">
        <f t="shared" si="52"/>
        <v>0.44484466296195446</v>
      </c>
      <c r="BY46" s="17">
        <f t="shared" si="52"/>
        <v>0.67972676488336936</v>
      </c>
      <c r="BZ46" s="17">
        <f t="shared" si="52"/>
        <v>-0.28338856497879666</v>
      </c>
      <c r="CA46" s="17">
        <f t="shared" si="52"/>
        <v>5.3347420716555238E-2</v>
      </c>
      <c r="CB46" s="17">
        <f t="shared" si="52"/>
        <v>0.29891536199829138</v>
      </c>
      <c r="CC46" s="17">
        <f t="shared" si="52"/>
        <v>0.95570899606052617</v>
      </c>
      <c r="CD46" s="17">
        <f t="shared" si="52"/>
        <v>-0.43065777715070613</v>
      </c>
      <c r="CE46" s="17">
        <f t="shared" si="52"/>
        <v>-0.36267581300830576</v>
      </c>
      <c r="CF46" s="17">
        <f t="shared" si="52"/>
        <v>1.5269533213920787</v>
      </c>
      <c r="CG46" s="17">
        <f t="shared" si="52"/>
        <v>-0.39027296138584205</v>
      </c>
      <c r="CH46" s="17">
        <f t="shared" si="52"/>
        <v>-0.6366831171470777</v>
      </c>
      <c r="CI46" s="17">
        <f t="shared" si="52"/>
        <v>-0.26848930627316925</v>
      </c>
      <c r="CJ46" s="17">
        <f t="shared" si="52"/>
        <v>0.67586322064070281</v>
      </c>
      <c r="CK46" s="17">
        <f t="shared" si="52"/>
        <v>0.2704950167209092</v>
      </c>
      <c r="CL46" s="17">
        <f t="shared" si="52"/>
        <v>-1.253430226775462</v>
      </c>
      <c r="CM46" s="17">
        <f t="shared" si="52"/>
        <v>0.52925354481114262</v>
      </c>
      <c r="CN46" s="17">
        <f t="shared" si="52"/>
        <v>0.77134390200315994</v>
      </c>
      <c r="CO46" s="17">
        <f t="shared" si="52"/>
        <v>1.4848281930559168</v>
      </c>
      <c r="CP46" s="17">
        <f t="shared" si="52"/>
        <v>-1.9091929208265574</v>
      </c>
      <c r="CQ46" s="17">
        <f t="shared" si="52"/>
        <v>0.72975652193227758</v>
      </c>
      <c r="CR46" s="17">
        <f t="shared" si="52"/>
        <v>1.4941881739676783</v>
      </c>
      <c r="CS46" s="17">
        <f t="shared" si="52"/>
        <v>-1.4754329648796185</v>
      </c>
      <c r="CT46" s="17">
        <f t="shared" si="52"/>
        <v>1.2633318680434991E-2</v>
      </c>
      <c r="CU46" s="17">
        <f t="shared" si="52"/>
        <v>1.2895627560046439</v>
      </c>
      <c r="CV46" s="17">
        <f t="shared" si="52"/>
        <v>-1.0621999625693603</v>
      </c>
      <c r="CW46" s="17">
        <f t="shared" si="52"/>
        <v>0.84899793803781387</v>
      </c>
      <c r="CX46" s="17">
        <f t="shared" si="52"/>
        <v>-0.83886977743011826</v>
      </c>
      <c r="CY46" s="17">
        <f t="shared" si="52"/>
        <v>0.32451254942598023</v>
      </c>
      <c r="CZ46" s="17">
        <f t="shared" si="52"/>
        <v>0.46479478231648858</v>
      </c>
      <c r="DA46" s="17">
        <f t="shared" si="52"/>
        <v>1.5530669382481268</v>
      </c>
      <c r="DB46" s="17">
        <f t="shared" si="52"/>
        <v>3.241449263863784E-2</v>
      </c>
      <c r="DC46" s="17">
        <f t="shared" si="52"/>
        <v>-0.87029139474146666</v>
      </c>
      <c r="DD46" s="17">
        <f t="shared" si="52"/>
        <v>0.10973821089799878</v>
      </c>
      <c r="DE46" s="17">
        <f t="shared" si="52"/>
        <v>1.1742585916393258</v>
      </c>
      <c r="DF46" s="17">
        <f t="shared" si="52"/>
        <v>-1.0127922555165549</v>
      </c>
      <c r="DG46" s="17">
        <f t="shared" si="52"/>
        <v>0.42436245645755533</v>
      </c>
      <c r="DH46" s="17">
        <f t="shared" si="52"/>
        <v>0.6611480642997063</v>
      </c>
      <c r="DI46" s="17">
        <f t="shared" si="52"/>
        <v>0.64068614567840121</v>
      </c>
      <c r="DJ46" s="17">
        <f t="shared" si="52"/>
        <v>-2.0394524735677102</v>
      </c>
      <c r="DK46" s="17">
        <f t="shared" si="52"/>
        <v>-0.61072207188733718</v>
      </c>
      <c r="DL46" s="17">
        <f t="shared" si="52"/>
        <v>2.2155024158078631</v>
      </c>
      <c r="DM46" s="17">
        <f t="shared" si="52"/>
        <v>-0.78752700124836028</v>
      </c>
      <c r="DN46" s="17">
        <f t="shared" si="52"/>
        <v>-0.57055859100609441</v>
      </c>
      <c r="DO46" s="17">
        <f t="shared" si="52"/>
        <v>0.43546224781621379</v>
      </c>
      <c r="DP46" s="17">
        <f t="shared" si="52"/>
        <v>3.4913954455583221E-2</v>
      </c>
      <c r="DQ46" s="17">
        <f t="shared" si="52"/>
        <v>0.1130859599796343</v>
      </c>
      <c r="DR46" s="17">
        <f t="shared" si="52"/>
        <v>-1.0398821530546816</v>
      </c>
      <c r="DS46" s="17">
        <f t="shared" si="52"/>
        <v>-0.48298093221654653</v>
      </c>
      <c r="DT46" s="17">
        <f t="shared" si="52"/>
        <v>1.2155493819697825</v>
      </c>
      <c r="DU46" s="17">
        <f t="shared" si="52"/>
        <v>-0.70800068763559509</v>
      </c>
      <c r="DV46" s="17">
        <f t="shared" si="52"/>
        <v>1.1559373664294854</v>
      </c>
      <c r="DW46" s="17">
        <f t="shared" si="52"/>
        <v>0.10491172323083429</v>
      </c>
      <c r="DX46" s="17">
        <f t="shared" si="52"/>
        <v>1.20797426958103</v>
      </c>
      <c r="DY46" s="17">
        <f t="shared" si="52"/>
        <v>-1.2786378838644747</v>
      </c>
      <c r="DZ46" s="17">
        <f t="shared" si="52"/>
        <v>-0.91794183596830603</v>
      </c>
      <c r="EA46" s="17">
        <f t="shared" si="52"/>
        <v>0.12914888276729258</v>
      </c>
      <c r="EB46" s="17">
        <f t="shared" ref="EB46:GE46" si="53">SUM(EB47:EB50,EB54:EB56,EB60)</f>
        <v>-0.47512341758821169</v>
      </c>
      <c r="EC46" s="17">
        <f t="shared" si="53"/>
        <v>0.29454630279859151</v>
      </c>
      <c r="ED46" s="17">
        <f t="shared" si="53"/>
        <v>-0.14092326394398522</v>
      </c>
      <c r="EE46" s="17">
        <f t="shared" si="53"/>
        <v>-9.8687277315461105E-2</v>
      </c>
      <c r="EF46" s="17">
        <f t="shared" si="53"/>
        <v>0.63139846636988128</v>
      </c>
      <c r="EG46" s="17">
        <f t="shared" si="53"/>
        <v>0.76281609882179258</v>
      </c>
      <c r="EH46" s="17">
        <f t="shared" si="53"/>
        <v>-0.18000003650659488</v>
      </c>
      <c r="EI46" s="17">
        <f t="shared" si="53"/>
        <v>4.2746738823005691E-3</v>
      </c>
      <c r="EJ46" s="17">
        <f t="shared" si="53"/>
        <v>0.27106367625401184</v>
      </c>
      <c r="EK46" s="17">
        <f t="shared" si="53"/>
        <v>-0.90533486134994756</v>
      </c>
      <c r="EL46" s="17">
        <f t="shared" si="53"/>
        <v>0.46014907663965821</v>
      </c>
      <c r="EM46" s="17">
        <f t="shared" si="53"/>
        <v>1.5604599119412643</v>
      </c>
      <c r="EN46" s="17">
        <f t="shared" si="53"/>
        <v>-2.6200767578674586</v>
      </c>
      <c r="EO46" s="17">
        <f t="shared" si="53"/>
        <v>0.45924974410626462</v>
      </c>
      <c r="EP46" s="17">
        <f t="shared" si="53"/>
        <v>0.87032762690246412</v>
      </c>
      <c r="EQ46" s="17">
        <f t="shared" si="53"/>
        <v>-0.68866665861018661</v>
      </c>
      <c r="ER46" s="17">
        <f t="shared" si="53"/>
        <v>1.5948845981336948</v>
      </c>
      <c r="ES46" s="17">
        <f t="shared" si="53"/>
        <v>-1.5069068006325466</v>
      </c>
      <c r="ET46" s="17">
        <f t="shared" si="53"/>
        <v>1.0497955662014486</v>
      </c>
      <c r="EU46" s="17">
        <f t="shared" si="53"/>
        <v>-0.95658875074979599</v>
      </c>
      <c r="EV46" s="17">
        <f t="shared" si="53"/>
        <v>0.85287610291764993</v>
      </c>
      <c r="EW46" s="17">
        <f t="shared" si="53"/>
        <v>-4.5461236368148694E-2</v>
      </c>
      <c r="EX46" s="17">
        <f t="shared" si="53"/>
        <v>-0.93209578441236041</v>
      </c>
      <c r="EY46" s="17">
        <f t="shared" si="53"/>
        <v>0.93779330464374555</v>
      </c>
      <c r="EZ46" s="17">
        <f t="shared" si="53"/>
        <v>-0.78179296728183845</v>
      </c>
      <c r="FA46" s="17">
        <f t="shared" si="53"/>
        <v>0.51640327339319381</v>
      </c>
      <c r="FB46" s="17">
        <f t="shared" si="53"/>
        <v>-0.80001366374932248</v>
      </c>
      <c r="FC46" s="17">
        <f t="shared" si="53"/>
        <v>1.441714810682398</v>
      </c>
      <c r="FD46" s="17">
        <f t="shared" si="53"/>
        <v>-0.22162786709997542</v>
      </c>
      <c r="FE46" s="17">
        <f t="shared" si="53"/>
        <v>-0.49538383377584322</v>
      </c>
      <c r="FF46" s="17">
        <f t="shared" si="53"/>
        <v>0.82076994064901176</v>
      </c>
      <c r="FG46" s="17">
        <f t="shared" si="53"/>
        <v>-1.0172626295657694</v>
      </c>
      <c r="FH46" s="17">
        <f t="shared" si="53"/>
        <v>1.8526894812048511</v>
      </c>
      <c r="FI46" s="17">
        <f t="shared" si="53"/>
        <v>-0.2926274801047164</v>
      </c>
      <c r="FJ46" s="17">
        <f t="shared" si="53"/>
        <v>-0.77282581467132316</v>
      </c>
      <c r="FK46" s="17">
        <f t="shared" si="53"/>
        <v>0.25335457147264001</v>
      </c>
      <c r="FL46" s="17">
        <f t="shared" si="53"/>
        <v>0.41299647313889287</v>
      </c>
      <c r="FM46" s="17">
        <f t="shared" si="53"/>
        <v>-0.18921208448864107</v>
      </c>
      <c r="FN46" s="17">
        <f t="shared" si="53"/>
        <v>-1.6983158793704831</v>
      </c>
      <c r="FO46" s="17">
        <f t="shared" si="53"/>
        <v>0.99558892585321102</v>
      </c>
      <c r="FP46" s="17">
        <f t="shared" si="53"/>
        <v>0.90470380305979192</v>
      </c>
      <c r="FQ46" s="17">
        <f t="shared" si="53"/>
        <v>-0.80619327661591389</v>
      </c>
      <c r="FR46" s="17">
        <f t="shared" si="53"/>
        <v>0.46760346199848007</v>
      </c>
      <c r="FS46" s="17">
        <f t="shared" si="53"/>
        <v>-1.2100527644407371</v>
      </c>
      <c r="FT46" s="17">
        <f t="shared" si="53"/>
        <v>1.9042753780722226</v>
      </c>
      <c r="FU46" s="17">
        <f t="shared" si="53"/>
        <v>-1.4837248478618066</v>
      </c>
      <c r="FV46" s="17">
        <f t="shared" si="53"/>
        <v>1.1473503071697111</v>
      </c>
      <c r="FW46" s="17">
        <f t="shared" si="53"/>
        <v>-0.95185532999461642</v>
      </c>
      <c r="FX46" s="17">
        <f t="shared" si="53"/>
        <v>6.6129514310239557E-2</v>
      </c>
      <c r="FY46" s="17">
        <f t="shared" si="53"/>
        <v>-0.39632395342692883</v>
      </c>
      <c r="FZ46" s="17">
        <f t="shared" si="53"/>
        <v>0.4162963644194389</v>
      </c>
      <c r="GA46" s="17">
        <f t="shared" si="53"/>
        <v>-0.27056177723243907</v>
      </c>
      <c r="GB46" s="17">
        <f t="shared" si="53"/>
        <v>0.61009701121488191</v>
      </c>
      <c r="GC46" s="17">
        <f t="shared" si="53"/>
        <v>-0.70856020831145794</v>
      </c>
      <c r="GD46" s="17">
        <f t="shared" si="53"/>
        <v>-0.70087680164991639</v>
      </c>
      <c r="GE46" s="17">
        <f t="shared" si="53"/>
        <v>0.83703295648266851</v>
      </c>
      <c r="GF46" s="17">
        <f t="shared" ref="GF46:GG46" si="54">SUM(GF47:GF50,GF54:GF56,GF60)</f>
        <v>-0.26103595828561682</v>
      </c>
      <c r="GG46" s="17">
        <f t="shared" si="54"/>
        <v>0.60108566135734842</v>
      </c>
      <c r="GH46" s="17">
        <f t="shared" ref="GH46:GI46" si="55">SUM(GH47:GH50,GH54:GH56,GH60)</f>
        <v>0.3564931092853918</v>
      </c>
      <c r="GI46" s="17">
        <f t="shared" si="55"/>
        <v>-0.45911697098766058</v>
      </c>
      <c r="GJ46" s="17">
        <f t="shared" ref="GJ46" si="56">SUM(GJ47:GJ50,GJ54:GJ56,GJ60)</f>
        <v>-0.82829936294260753</v>
      </c>
    </row>
    <row r="47" spans="1:192" ht="15" x14ac:dyDescent="0.25">
      <c r="A47" s="35" t="s">
        <v>21</v>
      </c>
      <c r="B47" s="88"/>
      <c r="C47" s="39">
        <v>0.34526461339614001</v>
      </c>
      <c r="D47" s="39">
        <v>0.36316073873690802</v>
      </c>
      <c r="E47" s="39">
        <v>-0.49667447817930599</v>
      </c>
      <c r="F47" s="39">
        <v>3.6025203043046197E-2</v>
      </c>
      <c r="G47" s="39">
        <v>-0.79899540054873497</v>
      </c>
      <c r="H47" s="39">
        <v>0.35345225401774899</v>
      </c>
      <c r="I47" s="39">
        <v>8.2143721521126506E-2</v>
      </c>
      <c r="J47" s="39">
        <v>1.00674239265039</v>
      </c>
      <c r="K47" s="39">
        <v>-1.04323522652134</v>
      </c>
      <c r="L47" s="39">
        <v>-0.29284275222653899</v>
      </c>
      <c r="M47" s="39">
        <v>0.43271225528782498</v>
      </c>
      <c r="N47" s="39">
        <v>-0.32723506306419198</v>
      </c>
      <c r="O47" s="39">
        <v>-7.5701394946780506E-2</v>
      </c>
      <c r="P47" s="39">
        <v>1.23338470931321</v>
      </c>
      <c r="Q47" s="39">
        <v>-0.78009425391708598</v>
      </c>
      <c r="R47" s="39">
        <v>0.30789569676689099</v>
      </c>
      <c r="S47" s="39">
        <v>-0.25758131745236401</v>
      </c>
      <c r="T47" s="39">
        <v>0.55900792158576396</v>
      </c>
      <c r="U47" s="39">
        <v>1.87717790317318E-2</v>
      </c>
      <c r="V47" s="39">
        <v>-0.84588663004282205</v>
      </c>
      <c r="W47" s="39">
        <v>0.550639350673918</v>
      </c>
      <c r="X47" s="39">
        <v>-0.50047297989427997</v>
      </c>
      <c r="Y47" s="39">
        <v>0.70239055110868298</v>
      </c>
      <c r="Z47" s="39">
        <v>-0.646269303972269</v>
      </c>
      <c r="AA47" s="39">
        <v>0.55327892734736095</v>
      </c>
      <c r="AB47" s="39">
        <v>-0.17235181026268401</v>
      </c>
      <c r="AC47" s="39">
        <v>-0.18959373944060501</v>
      </c>
      <c r="AD47" s="39">
        <v>5.2832633467903897E-3</v>
      </c>
      <c r="AE47" s="39">
        <v>0.72857114859643701</v>
      </c>
      <c r="AF47" s="39">
        <v>-0.55864552523045796</v>
      </c>
      <c r="AG47" s="39">
        <v>0.55682360447048795</v>
      </c>
      <c r="AH47" s="39">
        <v>-0.96994640831477896</v>
      </c>
      <c r="AI47" s="39">
        <v>0.58930473824851404</v>
      </c>
      <c r="AJ47" s="39">
        <v>0.27038018144350101</v>
      </c>
      <c r="AK47" s="39">
        <v>-0.54489957017267099</v>
      </c>
      <c r="AL47" s="39">
        <v>0.61030597137424403</v>
      </c>
      <c r="AM47" s="39">
        <v>-0.19958607800786499</v>
      </c>
      <c r="AN47" s="39">
        <v>-0.73685632076264296</v>
      </c>
      <c r="AO47" s="39">
        <v>0.96459448650278801</v>
      </c>
      <c r="AP47" s="39">
        <v>-0.48394146347740302</v>
      </c>
      <c r="AQ47" s="39">
        <v>-0.53527014181744503</v>
      </c>
      <c r="AR47" s="39">
        <v>1.5541150394088501</v>
      </c>
      <c r="AS47" s="39">
        <v>-0.90280210001203498</v>
      </c>
      <c r="AT47" s="39">
        <v>0.340562205554793</v>
      </c>
      <c r="AU47" s="39">
        <v>2.29366008370387E-2</v>
      </c>
      <c r="AV47" s="39">
        <v>-0.74348899610379904</v>
      </c>
      <c r="AW47" s="39">
        <v>-0.25799143054711099</v>
      </c>
      <c r="AX47" s="39">
        <v>1.36372635700782</v>
      </c>
      <c r="AY47" s="39">
        <v>9.7225577748328795E-2</v>
      </c>
      <c r="AZ47" s="39">
        <v>0.219198378754764</v>
      </c>
      <c r="BA47" s="39">
        <v>-0.90486369459037097</v>
      </c>
      <c r="BB47" s="39">
        <v>0.20261926541825201</v>
      </c>
      <c r="BC47" s="39">
        <v>1.20147903207388</v>
      </c>
      <c r="BD47" s="39">
        <v>-0.47203562834540702</v>
      </c>
      <c r="BE47" s="39">
        <v>-0.86210914982645703</v>
      </c>
      <c r="BF47" s="39">
        <v>1.0073673950267701</v>
      </c>
      <c r="BG47" s="39">
        <v>-0.70455627998861303</v>
      </c>
      <c r="BH47" s="39">
        <v>-0.20590836395287301</v>
      </c>
      <c r="BI47" s="39">
        <v>0.86949369304314295</v>
      </c>
      <c r="BJ47" s="39">
        <v>-0.18099521591425599</v>
      </c>
      <c r="BK47" s="39">
        <v>-0.71474900247471496</v>
      </c>
      <c r="BL47" s="39">
        <v>0.96291963253915402</v>
      </c>
      <c r="BM47" s="39">
        <v>0.68225365369393398</v>
      </c>
      <c r="BN47" s="39">
        <v>-0.82840297100161397</v>
      </c>
      <c r="BO47" s="39">
        <v>-0.23105765861497299</v>
      </c>
      <c r="BP47" s="39">
        <v>-4.4956712404376403E-2</v>
      </c>
      <c r="BQ47" s="39">
        <v>0.40885003165430001</v>
      </c>
      <c r="BR47" s="39">
        <v>-0.69306722999510695</v>
      </c>
      <c r="BS47" s="39">
        <v>-0.223436767511282</v>
      </c>
      <c r="BT47" s="39">
        <v>0.88917011149710101</v>
      </c>
      <c r="BU47" s="39">
        <v>3.8171057458812302E-2</v>
      </c>
      <c r="BV47" s="39">
        <v>-0.35989449717113298</v>
      </c>
      <c r="BW47" s="39">
        <v>1.8843158612856199E-2</v>
      </c>
      <c r="BX47" s="39">
        <v>0.38481332673010399</v>
      </c>
      <c r="BY47" s="39">
        <v>-0.202745468094013</v>
      </c>
      <c r="BZ47" s="39">
        <v>-0.10218518878683799</v>
      </c>
      <c r="CA47" s="39">
        <v>5.2942712186531501E-2</v>
      </c>
      <c r="CB47" s="39">
        <v>-0.15223482107349701</v>
      </c>
      <c r="CC47" s="39">
        <v>-0.36687407583817</v>
      </c>
      <c r="CD47" s="39">
        <v>0.50525913285581903</v>
      </c>
      <c r="CE47" s="39">
        <v>-0.27736289486813498</v>
      </c>
      <c r="CF47" s="39">
        <v>1.0883775431959699</v>
      </c>
      <c r="CG47" s="39">
        <v>-0.16687090301244101</v>
      </c>
      <c r="CH47" s="39">
        <v>-0.71196261637786995</v>
      </c>
      <c r="CI47" s="39">
        <v>-6.41804078348618E-2</v>
      </c>
      <c r="CJ47" s="39">
        <v>0.116141678693821</v>
      </c>
      <c r="CK47" s="39">
        <v>0.39559064447543402</v>
      </c>
      <c r="CL47" s="39">
        <v>-0.97320632254268202</v>
      </c>
      <c r="CM47" s="39">
        <v>1.0565370286478699</v>
      </c>
      <c r="CN47" s="39">
        <v>0.11271830637560901</v>
      </c>
      <c r="CO47" s="39">
        <v>1.0976444623322901</v>
      </c>
      <c r="CP47" s="39">
        <v>-1.5870264074912499</v>
      </c>
      <c r="CQ47" s="39">
        <v>-3.7889883154254303E-2</v>
      </c>
      <c r="CR47" s="39">
        <v>0.33866587960336503</v>
      </c>
      <c r="CS47" s="39">
        <v>0.2196969880098</v>
      </c>
      <c r="CT47" s="39">
        <v>-0.652943377236199</v>
      </c>
      <c r="CU47" s="39">
        <v>1.2766779887365001</v>
      </c>
      <c r="CV47" s="39">
        <v>-0.89407610440718399</v>
      </c>
      <c r="CW47" s="39">
        <v>0.70852561554843196</v>
      </c>
      <c r="CX47" s="39">
        <v>-1.7222061223999E-2</v>
      </c>
      <c r="CY47" s="39">
        <v>-1.56149565011373</v>
      </c>
      <c r="CZ47" s="39">
        <v>1.21559521267585</v>
      </c>
      <c r="DA47" s="39">
        <v>0.46464671526329798</v>
      </c>
      <c r="DB47" s="39">
        <v>0.239341539422154</v>
      </c>
      <c r="DC47" s="39">
        <v>-1.37083002707838</v>
      </c>
      <c r="DD47" s="39">
        <v>0.216801177182771</v>
      </c>
      <c r="DE47" s="39">
        <v>0.50870571512973795</v>
      </c>
      <c r="DF47" s="39">
        <v>0.56792227107279503</v>
      </c>
      <c r="DG47" s="39">
        <v>-0.48321761317145501</v>
      </c>
      <c r="DH47" s="39">
        <v>0.30334319478192801</v>
      </c>
      <c r="DI47" s="39">
        <v>0.27811212445269701</v>
      </c>
      <c r="DJ47" s="39">
        <v>-0.84359642797262202</v>
      </c>
      <c r="DK47" s="39">
        <v>-0.30421682780180098</v>
      </c>
      <c r="DL47" s="39">
        <v>0.75348469297086096</v>
      </c>
      <c r="DM47" s="39">
        <v>-0.26881218311889798</v>
      </c>
      <c r="DN47" s="39">
        <v>-0.71212012866504704</v>
      </c>
      <c r="DO47" s="39">
        <v>0.78132857257140498</v>
      </c>
      <c r="DP47" s="39">
        <v>2.88220240374517E-2</v>
      </c>
      <c r="DQ47" s="39">
        <v>0.81999465451395703</v>
      </c>
      <c r="DR47" s="39">
        <v>-0.70126827520663404</v>
      </c>
      <c r="DS47" s="39">
        <v>-0.92709102048999503</v>
      </c>
      <c r="DT47" s="39">
        <v>0.79727494319171299</v>
      </c>
      <c r="DU47" s="39">
        <v>-0.55945281375265798</v>
      </c>
      <c r="DV47" s="39">
        <v>0.37912415980502601</v>
      </c>
      <c r="DW47" s="39">
        <v>-0.18965021332642801</v>
      </c>
      <c r="DX47" s="39">
        <v>0.70294063929413797</v>
      </c>
      <c r="DY47" s="39">
        <v>0.122616203198869</v>
      </c>
      <c r="DZ47" s="39">
        <v>-0.80098668386651295</v>
      </c>
      <c r="EA47" s="39">
        <v>0.14034953374416401</v>
      </c>
      <c r="EB47" s="39">
        <v>-0.962517633687202</v>
      </c>
      <c r="EC47" s="39">
        <v>0.64576540535645199</v>
      </c>
      <c r="ED47" s="39">
        <v>5.6767703956162402E-2</v>
      </c>
      <c r="EE47" s="39">
        <v>-0.12668200012627301</v>
      </c>
      <c r="EF47" s="39">
        <v>5.9920442754859797E-2</v>
      </c>
      <c r="EG47" s="39">
        <v>1.14827189058525</v>
      </c>
      <c r="EH47" s="39">
        <v>-0.32554270456323398</v>
      </c>
      <c r="EI47" s="39">
        <v>0.77404611474481899</v>
      </c>
      <c r="EJ47" s="39">
        <v>-1.3727288124574299</v>
      </c>
      <c r="EK47" s="39">
        <v>-0.613415277570318</v>
      </c>
      <c r="EL47" s="39">
        <v>0.82148262842097297</v>
      </c>
      <c r="EM47" s="39">
        <v>1.3697602946268901</v>
      </c>
      <c r="EN47" s="39">
        <v>-2.5422283070819498</v>
      </c>
      <c r="EO47" s="39">
        <v>0.97833032216632898</v>
      </c>
      <c r="EP47" s="39">
        <v>0.64917089303049003</v>
      </c>
      <c r="EQ47" s="39">
        <v>-0.73812301450747997</v>
      </c>
      <c r="ER47" s="39">
        <v>2.06689247080767E-2</v>
      </c>
      <c r="ES47" s="39">
        <v>-0.688930533041615</v>
      </c>
      <c r="ET47" s="39">
        <v>1.72063365419006</v>
      </c>
      <c r="EU47" s="39">
        <v>-0.65182133338116899</v>
      </c>
      <c r="EV47" s="39">
        <v>-0.149510620053835</v>
      </c>
      <c r="EW47" s="39">
        <v>0.259822218468237</v>
      </c>
      <c r="EX47" s="39">
        <v>-0.65208124951768598</v>
      </c>
      <c r="EY47" s="39">
        <v>0.82675446666321195</v>
      </c>
      <c r="EZ47" s="39">
        <v>-0.83605392891122898</v>
      </c>
      <c r="FA47" s="39">
        <v>-9.1273436450481304E-2</v>
      </c>
      <c r="FB47" s="39">
        <v>-0.231858778719538</v>
      </c>
      <c r="FC47" s="39">
        <v>0.80040408397374496</v>
      </c>
      <c r="FD47" s="39">
        <v>-0.799849014126505</v>
      </c>
      <c r="FE47" s="39">
        <v>-0.30204912060672501</v>
      </c>
      <c r="FF47" s="39">
        <v>1.0120362857564</v>
      </c>
      <c r="FG47" s="39">
        <v>-0.86323798140656105</v>
      </c>
      <c r="FH47" s="39">
        <v>0.50096438234955898</v>
      </c>
      <c r="FI47" s="39">
        <v>0.72635113190057699</v>
      </c>
      <c r="FJ47" s="39">
        <v>-0.203410347888515</v>
      </c>
      <c r="FK47" s="39">
        <v>0.277572281545442</v>
      </c>
      <c r="FL47" s="39">
        <v>-0.26238907384945998</v>
      </c>
      <c r="FM47" s="39">
        <v>-0.18058942862484101</v>
      </c>
      <c r="FN47" s="39">
        <v>-0.89326343477477699</v>
      </c>
      <c r="FO47" s="39">
        <v>1.3082189924086201</v>
      </c>
      <c r="FP47" s="39">
        <v>-0.10009376618837799</v>
      </c>
      <c r="FQ47" s="39">
        <v>-0.34730336883640001</v>
      </c>
      <c r="FR47" s="39">
        <v>-0.470614355493091</v>
      </c>
      <c r="FS47" s="39">
        <v>0.24980256741276199</v>
      </c>
      <c r="FT47" s="39">
        <v>0.32310341760053402</v>
      </c>
      <c r="FU47" s="39">
        <v>6.5582696763852505E-2</v>
      </c>
      <c r="FV47" s="39">
        <v>0.65994921966942099</v>
      </c>
      <c r="FW47" s="39">
        <v>-0.541445015285826</v>
      </c>
      <c r="FX47" s="39">
        <v>0.30474569966633103</v>
      </c>
      <c r="FY47" s="39">
        <v>-0.740355782329847</v>
      </c>
      <c r="FZ47" s="39">
        <v>0.70478584665619404</v>
      </c>
      <c r="GA47" s="39">
        <v>-0.240381448349483</v>
      </c>
      <c r="GB47" s="39">
        <v>-4.7668276913646397E-2</v>
      </c>
      <c r="GC47" s="39">
        <v>-0.85462920125485997</v>
      </c>
      <c r="GD47" s="39">
        <v>-0.149157890976896</v>
      </c>
      <c r="GE47" s="39">
        <v>0.82497904010227896</v>
      </c>
      <c r="GF47" s="39">
        <v>-0.70635403766358196</v>
      </c>
      <c r="GG47" s="39">
        <v>0.30016045407519198</v>
      </c>
      <c r="GH47" s="39">
        <v>0.240753153596485</v>
      </c>
      <c r="GI47" s="39">
        <v>-0.46286894550569002</v>
      </c>
      <c r="GJ47" s="39">
        <v>-0.320948934948936</v>
      </c>
    </row>
    <row r="48" spans="1:192" ht="15" x14ac:dyDescent="0.25">
      <c r="A48" s="35" t="s">
        <v>22</v>
      </c>
      <c r="B48" s="88"/>
      <c r="C48" s="39">
        <v>-0.22741312414829301</v>
      </c>
      <c r="D48" s="39">
        <v>0.16838790202694001</v>
      </c>
      <c r="E48" s="39">
        <v>-0.22996385554387899</v>
      </c>
      <c r="F48" s="39">
        <v>4.4476105768046899E-2</v>
      </c>
      <c r="G48" s="39">
        <v>0.24134487105025301</v>
      </c>
      <c r="H48" s="39">
        <v>0.122821942758207</v>
      </c>
      <c r="I48" s="39">
        <v>-0.352891717773058</v>
      </c>
      <c r="J48" s="39">
        <v>-2.2380940159223001E-2</v>
      </c>
      <c r="K48" s="39">
        <v>0.47233864805641101</v>
      </c>
      <c r="L48" s="39">
        <v>-0.41318342581795803</v>
      </c>
      <c r="M48" s="39">
        <v>5.7203553085855702E-2</v>
      </c>
      <c r="N48" s="39">
        <v>0.42956236560554001</v>
      </c>
      <c r="O48" s="39">
        <v>-0.103709764400326</v>
      </c>
      <c r="P48" s="39">
        <v>0.35610167490589401</v>
      </c>
      <c r="Q48" s="39">
        <v>-0.40538332854285303</v>
      </c>
      <c r="R48" s="39">
        <v>6.8735246181903895E-2</v>
      </c>
      <c r="S48" s="39">
        <v>9.9183521996609403E-2</v>
      </c>
      <c r="T48" s="39">
        <v>5.6370830493125202E-4</v>
      </c>
      <c r="U48" s="39">
        <v>-0.42166230768562102</v>
      </c>
      <c r="V48" s="39">
        <v>0.34066282136416098</v>
      </c>
      <c r="W48" s="39">
        <v>-5.6136348139765903E-2</v>
      </c>
      <c r="X48" s="39">
        <v>1.41181594541887E-2</v>
      </c>
      <c r="Y48" s="39">
        <v>-9.1605351740907004E-2</v>
      </c>
      <c r="Z48" s="39">
        <v>-0.210556558088591</v>
      </c>
      <c r="AA48" s="39">
        <v>4.2675295686826202E-2</v>
      </c>
      <c r="AB48" s="39">
        <v>6.3784657710380999E-2</v>
      </c>
      <c r="AC48" s="39">
        <v>5.75248040891565E-2</v>
      </c>
      <c r="AD48" s="39">
        <v>-2.9606282090506499E-2</v>
      </c>
      <c r="AE48" s="39">
        <v>-8.2786433762035302E-2</v>
      </c>
      <c r="AF48" s="39">
        <v>0.36422539638774498</v>
      </c>
      <c r="AG48" s="39">
        <v>4.4109647931118304E-3</v>
      </c>
      <c r="AH48" s="39">
        <v>-0.31518191277735302</v>
      </c>
      <c r="AI48" s="39">
        <v>-0.13055373413370999</v>
      </c>
      <c r="AJ48" s="39">
        <v>4.26884714493036E-2</v>
      </c>
      <c r="AK48" s="39">
        <v>2.2926380315761798E-2</v>
      </c>
      <c r="AL48" s="39">
        <v>-4.0058299017127499E-2</v>
      </c>
      <c r="AM48" s="39">
        <v>0.13357326737082101</v>
      </c>
      <c r="AN48" s="39">
        <v>-0.16541814135333399</v>
      </c>
      <c r="AO48" s="39">
        <v>5.2646788729564402E-2</v>
      </c>
      <c r="AP48" s="39">
        <v>-0.13237586465072801</v>
      </c>
      <c r="AQ48" s="39">
        <v>-0.20559271363758599</v>
      </c>
      <c r="AR48" s="39">
        <v>0.13737754268621899</v>
      </c>
      <c r="AS48" s="39">
        <v>0.14825775664023799</v>
      </c>
      <c r="AT48" s="39">
        <v>-1.6351893889363901E-2</v>
      </c>
      <c r="AU48" s="39">
        <v>-0.20271471555936099</v>
      </c>
      <c r="AV48" s="39">
        <v>4.1275209011618602E-2</v>
      </c>
      <c r="AW48" s="39">
        <v>-0.15920082585404499</v>
      </c>
      <c r="AX48" s="39">
        <v>0.27895650117343002</v>
      </c>
      <c r="AY48" s="39">
        <v>5.1256547403611599E-3</v>
      </c>
      <c r="AZ48" s="39">
        <v>-6.0721446948180297E-2</v>
      </c>
      <c r="BA48" s="39">
        <v>0.29310645338488001</v>
      </c>
      <c r="BB48" s="39">
        <v>0.33568900325615397</v>
      </c>
      <c r="BC48" s="39">
        <v>-0.37934351713465803</v>
      </c>
      <c r="BD48" s="39">
        <v>2.3841201592738101E-2</v>
      </c>
      <c r="BE48" s="39">
        <v>0.19191161378978</v>
      </c>
      <c r="BF48" s="39">
        <v>-0.21304907532262299</v>
      </c>
      <c r="BG48" s="39">
        <v>0.488143931917558</v>
      </c>
      <c r="BH48" s="39">
        <v>-0.52937084719437399</v>
      </c>
      <c r="BI48" s="39">
        <v>0.44948009249316201</v>
      </c>
      <c r="BJ48" s="39">
        <v>-0.42696175156733002</v>
      </c>
      <c r="BK48" s="39">
        <v>0.14712644628593499</v>
      </c>
      <c r="BL48" s="39">
        <v>-0.21947481337515501</v>
      </c>
      <c r="BM48" s="39">
        <v>0.48338597437080999</v>
      </c>
      <c r="BN48" s="39">
        <v>-0.38522805923766001</v>
      </c>
      <c r="BO48" s="39">
        <v>0.25314055448752698</v>
      </c>
      <c r="BP48" s="39">
        <v>0.43198321600517597</v>
      </c>
      <c r="BQ48" s="39">
        <v>-0.26181055168026202</v>
      </c>
      <c r="BR48" s="39">
        <v>-0.16222213831917801</v>
      </c>
      <c r="BS48" s="39">
        <v>0.27115592213324902</v>
      </c>
      <c r="BT48" s="39">
        <v>0.32312233021168801</v>
      </c>
      <c r="BU48" s="39">
        <v>-6.3825960799345795E-4</v>
      </c>
      <c r="BV48" s="39">
        <v>-0.41717144715232501</v>
      </c>
      <c r="BW48" s="39">
        <v>-0.30894958399131101</v>
      </c>
      <c r="BX48" s="39">
        <v>0.59974069970069899</v>
      </c>
      <c r="BY48" s="39">
        <v>-0.361424773958472</v>
      </c>
      <c r="BZ48" s="39">
        <v>-0.11223250743469899</v>
      </c>
      <c r="CA48" s="39">
        <v>-0.16589423823813501</v>
      </c>
      <c r="CB48" s="39">
        <v>6.0047169761729698E-2</v>
      </c>
      <c r="CC48" s="39">
        <v>0.35908389024668702</v>
      </c>
      <c r="CD48" s="39">
        <v>0.15436487765080101</v>
      </c>
      <c r="CE48" s="39">
        <v>3.9591266197383103E-2</v>
      </c>
      <c r="CF48" s="39">
        <v>-0.226770887250034</v>
      </c>
      <c r="CG48" s="39">
        <v>-0.14736783641062001</v>
      </c>
      <c r="CH48" s="39">
        <v>-0.25725317600692699</v>
      </c>
      <c r="CI48" s="39">
        <v>0.61236604172062203</v>
      </c>
      <c r="CJ48" s="39">
        <v>-0.17431289346810899</v>
      </c>
      <c r="CK48" s="39">
        <v>-0.28890311740637098</v>
      </c>
      <c r="CL48" s="39">
        <v>-0.10069053269381099</v>
      </c>
      <c r="CM48" s="39">
        <v>0.797907375660731</v>
      </c>
      <c r="CN48" s="39">
        <v>-0.66944774944611196</v>
      </c>
      <c r="CO48" s="39">
        <v>2.4157065362996099E-3</v>
      </c>
      <c r="CP48" s="39">
        <v>0.32172079456703701</v>
      </c>
      <c r="CQ48" s="39">
        <v>0.42917438454114698</v>
      </c>
      <c r="CR48" s="39">
        <v>-0.24988276115079899</v>
      </c>
      <c r="CS48" s="39">
        <v>-0.58301629873868599</v>
      </c>
      <c r="CT48" s="39">
        <v>0.33996885891345702</v>
      </c>
      <c r="CU48" s="39">
        <v>0.216017645273896</v>
      </c>
      <c r="CV48" s="39">
        <v>-0.257465528529705</v>
      </c>
      <c r="CW48" s="39">
        <v>-7.58943086931958E-2</v>
      </c>
      <c r="CX48" s="39">
        <v>-0.19522555740608999</v>
      </c>
      <c r="CY48" s="39">
        <v>1.12237480345591</v>
      </c>
      <c r="CZ48" s="39">
        <v>-0.62775742620749497</v>
      </c>
      <c r="DA48" s="39">
        <v>-0.21952691475470901</v>
      </c>
      <c r="DB48" s="39">
        <v>-0.16312097703506601</v>
      </c>
      <c r="DC48" s="39">
        <v>8.6125023705205098E-2</v>
      </c>
      <c r="DD48" s="39">
        <v>2.8848313781409299E-2</v>
      </c>
      <c r="DE48" s="39">
        <v>0.179593086182286</v>
      </c>
      <c r="DF48" s="39">
        <v>-0.246260990097629</v>
      </c>
      <c r="DG48" s="39">
        <v>1.8145312034118101E-2</v>
      </c>
      <c r="DH48" s="39">
        <v>0.56026223556517096</v>
      </c>
      <c r="DI48" s="39">
        <v>-0.42534741056085501</v>
      </c>
      <c r="DJ48" s="39">
        <v>-5.2189380670227296E-3</v>
      </c>
      <c r="DK48" s="39">
        <v>-0.30270398230530998</v>
      </c>
      <c r="DL48" s="39">
        <v>0.300984769768811</v>
      </c>
      <c r="DM48" s="39">
        <v>-0.10531115825245201</v>
      </c>
      <c r="DN48" s="39">
        <v>0.17575708492748099</v>
      </c>
      <c r="DO48" s="39">
        <v>-0.39904313583408701</v>
      </c>
      <c r="DP48" s="39">
        <v>-2.98442714756589E-2</v>
      </c>
      <c r="DQ48" s="39">
        <v>0.104717018372596</v>
      </c>
      <c r="DR48" s="39">
        <v>-5.30963291389525E-2</v>
      </c>
      <c r="DS48" s="39">
        <v>-0.17140735933992701</v>
      </c>
      <c r="DT48" s="39">
        <v>0.50617581700232595</v>
      </c>
      <c r="DU48" s="39">
        <v>-0.410195469127005</v>
      </c>
      <c r="DV48" s="39">
        <v>0.45333837271774202</v>
      </c>
      <c r="DW48" s="39">
        <v>-0.15377730763823999</v>
      </c>
      <c r="DX48" s="39">
        <v>0.13702095890624799</v>
      </c>
      <c r="DY48" s="39">
        <v>-8.2863928876241805E-2</v>
      </c>
      <c r="DZ48" s="39">
        <v>-0.27685763009232001</v>
      </c>
      <c r="EA48" s="39">
        <v>9.68904421013594E-2</v>
      </c>
      <c r="EB48" s="39">
        <v>0.14476856998002199</v>
      </c>
      <c r="EC48" s="39">
        <v>3.8697866561438497E-2</v>
      </c>
      <c r="ED48" s="39">
        <v>-0.17774927258600301</v>
      </c>
      <c r="EE48" s="39">
        <v>0.120439080745188</v>
      </c>
      <c r="EF48" s="39">
        <v>7.7675584695721195E-2</v>
      </c>
      <c r="EG48" s="39">
        <v>-0.349416541360897</v>
      </c>
      <c r="EH48" s="39">
        <v>0.115342286203429</v>
      </c>
      <c r="EI48" s="39">
        <v>-0.281321153004851</v>
      </c>
      <c r="EJ48" s="39">
        <v>0.40378158788657997</v>
      </c>
      <c r="EK48" s="39">
        <v>0.185002297010042</v>
      </c>
      <c r="EL48" s="39">
        <v>-0.23142548235384899</v>
      </c>
      <c r="EM48" s="39">
        <v>0.109448309649579</v>
      </c>
      <c r="EN48" s="39">
        <v>5.3655611355146897E-2</v>
      </c>
      <c r="EO48" s="39">
        <v>-0.139480763831937</v>
      </c>
      <c r="EP48" s="39">
        <v>2.50823315483324E-2</v>
      </c>
      <c r="EQ48" s="39">
        <v>0.22656633935680801</v>
      </c>
      <c r="ER48" s="39">
        <v>0.56664151102394</v>
      </c>
      <c r="ES48" s="39">
        <v>-0.42972958447049098</v>
      </c>
      <c r="ET48" s="39">
        <v>-0.54984954432922195</v>
      </c>
      <c r="EU48" s="39">
        <v>0.32033889546628802</v>
      </c>
      <c r="EV48" s="39">
        <v>0.19487976011133401</v>
      </c>
      <c r="EW48" s="39">
        <v>6.1496445064262301E-2</v>
      </c>
      <c r="EX48" s="39">
        <v>-0.38637241661877297</v>
      </c>
      <c r="EY48" s="39">
        <v>0.35313963753605898</v>
      </c>
      <c r="EZ48" s="39">
        <v>-0.27395980606516301</v>
      </c>
      <c r="FA48" s="39">
        <v>0.32848167031551001</v>
      </c>
      <c r="FB48" s="39">
        <v>-0.60253659090332601</v>
      </c>
      <c r="FC48" s="39">
        <v>0.43413999649017398</v>
      </c>
      <c r="FD48" s="39">
        <v>0.218501975389012</v>
      </c>
      <c r="FE48" s="39">
        <v>-2.1681581479040299E-2</v>
      </c>
      <c r="FF48" s="39">
        <v>-0.136565566427335</v>
      </c>
      <c r="FG48" s="39">
        <v>0.25822756036462602</v>
      </c>
      <c r="FH48" s="39">
        <v>0.63744959788604005</v>
      </c>
      <c r="FI48" s="39">
        <v>-0.815971581557701</v>
      </c>
      <c r="FJ48" s="39">
        <v>-0.18024748465045801</v>
      </c>
      <c r="FK48" s="39">
        <v>0.17462699026187201</v>
      </c>
      <c r="FL48" s="39">
        <v>6.3569940165725796E-3</v>
      </c>
      <c r="FM48" s="39">
        <v>-3.01005169345216E-2</v>
      </c>
      <c r="FN48" s="39">
        <v>-0.201519876924043</v>
      </c>
      <c r="FO48" s="39">
        <v>5.5247596188228498E-2</v>
      </c>
      <c r="FP48" s="39">
        <v>-0.103633501529266</v>
      </c>
      <c r="FQ48" s="39">
        <v>-3.61831836981042E-2</v>
      </c>
      <c r="FR48" s="39">
        <v>0.171413018582565</v>
      </c>
      <c r="FS48" s="39">
        <v>-0.28075374367585998</v>
      </c>
      <c r="FT48" s="39">
        <v>0.217754310097759</v>
      </c>
      <c r="FU48" s="39">
        <v>-0.37529470284560401</v>
      </c>
      <c r="FV48" s="39">
        <v>8.0287880684421303E-2</v>
      </c>
      <c r="FW48" s="39">
        <v>0.27364144661015899</v>
      </c>
      <c r="FX48" s="39">
        <v>0.13473279453492601</v>
      </c>
      <c r="FY48" s="39">
        <v>-0.119789355038022</v>
      </c>
      <c r="FZ48" s="39">
        <v>1.3593947771956901E-3</v>
      </c>
      <c r="GA48" s="39">
        <v>2.3019201480959699E-2</v>
      </c>
      <c r="GB48" s="39">
        <v>-0.20554511742642301</v>
      </c>
      <c r="GC48" s="39">
        <v>3.2442338688654197E-2</v>
      </c>
      <c r="GD48" s="39">
        <v>-0.38406065995189698</v>
      </c>
      <c r="GE48" s="39">
        <v>0.52012629330720905</v>
      </c>
      <c r="GF48" s="39">
        <v>2.73005432633989E-2</v>
      </c>
      <c r="GG48" s="39">
        <v>-1.34369480317335E-2</v>
      </c>
      <c r="GH48" s="39">
        <v>0.18219968076441301</v>
      </c>
      <c r="GI48" s="39">
        <v>8.6608855245874292E-3</v>
      </c>
      <c r="GJ48" s="39">
        <v>-0.33158700519560702</v>
      </c>
    </row>
    <row r="49" spans="1:192" ht="15" x14ac:dyDescent="0.25">
      <c r="A49" s="35" t="s">
        <v>23</v>
      </c>
      <c r="B49" s="88"/>
      <c r="C49" s="39">
        <v>0</v>
      </c>
      <c r="D49" s="39">
        <v>0</v>
      </c>
      <c r="E49" s="39">
        <v>0</v>
      </c>
      <c r="F49" s="39">
        <v>0</v>
      </c>
      <c r="G49" s="39">
        <v>0</v>
      </c>
      <c r="H49" s="39">
        <v>0</v>
      </c>
      <c r="I49" s="39">
        <v>0</v>
      </c>
      <c r="J49" s="39">
        <v>0</v>
      </c>
      <c r="K49" s="39">
        <v>0</v>
      </c>
      <c r="L49" s="39">
        <v>0</v>
      </c>
      <c r="M49" s="39">
        <v>0</v>
      </c>
      <c r="N49" s="39">
        <v>0</v>
      </c>
      <c r="O49" s="39">
        <v>0</v>
      </c>
      <c r="P49" s="39">
        <v>0</v>
      </c>
      <c r="Q49" s="39">
        <v>0</v>
      </c>
      <c r="R49" s="39">
        <v>0</v>
      </c>
      <c r="S49" s="39">
        <v>0</v>
      </c>
      <c r="T49" s="39">
        <v>0</v>
      </c>
      <c r="U49" s="39">
        <v>0</v>
      </c>
      <c r="V49" s="39">
        <v>0</v>
      </c>
      <c r="W49" s="39">
        <v>0</v>
      </c>
      <c r="X49" s="39">
        <v>0</v>
      </c>
      <c r="Y49" s="39">
        <v>0</v>
      </c>
      <c r="Z49" s="39">
        <v>0</v>
      </c>
      <c r="AA49" s="39">
        <v>0</v>
      </c>
      <c r="AB49" s="39">
        <v>3.2995490918528002E-5</v>
      </c>
      <c r="AC49" s="39">
        <v>2.9695932518747798E-4</v>
      </c>
      <c r="AD49" s="39">
        <v>-4.3993194993849799E-6</v>
      </c>
      <c r="AE49" s="39">
        <v>-2.6396391183501199E-4</v>
      </c>
      <c r="AF49" s="39">
        <v>2.94759603384936E-4</v>
      </c>
      <c r="AG49" s="39">
        <v>-1.95773099602927E-4</v>
      </c>
      <c r="AH49" s="39">
        <v>1.9797279037904399E-4</v>
      </c>
      <c r="AI49" s="39">
        <v>4.3994229208007501E-6</v>
      </c>
      <c r="AJ49" s="39">
        <v>-1.09984952491524E-5</v>
      </c>
      <c r="AK49" s="39">
        <v>-3.7394867299691702E-5</v>
      </c>
      <c r="AL49" s="39">
        <v>6.1591589942679994E-5</v>
      </c>
      <c r="AM49" s="39">
        <v>-9.7629165244780196E-4</v>
      </c>
      <c r="AN49" s="39">
        <v>6.8925586499706502E-4</v>
      </c>
      <c r="AO49" s="39">
        <v>-8.4443466549009199E-4</v>
      </c>
      <c r="AP49" s="39">
        <v>9.808410742574269E-4</v>
      </c>
      <c r="AQ49" s="39">
        <v>-8.2726190693237201E-4</v>
      </c>
      <c r="AR49" s="39">
        <v>-2.0649680540540301E-4</v>
      </c>
      <c r="AS49" s="39">
        <v>5.84045120785564E-4</v>
      </c>
      <c r="AT49" s="39">
        <v>1.5005448803766101E-4</v>
      </c>
      <c r="AU49" s="39">
        <v>-3.3445420361079701E-5</v>
      </c>
      <c r="AV49" s="39">
        <v>-1.4114820487791801E-3</v>
      </c>
      <c r="AW49" s="39">
        <v>-8.3181134942628002E-4</v>
      </c>
      <c r="AX49" s="39">
        <v>-2.5491525217951803E-4</v>
      </c>
      <c r="AY49" s="39">
        <v>7.0580364719563299E-4</v>
      </c>
      <c r="AZ49" s="39">
        <v>-1.65142441933565E-3</v>
      </c>
      <c r="BA49" s="39">
        <v>-3.8269779479793199E-4</v>
      </c>
      <c r="BB49" s="39">
        <v>6.7353309235130697E-4</v>
      </c>
      <c r="BC49" s="39">
        <v>-9.5264483964669895E-4</v>
      </c>
      <c r="BD49" s="39">
        <v>6.4521181897132698E-4</v>
      </c>
      <c r="BE49" s="39">
        <v>1.76546539106875E-4</v>
      </c>
      <c r="BF49" s="39">
        <v>-2.0337985149718198E-3</v>
      </c>
      <c r="BG49" s="39">
        <v>4.6562256406904398E-4</v>
      </c>
      <c r="BH49" s="39">
        <v>8.4276282793389E-4</v>
      </c>
      <c r="BI49" s="39">
        <v>-8.3253955078695899E-4</v>
      </c>
      <c r="BJ49" s="39">
        <v>3.0038759216334299E-4</v>
      </c>
      <c r="BK49" s="39">
        <v>1.5722202733548399E-4</v>
      </c>
      <c r="BL49" s="39">
        <v>-9.3986708615367194E-5</v>
      </c>
      <c r="BM49" s="39">
        <v>1.6228664290907099E-3</v>
      </c>
      <c r="BN49" s="39">
        <v>-2.31333438792539E-3</v>
      </c>
      <c r="BO49" s="39">
        <v>-7.4128408722453601E-4</v>
      </c>
      <c r="BP49" s="39">
        <v>1.1480026838382E-3</v>
      </c>
      <c r="BQ49" s="39">
        <v>-4.9553350181200996E-4</v>
      </c>
      <c r="BR49" s="39">
        <v>-3.7825747889030999E-3</v>
      </c>
      <c r="BS49" s="39">
        <v>7.3083007368933699E-4</v>
      </c>
      <c r="BT49" s="39">
        <v>1.45599270085792E-2</v>
      </c>
      <c r="BU49" s="39">
        <v>-3.8823553775254802E-3</v>
      </c>
      <c r="BV49" s="39">
        <v>-1.71313690505601E-3</v>
      </c>
      <c r="BW49" s="39">
        <v>1.686651324421E-3</v>
      </c>
      <c r="BX49" s="39">
        <v>-1.2614840049975601E-3</v>
      </c>
      <c r="BY49" s="39">
        <v>1.1809527597609901E-3</v>
      </c>
      <c r="BZ49" s="39">
        <v>-7.8986097010158192E-3</v>
      </c>
      <c r="CA49" s="39">
        <v>5.33579751115723E-3</v>
      </c>
      <c r="CB49" s="39">
        <v>-3.84561788124076E-3</v>
      </c>
      <c r="CC49" s="39">
        <v>4.3572662529648402E-4</v>
      </c>
      <c r="CD49" s="39">
        <v>-7.7695387287210504E-4</v>
      </c>
      <c r="CE49" s="39">
        <v>-3.1226997391453799E-3</v>
      </c>
      <c r="CF49" s="39">
        <v>-4.0932225601092902E-3</v>
      </c>
      <c r="CG49" s="39">
        <v>1.7606979808892601E-3</v>
      </c>
      <c r="CH49" s="39">
        <v>-4.44857077263252E-4</v>
      </c>
      <c r="CI49" s="39">
        <v>-8.2530261361695497E-4</v>
      </c>
      <c r="CJ49" s="39">
        <v>1.9941139318689701E-3</v>
      </c>
      <c r="CK49" s="39">
        <v>3.98984092929546E-5</v>
      </c>
      <c r="CL49" s="39">
        <v>1.23618152569525E-3</v>
      </c>
      <c r="CM49" s="39">
        <v>2.50943510815685E-4</v>
      </c>
      <c r="CN49" s="39">
        <v>-9.5078092635996099E-4</v>
      </c>
      <c r="CO49" s="39">
        <v>4.600660895131E-3</v>
      </c>
      <c r="CP49" s="39">
        <v>-6.0638293032993203E-3</v>
      </c>
      <c r="CQ49" s="39">
        <v>7.8092852423135E-3</v>
      </c>
      <c r="CR49" s="39">
        <v>-2.6338397460901799E-3</v>
      </c>
      <c r="CS49" s="39">
        <v>-3.6985804317041801E-4</v>
      </c>
      <c r="CT49" s="39">
        <v>1.4227148465518701E-3</v>
      </c>
      <c r="CU49" s="39">
        <v>-6.9483907474226397E-4</v>
      </c>
      <c r="CV49" s="39">
        <v>-6.7740789489130298E-4</v>
      </c>
      <c r="CW49" s="39">
        <v>2.90700887993341E-3</v>
      </c>
      <c r="CX49" s="39">
        <v>3.6544287211895902E-3</v>
      </c>
      <c r="CY49" s="39">
        <v>-4.84346204175716E-3</v>
      </c>
      <c r="CZ49" s="39">
        <v>1.4932683906229E-3</v>
      </c>
      <c r="DA49" s="39">
        <v>1.3847223161430201E-3</v>
      </c>
      <c r="DB49" s="39">
        <v>1.18931878473065E-3</v>
      </c>
      <c r="DC49" s="39">
        <v>-5.0757883966153199E-3</v>
      </c>
      <c r="DD49" s="39">
        <v>5.7188233844979201E-3</v>
      </c>
      <c r="DE49" s="39">
        <v>6.9881316604133298E-3</v>
      </c>
      <c r="DF49" s="39">
        <v>-3.8524901867162198E-3</v>
      </c>
      <c r="DG49" s="39">
        <v>1.3038529049537E-2</v>
      </c>
      <c r="DH49" s="39">
        <v>-1.1915055119372801E-2</v>
      </c>
      <c r="DI49" s="39">
        <v>1.0947461631757201E-2</v>
      </c>
      <c r="DJ49" s="39">
        <v>-1.20624779857232E-2</v>
      </c>
      <c r="DK49" s="39">
        <v>-1.72721571572317E-3</v>
      </c>
      <c r="DL49" s="39">
        <v>6.6060718775111296E-4</v>
      </c>
      <c r="DM49" s="39">
        <v>-5.98043676574891E-3</v>
      </c>
      <c r="DN49" s="39">
        <v>2.0361668598987202E-3</v>
      </c>
      <c r="DO49" s="39">
        <v>-2.1188201215624299E-4</v>
      </c>
      <c r="DP49" s="39">
        <v>-7.6108960555089896E-3</v>
      </c>
      <c r="DQ49" s="39">
        <v>3.2201486875955299E-3</v>
      </c>
      <c r="DR49" s="39">
        <v>-1.15689536598643E-2</v>
      </c>
      <c r="DS49" s="39">
        <v>1.62747569033488E-2</v>
      </c>
      <c r="DT49" s="39">
        <v>-9.7770925255909399E-3</v>
      </c>
      <c r="DU49" s="39">
        <v>1.17453934920574E-2</v>
      </c>
      <c r="DV49" s="39">
        <v>-1.16582115593192E-2</v>
      </c>
      <c r="DW49" s="39">
        <v>1.1928199151861701E-2</v>
      </c>
      <c r="DX49" s="39">
        <v>-1.4600899775341399E-2</v>
      </c>
      <c r="DY49" s="39">
        <v>8.0129615666664194E-3</v>
      </c>
      <c r="DZ49" s="39">
        <v>5.7534960705884703E-3</v>
      </c>
      <c r="EA49" s="39">
        <v>-8.6380690894470105E-3</v>
      </c>
      <c r="EB49" s="39">
        <v>-9.3669464702285793E-3</v>
      </c>
      <c r="EC49" s="39">
        <v>1.64384808072995E-2</v>
      </c>
      <c r="ED49" s="39">
        <v>-8.1842623256057206E-3</v>
      </c>
      <c r="EE49" s="39">
        <v>6.1788689980756097E-3</v>
      </c>
      <c r="EF49" s="39">
        <v>-2.39737555766803E-2</v>
      </c>
      <c r="EG49" s="39">
        <v>4.1297346783427799E-3</v>
      </c>
      <c r="EH49" s="39">
        <v>-9.1042132118872004E-3</v>
      </c>
      <c r="EI49" s="39">
        <v>2.11632482281921E-2</v>
      </c>
      <c r="EJ49" s="39">
        <v>8.97524090434101E-2</v>
      </c>
      <c r="EK49" s="39">
        <v>-3.2979171444307301E-2</v>
      </c>
      <c r="EL49" s="39">
        <v>-2.4967726504480599E-2</v>
      </c>
      <c r="EM49" s="39">
        <v>-5.8741259988796604E-3</v>
      </c>
      <c r="EN49" s="39">
        <v>3.0940097202806001E-2</v>
      </c>
      <c r="EO49" s="39">
        <v>-1.7240378170643601E-2</v>
      </c>
      <c r="EP49" s="39">
        <v>-3.2792050621874597E-2</v>
      </c>
      <c r="EQ49" s="39">
        <v>1.47096408194895E-2</v>
      </c>
      <c r="ER49" s="39">
        <v>-6.4430663269781597E-3</v>
      </c>
      <c r="ES49" s="39">
        <v>-6.2572212719362898E-3</v>
      </c>
      <c r="ET49" s="39">
        <v>9.3496271309561896E-3</v>
      </c>
      <c r="EU49" s="39">
        <v>-1.02891108625284E-2</v>
      </c>
      <c r="EV49" s="39">
        <v>1.55394519336316E-2</v>
      </c>
      <c r="EW49" s="39">
        <v>2.3136842556799298E-3</v>
      </c>
      <c r="EX49" s="39">
        <v>-5.3705359215094704E-3</v>
      </c>
      <c r="EY49" s="39">
        <v>3.9844046205500796E-3</v>
      </c>
      <c r="EZ49" s="39">
        <v>-1.4438240592599E-3</v>
      </c>
      <c r="FA49" s="39">
        <v>4.7110563239420996E-3</v>
      </c>
      <c r="FB49" s="39">
        <v>3.7413642865633603E-2</v>
      </c>
      <c r="FC49" s="39">
        <v>-2.1300469404845899E-2</v>
      </c>
      <c r="FD49" s="39">
        <v>-2.4718836157537798E-3</v>
      </c>
      <c r="FE49" s="39">
        <v>-1.6237170459350601E-2</v>
      </c>
      <c r="FF49" s="39">
        <v>1.1424140222245501E-2</v>
      </c>
      <c r="FG49" s="39">
        <v>-3.3493792752149602E-3</v>
      </c>
      <c r="FH49" s="39">
        <v>-8.1639406878219294E-3</v>
      </c>
      <c r="FI49" s="39">
        <v>2.7369864858215302E-2</v>
      </c>
      <c r="FJ49" s="39">
        <v>-2.49221276272895E-2</v>
      </c>
      <c r="FK49" s="39">
        <v>-1.05221761399437E-2</v>
      </c>
      <c r="FL49" s="39">
        <v>-1.44324046090451E-2</v>
      </c>
      <c r="FM49" s="39">
        <v>1.2674626050673699E-2</v>
      </c>
      <c r="FN49" s="39">
        <v>5.29383516905903E-3</v>
      </c>
      <c r="FO49" s="39">
        <v>6.3825033166224499E-3</v>
      </c>
      <c r="FP49" s="39">
        <v>-4.3313135028776404E-3</v>
      </c>
      <c r="FQ49" s="39">
        <v>6.04621710423994E-3</v>
      </c>
      <c r="FR49" s="39">
        <v>-4.0019855495265497E-3</v>
      </c>
      <c r="FS49" s="39">
        <v>-5.6547442456500799E-3</v>
      </c>
      <c r="FT49" s="39">
        <v>1.7714471967631099E-2</v>
      </c>
      <c r="FU49" s="39">
        <v>-9.8852565747889806E-3</v>
      </c>
      <c r="FV49" s="39">
        <v>-6.9535771678438496E-4</v>
      </c>
      <c r="FW49" s="39">
        <v>-9.9732952692871803E-4</v>
      </c>
      <c r="FX49" s="39">
        <v>1.2251194907749599E-2</v>
      </c>
      <c r="FY49" s="39">
        <v>-3.62539032217304E-3</v>
      </c>
      <c r="FZ49" s="39">
        <v>-7.4497379339202004E-3</v>
      </c>
      <c r="GA49" s="39">
        <v>7.8920368246005301E-3</v>
      </c>
      <c r="GB49" s="39">
        <v>4.6915712150798899E-4</v>
      </c>
      <c r="GC49" s="39">
        <v>-2.2330875124612602E-2</v>
      </c>
      <c r="GD49" s="39">
        <v>1.7275237699266099E-2</v>
      </c>
      <c r="GE49" s="39">
        <v>-6.3094384006938797E-3</v>
      </c>
      <c r="GF49" s="39">
        <v>-9.5567181414915308E-3</v>
      </c>
      <c r="GG49" s="39">
        <v>-4.88243356648403E-4</v>
      </c>
      <c r="GH49" s="39">
        <v>5.1074720545846598E-3</v>
      </c>
      <c r="GI49" s="39">
        <v>-7.7319610850559604E-3</v>
      </c>
      <c r="GJ49" s="39">
        <v>1.35145464220944E-2</v>
      </c>
    </row>
    <row r="50" spans="1:192" ht="15" x14ac:dyDescent="0.25">
      <c r="A50" s="35" t="s">
        <v>24</v>
      </c>
      <c r="B50" s="88"/>
      <c r="C50" s="39">
        <f>SUM(C51:C53)</f>
        <v>0.61880602305316001</v>
      </c>
      <c r="D50" s="39">
        <f t="shared" ref="D50:BO50" si="57">SUM(D51:D53)</f>
        <v>8.1722161585071298E-2</v>
      </c>
      <c r="E50" s="39">
        <f t="shared" si="57"/>
        <v>-0.22559085078324262</v>
      </c>
      <c r="F50" s="39">
        <f t="shared" si="57"/>
        <v>-0.60631851911638601</v>
      </c>
      <c r="G50" s="39">
        <f t="shared" si="57"/>
        <v>-0.2334980660386714</v>
      </c>
      <c r="H50" s="39">
        <f t="shared" si="57"/>
        <v>-0.13798641551020008</v>
      </c>
      <c r="I50" s="39">
        <f t="shared" si="57"/>
        <v>-0.10654625535246019</v>
      </c>
      <c r="J50" s="39">
        <f t="shared" si="57"/>
        <v>-6.4054869330844602E-2</v>
      </c>
      <c r="K50" s="39">
        <f t="shared" si="57"/>
        <v>0.21404751780569961</v>
      </c>
      <c r="L50" s="39">
        <f t="shared" si="57"/>
        <v>8.8569722103735204E-2</v>
      </c>
      <c r="M50" s="39">
        <f t="shared" si="57"/>
        <v>-0.39133013156029078</v>
      </c>
      <c r="N50" s="39">
        <f t="shared" si="57"/>
        <v>0.29365301508986202</v>
      </c>
      <c r="O50" s="39">
        <f t="shared" si="57"/>
        <v>-0.3790436161789244</v>
      </c>
      <c r="P50" s="39">
        <f t="shared" si="57"/>
        <v>0.61692912380777787</v>
      </c>
      <c r="Q50" s="39">
        <f t="shared" si="57"/>
        <v>0.11384426007571841</v>
      </c>
      <c r="R50" s="39">
        <f t="shared" si="57"/>
        <v>-0.2782547197052882</v>
      </c>
      <c r="S50" s="39">
        <f t="shared" si="57"/>
        <v>8.6780347178776057E-3</v>
      </c>
      <c r="T50" s="39">
        <f t="shared" si="57"/>
        <v>-0.29657840008645286</v>
      </c>
      <c r="U50" s="39">
        <f t="shared" si="57"/>
        <v>0.31263046406349188</v>
      </c>
      <c r="V50" s="39">
        <f t="shared" si="57"/>
        <v>-0.1515452393572945</v>
      </c>
      <c r="W50" s="39">
        <f t="shared" si="57"/>
        <v>-0.1349966327965737</v>
      </c>
      <c r="X50" s="39">
        <f t="shared" si="57"/>
        <v>0.1263098843740828</v>
      </c>
      <c r="Y50" s="39">
        <f t="shared" si="57"/>
        <v>0.23427988703170199</v>
      </c>
      <c r="Z50" s="39">
        <f t="shared" si="57"/>
        <v>-2.0110641581313902E-2</v>
      </c>
      <c r="AA50" s="39">
        <f t="shared" si="57"/>
        <v>0.52976233239505466</v>
      </c>
      <c r="AB50" s="39">
        <f t="shared" si="57"/>
        <v>-0.88364283514963504</v>
      </c>
      <c r="AC50" s="39">
        <f t="shared" si="57"/>
        <v>0.57351336067983394</v>
      </c>
      <c r="AD50" s="39">
        <f t="shared" si="57"/>
        <v>-0.21915387882173354</v>
      </c>
      <c r="AE50" s="39">
        <f t="shared" si="57"/>
        <v>-0.20393206287355531</v>
      </c>
      <c r="AF50" s="39">
        <f t="shared" si="57"/>
        <v>4.9402823929355997E-3</v>
      </c>
      <c r="AG50" s="39">
        <f t="shared" si="57"/>
        <v>-0.11386857880365701</v>
      </c>
      <c r="AH50" s="39">
        <f t="shared" si="57"/>
        <v>0.1679812931494124</v>
      </c>
      <c r="AI50" s="39">
        <f t="shared" si="57"/>
        <v>-0.1700608574082903</v>
      </c>
      <c r="AJ50" s="39">
        <f t="shared" si="57"/>
        <v>0.23639374708459759</v>
      </c>
      <c r="AK50" s="39">
        <f t="shared" si="57"/>
        <v>0.3899241727118537</v>
      </c>
      <c r="AL50" s="39">
        <f t="shared" si="57"/>
        <v>-1.5195130107278598</v>
      </c>
      <c r="AM50" s="39">
        <f t="shared" si="57"/>
        <v>1.120360573513546</v>
      </c>
      <c r="AN50" s="39">
        <f t="shared" si="57"/>
        <v>0.13622244196928349</v>
      </c>
      <c r="AO50" s="39">
        <f t="shared" si="57"/>
        <v>-0.84419897416741585</v>
      </c>
      <c r="AP50" s="39">
        <f t="shared" si="57"/>
        <v>0.47241149536105331</v>
      </c>
      <c r="AQ50" s="39">
        <f t="shared" si="57"/>
        <v>0.26573789913709966</v>
      </c>
      <c r="AR50" s="39">
        <f t="shared" si="57"/>
        <v>-0.96473058304300796</v>
      </c>
      <c r="AS50" s="39">
        <f t="shared" si="57"/>
        <v>1.135681047156702</v>
      </c>
      <c r="AT50" s="39">
        <f t="shared" si="57"/>
        <v>-0.17666647271967612</v>
      </c>
      <c r="AU50" s="39">
        <f t="shared" si="57"/>
        <v>-0.50429204903019886</v>
      </c>
      <c r="AV50" s="39">
        <f t="shared" si="57"/>
        <v>0.65060994087119495</v>
      </c>
      <c r="AW50" s="39">
        <f t="shared" si="57"/>
        <v>-0.1552662608079195</v>
      </c>
      <c r="AX50" s="39">
        <f t="shared" si="57"/>
        <v>-0.46619878250182401</v>
      </c>
      <c r="AY50" s="39">
        <f t="shared" si="57"/>
        <v>-2.1414044492334791E-2</v>
      </c>
      <c r="AZ50" s="39">
        <f t="shared" si="57"/>
        <v>-8.2277405823820898E-2</v>
      </c>
      <c r="BA50" s="39">
        <f t="shared" si="57"/>
        <v>0.14250832297160124</v>
      </c>
      <c r="BB50" s="39">
        <f t="shared" si="57"/>
        <v>6.7920637112307447E-2</v>
      </c>
      <c r="BC50" s="39">
        <f t="shared" si="57"/>
        <v>1.0439384589594671</v>
      </c>
      <c r="BD50" s="39">
        <f t="shared" si="57"/>
        <v>0.69330709651193634</v>
      </c>
      <c r="BE50" s="39">
        <f t="shared" si="57"/>
        <v>0.21226620793278672</v>
      </c>
      <c r="BF50" s="39">
        <f t="shared" si="57"/>
        <v>0.47402393906853357</v>
      </c>
      <c r="BG50" s="39">
        <f t="shared" si="57"/>
        <v>7.1972941454722716E-2</v>
      </c>
      <c r="BH50" s="39">
        <f t="shared" si="57"/>
        <v>0.60750895611261624</v>
      </c>
      <c r="BI50" s="39">
        <f t="shared" si="57"/>
        <v>0.48962100734802227</v>
      </c>
      <c r="BJ50" s="39">
        <f t="shared" si="57"/>
        <v>0.26943250295563881</v>
      </c>
      <c r="BK50" s="39">
        <f t="shared" si="57"/>
        <v>0.75106961817538531</v>
      </c>
      <c r="BL50" s="39">
        <f t="shared" si="57"/>
        <v>0.13321054282919625</v>
      </c>
      <c r="BM50" s="39">
        <f t="shared" si="57"/>
        <v>0.28201602119123126</v>
      </c>
      <c r="BN50" s="39">
        <f t="shared" si="57"/>
        <v>0.63501607074107969</v>
      </c>
      <c r="BO50" s="39">
        <f t="shared" si="57"/>
        <v>4.9576977690387491E-2</v>
      </c>
      <c r="BP50" s="39">
        <f t="shared" ref="BP50:EA50" si="58">SUM(BP51:BP53)</f>
        <v>0.79285804097886392</v>
      </c>
      <c r="BQ50" s="39">
        <f t="shared" si="58"/>
        <v>-2.242771306082697E-2</v>
      </c>
      <c r="BR50" s="39">
        <f t="shared" si="58"/>
        <v>0.33874230351819035</v>
      </c>
      <c r="BS50" s="39">
        <f t="shared" si="58"/>
        <v>-0.19151935744563692</v>
      </c>
      <c r="BT50" s="39">
        <f t="shared" si="58"/>
        <v>4.3722793124045201E-2</v>
      </c>
      <c r="BU50" s="39">
        <f t="shared" si="58"/>
        <v>0.53085003984211587</v>
      </c>
      <c r="BV50" s="39">
        <f t="shared" si="58"/>
        <v>6.2361292772657007E-2</v>
      </c>
      <c r="BW50" s="39">
        <f t="shared" si="58"/>
        <v>-6.5708619600621243E-4</v>
      </c>
      <c r="BX50" s="39">
        <f t="shared" si="58"/>
        <v>-0.26493622358937097</v>
      </c>
      <c r="BY50" s="39">
        <f t="shared" si="58"/>
        <v>0.63418663050406199</v>
      </c>
      <c r="BZ50" s="39">
        <f t="shared" si="58"/>
        <v>-0.168556175796548</v>
      </c>
      <c r="CA50" s="39">
        <f t="shared" si="58"/>
        <v>8.9114928804953086E-3</v>
      </c>
      <c r="CB50" s="39">
        <f t="shared" si="58"/>
        <v>0.39857740862496105</v>
      </c>
      <c r="CC50" s="39">
        <f t="shared" si="58"/>
        <v>0.52562003309914695</v>
      </c>
      <c r="CD50" s="39">
        <f t="shared" si="58"/>
        <v>-0.41561426912993604</v>
      </c>
      <c r="CE50" s="39">
        <f t="shared" si="58"/>
        <v>-3.8778712651929975E-3</v>
      </c>
      <c r="CF50" s="39">
        <f t="shared" si="58"/>
        <v>0.67241245662499205</v>
      </c>
      <c r="CG50" s="39">
        <f t="shared" si="58"/>
        <v>-0.24300128745720051</v>
      </c>
      <c r="CH50" s="39">
        <f t="shared" si="58"/>
        <v>-0.14750861437395799</v>
      </c>
      <c r="CI50" s="39">
        <f t="shared" si="58"/>
        <v>0.17562427112433382</v>
      </c>
      <c r="CJ50" s="39">
        <f t="shared" si="58"/>
        <v>0.11723231430206399</v>
      </c>
      <c r="CK50" s="39">
        <f t="shared" si="58"/>
        <v>9.4345710188377979E-2</v>
      </c>
      <c r="CL50" s="39">
        <f t="shared" si="58"/>
        <v>-7.2730442144547505E-2</v>
      </c>
      <c r="CM50" s="39">
        <f t="shared" si="58"/>
        <v>-0.54237371024417902</v>
      </c>
      <c r="CN50" s="39">
        <f t="shared" si="58"/>
        <v>0.5541886482301015</v>
      </c>
      <c r="CO50" s="39">
        <f t="shared" si="58"/>
        <v>0.23899904180971998</v>
      </c>
      <c r="CP50" s="39">
        <f t="shared" si="58"/>
        <v>-0.2236962775911554</v>
      </c>
      <c r="CQ50" s="39">
        <f t="shared" si="58"/>
        <v>0.12116353618872702</v>
      </c>
      <c r="CR50" s="39">
        <f t="shared" si="58"/>
        <v>0.45954504643274796</v>
      </c>
      <c r="CS50" s="39">
        <f t="shared" si="58"/>
        <v>-0.54256201198803</v>
      </c>
      <c r="CT50" s="39">
        <f t="shared" si="58"/>
        <v>5.624383151199841E-4</v>
      </c>
      <c r="CU50" s="39">
        <f t="shared" si="58"/>
        <v>2.6621470417164977E-2</v>
      </c>
      <c r="CV50" s="39">
        <f t="shared" si="58"/>
        <v>0.1003193454759245</v>
      </c>
      <c r="CW50" s="39">
        <f t="shared" si="58"/>
        <v>-0.25279284749678088</v>
      </c>
      <c r="CX50" s="39">
        <f t="shared" si="58"/>
        <v>5.0650525642039895E-3</v>
      </c>
      <c r="CY50" s="39">
        <f t="shared" si="58"/>
        <v>0.44273528821528796</v>
      </c>
      <c r="CZ50" s="39">
        <f t="shared" si="58"/>
        <v>0.37421243395213744</v>
      </c>
      <c r="DA50" s="39">
        <f t="shared" si="58"/>
        <v>0.27475332725790802</v>
      </c>
      <c r="DB50" s="39">
        <f t="shared" si="58"/>
        <v>-0.1769333212207293</v>
      </c>
      <c r="DC50" s="39">
        <f t="shared" si="58"/>
        <v>0.34025987610977204</v>
      </c>
      <c r="DD50" s="39">
        <f t="shared" si="58"/>
        <v>-0.13876803477400101</v>
      </c>
      <c r="DE50" s="39">
        <f t="shared" si="58"/>
        <v>0.16412943944578148</v>
      </c>
      <c r="DF50" s="39">
        <f t="shared" si="58"/>
        <v>-0.66465209384580004</v>
      </c>
      <c r="DG50" s="39">
        <f t="shared" si="58"/>
        <v>0.410673313427181</v>
      </c>
      <c r="DH50" s="39">
        <f t="shared" si="58"/>
        <v>0.28958657276229705</v>
      </c>
      <c r="DI50" s="39">
        <f t="shared" si="58"/>
        <v>-7.8558628814699993E-3</v>
      </c>
      <c r="DJ50" s="39">
        <f t="shared" si="58"/>
        <v>-0.42346864753114799</v>
      </c>
      <c r="DK50" s="39">
        <f t="shared" si="58"/>
        <v>-0.1119010862569374</v>
      </c>
      <c r="DL50" s="39">
        <f t="shared" si="58"/>
        <v>0.401730665514622</v>
      </c>
      <c r="DM50" s="39">
        <f t="shared" si="58"/>
        <v>-0.22587027750422178</v>
      </c>
      <c r="DN50" s="39">
        <f t="shared" si="58"/>
        <v>0.1701389660721746</v>
      </c>
      <c r="DO50" s="39">
        <f t="shared" si="58"/>
        <v>0.17616742576034819</v>
      </c>
      <c r="DP50" s="39">
        <f t="shared" si="58"/>
        <v>6.1146697004865497E-2</v>
      </c>
      <c r="DQ50" s="39">
        <f t="shared" si="58"/>
        <v>-0.28702608726636103</v>
      </c>
      <c r="DR50" s="39">
        <f t="shared" si="58"/>
        <v>-0.58965874153420805</v>
      </c>
      <c r="DS50" s="39">
        <f t="shared" si="58"/>
        <v>0.37448784807058438</v>
      </c>
      <c r="DT50" s="39">
        <f t="shared" si="58"/>
        <v>0.38106141159930695</v>
      </c>
      <c r="DU50" s="39">
        <f t="shared" si="58"/>
        <v>4.648597701132301E-2</v>
      </c>
      <c r="DV50" s="39">
        <f t="shared" si="58"/>
        <v>-0.1092999937660397</v>
      </c>
      <c r="DW50" s="39">
        <f t="shared" si="58"/>
        <v>0.48458085902798698</v>
      </c>
      <c r="DX50" s="39">
        <f t="shared" si="58"/>
        <v>-0.12821325075470585</v>
      </c>
      <c r="DY50" s="39">
        <f t="shared" si="58"/>
        <v>-0.60026687343855101</v>
      </c>
      <c r="DZ50" s="39">
        <f t="shared" si="58"/>
        <v>0.18398927862823777</v>
      </c>
      <c r="EA50" s="39">
        <f t="shared" si="58"/>
        <v>-0.21525445936513798</v>
      </c>
      <c r="EB50" s="39">
        <f t="shared" ref="EB50:GE50" si="59">SUM(EB51:EB53)</f>
        <v>-1.7973032076873896E-2</v>
      </c>
      <c r="EC50" s="39">
        <f t="shared" si="59"/>
        <v>0.1948945440755597</v>
      </c>
      <c r="ED50" s="39">
        <f t="shared" si="59"/>
        <v>-0.23104298260420075</v>
      </c>
      <c r="EE50" s="39">
        <f t="shared" si="59"/>
        <v>6.8292748573412998E-2</v>
      </c>
      <c r="EF50" s="39">
        <f t="shared" si="59"/>
        <v>0.40225290574713901</v>
      </c>
      <c r="EG50" s="39">
        <f t="shared" si="59"/>
        <v>-0.28422002214992276</v>
      </c>
      <c r="EH50" s="39">
        <f t="shared" si="59"/>
        <v>7.9947602913916199E-2</v>
      </c>
      <c r="EI50" s="39">
        <f t="shared" si="59"/>
        <v>-0.1190733533500727</v>
      </c>
      <c r="EJ50" s="39">
        <f t="shared" si="59"/>
        <v>0.40813828030538801</v>
      </c>
      <c r="EK50" s="39">
        <f t="shared" si="59"/>
        <v>-1.0787749657127504E-2</v>
      </c>
      <c r="EL50" s="39">
        <f t="shared" si="59"/>
        <v>-0.24132573837242491</v>
      </c>
      <c r="EM50" s="39">
        <f t="shared" si="59"/>
        <v>0.10590592190088639</v>
      </c>
      <c r="EN50" s="39">
        <f t="shared" si="59"/>
        <v>-0.16999097821565901</v>
      </c>
      <c r="EO50" s="39">
        <f t="shared" si="59"/>
        <v>-8.3574606721257605E-2</v>
      </c>
      <c r="EP50" s="39">
        <f t="shared" si="59"/>
        <v>0.17103564185846648</v>
      </c>
      <c r="EQ50" s="39">
        <f t="shared" si="59"/>
        <v>3.219254360365166E-2</v>
      </c>
      <c r="ER50" s="39">
        <f t="shared" si="59"/>
        <v>0.26850725897460781</v>
      </c>
      <c r="ES50" s="39">
        <f t="shared" si="59"/>
        <v>-0.40219473456079841</v>
      </c>
      <c r="ET50" s="39">
        <f t="shared" si="59"/>
        <v>0.1865418827632177</v>
      </c>
      <c r="EU50" s="39">
        <f t="shared" si="59"/>
        <v>-0.26988972577750503</v>
      </c>
      <c r="EV50" s="39">
        <f t="shared" si="59"/>
        <v>8.7776668359020038E-3</v>
      </c>
      <c r="EW50" s="39">
        <f t="shared" si="59"/>
        <v>-0.1592342590675003</v>
      </c>
      <c r="EX50" s="39">
        <f t="shared" si="59"/>
        <v>9.5598747681457708E-2</v>
      </c>
      <c r="EY50" s="39">
        <f t="shared" si="59"/>
        <v>0.21692920276240429</v>
      </c>
      <c r="EZ50" s="39">
        <f t="shared" si="59"/>
        <v>5.5231417007019196E-2</v>
      </c>
      <c r="FA50" s="39">
        <f t="shared" si="59"/>
        <v>0.13072635192656989</v>
      </c>
      <c r="FB50" s="39">
        <f t="shared" si="59"/>
        <v>-7.0930312887587194E-2</v>
      </c>
      <c r="FC50" s="39">
        <f t="shared" si="59"/>
        <v>4.1648105614273387E-2</v>
      </c>
      <c r="FD50" s="39">
        <f t="shared" si="59"/>
        <v>0.33032067882212501</v>
      </c>
      <c r="FE50" s="39">
        <f t="shared" si="59"/>
        <v>-0.38697138937996939</v>
      </c>
      <c r="FF50" s="39">
        <f t="shared" si="59"/>
        <v>-3.5517870624906037E-3</v>
      </c>
      <c r="FG50" s="39">
        <f t="shared" si="59"/>
        <v>6.9817618711654705E-2</v>
      </c>
      <c r="FH50" s="39">
        <f t="shared" si="59"/>
        <v>0.3293304840372242</v>
      </c>
      <c r="FI50" s="39">
        <f t="shared" si="59"/>
        <v>-1.8925914594752402E-2</v>
      </c>
      <c r="FJ50" s="39">
        <f t="shared" si="59"/>
        <v>-0.29603768593937801</v>
      </c>
      <c r="FK50" s="39">
        <f t="shared" si="59"/>
        <v>-9.9733905725288202E-2</v>
      </c>
      <c r="FL50" s="39">
        <f t="shared" si="59"/>
        <v>0.40310646488236468</v>
      </c>
      <c r="FM50" s="39">
        <f t="shared" si="59"/>
        <v>-0.25182354857808331</v>
      </c>
      <c r="FN50" s="39">
        <f t="shared" si="59"/>
        <v>-0.18582195381699579</v>
      </c>
      <c r="FO50" s="39">
        <f t="shared" si="59"/>
        <v>-0.11147645435149789</v>
      </c>
      <c r="FP50" s="39">
        <f t="shared" si="59"/>
        <v>0.333140745005231</v>
      </c>
      <c r="FQ50" s="39">
        <f t="shared" si="59"/>
        <v>5.9070835517608201E-2</v>
      </c>
      <c r="FR50" s="39">
        <f t="shared" si="59"/>
        <v>0.23188265858678953</v>
      </c>
      <c r="FS50" s="39">
        <f t="shared" si="59"/>
        <v>-0.62256398326599116</v>
      </c>
      <c r="FT50" s="39">
        <f t="shared" si="59"/>
        <v>0.57110262915916477</v>
      </c>
      <c r="FU50" s="39">
        <f t="shared" si="59"/>
        <v>-0.33839629298387158</v>
      </c>
      <c r="FV50" s="39">
        <f t="shared" si="59"/>
        <v>-6.2136252845616996E-2</v>
      </c>
      <c r="FW50" s="39">
        <f t="shared" si="59"/>
        <v>-0.1401012327418075</v>
      </c>
      <c r="FX50" s="39">
        <f t="shared" si="59"/>
        <v>-2.9181795215576997E-3</v>
      </c>
      <c r="FY50" s="39">
        <f t="shared" si="59"/>
        <v>-0.1519353841426726</v>
      </c>
      <c r="FZ50" s="39">
        <f t="shared" si="59"/>
        <v>-0.1360654214280182</v>
      </c>
      <c r="GA50" s="39">
        <f t="shared" si="59"/>
        <v>9.5511501786300301E-2</v>
      </c>
      <c r="GB50" s="39">
        <f t="shared" si="59"/>
        <v>0.2119265041584589</v>
      </c>
      <c r="GC50" s="39">
        <f t="shared" si="59"/>
        <v>0.11571761297362121</v>
      </c>
      <c r="GD50" s="39">
        <f t="shared" si="59"/>
        <v>-0.19484650599953118</v>
      </c>
      <c r="GE50" s="39">
        <f t="shared" si="59"/>
        <v>4.68494909897849E-2</v>
      </c>
      <c r="GF50" s="39">
        <f t="shared" ref="GF50:GG50" si="60">SUM(GF51:GF53)</f>
        <v>5.9912313798522507E-2</v>
      </c>
      <c r="GG50" s="39">
        <f t="shared" si="60"/>
        <v>0.63738953722415903</v>
      </c>
      <c r="GH50" s="39">
        <f t="shared" ref="GH50:GI50" si="61">SUM(GH51:GH53)</f>
        <v>-0.58670582347720301</v>
      </c>
      <c r="GI50" s="39">
        <f t="shared" si="61"/>
        <v>0.60115814821501601</v>
      </c>
      <c r="GJ50" s="39">
        <f t="shared" ref="GJ50" si="62">SUM(GJ51:GJ53)</f>
        <v>-0.23067280002431462</v>
      </c>
    </row>
    <row r="51" spans="1:192" ht="15" x14ac:dyDescent="0.25">
      <c r="A51" s="36" t="s">
        <v>38</v>
      </c>
      <c r="B51" s="88">
        <v>2</v>
      </c>
      <c r="C51" s="39">
        <v>0.122349483927176</v>
      </c>
      <c r="D51" s="39">
        <v>1.3858930796281899E-3</v>
      </c>
      <c r="E51" s="39">
        <v>4.7377998677289403E-2</v>
      </c>
      <c r="F51" s="39">
        <v>-4.09904530090031E-2</v>
      </c>
      <c r="G51" s="39">
        <v>-2.01043335846064E-2</v>
      </c>
      <c r="H51" s="39">
        <v>-7.4465101240022494E-2</v>
      </c>
      <c r="I51" s="39">
        <v>-3.0471879891825E-2</v>
      </c>
      <c r="J51" s="39">
        <v>-0.11506466132913</v>
      </c>
      <c r="K51" s="39">
        <v>2.0841699774408601E-2</v>
      </c>
      <c r="L51" s="39">
        <v>2.5114870103262198E-2</v>
      </c>
      <c r="M51" s="39">
        <v>-4.7786659457179803E-2</v>
      </c>
      <c r="N51" s="39">
        <v>4.1932149588750503E-3</v>
      </c>
      <c r="O51" s="39">
        <v>-3.8574024049651399E-2</v>
      </c>
      <c r="P51" s="39">
        <v>9.39209079348029E-2</v>
      </c>
      <c r="Q51" s="39">
        <v>1.3876698656277201E-2</v>
      </c>
      <c r="R51" s="39">
        <v>-1.78389314352142E-2</v>
      </c>
      <c r="S51" s="39">
        <v>-4.4250855318128397E-2</v>
      </c>
      <c r="T51" s="39">
        <v>-5.6475142994848897E-2</v>
      </c>
      <c r="U51" s="39">
        <v>4.2918265818485901E-2</v>
      </c>
      <c r="V51" s="39">
        <v>2.04508068545135E-2</v>
      </c>
      <c r="W51" s="39">
        <v>-7.7299074909262203E-2</v>
      </c>
      <c r="X51" s="39">
        <v>2.40576824335458E-2</v>
      </c>
      <c r="Y51" s="39">
        <v>-1.4853930956014999E-2</v>
      </c>
      <c r="Z51" s="39">
        <v>2.52747808432193E-2</v>
      </c>
      <c r="AA51" s="39">
        <v>3.79166132298277E-2</v>
      </c>
      <c r="AB51" s="39">
        <v>-4.6276391357585003E-2</v>
      </c>
      <c r="AC51" s="39">
        <v>9.8966980173449196E-3</v>
      </c>
      <c r="AD51" s="39">
        <v>8.7950906976404508E-3</v>
      </c>
      <c r="AE51" s="39">
        <v>-5.2663937025871299E-2</v>
      </c>
      <c r="AF51" s="39">
        <v>-1.34946896663796E-2</v>
      </c>
      <c r="AG51" s="39">
        <v>-5.0283043786510098E-3</v>
      </c>
      <c r="AH51" s="39">
        <v>4.9927686586605402E-2</v>
      </c>
      <c r="AI51" s="39">
        <v>-3.3314737491062299E-2</v>
      </c>
      <c r="AJ51" s="39">
        <v>9.5946443974259297E-4</v>
      </c>
      <c r="AK51" s="39">
        <v>1.7679020695257001E-3</v>
      </c>
      <c r="AL51" s="39">
        <v>-7.21641633706398E-2</v>
      </c>
      <c r="AM51" s="39">
        <v>4.0830542269045998E-2</v>
      </c>
      <c r="AN51" s="39">
        <v>3.0804974434064498E-2</v>
      </c>
      <c r="AO51" s="39">
        <v>5.39139841346441E-2</v>
      </c>
      <c r="AP51" s="39">
        <v>2.36582503155503E-2</v>
      </c>
      <c r="AQ51" s="39">
        <v>4.6719797109281702E-2</v>
      </c>
      <c r="AR51" s="39">
        <v>-0.19618581953007799</v>
      </c>
      <c r="AS51" s="39">
        <v>0.17140489936370601</v>
      </c>
      <c r="AT51" s="39">
        <v>2.1964328076253901E-2</v>
      </c>
      <c r="AU51" s="39">
        <v>-8.0586771879619906E-2</v>
      </c>
      <c r="AV51" s="39">
        <v>0.107887354247092</v>
      </c>
      <c r="AW51" s="39">
        <v>7.5216582743942495E-2</v>
      </c>
      <c r="AX51" s="39">
        <v>-0.18264581659083401</v>
      </c>
      <c r="AY51" s="39">
        <v>-4.2418555574070902E-3</v>
      </c>
      <c r="AZ51" s="39">
        <v>-4.1926500329411698E-2</v>
      </c>
      <c r="BA51" s="39">
        <v>-1.41677975617397E-3</v>
      </c>
      <c r="BB51" s="39">
        <v>-4.51248594196966E-2</v>
      </c>
      <c r="BC51" s="39">
        <v>7.4888704877773105E-2</v>
      </c>
      <c r="BD51" s="39">
        <v>1.7064876036631298E-2</v>
      </c>
      <c r="BE51" s="39">
        <v>-2.74001842161543E-2</v>
      </c>
      <c r="BF51" s="39">
        <v>-4.5850559517484402E-2</v>
      </c>
      <c r="BG51" s="39">
        <v>9.9824791742270493E-4</v>
      </c>
      <c r="BH51" s="39">
        <v>3.8811190582555298E-2</v>
      </c>
      <c r="BI51" s="39">
        <v>-8.0118000958667394E-3</v>
      </c>
      <c r="BJ51" s="39">
        <v>-3.7313818706421198E-2</v>
      </c>
      <c r="BK51" s="39">
        <v>8.7458565385922296E-2</v>
      </c>
      <c r="BL51" s="39">
        <v>-4.2296452708039799E-2</v>
      </c>
      <c r="BM51" s="39">
        <v>9.5547815751244297E-2</v>
      </c>
      <c r="BN51" s="39">
        <v>-6.6151135700244501E-2</v>
      </c>
      <c r="BO51" s="39">
        <v>6.8500460540385898E-3</v>
      </c>
      <c r="BP51" s="39">
        <v>0.13245717193939899</v>
      </c>
      <c r="BQ51" s="39">
        <v>0.117259707955188</v>
      </c>
      <c r="BR51" s="39">
        <v>-5.3337418898154701E-2</v>
      </c>
      <c r="BS51" s="39">
        <v>-9.0330551820373903E-2</v>
      </c>
      <c r="BT51" s="39">
        <v>0.11800268730265601</v>
      </c>
      <c r="BU51" s="39">
        <v>-3.6322354249569103E-2</v>
      </c>
      <c r="BV51" s="39">
        <v>0.11275260403102499</v>
      </c>
      <c r="BW51" s="39">
        <v>7.1047395031551094E-2</v>
      </c>
      <c r="BX51" s="39">
        <v>-0.12784948453990699</v>
      </c>
      <c r="BY51" s="39">
        <v>0.31531599920053899</v>
      </c>
      <c r="BZ51" s="39">
        <v>-7.1678624138567001E-2</v>
      </c>
      <c r="CA51" s="39">
        <v>-0.29985649570495598</v>
      </c>
      <c r="CB51" s="39">
        <v>0.18457761130165401</v>
      </c>
      <c r="CC51" s="39">
        <v>-5.2959517096536103E-2</v>
      </c>
      <c r="CD51" s="39">
        <v>-0.110082759719592</v>
      </c>
      <c r="CE51" s="39">
        <v>5.0828884485411202E-2</v>
      </c>
      <c r="CF51" s="39">
        <v>0.26902801843659602</v>
      </c>
      <c r="CG51" s="39">
        <v>-0.30234378651970101</v>
      </c>
      <c r="CH51" s="39">
        <v>1.978522625625E-2</v>
      </c>
      <c r="CI51" s="39">
        <v>6.7523389449791804E-2</v>
      </c>
      <c r="CJ51" s="39">
        <v>0.272720794275991</v>
      </c>
      <c r="CK51" s="39">
        <v>-0.24515187124646501</v>
      </c>
      <c r="CL51" s="39">
        <v>2.9820840009660499E-2</v>
      </c>
      <c r="CM51" s="39">
        <v>-0.29450305528885301</v>
      </c>
      <c r="CN51" s="39">
        <v>0.48110981451055301</v>
      </c>
      <c r="CO51" s="39">
        <v>0.109653759259201</v>
      </c>
      <c r="CP51" s="39">
        <v>-0.17046539825395601</v>
      </c>
      <c r="CQ51" s="39">
        <v>0.32381537408296401</v>
      </c>
      <c r="CR51" s="39">
        <v>0.15001901608470899</v>
      </c>
      <c r="CS51" s="39">
        <v>-0.182855208464417</v>
      </c>
      <c r="CT51" s="39">
        <v>0.20986051505257799</v>
      </c>
      <c r="CU51" s="39">
        <v>-0.19671424901187001</v>
      </c>
      <c r="CV51" s="39">
        <v>0.18457234020821101</v>
      </c>
      <c r="CW51" s="39">
        <v>-9.0366113697916903E-2</v>
      </c>
      <c r="CX51" s="39">
        <v>0.12963573740231699</v>
      </c>
      <c r="CY51" s="39">
        <v>7.6925407679485996E-2</v>
      </c>
      <c r="CZ51" s="39">
        <v>2.2423083049493399E-2</v>
      </c>
      <c r="DA51" s="39">
        <v>0.49458622407001301</v>
      </c>
      <c r="DB51" s="39">
        <v>5.5627313973410697E-2</v>
      </c>
      <c r="DC51" s="39">
        <v>0.210371217306276</v>
      </c>
      <c r="DD51" s="39">
        <v>-4.3129039002242402E-2</v>
      </c>
      <c r="DE51" s="39">
        <v>8.8098432098614697E-3</v>
      </c>
      <c r="DF51" s="39">
        <v>-0.43584867446853198</v>
      </c>
      <c r="DG51" s="39">
        <v>0.37591890121781601</v>
      </c>
      <c r="DH51" s="39">
        <v>-0.18572885830185901</v>
      </c>
      <c r="DI51" s="39">
        <v>0.24524550514587501</v>
      </c>
      <c r="DJ51" s="39">
        <v>-0.27994360769996801</v>
      </c>
      <c r="DK51" s="39">
        <v>-6.4410784460159798E-2</v>
      </c>
      <c r="DL51" s="39">
        <v>0.26026132328761198</v>
      </c>
      <c r="DM51" s="39">
        <v>-0.154224812685226</v>
      </c>
      <c r="DN51" s="39">
        <v>4.7786162488043599E-2</v>
      </c>
      <c r="DO51" s="39">
        <v>0.12916168625878299</v>
      </c>
      <c r="DP51" s="39">
        <v>0.116543321257348</v>
      </c>
      <c r="DQ51" s="39">
        <v>-0.16797826153629</v>
      </c>
      <c r="DR51" s="39">
        <v>-0.40504696394355</v>
      </c>
      <c r="DS51" s="39">
        <v>0.32118180797252199</v>
      </c>
      <c r="DT51" s="39">
        <v>0.13626796091048299</v>
      </c>
      <c r="DU51" s="39">
        <v>-2.7768516321971599E-2</v>
      </c>
      <c r="DV51" s="39">
        <v>-3.6705330864181401E-2</v>
      </c>
      <c r="DW51" s="39">
        <v>0.238902319926658</v>
      </c>
      <c r="DX51" s="39">
        <v>-1.18962563719486E-3</v>
      </c>
      <c r="DY51" s="39">
        <v>-0.46054657078801198</v>
      </c>
      <c r="DZ51" s="39">
        <v>0.25316933024701599</v>
      </c>
      <c r="EA51" s="39">
        <v>-0.129827074137883</v>
      </c>
      <c r="EB51" s="39">
        <v>-0.107119644863734</v>
      </c>
      <c r="EC51" s="39">
        <v>0.18928233942242201</v>
      </c>
      <c r="ED51" s="39">
        <v>-0.221047274130409</v>
      </c>
      <c r="EE51" s="39">
        <v>0.25332877972418599</v>
      </c>
      <c r="EF51" s="39">
        <v>0.273929795513292</v>
      </c>
      <c r="EG51" s="39">
        <v>-0.27875510560327699</v>
      </c>
      <c r="EH51" s="39">
        <v>0.100600919164782</v>
      </c>
      <c r="EI51" s="39">
        <v>-1.4859145707090699E-2</v>
      </c>
      <c r="EJ51" s="39">
        <v>0.19295734599019901</v>
      </c>
      <c r="EK51" s="39">
        <v>-8.5397778175375402E-2</v>
      </c>
      <c r="EL51" s="39">
        <v>3.7317102829310901E-3</v>
      </c>
      <c r="EM51" s="39">
        <v>-3.9426585142073603E-2</v>
      </c>
      <c r="EN51" s="39">
        <v>-4.7359160063638002E-2</v>
      </c>
      <c r="EO51" s="39">
        <v>-5.7502729271851301E-2</v>
      </c>
      <c r="EP51" s="39">
        <v>0.111148876906304</v>
      </c>
      <c r="EQ51" s="39">
        <v>3.3347029150498898E-2</v>
      </c>
      <c r="ER51" s="39">
        <v>0.229102692684194</v>
      </c>
      <c r="ES51" s="39">
        <v>-0.37519709189756201</v>
      </c>
      <c r="ET51" s="39">
        <v>0.15922014843978199</v>
      </c>
      <c r="EU51" s="39">
        <v>-0.11799731971159701</v>
      </c>
      <c r="EV51" s="39">
        <v>-0.109118197562994</v>
      </c>
      <c r="EW51" s="39">
        <v>-6.0585731917752999E-3</v>
      </c>
      <c r="EX51" s="39">
        <v>6.7081052764274202E-2</v>
      </c>
      <c r="EY51" s="39">
        <v>1.0950567269432301E-2</v>
      </c>
      <c r="EZ51" s="39">
        <v>1.0357648004880499E-2</v>
      </c>
      <c r="FA51" s="39">
        <v>0.14949464663867601</v>
      </c>
      <c r="FB51" s="39">
        <v>-2.5922835042077E-2</v>
      </c>
      <c r="FC51" s="39">
        <v>3.6566776183139499E-2</v>
      </c>
      <c r="FD51" s="39">
        <v>0.23822939750248101</v>
      </c>
      <c r="FE51" s="39">
        <v>-0.39824706435958701</v>
      </c>
      <c r="FF51" s="39">
        <v>5.1333562117380799E-2</v>
      </c>
      <c r="FG51" s="39">
        <v>3.3625225563250302E-2</v>
      </c>
      <c r="FH51" s="39">
        <v>0.242031400965734</v>
      </c>
      <c r="FI51" s="39">
        <v>3.09957178025215E-2</v>
      </c>
      <c r="FJ51" s="39">
        <v>-0.19057934693020601</v>
      </c>
      <c r="FK51" s="39">
        <v>-2.1273597794438801E-2</v>
      </c>
      <c r="FL51" s="39">
        <v>0.31770550962080801</v>
      </c>
      <c r="FM51" s="39">
        <v>-0.17564907649221301</v>
      </c>
      <c r="FN51" s="39">
        <v>-0.15802142440351499</v>
      </c>
      <c r="FO51" s="39">
        <v>-5.0231751667360797E-2</v>
      </c>
      <c r="FP51" s="39">
        <v>0.166795932358282</v>
      </c>
      <c r="FQ51" s="39">
        <v>8.5919503425363503E-2</v>
      </c>
      <c r="FR51" s="39">
        <v>0.14252017876381501</v>
      </c>
      <c r="FS51" s="39">
        <v>-0.58493379037205395</v>
      </c>
      <c r="FT51" s="39">
        <v>0.51818694611086102</v>
      </c>
      <c r="FU51" s="39">
        <v>-0.251509987703533</v>
      </c>
      <c r="FV51" s="39">
        <v>-5.9959137977444503E-2</v>
      </c>
      <c r="FW51" s="39">
        <v>6.1525799815486497E-2</v>
      </c>
      <c r="FX51" s="39">
        <v>-5.8459466223293899E-2</v>
      </c>
      <c r="FY51" s="39">
        <v>7.4561399045323398E-2</v>
      </c>
      <c r="FZ51" s="39">
        <v>-6.8279208795686594E-2</v>
      </c>
      <c r="GA51" s="39">
        <v>6.5903185122818106E-2</v>
      </c>
      <c r="GB51" s="39">
        <v>0.19925169493422601</v>
      </c>
      <c r="GC51" s="39">
        <v>9.6554983108117706E-2</v>
      </c>
      <c r="GD51" s="39">
        <v>-0.135475188398721</v>
      </c>
      <c r="GE51" s="39">
        <v>-2.1573870513206101E-2</v>
      </c>
      <c r="GF51" s="39">
        <v>0.10545521479244301</v>
      </c>
      <c r="GG51" s="39">
        <v>0.35025785013051403</v>
      </c>
      <c r="GH51" s="39">
        <v>-0.40539634927401702</v>
      </c>
      <c r="GI51" s="39">
        <v>0.49455767343892998</v>
      </c>
      <c r="GJ51" s="39">
        <v>-0.30260201895069</v>
      </c>
    </row>
    <row r="52" spans="1:192" ht="15" x14ac:dyDescent="0.25">
      <c r="A52" s="36" t="s">
        <v>39</v>
      </c>
      <c r="B52" s="88">
        <v>3</v>
      </c>
      <c r="C52" s="39">
        <v>0.49645653912598398</v>
      </c>
      <c r="D52" s="39">
        <v>8.0336268505443106E-2</v>
      </c>
      <c r="E52" s="39">
        <v>-0.27296884946053201</v>
      </c>
      <c r="F52" s="39">
        <v>-0.56532806610738295</v>
      </c>
      <c r="G52" s="39">
        <v>-0.21339373245406501</v>
      </c>
      <c r="H52" s="39">
        <v>-6.3521314270177598E-2</v>
      </c>
      <c r="I52" s="39">
        <v>-7.6074375460635196E-2</v>
      </c>
      <c r="J52" s="39">
        <v>5.1009791998285398E-2</v>
      </c>
      <c r="K52" s="39">
        <v>0.193205818031291</v>
      </c>
      <c r="L52" s="39">
        <v>6.3454852000473003E-2</v>
      </c>
      <c r="M52" s="39">
        <v>-0.34354347210311098</v>
      </c>
      <c r="N52" s="39">
        <v>0.28945980013098699</v>
      </c>
      <c r="O52" s="39">
        <v>-0.34046959212927302</v>
      </c>
      <c r="P52" s="39">
        <v>0.52300821587297497</v>
      </c>
      <c r="Q52" s="39">
        <v>9.99675614194412E-2</v>
      </c>
      <c r="R52" s="39">
        <v>-0.260415788270074</v>
      </c>
      <c r="S52" s="39">
        <v>5.2928890036006003E-2</v>
      </c>
      <c r="T52" s="39">
        <v>-0.24010325709160399</v>
      </c>
      <c r="U52" s="39">
        <v>0.26971219824500597</v>
      </c>
      <c r="V52" s="39">
        <v>-0.171996046211808</v>
      </c>
      <c r="W52" s="39">
        <v>-5.7697557887311499E-2</v>
      </c>
      <c r="X52" s="39">
        <v>0.102252201940537</v>
      </c>
      <c r="Y52" s="39">
        <v>0.249133817987717</v>
      </c>
      <c r="Z52" s="39">
        <v>-4.5385422424533202E-2</v>
      </c>
      <c r="AA52" s="39">
        <v>0.49184571916522701</v>
      </c>
      <c r="AB52" s="39">
        <v>-0.83736644379205005</v>
      </c>
      <c r="AC52" s="39">
        <v>0.563616662662489</v>
      </c>
      <c r="AD52" s="39">
        <v>-0.22794896951937399</v>
      </c>
      <c r="AE52" s="39">
        <v>-0.15126812584768401</v>
      </c>
      <c r="AF52" s="39">
        <v>1.8434972059315199E-2</v>
      </c>
      <c r="AG52" s="39">
        <v>-0.108840274425006</v>
      </c>
      <c r="AH52" s="39">
        <v>0.118053606562807</v>
      </c>
      <c r="AI52" s="39">
        <v>-0.13674611991722799</v>
      </c>
      <c r="AJ52" s="39">
        <v>0.235434282644855</v>
      </c>
      <c r="AK52" s="39">
        <v>0.38815627064232799</v>
      </c>
      <c r="AL52" s="39">
        <v>-1.44734884735722</v>
      </c>
      <c r="AM52" s="39">
        <v>1.0795300312445</v>
      </c>
      <c r="AN52" s="39">
        <v>0.10541746753521899</v>
      </c>
      <c r="AO52" s="39">
        <v>-0.89811295830205995</v>
      </c>
      <c r="AP52" s="39">
        <v>0.44875324504550301</v>
      </c>
      <c r="AQ52" s="39">
        <v>0.21901810202781799</v>
      </c>
      <c r="AR52" s="39">
        <v>-0.76854476351293</v>
      </c>
      <c r="AS52" s="39">
        <v>0.96427614779299597</v>
      </c>
      <c r="AT52" s="39">
        <v>-0.19863080079593001</v>
      </c>
      <c r="AU52" s="39">
        <v>-0.42370527715057898</v>
      </c>
      <c r="AV52" s="39">
        <v>0.542722586624103</v>
      </c>
      <c r="AW52" s="39">
        <v>-0.23048284355186199</v>
      </c>
      <c r="AX52" s="39">
        <v>-0.28355296591099</v>
      </c>
      <c r="AY52" s="39">
        <v>-1.7172188934927699E-2</v>
      </c>
      <c r="AZ52" s="39">
        <v>-4.03509054944092E-2</v>
      </c>
      <c r="BA52" s="39">
        <v>-2.1999011272224801E-2</v>
      </c>
      <c r="BB52" s="39">
        <v>-0.36100643346799599</v>
      </c>
      <c r="BC52" s="39">
        <v>0.63185679808169404</v>
      </c>
      <c r="BD52" s="39">
        <v>-0.37974879352469498</v>
      </c>
      <c r="BE52" s="39">
        <v>-0.121637226851059</v>
      </c>
      <c r="BF52" s="39">
        <v>0.141790130586018</v>
      </c>
      <c r="BG52" s="39">
        <v>-0.2214667694627</v>
      </c>
      <c r="BH52" s="39">
        <v>0.405700526530061</v>
      </c>
      <c r="BI52" s="39">
        <v>0.102182315443889</v>
      </c>
      <c r="BJ52" s="39">
        <v>-0.54776541133793999</v>
      </c>
      <c r="BK52" s="39">
        <v>0.13905568378946301</v>
      </c>
      <c r="BL52" s="39">
        <v>-0.36162120946276399</v>
      </c>
      <c r="BM52" s="39">
        <v>0.18646820543998699</v>
      </c>
      <c r="BN52" s="39">
        <v>4.9763624441324102E-2</v>
      </c>
      <c r="BO52" s="39">
        <v>4.27269316363489E-2</v>
      </c>
      <c r="BP52" s="39">
        <v>0.37642568003946503</v>
      </c>
      <c r="BQ52" s="39">
        <v>-0.35695223501601497</v>
      </c>
      <c r="BR52" s="39">
        <v>0.21147463441634501</v>
      </c>
      <c r="BS52" s="39">
        <v>-0.101188805625263</v>
      </c>
      <c r="BT52" s="39">
        <v>-7.4279894178610806E-2</v>
      </c>
      <c r="BU52" s="39">
        <v>0.56717239409168496</v>
      </c>
      <c r="BV52" s="39">
        <v>-0.376109984258368</v>
      </c>
      <c r="BW52" s="39">
        <v>-7.1704481227557307E-2</v>
      </c>
      <c r="BX52" s="39">
        <v>-0.137086739049464</v>
      </c>
      <c r="BY52" s="39">
        <v>4.0550292303523E-2</v>
      </c>
      <c r="BZ52" s="39">
        <v>-0.31010464265798099</v>
      </c>
      <c r="CA52" s="39">
        <v>6.4584710585451302E-2</v>
      </c>
      <c r="CB52" s="39">
        <v>0.13031589532330701</v>
      </c>
      <c r="CC52" s="39">
        <v>0.18659282219568299</v>
      </c>
      <c r="CD52" s="39">
        <v>-0.39000890641034403</v>
      </c>
      <c r="CE52" s="39">
        <v>-5.47067557506042E-2</v>
      </c>
      <c r="CF52" s="39">
        <v>0.40338443818839598</v>
      </c>
      <c r="CG52" s="39">
        <v>5.9342499062500498E-2</v>
      </c>
      <c r="CH52" s="39">
        <v>-0.167293840630208</v>
      </c>
      <c r="CI52" s="39">
        <v>0.108100881674542</v>
      </c>
      <c r="CJ52" s="39">
        <v>-0.15548847997392701</v>
      </c>
      <c r="CK52" s="39">
        <v>0.33949758143484299</v>
      </c>
      <c r="CL52" s="39">
        <v>-0.102551282154208</v>
      </c>
      <c r="CM52" s="39">
        <v>-0.24787065495532601</v>
      </c>
      <c r="CN52" s="39">
        <v>7.30788337195485E-2</v>
      </c>
      <c r="CO52" s="39">
        <v>0.129345282550519</v>
      </c>
      <c r="CP52" s="39">
        <v>-5.3230879337199402E-2</v>
      </c>
      <c r="CQ52" s="39">
        <v>-0.20265183789423699</v>
      </c>
      <c r="CR52" s="39">
        <v>0.30952603034803899</v>
      </c>
      <c r="CS52" s="39">
        <v>-0.35970680352361301</v>
      </c>
      <c r="CT52" s="39">
        <v>-0.20929807673745801</v>
      </c>
      <c r="CU52" s="39">
        <v>0.22333571942903499</v>
      </c>
      <c r="CV52" s="39">
        <v>-8.4252994732286507E-2</v>
      </c>
      <c r="CW52" s="39">
        <v>-0.16242673379886399</v>
      </c>
      <c r="CX52" s="39">
        <v>-0.124570684838113</v>
      </c>
      <c r="CY52" s="39">
        <v>0.36580988053580199</v>
      </c>
      <c r="CZ52" s="39">
        <v>0.35178935090264402</v>
      </c>
      <c r="DA52" s="39">
        <v>-0.21983289681210499</v>
      </c>
      <c r="DB52" s="39">
        <v>-0.23256063519414</v>
      </c>
      <c r="DC52" s="39">
        <v>0.12988865880349601</v>
      </c>
      <c r="DD52" s="39">
        <v>-9.5638995771758606E-2</v>
      </c>
      <c r="DE52" s="39">
        <v>0.15531959623592001</v>
      </c>
      <c r="DF52" s="39">
        <v>-0.228803419377268</v>
      </c>
      <c r="DG52" s="39">
        <v>3.4754412209365003E-2</v>
      </c>
      <c r="DH52" s="39">
        <v>0.47531543106415602</v>
      </c>
      <c r="DI52" s="39">
        <v>-0.25310136802734501</v>
      </c>
      <c r="DJ52" s="39">
        <v>-0.14352503983118001</v>
      </c>
      <c r="DK52" s="39">
        <v>-4.7490301796777601E-2</v>
      </c>
      <c r="DL52" s="39">
        <v>0.14146934222700999</v>
      </c>
      <c r="DM52" s="39">
        <v>-7.1645464818995794E-2</v>
      </c>
      <c r="DN52" s="39">
        <v>0.122352803584131</v>
      </c>
      <c r="DO52" s="39">
        <v>4.7005739501565197E-2</v>
      </c>
      <c r="DP52" s="39">
        <v>-5.5396624252482499E-2</v>
      </c>
      <c r="DQ52" s="39">
        <v>-0.119047825730071</v>
      </c>
      <c r="DR52" s="39">
        <v>-0.184611777590658</v>
      </c>
      <c r="DS52" s="39">
        <v>5.3306040098062397E-2</v>
      </c>
      <c r="DT52" s="39">
        <v>0.24479345068882399</v>
      </c>
      <c r="DU52" s="39">
        <v>7.4254493333294605E-2</v>
      </c>
      <c r="DV52" s="39">
        <v>-7.2594662901858301E-2</v>
      </c>
      <c r="DW52" s="39">
        <v>0.245678539101329</v>
      </c>
      <c r="DX52" s="39">
        <v>-0.127023625117511</v>
      </c>
      <c r="DY52" s="39">
        <v>-0.139720302650539</v>
      </c>
      <c r="DZ52" s="39">
        <v>-6.9180051618778202E-2</v>
      </c>
      <c r="EA52" s="39">
        <v>-8.5427385227255001E-2</v>
      </c>
      <c r="EB52" s="39">
        <v>8.9146612786860105E-2</v>
      </c>
      <c r="EC52" s="39">
        <v>5.6122046531377002E-3</v>
      </c>
      <c r="ED52" s="39">
        <v>-9.9957084737917392E-3</v>
      </c>
      <c r="EE52" s="39">
        <v>-0.18503603115077299</v>
      </c>
      <c r="EF52" s="39">
        <v>0.12832311023384699</v>
      </c>
      <c r="EG52" s="39">
        <v>-5.4649165466457697E-3</v>
      </c>
      <c r="EH52" s="39">
        <v>-2.0653316250865798E-2</v>
      </c>
      <c r="EI52" s="39">
        <v>-0.104214207642982</v>
      </c>
      <c r="EJ52" s="39">
        <v>0.215180934315189</v>
      </c>
      <c r="EK52" s="39">
        <v>7.4610028518247898E-2</v>
      </c>
      <c r="EL52" s="39">
        <v>-0.245057448655356</v>
      </c>
      <c r="EM52" s="39">
        <v>0.14533250704296</v>
      </c>
      <c r="EN52" s="39">
        <v>-0.122631818152021</v>
      </c>
      <c r="EO52" s="39">
        <v>-2.6071877449406301E-2</v>
      </c>
      <c r="EP52" s="39">
        <v>5.9886764952162497E-2</v>
      </c>
      <c r="EQ52" s="39">
        <v>-1.15448554684724E-3</v>
      </c>
      <c r="ER52" s="39">
        <v>3.9404566290413799E-2</v>
      </c>
      <c r="ES52" s="39">
        <v>-2.6997642663236399E-2</v>
      </c>
      <c r="ET52" s="39">
        <v>2.7321734323435699E-2</v>
      </c>
      <c r="EU52" s="39">
        <v>-0.15189240606590801</v>
      </c>
      <c r="EV52" s="39">
        <v>0.117895864398896</v>
      </c>
      <c r="EW52" s="39">
        <v>-0.153175685875725</v>
      </c>
      <c r="EX52" s="39">
        <v>2.8517694917183499E-2</v>
      </c>
      <c r="EY52" s="39">
        <v>0.20597863549297199</v>
      </c>
      <c r="EZ52" s="39">
        <v>4.48737690021387E-2</v>
      </c>
      <c r="FA52" s="39">
        <v>-1.8768294712106101E-2</v>
      </c>
      <c r="FB52" s="39">
        <v>-4.5007477845510201E-2</v>
      </c>
      <c r="FC52" s="39">
        <v>5.0813294311338898E-3</v>
      </c>
      <c r="FD52" s="39">
        <v>9.2091281319644003E-2</v>
      </c>
      <c r="FE52" s="39">
        <v>1.12756749796176E-2</v>
      </c>
      <c r="FF52" s="39">
        <v>-5.4885349179871402E-2</v>
      </c>
      <c r="FG52" s="39">
        <v>3.6192393148404403E-2</v>
      </c>
      <c r="FH52" s="39">
        <v>8.7299083071490202E-2</v>
      </c>
      <c r="FI52" s="39">
        <v>-4.9921632397273902E-2</v>
      </c>
      <c r="FJ52" s="39">
        <v>-0.10545833900917199</v>
      </c>
      <c r="FK52" s="39">
        <v>-7.8460307930849404E-2</v>
      </c>
      <c r="FL52" s="39">
        <v>8.5400955261556694E-2</v>
      </c>
      <c r="FM52" s="39">
        <v>-7.6174472085870304E-2</v>
      </c>
      <c r="FN52" s="39">
        <v>-2.7800529413480799E-2</v>
      </c>
      <c r="FO52" s="39">
        <v>-6.1244702684137099E-2</v>
      </c>
      <c r="FP52" s="39">
        <v>0.166344812646949</v>
      </c>
      <c r="FQ52" s="39">
        <v>-2.6848667907755301E-2</v>
      </c>
      <c r="FR52" s="39">
        <v>8.9362479822974503E-2</v>
      </c>
      <c r="FS52" s="39">
        <v>-3.7630192893937202E-2</v>
      </c>
      <c r="FT52" s="39">
        <v>5.2915683048303797E-2</v>
      </c>
      <c r="FU52" s="39">
        <v>-8.6886305280338597E-2</v>
      </c>
      <c r="FV52" s="39">
        <v>-2.17711486817249E-3</v>
      </c>
      <c r="FW52" s="39">
        <v>-0.201627032557294</v>
      </c>
      <c r="FX52" s="39">
        <v>5.5541286701736199E-2</v>
      </c>
      <c r="FY52" s="39">
        <v>-0.22649678318799599</v>
      </c>
      <c r="FZ52" s="39">
        <v>-6.7786212632331602E-2</v>
      </c>
      <c r="GA52" s="39">
        <v>2.9608316663482199E-2</v>
      </c>
      <c r="GB52" s="39">
        <v>1.26748092242329E-2</v>
      </c>
      <c r="GC52" s="39">
        <v>1.9162629865503499E-2</v>
      </c>
      <c r="GD52" s="39">
        <v>-5.93713176008102E-2</v>
      </c>
      <c r="GE52" s="39">
        <v>6.8423361502990998E-2</v>
      </c>
      <c r="GF52" s="39">
        <v>-4.5542900993920499E-2</v>
      </c>
      <c r="GG52" s="39">
        <v>0.287131687093645</v>
      </c>
      <c r="GH52" s="39">
        <v>-0.18130947420318599</v>
      </c>
      <c r="GI52" s="39">
        <v>0.106600474776086</v>
      </c>
      <c r="GJ52" s="39">
        <v>7.1929218926375396E-2</v>
      </c>
    </row>
    <row r="53" spans="1:192" ht="17.25" x14ac:dyDescent="0.25">
      <c r="A53" s="36" t="s">
        <v>97</v>
      </c>
      <c r="B53" s="88">
        <v>5</v>
      </c>
      <c r="C53" s="39">
        <v>0</v>
      </c>
      <c r="D53" s="39">
        <v>0</v>
      </c>
      <c r="E53" s="39">
        <v>0</v>
      </c>
      <c r="F53" s="39">
        <v>0</v>
      </c>
      <c r="G53" s="39">
        <v>0</v>
      </c>
      <c r="H53" s="39">
        <v>0</v>
      </c>
      <c r="I53" s="39">
        <v>0</v>
      </c>
      <c r="J53" s="39">
        <v>0</v>
      </c>
      <c r="K53" s="39">
        <v>0</v>
      </c>
      <c r="L53" s="39">
        <v>0</v>
      </c>
      <c r="M53" s="39">
        <v>0</v>
      </c>
      <c r="N53" s="39">
        <v>0</v>
      </c>
      <c r="O53" s="39">
        <v>0</v>
      </c>
      <c r="P53" s="39">
        <v>0</v>
      </c>
      <c r="Q53" s="39">
        <v>0</v>
      </c>
      <c r="R53" s="39">
        <v>0</v>
      </c>
      <c r="S53" s="39">
        <v>0</v>
      </c>
      <c r="T53" s="39">
        <v>0</v>
      </c>
      <c r="U53" s="39">
        <v>0</v>
      </c>
      <c r="V53" s="39">
        <v>0</v>
      </c>
      <c r="W53" s="39">
        <v>0</v>
      </c>
      <c r="X53" s="39">
        <v>0</v>
      </c>
      <c r="Y53" s="39">
        <v>0</v>
      </c>
      <c r="Z53" s="39">
        <v>0</v>
      </c>
      <c r="AA53" s="39">
        <v>0</v>
      </c>
      <c r="AB53" s="39">
        <v>0</v>
      </c>
      <c r="AC53" s="39">
        <v>0</v>
      </c>
      <c r="AD53" s="39">
        <v>0</v>
      </c>
      <c r="AE53" s="39">
        <v>0</v>
      </c>
      <c r="AF53" s="39">
        <v>0</v>
      </c>
      <c r="AG53" s="39">
        <v>0</v>
      </c>
      <c r="AH53" s="39">
        <v>0</v>
      </c>
      <c r="AI53" s="39">
        <v>0</v>
      </c>
      <c r="AJ53" s="39">
        <v>0</v>
      </c>
      <c r="AK53" s="39">
        <v>0</v>
      </c>
      <c r="AL53" s="39">
        <v>0</v>
      </c>
      <c r="AM53" s="39">
        <v>0</v>
      </c>
      <c r="AN53" s="39">
        <v>0</v>
      </c>
      <c r="AO53" s="39">
        <v>0</v>
      </c>
      <c r="AP53" s="39">
        <v>0</v>
      </c>
      <c r="AQ53" s="39">
        <v>0</v>
      </c>
      <c r="AR53" s="39">
        <v>0</v>
      </c>
      <c r="AS53" s="39">
        <v>0</v>
      </c>
      <c r="AT53" s="39">
        <v>0</v>
      </c>
      <c r="AU53" s="39">
        <v>0</v>
      </c>
      <c r="AV53" s="39">
        <v>0</v>
      </c>
      <c r="AW53" s="39">
        <v>0</v>
      </c>
      <c r="AX53" s="39">
        <v>0</v>
      </c>
      <c r="AY53" s="39">
        <v>0</v>
      </c>
      <c r="AZ53" s="39">
        <v>0</v>
      </c>
      <c r="BA53" s="39">
        <v>0.16592411400000001</v>
      </c>
      <c r="BB53" s="39">
        <v>0.47405193000000001</v>
      </c>
      <c r="BC53" s="39">
        <v>0.33719295599999999</v>
      </c>
      <c r="BD53" s="39">
        <v>1.055991014</v>
      </c>
      <c r="BE53" s="39">
        <v>0.36130361900000002</v>
      </c>
      <c r="BF53" s="39">
        <v>0.378084368</v>
      </c>
      <c r="BG53" s="39">
        <v>0.29244146300000001</v>
      </c>
      <c r="BH53" s="39">
        <v>0.16299723899999999</v>
      </c>
      <c r="BI53" s="39">
        <v>0.39545049199999999</v>
      </c>
      <c r="BJ53" s="39">
        <v>0.85451173300000005</v>
      </c>
      <c r="BK53" s="39">
        <v>0.52455536899999999</v>
      </c>
      <c r="BL53" s="39">
        <v>0.53712820500000003</v>
      </c>
      <c r="BM53" s="39">
        <v>0</v>
      </c>
      <c r="BN53" s="39">
        <v>0.65140358200000004</v>
      </c>
      <c r="BO53" s="39">
        <v>0</v>
      </c>
      <c r="BP53" s="39">
        <v>0.28397518900000002</v>
      </c>
      <c r="BQ53" s="39">
        <v>0.217264814</v>
      </c>
      <c r="BR53" s="39">
        <v>0.180605088</v>
      </c>
      <c r="BS53" s="39">
        <v>0</v>
      </c>
      <c r="BT53" s="39">
        <v>0</v>
      </c>
      <c r="BU53" s="39">
        <v>0</v>
      </c>
      <c r="BV53" s="39">
        <v>0.32571867300000001</v>
      </c>
      <c r="BW53" s="39">
        <v>0</v>
      </c>
      <c r="BX53" s="39">
        <v>0</v>
      </c>
      <c r="BY53" s="39">
        <v>0.27832033900000003</v>
      </c>
      <c r="BZ53" s="39">
        <v>0.21322709100000001</v>
      </c>
      <c r="CA53" s="39">
        <v>0.244183278</v>
      </c>
      <c r="CB53" s="39">
        <v>8.3683902000000004E-2</v>
      </c>
      <c r="CC53" s="39">
        <v>0.39198672800000001</v>
      </c>
      <c r="CD53" s="39">
        <v>8.4477396999999996E-2</v>
      </c>
      <c r="CE53" s="39">
        <v>0</v>
      </c>
      <c r="CF53" s="39">
        <v>0</v>
      </c>
      <c r="CG53" s="39">
        <v>0</v>
      </c>
      <c r="CH53" s="39">
        <v>0</v>
      </c>
      <c r="CI53" s="39">
        <v>0</v>
      </c>
      <c r="CJ53" s="39">
        <v>0</v>
      </c>
      <c r="CK53" s="39">
        <v>0</v>
      </c>
      <c r="CL53" s="39">
        <v>0</v>
      </c>
      <c r="CM53" s="39">
        <v>0</v>
      </c>
      <c r="CN53" s="39">
        <v>0</v>
      </c>
      <c r="CO53" s="39">
        <v>0</v>
      </c>
      <c r="CP53" s="39">
        <v>0</v>
      </c>
      <c r="CQ53" s="39">
        <v>0</v>
      </c>
      <c r="CR53" s="39">
        <v>0</v>
      </c>
      <c r="CS53" s="39">
        <v>0</v>
      </c>
      <c r="CT53" s="39">
        <v>0</v>
      </c>
      <c r="CU53" s="39">
        <v>0</v>
      </c>
      <c r="CV53" s="39">
        <v>0</v>
      </c>
      <c r="CW53" s="39">
        <v>0</v>
      </c>
      <c r="CX53" s="39">
        <v>0</v>
      </c>
      <c r="CY53" s="39">
        <v>0</v>
      </c>
      <c r="CZ53" s="39">
        <v>0</v>
      </c>
      <c r="DA53" s="39">
        <v>0</v>
      </c>
      <c r="DB53" s="39">
        <v>0</v>
      </c>
      <c r="DC53" s="39">
        <v>0</v>
      </c>
      <c r="DD53" s="39">
        <v>0</v>
      </c>
      <c r="DE53" s="39">
        <v>0</v>
      </c>
      <c r="DF53" s="39">
        <v>0</v>
      </c>
      <c r="DG53" s="39">
        <v>0</v>
      </c>
      <c r="DH53" s="39">
        <v>0</v>
      </c>
      <c r="DI53" s="39">
        <v>0</v>
      </c>
      <c r="DJ53" s="39">
        <v>0</v>
      </c>
      <c r="DK53" s="39">
        <v>0</v>
      </c>
      <c r="DL53" s="39">
        <v>0</v>
      </c>
      <c r="DM53" s="39">
        <v>0</v>
      </c>
      <c r="DN53" s="39">
        <v>0</v>
      </c>
      <c r="DO53" s="39">
        <v>0</v>
      </c>
      <c r="DP53" s="39">
        <v>0</v>
      </c>
      <c r="DQ53" s="39">
        <v>0</v>
      </c>
      <c r="DR53" s="39">
        <v>0</v>
      </c>
      <c r="DS53" s="39">
        <v>0</v>
      </c>
      <c r="DT53" s="39">
        <v>0</v>
      </c>
      <c r="DU53" s="39">
        <v>0</v>
      </c>
      <c r="DV53" s="39">
        <v>0</v>
      </c>
      <c r="DW53" s="39">
        <v>0</v>
      </c>
      <c r="DX53" s="39">
        <v>0</v>
      </c>
      <c r="DY53" s="39">
        <v>0</v>
      </c>
      <c r="DZ53" s="39">
        <v>0</v>
      </c>
      <c r="EA53" s="39">
        <v>0</v>
      </c>
      <c r="EB53" s="39">
        <v>0</v>
      </c>
      <c r="EC53" s="39">
        <v>0</v>
      </c>
      <c r="ED53" s="39">
        <v>0</v>
      </c>
      <c r="EE53" s="39">
        <v>0</v>
      </c>
      <c r="EF53" s="39">
        <v>0</v>
      </c>
      <c r="EG53" s="39">
        <v>0</v>
      </c>
      <c r="EH53" s="39">
        <v>0</v>
      </c>
      <c r="EI53" s="39">
        <v>0</v>
      </c>
      <c r="EJ53" s="39">
        <v>0</v>
      </c>
      <c r="EK53" s="39">
        <v>0</v>
      </c>
      <c r="EL53" s="39">
        <v>0</v>
      </c>
      <c r="EM53" s="39">
        <v>0</v>
      </c>
      <c r="EN53" s="39">
        <v>0</v>
      </c>
      <c r="EO53" s="39">
        <v>0</v>
      </c>
      <c r="EP53" s="39">
        <v>0</v>
      </c>
      <c r="EQ53" s="39">
        <v>0</v>
      </c>
      <c r="ER53" s="39">
        <v>0</v>
      </c>
      <c r="ES53" s="39">
        <v>0</v>
      </c>
      <c r="ET53" s="39">
        <v>0</v>
      </c>
      <c r="EU53" s="39">
        <v>0</v>
      </c>
      <c r="EV53" s="39">
        <v>0</v>
      </c>
      <c r="EW53" s="39">
        <v>0</v>
      </c>
      <c r="EX53" s="39">
        <v>0</v>
      </c>
      <c r="EY53" s="39">
        <v>0</v>
      </c>
      <c r="EZ53" s="39">
        <v>0</v>
      </c>
      <c r="FA53" s="39">
        <v>0</v>
      </c>
      <c r="FB53" s="39">
        <v>0</v>
      </c>
      <c r="FC53" s="39">
        <v>0</v>
      </c>
      <c r="FD53" s="39">
        <v>0</v>
      </c>
      <c r="FE53" s="39">
        <v>0</v>
      </c>
      <c r="FF53" s="39">
        <v>0</v>
      </c>
      <c r="FG53" s="39">
        <v>0</v>
      </c>
      <c r="FH53" s="39">
        <v>0</v>
      </c>
      <c r="FI53" s="39">
        <v>0</v>
      </c>
      <c r="FJ53" s="39">
        <v>0</v>
      </c>
      <c r="FK53" s="39">
        <v>0</v>
      </c>
      <c r="FL53" s="39">
        <v>0</v>
      </c>
      <c r="FM53" s="39">
        <v>0</v>
      </c>
      <c r="FN53" s="39">
        <v>0</v>
      </c>
      <c r="FO53" s="39">
        <v>0</v>
      </c>
      <c r="FP53" s="39">
        <v>0</v>
      </c>
      <c r="FQ53" s="39">
        <v>0</v>
      </c>
      <c r="FR53" s="39">
        <v>0</v>
      </c>
      <c r="FS53" s="39">
        <v>0</v>
      </c>
      <c r="FT53" s="39">
        <v>0</v>
      </c>
      <c r="FU53" s="39">
        <v>0</v>
      </c>
      <c r="FV53" s="39">
        <v>0</v>
      </c>
      <c r="FW53" s="39">
        <v>0</v>
      </c>
      <c r="FX53" s="39">
        <v>0</v>
      </c>
      <c r="FY53" s="39">
        <v>0</v>
      </c>
      <c r="FZ53" s="39">
        <v>0</v>
      </c>
      <c r="GA53" s="39">
        <v>0</v>
      </c>
      <c r="GB53" s="39">
        <v>0</v>
      </c>
      <c r="GC53" s="39">
        <v>0</v>
      </c>
      <c r="GD53" s="39">
        <v>0</v>
      </c>
      <c r="GE53" s="39">
        <v>0</v>
      </c>
      <c r="GF53" s="39">
        <v>0</v>
      </c>
      <c r="GG53" s="39">
        <v>0</v>
      </c>
      <c r="GH53" s="39">
        <v>0</v>
      </c>
      <c r="GI53" s="39">
        <v>0</v>
      </c>
      <c r="GJ53" s="39">
        <v>0</v>
      </c>
    </row>
    <row r="54" spans="1:192" ht="15" x14ac:dyDescent="0.25">
      <c r="A54" s="35" t="s">
        <v>25</v>
      </c>
      <c r="B54" s="88"/>
      <c r="C54" s="39">
        <v>0.17213379400797599</v>
      </c>
      <c r="D54" s="39">
        <v>0.140639224340007</v>
      </c>
      <c r="E54" s="39">
        <v>-0.36795563946762899</v>
      </c>
      <c r="F54" s="39">
        <v>0.19374630123786901</v>
      </c>
      <c r="G54" s="39">
        <v>0.57648069980137295</v>
      </c>
      <c r="H54" s="39">
        <v>-0.13227706898261299</v>
      </c>
      <c r="I54" s="39">
        <v>-0.27331217188776902</v>
      </c>
      <c r="J54" s="39">
        <v>-1.36755046723813E-2</v>
      </c>
      <c r="K54" s="39">
        <v>0.116398917500076</v>
      </c>
      <c r="L54" s="39">
        <v>-0.102252742488772</v>
      </c>
      <c r="M54" s="39">
        <v>-0.24039062578690401</v>
      </c>
      <c r="N54" s="39">
        <v>0.15145763387788899</v>
      </c>
      <c r="O54" s="39">
        <v>0.12853039769605001</v>
      </c>
      <c r="P54" s="39">
        <v>-8.4020771742823297E-2</v>
      </c>
      <c r="Q54" s="39">
        <v>-8.90288054591927E-2</v>
      </c>
      <c r="R54" s="39">
        <v>0.246765952576326</v>
      </c>
      <c r="S54" s="39">
        <v>-3.70386848445136E-2</v>
      </c>
      <c r="T54" s="39">
        <v>-8.5764949370720003E-2</v>
      </c>
      <c r="U54" s="39">
        <v>-0.15847379299481601</v>
      </c>
      <c r="V54" s="39">
        <v>1.3956699474353001E-2</v>
      </c>
      <c r="W54" s="39">
        <v>-0.28638794242474203</v>
      </c>
      <c r="X54" s="39">
        <v>6.7472012488062894E-2</v>
      </c>
      <c r="Y54" s="39">
        <v>0.215251487701489</v>
      </c>
      <c r="Z54" s="39">
        <v>0.43140307994737598</v>
      </c>
      <c r="AA54" s="39">
        <v>0.123497635247969</v>
      </c>
      <c r="AB54" s="39">
        <v>-0.59060829859725095</v>
      </c>
      <c r="AC54" s="39">
        <v>0.61120846972805098</v>
      </c>
      <c r="AD54" s="39">
        <v>-8.3921018234828296E-3</v>
      </c>
      <c r="AE54" s="39">
        <v>-0.16827311274609399</v>
      </c>
      <c r="AF54" s="39">
        <v>-1.51957794963038E-2</v>
      </c>
      <c r="AG54" s="39">
        <v>-0.49473425216423</v>
      </c>
      <c r="AH54" s="39">
        <v>0.111243361579173</v>
      </c>
      <c r="AI54" s="39">
        <v>2.4544290329363401E-2</v>
      </c>
      <c r="AJ54" s="39">
        <v>-0.213754097246036</v>
      </c>
      <c r="AK54" s="39">
        <v>-9.5380003417940007E-2</v>
      </c>
      <c r="AL54" s="39">
        <v>-4.9015906708206103E-2</v>
      </c>
      <c r="AM54" s="39">
        <v>0.29098363052426302</v>
      </c>
      <c r="AN54" s="39">
        <v>-6.1759575308423603E-2</v>
      </c>
      <c r="AO54" s="39">
        <v>-0.27474890930521501</v>
      </c>
      <c r="AP54" s="39">
        <v>0.175706293652197</v>
      </c>
      <c r="AQ54" s="39">
        <v>0.17777086103074399</v>
      </c>
      <c r="AR54" s="39">
        <v>-0.51154642954806095</v>
      </c>
      <c r="AS54" s="39">
        <v>0.64899165080419297</v>
      </c>
      <c r="AT54" s="39">
        <v>-0.168492728497081</v>
      </c>
      <c r="AU54" s="39">
        <v>-0.25139449732675201</v>
      </c>
      <c r="AV54" s="39">
        <v>0.36604992232556499</v>
      </c>
      <c r="AW54" s="39">
        <v>0.12143846488139</v>
      </c>
      <c r="AX54" s="39">
        <v>-0.38330829177689502</v>
      </c>
      <c r="AY54" s="39">
        <v>2.8044064702885001E-2</v>
      </c>
      <c r="AZ54" s="39">
        <v>0.17565333530206101</v>
      </c>
      <c r="BA54" s="39">
        <v>-0.12734836912613601</v>
      </c>
      <c r="BB54" s="39">
        <v>-5.4064988080645297E-2</v>
      </c>
      <c r="BC54" s="39">
        <v>0.15864699368457599</v>
      </c>
      <c r="BD54" s="39">
        <v>9.2703105553849599E-2</v>
      </c>
      <c r="BE54" s="39">
        <v>0.32940755448879999</v>
      </c>
      <c r="BF54" s="39">
        <v>-0.35967878427253103</v>
      </c>
      <c r="BG54" s="39">
        <v>-0.370609402610038</v>
      </c>
      <c r="BH54" s="39">
        <v>0.26727050420272602</v>
      </c>
      <c r="BI54" s="39">
        <v>0.19520593392739799</v>
      </c>
      <c r="BJ54" s="39">
        <v>-0.25398058242555999</v>
      </c>
      <c r="BK54" s="39">
        <v>0.21728983330256799</v>
      </c>
      <c r="BL54" s="39">
        <v>1.7200623782134699E-2</v>
      </c>
      <c r="BM54" s="39">
        <v>0.163290424328255</v>
      </c>
      <c r="BN54" s="39">
        <v>-0.57305490704682605</v>
      </c>
      <c r="BO54" s="39">
        <v>0.210868118629049</v>
      </c>
      <c r="BP54" s="39">
        <v>0.17895641253151601</v>
      </c>
      <c r="BQ54" s="39">
        <v>0.27810776272170701</v>
      </c>
      <c r="BR54" s="39">
        <v>-0.43963809161681799</v>
      </c>
      <c r="BS54" s="39">
        <v>-7.1934022260849301E-2</v>
      </c>
      <c r="BT54" s="39">
        <v>-1.1498911152144401E-3</v>
      </c>
      <c r="BU54" s="39">
        <v>7.7301014975280594E-2</v>
      </c>
      <c r="BV54" s="39">
        <v>8.6527263682655606E-2</v>
      </c>
      <c r="BW54" s="39">
        <v>-5.8683933127013199E-2</v>
      </c>
      <c r="BX54" s="39">
        <v>-9.0051127158525299E-2</v>
      </c>
      <c r="BY54" s="39">
        <v>0.447244814933763</v>
      </c>
      <c r="BZ54" s="39">
        <v>-6.2913629740005195E-2</v>
      </c>
      <c r="CA54" s="39">
        <v>3.0697984854054301E-2</v>
      </c>
      <c r="CB54" s="39">
        <v>0.30836584942513401</v>
      </c>
      <c r="CC54" s="39">
        <v>0.13166579038724499</v>
      </c>
      <c r="CD54" s="39">
        <v>-0.21732060281306401</v>
      </c>
      <c r="CE54" s="39">
        <v>-0.10481886624281</v>
      </c>
      <c r="CF54" s="39">
        <v>-8.2143484242411705E-2</v>
      </c>
      <c r="CG54" s="39">
        <v>-3.7883595862702603E-2</v>
      </c>
      <c r="CH54" s="39">
        <v>0.19243440080066301</v>
      </c>
      <c r="CI54" s="39">
        <v>-0.37585141909946201</v>
      </c>
      <c r="CJ54" s="39">
        <v>0.33863060033744202</v>
      </c>
      <c r="CK54" s="39">
        <v>0.111370930516445</v>
      </c>
      <c r="CL54" s="39">
        <v>-0.249098692890389</v>
      </c>
      <c r="CM54" s="39">
        <v>-0.353515534818303</v>
      </c>
      <c r="CN54" s="39">
        <v>0.47265156410312897</v>
      </c>
      <c r="CO54" s="39">
        <v>-4.8858242910851599E-2</v>
      </c>
      <c r="CP54" s="39">
        <v>-7.9408482784465606E-2</v>
      </c>
      <c r="CQ54" s="39">
        <v>0.225558964728822</v>
      </c>
      <c r="CR54" s="39">
        <v>0.35452670633646999</v>
      </c>
      <c r="CS54" s="39">
        <v>-0.42347987957976102</v>
      </c>
      <c r="CT54" s="39">
        <v>0.18772916462582201</v>
      </c>
      <c r="CU54" s="39">
        <v>0.17821249633069</v>
      </c>
      <c r="CV54" s="39">
        <v>-0.35762061278114299</v>
      </c>
      <c r="CW54" s="39">
        <v>0.41642111076162602</v>
      </c>
      <c r="CX54" s="39">
        <v>-0.64823652966021506</v>
      </c>
      <c r="CY54" s="39">
        <v>0.45200475911132298</v>
      </c>
      <c r="CZ54" s="39">
        <v>-0.16157063601327901</v>
      </c>
      <c r="DA54" s="39">
        <v>0.61347862841179601</v>
      </c>
      <c r="DB54" s="39">
        <v>0.109629242016197</v>
      </c>
      <c r="DC54" s="39">
        <v>0.211709600532861</v>
      </c>
      <c r="DD54" s="39">
        <v>-4.8288701685581102E-2</v>
      </c>
      <c r="DE54" s="39">
        <v>0.182810956666973</v>
      </c>
      <c r="DF54" s="39">
        <v>-0.383691955678991</v>
      </c>
      <c r="DG54" s="39">
        <v>0.31353752079763297</v>
      </c>
      <c r="DH54" s="39">
        <v>-0.32954243389586901</v>
      </c>
      <c r="DI54" s="39">
        <v>0.47145965350207802</v>
      </c>
      <c r="DJ54" s="39">
        <v>-0.49994944733721602</v>
      </c>
      <c r="DK54" s="39">
        <v>-2.1554688823639999E-2</v>
      </c>
      <c r="DL54" s="39">
        <v>0.73062000157553597</v>
      </c>
      <c r="DM54" s="39">
        <v>-0.13005703010459499</v>
      </c>
      <c r="DN54" s="39">
        <v>-0.29575414725327798</v>
      </c>
      <c r="DO54" s="39">
        <v>4.9049899766647302E-2</v>
      </c>
      <c r="DP54" s="39">
        <v>1.87462567172865E-2</v>
      </c>
      <c r="DQ54" s="39">
        <v>-0.383715698075898</v>
      </c>
      <c r="DR54" s="39">
        <v>1.4179225472041E-2</v>
      </c>
      <c r="DS54" s="39">
        <v>0.29263683558347903</v>
      </c>
      <c r="DT54" s="39">
        <v>-0.284456005658621</v>
      </c>
      <c r="DU54" s="39">
        <v>1.9827668879172301E-2</v>
      </c>
      <c r="DV54" s="39">
        <v>0.245944832316732</v>
      </c>
      <c r="DW54" s="39">
        <v>1.00311507562191E-2</v>
      </c>
      <c r="DX54" s="39">
        <v>0.37344190456960902</v>
      </c>
      <c r="DY54" s="39">
        <v>-0.59023807444250698</v>
      </c>
      <c r="DZ54" s="39">
        <v>5.5326931991593498E-2</v>
      </c>
      <c r="EA54" s="39">
        <v>0.20947179791829099</v>
      </c>
      <c r="EB54" s="39">
        <v>0.35251374345359798</v>
      </c>
      <c r="EC54" s="39">
        <v>-0.59499675104707295</v>
      </c>
      <c r="ED54" s="39">
        <v>0.14173906606300099</v>
      </c>
      <c r="EE54" s="39">
        <v>0.20479038597163901</v>
      </c>
      <c r="EF54" s="39">
        <v>-9.4497749923446103E-2</v>
      </c>
      <c r="EG54" s="39">
        <v>6.4348713271966895E-2</v>
      </c>
      <c r="EH54" s="39">
        <v>1.7544109157605601E-2</v>
      </c>
      <c r="EI54" s="39">
        <v>-0.29500974590792001</v>
      </c>
      <c r="EJ54" s="39">
        <v>0.58520918904533403</v>
      </c>
      <c r="EK54" s="39">
        <v>-0.50537784831344601</v>
      </c>
      <c r="EL54" s="39">
        <v>0.239910998312132</v>
      </c>
      <c r="EM54" s="39">
        <v>8.3414583285464403E-2</v>
      </c>
      <c r="EN54" s="39">
        <v>-0.152030343083221</v>
      </c>
      <c r="EO54" s="39">
        <v>-0.210267465934494</v>
      </c>
      <c r="EP54" s="39">
        <v>2.2947458361556601E-2</v>
      </c>
      <c r="EQ54" s="39">
        <v>-0.17963446978477099</v>
      </c>
      <c r="ER54" s="39">
        <v>0.41704723801155402</v>
      </c>
      <c r="ES54" s="39">
        <v>6.3379417435325797E-2</v>
      </c>
      <c r="ET54" s="39">
        <v>-0.39139987069065402</v>
      </c>
      <c r="EU54" s="39">
        <v>-0.25631150128212099</v>
      </c>
      <c r="EV54" s="39">
        <v>0.54760753280010299</v>
      </c>
      <c r="EW54" s="39">
        <v>-0.186593239742399</v>
      </c>
      <c r="EX54" s="39">
        <v>-2.9558706859998202E-2</v>
      </c>
      <c r="EY54" s="39">
        <v>-0.209407801403931</v>
      </c>
      <c r="EZ54" s="39">
        <v>0.25411372993090497</v>
      </c>
      <c r="FA54" s="39">
        <v>3.5316204343227098E-3</v>
      </c>
      <c r="FB54" s="39">
        <v>0.102673493235015</v>
      </c>
      <c r="FC54" s="39">
        <v>6.8994618785104905E-2</v>
      </c>
      <c r="FD54" s="39">
        <v>3.97341657291772E-2</v>
      </c>
      <c r="FE54" s="39">
        <v>4.5729323476048397E-2</v>
      </c>
      <c r="FF54" s="39">
        <v>-8.4571634006085306E-2</v>
      </c>
      <c r="FG54" s="39">
        <v>-0.18288489762728699</v>
      </c>
      <c r="FH54" s="39">
        <v>0.26566016409188398</v>
      </c>
      <c r="FI54" s="39">
        <v>-0.170279641638932</v>
      </c>
      <c r="FJ54" s="39">
        <v>-9.0825720969581206E-2</v>
      </c>
      <c r="FK54" s="39">
        <v>0.117282296498502</v>
      </c>
      <c r="FL54" s="39">
        <v>0.22556600661721801</v>
      </c>
      <c r="FM54" s="39">
        <v>-0.124231755682551</v>
      </c>
      <c r="FN54" s="39">
        <v>-9.5769036320712403E-2</v>
      </c>
      <c r="FO54" s="39">
        <v>-0.264994508808919</v>
      </c>
      <c r="FP54" s="39">
        <v>0.421351434477233</v>
      </c>
      <c r="FQ54" s="39">
        <v>-0.217666128710337</v>
      </c>
      <c r="FR54" s="39">
        <v>0.25868936019230898</v>
      </c>
      <c r="FS54" s="39">
        <v>-0.36354274198382502</v>
      </c>
      <c r="FT54" s="39">
        <v>0.30606769364938402</v>
      </c>
      <c r="FU54" s="39">
        <v>-0.33675283898829</v>
      </c>
      <c r="FV54" s="39">
        <v>0.50265580424308498</v>
      </c>
      <c r="FW54" s="39">
        <v>-0.53034721365822701</v>
      </c>
      <c r="FX54" s="39">
        <v>0.21742497963317201</v>
      </c>
      <c r="FY54" s="39">
        <v>5.7912878621365599E-2</v>
      </c>
      <c r="FZ54" s="39">
        <v>4.62471004331617E-2</v>
      </c>
      <c r="GA54" s="39">
        <v>-4.10443833432E-2</v>
      </c>
      <c r="GB54" s="39">
        <v>0.44608211220058602</v>
      </c>
      <c r="GC54" s="39">
        <v>-0.214926944927194</v>
      </c>
      <c r="GD54" s="39">
        <v>0.27150382386974298</v>
      </c>
      <c r="GE54" s="39">
        <v>-0.68826512697725695</v>
      </c>
      <c r="GF54" s="39">
        <v>0.32740282484591599</v>
      </c>
      <c r="GG54" s="39">
        <v>1.69432700764521E-3</v>
      </c>
      <c r="GH54" s="39">
        <v>0.28322645843029298</v>
      </c>
      <c r="GI54" s="39">
        <v>-0.19181137644958299</v>
      </c>
      <c r="GJ54" s="39">
        <v>-5.0287102509716602E-2</v>
      </c>
    </row>
    <row r="55" spans="1:192" ht="15" x14ac:dyDescent="0.25">
      <c r="A55" s="35" t="s">
        <v>26</v>
      </c>
      <c r="B55" s="88"/>
      <c r="C55" s="39">
        <v>-0.113066840968467</v>
      </c>
      <c r="D55" s="39">
        <v>9.1953883602498607E-2</v>
      </c>
      <c r="E55" s="39">
        <v>4.3575704752216497E-2</v>
      </c>
      <c r="F55" s="39">
        <v>0.27491968599495997</v>
      </c>
      <c r="G55" s="39">
        <v>-0.39061409432987099</v>
      </c>
      <c r="H55" s="39">
        <v>-0.11321054208324501</v>
      </c>
      <c r="I55" s="39">
        <v>-0.25553257029197002</v>
      </c>
      <c r="J55" s="39">
        <v>-0.118079602685979</v>
      </c>
      <c r="K55" s="39">
        <v>5.5257366888892198E-2</v>
      </c>
      <c r="L55" s="39">
        <v>-0.28815463421050602</v>
      </c>
      <c r="M55" s="39">
        <v>1.90078030342836E-2</v>
      </c>
      <c r="N55" s="39">
        <v>0.144662449793688</v>
      </c>
      <c r="O55" s="39">
        <v>7.0286311670115897E-2</v>
      </c>
      <c r="P55" s="39">
        <v>-0.10701839842546</v>
      </c>
      <c r="Q55" s="39">
        <v>0.21215459647645099</v>
      </c>
      <c r="R55" s="39">
        <v>4.4416717518089503E-2</v>
      </c>
      <c r="S55" s="39">
        <v>1.3068891176275301E-2</v>
      </c>
      <c r="T55" s="39">
        <v>-0.10332911714163</v>
      </c>
      <c r="U55" s="39">
        <v>0.168256787941376</v>
      </c>
      <c r="V55" s="39">
        <v>-7.6432755499129396E-2</v>
      </c>
      <c r="W55" s="39">
        <v>-8.82994949072477E-2</v>
      </c>
      <c r="X55" s="39">
        <v>2.1941106027646699E-2</v>
      </c>
      <c r="Y55" s="39">
        <v>-0.19817241550470299</v>
      </c>
      <c r="Z55" s="39">
        <v>0.18137933615937801</v>
      </c>
      <c r="AA55" s="39">
        <v>0.37114002282179598</v>
      </c>
      <c r="AB55" s="39">
        <v>-0.19064448801289099</v>
      </c>
      <c r="AC55" s="39">
        <v>-0.104555957751996</v>
      </c>
      <c r="AD55" s="39">
        <v>0.15472484110477899</v>
      </c>
      <c r="AE55" s="39">
        <v>-0.23782100454993599</v>
      </c>
      <c r="AF55" s="39">
        <v>0.105707751231038</v>
      </c>
      <c r="AG55" s="39">
        <v>-0.19762735636134701</v>
      </c>
      <c r="AH55" s="39">
        <v>6.6389487984684595E-2</v>
      </c>
      <c r="AI55" s="39">
        <v>0.19393704011214699</v>
      </c>
      <c r="AJ55" s="39">
        <v>-0.113007476877597</v>
      </c>
      <c r="AK55" s="39">
        <v>-8.6792479959397397E-3</v>
      </c>
      <c r="AL55" s="39">
        <v>-0.21948513265795999</v>
      </c>
      <c r="AM55" s="39">
        <v>-8.8546834662764598E-2</v>
      </c>
      <c r="AN55" s="39">
        <v>0.150929792246494</v>
      </c>
      <c r="AO55" s="39">
        <v>-0.20436329452395999</v>
      </c>
      <c r="AP55" s="39">
        <v>-8.8615694556930802E-2</v>
      </c>
      <c r="AQ55" s="39">
        <v>0.13405223683915299</v>
      </c>
      <c r="AR55" s="39">
        <v>-0.10126083861379299</v>
      </c>
      <c r="AS55" s="39">
        <v>0.10418323528984599</v>
      </c>
      <c r="AT55" s="39">
        <v>-8.7059690722164906E-2</v>
      </c>
      <c r="AU55" s="39">
        <v>4.9417899750746501E-2</v>
      </c>
      <c r="AV55" s="39">
        <v>0.23702893196261801</v>
      </c>
      <c r="AW55" s="39">
        <v>-5.16514819479061E-2</v>
      </c>
      <c r="AX55" s="39">
        <v>-0.20136091335022799</v>
      </c>
      <c r="AY55" s="39">
        <v>4.6221597827058501E-2</v>
      </c>
      <c r="AZ55" s="39">
        <v>-2.2257606999022399E-2</v>
      </c>
      <c r="BA55" s="39">
        <v>0.112501376120703</v>
      </c>
      <c r="BB55" s="39">
        <v>-0.14984489802980799</v>
      </c>
      <c r="BC55" s="39">
        <v>9.8552625461450494E-3</v>
      </c>
      <c r="BD55" s="39">
        <v>-3.1088832453676302E-2</v>
      </c>
      <c r="BE55" s="39">
        <v>0.175402360909264</v>
      </c>
      <c r="BF55" s="39">
        <v>-3.8679678308402798E-2</v>
      </c>
      <c r="BG55" s="39">
        <v>-1.25894901777771E-2</v>
      </c>
      <c r="BH55" s="39">
        <v>-8.9899717419587195E-3</v>
      </c>
      <c r="BI55" s="39">
        <v>-3.6236703729095203E-2</v>
      </c>
      <c r="BJ55" s="39">
        <v>-4.6262545930333E-2</v>
      </c>
      <c r="BK55" s="39">
        <v>3.6754243104130002E-2</v>
      </c>
      <c r="BL55" s="39">
        <v>-0.102052830886949</v>
      </c>
      <c r="BM55" s="39">
        <v>4.6709662246560198E-3</v>
      </c>
      <c r="BN55" s="39">
        <v>0.201645401996257</v>
      </c>
      <c r="BO55" s="39">
        <v>-4.7238449843991198E-2</v>
      </c>
      <c r="BP55" s="39">
        <v>-0.148411083444421</v>
      </c>
      <c r="BQ55" s="39">
        <v>0.145203716487322</v>
      </c>
      <c r="BR55" s="39">
        <v>-8.1262531555758799E-2</v>
      </c>
      <c r="BS55" s="39">
        <v>4.55223900864783E-2</v>
      </c>
      <c r="BT55" s="39">
        <v>-5.1006896552603299E-2</v>
      </c>
      <c r="BU55" s="39">
        <v>0.15352826643207301</v>
      </c>
      <c r="BV55" s="39">
        <v>4.5340385610334898E-2</v>
      </c>
      <c r="BW55" s="39">
        <v>-0.18357982047615601</v>
      </c>
      <c r="BX55" s="39">
        <v>-1.8161184400209401E-2</v>
      </c>
      <c r="BY55" s="39">
        <v>-0.12957542169869801</v>
      </c>
      <c r="BZ55" s="39">
        <v>2.27411731520317E-2</v>
      </c>
      <c r="CA55" s="39">
        <v>0.25401113240408602</v>
      </c>
      <c r="CB55" s="39">
        <v>-0.20864263677193101</v>
      </c>
      <c r="CC55" s="39">
        <v>0.20051150289003</v>
      </c>
      <c r="CD55" s="39">
        <v>-0.177572528630247</v>
      </c>
      <c r="CE55" s="39">
        <v>1.9547653005369601E-3</v>
      </c>
      <c r="CF55" s="39">
        <v>0.106325674377842</v>
      </c>
      <c r="CG55" s="39">
        <v>-6.3507436280578297E-2</v>
      </c>
      <c r="CH55" s="39">
        <v>0.14325902770791701</v>
      </c>
      <c r="CI55" s="39">
        <v>-0.100295113260358</v>
      </c>
      <c r="CJ55" s="39">
        <v>1.28949266175051E-3</v>
      </c>
      <c r="CK55" s="39">
        <v>1.4104732946864601E-2</v>
      </c>
      <c r="CL55" s="39">
        <v>5.3392765959935001E-2</v>
      </c>
      <c r="CM55" s="39">
        <v>-0.11180901989052</v>
      </c>
      <c r="CN55" s="39">
        <v>0.16130726296592299</v>
      </c>
      <c r="CO55" s="39">
        <v>-9.5543909411382702E-2</v>
      </c>
      <c r="CP55" s="39">
        <v>-8.3703476419738104E-2</v>
      </c>
      <c r="CQ55" s="39">
        <v>6.0768305355772698E-2</v>
      </c>
      <c r="CR55" s="39">
        <v>0.13537245774075099</v>
      </c>
      <c r="CS55" s="39">
        <v>4.5863883199726799E-2</v>
      </c>
      <c r="CT55" s="39">
        <v>-8.8685370083486301E-2</v>
      </c>
      <c r="CU55" s="39">
        <v>-0.156744198530402</v>
      </c>
      <c r="CV55" s="39">
        <v>0.181110151210676</v>
      </c>
      <c r="CW55" s="39">
        <v>-0.191452185795081</v>
      </c>
      <c r="CX55" s="39">
        <v>0.23286930839175801</v>
      </c>
      <c r="CY55" s="39">
        <v>-0.13715673987934299</v>
      </c>
      <c r="CZ55" s="39">
        <v>3.0208496460817701E-2</v>
      </c>
      <c r="DA55" s="39">
        <v>0.14232491847023501</v>
      </c>
      <c r="DB55" s="39">
        <v>-3.03225223310255E-2</v>
      </c>
      <c r="DC55" s="39">
        <v>3.5922464289436201E-3</v>
      </c>
      <c r="DD55" s="39">
        <v>4.1137531435653303E-2</v>
      </c>
      <c r="DE55" s="39">
        <v>-7.9728344206312002E-2</v>
      </c>
      <c r="DF55" s="39">
        <v>-4.75350359704175E-2</v>
      </c>
      <c r="DG55" s="39">
        <v>4.6359623776125E-2</v>
      </c>
      <c r="DH55" s="39">
        <v>-2.58858709236599E-2</v>
      </c>
      <c r="DI55" s="39">
        <v>0.14192631682375401</v>
      </c>
      <c r="DJ55" s="39">
        <v>-7.3010508747543904E-2</v>
      </c>
      <c r="DK55" s="39">
        <v>3.4083493987414601E-2</v>
      </c>
      <c r="DL55" s="39">
        <v>-3.0669365125746102E-2</v>
      </c>
      <c r="DM55" s="39">
        <v>-8.9907380061055697E-2</v>
      </c>
      <c r="DN55" s="39">
        <v>3.8986274399228298E-2</v>
      </c>
      <c r="DO55" s="39">
        <v>-9.3200803771927201E-2</v>
      </c>
      <c r="DP55" s="39">
        <v>8.4782570164503301E-2</v>
      </c>
      <c r="DQ55" s="39">
        <v>-4.07884043319676E-2</v>
      </c>
      <c r="DR55" s="39">
        <v>0.12466585428982301</v>
      </c>
      <c r="DS55" s="39">
        <v>3.4722265215510799E-2</v>
      </c>
      <c r="DT55" s="39">
        <v>-0.146758538605263</v>
      </c>
      <c r="DU55" s="39">
        <v>-2.6777039681059801E-2</v>
      </c>
      <c r="DV55" s="39">
        <v>7.2644850532094393E-2</v>
      </c>
      <c r="DW55" s="39">
        <v>4.2467722085883203E-2</v>
      </c>
      <c r="DX55" s="39">
        <v>-2.8996134874588599E-2</v>
      </c>
      <c r="DY55" s="39">
        <v>2.5468267980778E-2</v>
      </c>
      <c r="DZ55" s="39">
        <v>-9.9878997194548805E-2</v>
      </c>
      <c r="EA55" s="39">
        <v>3.4915417268870097E-2</v>
      </c>
      <c r="EB55" s="39">
        <v>5.5465894889785199E-2</v>
      </c>
      <c r="EC55" s="39">
        <v>-1.47872865328945E-2</v>
      </c>
      <c r="ED55" s="39">
        <v>4.9004415511387699E-2</v>
      </c>
      <c r="EE55" s="39">
        <v>-0.216362626439735</v>
      </c>
      <c r="EF55" s="39">
        <v>0.14889662221306799</v>
      </c>
      <c r="EG55" s="39">
        <v>6.1072729189146899E-2</v>
      </c>
      <c r="EH55" s="39">
        <v>-4.7526238895956897E-2</v>
      </c>
      <c r="EI55" s="39">
        <v>1.4373376855029299E-2</v>
      </c>
      <c r="EJ55" s="39">
        <v>-3.0108777406203401E-2</v>
      </c>
      <c r="EK55" s="39">
        <v>-2.34945371702838E-2</v>
      </c>
      <c r="EL55" s="39">
        <v>-3.1331692415276897E-2</v>
      </c>
      <c r="EM55" s="39">
        <v>-1.2856297162021E-2</v>
      </c>
      <c r="EN55" s="39">
        <v>7.3120480569035196E-2</v>
      </c>
      <c r="EO55" s="39">
        <v>-2.8257578600486201E-2</v>
      </c>
      <c r="EP55" s="39">
        <v>3.5966683720544498E-2</v>
      </c>
      <c r="EQ55" s="39">
        <v>-8.0255902217709701E-2</v>
      </c>
      <c r="ER55" s="39">
        <v>9.2695416170751804E-2</v>
      </c>
      <c r="ES55" s="39">
        <v>-4.2191966657758803E-2</v>
      </c>
      <c r="ET55" s="39">
        <v>-6.7225058566324297E-2</v>
      </c>
      <c r="EU55" s="39">
        <v>5.1056319498471503E-2</v>
      </c>
      <c r="EV55" s="39">
        <v>7.9078710913262004E-2</v>
      </c>
      <c r="EW55" s="39">
        <v>-4.9881348617970098E-2</v>
      </c>
      <c r="EX55" s="39">
        <v>2.5659324896725399E-4</v>
      </c>
      <c r="EY55" s="39">
        <v>-0.148111131440708</v>
      </c>
      <c r="EZ55" s="39">
        <v>8.4606673724664197E-2</v>
      </c>
      <c r="FA55" s="39">
        <v>-2.2550833830986401E-2</v>
      </c>
      <c r="FB55" s="39">
        <v>5.7641154082818898E-2</v>
      </c>
      <c r="FC55" s="39">
        <v>9.3406023880324901E-2</v>
      </c>
      <c r="FD55" s="39">
        <v>-3.47138286309671E-2</v>
      </c>
      <c r="FE55" s="39">
        <v>-1.33854462793548E-2</v>
      </c>
      <c r="FF55" s="39">
        <v>-3.3597467373373803E-2</v>
      </c>
      <c r="FG55" s="39">
        <v>-4.2353183292114002E-2</v>
      </c>
      <c r="FH55" s="39">
        <v>4.2849068118837097E-2</v>
      </c>
      <c r="FI55" s="39">
        <v>-7.1172317776978994E-2</v>
      </c>
      <c r="FJ55" s="39">
        <v>0.106239460677065</v>
      </c>
      <c r="FK55" s="39">
        <v>-0.154561882821246</v>
      </c>
      <c r="FL55" s="39">
        <v>6.1612542272884201E-2</v>
      </c>
      <c r="FM55" s="39">
        <v>2.9098942600534802E-2</v>
      </c>
      <c r="FN55" s="39">
        <v>1.3176336645078999E-2</v>
      </c>
      <c r="FO55" s="39">
        <v>1.9240124994249399E-2</v>
      </c>
      <c r="FP55" s="39">
        <v>-1.50632315350434E-2</v>
      </c>
      <c r="FQ55" s="39">
        <v>5.8821408403712902E-2</v>
      </c>
      <c r="FR55" s="39">
        <v>-5.3539150682365602E-2</v>
      </c>
      <c r="FS55" s="39">
        <v>-1.16013882222177E-2</v>
      </c>
      <c r="FT55" s="39">
        <v>-1.50327110851891E-2</v>
      </c>
      <c r="FU55" s="39">
        <v>-7.1662753573648499E-2</v>
      </c>
      <c r="FV55" s="39">
        <v>3.42243103726039E-2</v>
      </c>
      <c r="FW55" s="39">
        <v>-3.9993867775883998E-2</v>
      </c>
      <c r="FX55" s="39">
        <v>2.5275262168256599E-2</v>
      </c>
      <c r="FY55" s="39">
        <v>7.0121706238927203E-2</v>
      </c>
      <c r="FZ55" s="39">
        <v>-4.1809286302086697E-2</v>
      </c>
      <c r="GA55" s="39">
        <v>-6.3331808036499196E-2</v>
      </c>
      <c r="GB55" s="39">
        <v>0.152857754965536</v>
      </c>
      <c r="GC55" s="39">
        <v>9.4073748756860698E-2</v>
      </c>
      <c r="GD55" s="39">
        <v>-0.10950851660180599</v>
      </c>
      <c r="GE55" s="39">
        <v>-2.3809445280683999E-2</v>
      </c>
      <c r="GF55" s="39">
        <v>3.0701560886116398E-3</v>
      </c>
      <c r="GG55" s="39">
        <v>-6.5617625906128199E-2</v>
      </c>
      <c r="GH55" s="39">
        <v>-1.7267506319559301E-2</v>
      </c>
      <c r="GI55" s="39">
        <v>-1.9054008259428601E-2</v>
      </c>
      <c r="GJ55" s="39">
        <v>2.8478852074172702E-2</v>
      </c>
    </row>
    <row r="56" spans="1:192" ht="15" x14ac:dyDescent="0.25">
      <c r="A56" s="35" t="s">
        <v>27</v>
      </c>
      <c r="B56" s="88"/>
      <c r="C56" s="39">
        <f>SUM(C57:C59)</f>
        <v>-9.2603777584835428E-2</v>
      </c>
      <c r="D56" s="39">
        <f t="shared" ref="D56:BO56" si="63">SUM(D57:D59)</f>
        <v>0.11317758832755402</v>
      </c>
      <c r="E56" s="39">
        <f t="shared" si="63"/>
        <v>-4.1555877488009624E-2</v>
      </c>
      <c r="F56" s="39">
        <f t="shared" si="63"/>
        <v>3.0562605449033491E-2</v>
      </c>
      <c r="G56" s="39">
        <f t="shared" si="63"/>
        <v>0.19360435296609269</v>
      </c>
      <c r="H56" s="39">
        <f t="shared" si="63"/>
        <v>0.32856934653094649</v>
      </c>
      <c r="I56" s="39">
        <f t="shared" si="63"/>
        <v>0.31230817784738207</v>
      </c>
      <c r="J56" s="39">
        <f t="shared" si="63"/>
        <v>0.3773090273165044</v>
      </c>
      <c r="K56" s="39">
        <f t="shared" si="63"/>
        <v>-0.11910754886508458</v>
      </c>
      <c r="L56" s="39">
        <f t="shared" si="63"/>
        <v>2.1147127428743438E-2</v>
      </c>
      <c r="M56" s="39">
        <f t="shared" si="63"/>
        <v>7.357878168086239E-2</v>
      </c>
      <c r="N56" s="39">
        <f t="shared" si="63"/>
        <v>-0.11089286413126209</v>
      </c>
      <c r="O56" s="39">
        <f t="shared" si="63"/>
        <v>4.3060757795341034E-3</v>
      </c>
      <c r="P56" s="39">
        <f t="shared" si="63"/>
        <v>-5.04143178661738E-2</v>
      </c>
      <c r="Q56" s="39">
        <f t="shared" si="63"/>
        <v>1.678616247146103E-3</v>
      </c>
      <c r="R56" s="39">
        <f t="shared" si="63"/>
        <v>9.1302654536897704E-2</v>
      </c>
      <c r="S56" s="39">
        <f t="shared" si="63"/>
        <v>5.4941303389677135E-2</v>
      </c>
      <c r="T56" s="39">
        <f t="shared" si="63"/>
        <v>3.5581271024887597E-2</v>
      </c>
      <c r="U56" s="39">
        <f t="shared" si="63"/>
        <v>-2.4631090925744299E-2</v>
      </c>
      <c r="V56" s="39">
        <f t="shared" si="63"/>
        <v>-3.8842783129984307E-2</v>
      </c>
      <c r="W56" s="39">
        <f t="shared" si="63"/>
        <v>-0.1149823856182024</v>
      </c>
      <c r="X56" s="39">
        <f t="shared" si="63"/>
        <v>0.19278258549930249</v>
      </c>
      <c r="Y56" s="39">
        <f t="shared" si="63"/>
        <v>-0.1024800623572267</v>
      </c>
      <c r="Z56" s="39">
        <f t="shared" si="63"/>
        <v>0.13542627759371759</v>
      </c>
      <c r="AA56" s="39">
        <f t="shared" si="63"/>
        <v>-7.9611133451256783E-2</v>
      </c>
      <c r="AB56" s="39">
        <f t="shared" si="63"/>
        <v>-1.5960819662376932E-3</v>
      </c>
      <c r="AC56" s="39">
        <f t="shared" si="63"/>
        <v>0.30242953845347309</v>
      </c>
      <c r="AD56" s="39">
        <f t="shared" si="63"/>
        <v>-1.3687529968637313E-2</v>
      </c>
      <c r="AE56" s="39">
        <f t="shared" si="63"/>
        <v>-8.5556281266684076E-2</v>
      </c>
      <c r="AF56" s="39">
        <f t="shared" si="63"/>
        <v>7.6297419959781898E-2</v>
      </c>
      <c r="AG56" s="39">
        <f t="shared" si="63"/>
        <v>-0.20183393914839348</v>
      </c>
      <c r="AH56" s="39">
        <f t="shared" si="63"/>
        <v>8.3119117348526353E-2</v>
      </c>
      <c r="AI56" s="39">
        <f t="shared" si="63"/>
        <v>-3.2427280572454066E-2</v>
      </c>
      <c r="AJ56" s="39">
        <f t="shared" si="63"/>
        <v>-0.13798893931615203</v>
      </c>
      <c r="AK56" s="39">
        <f t="shared" si="63"/>
        <v>-0.1414783095908736</v>
      </c>
      <c r="AL56" s="39">
        <f t="shared" si="63"/>
        <v>0.22618988237885029</v>
      </c>
      <c r="AM56" s="39">
        <f t="shared" si="63"/>
        <v>5.2131813133813584E-2</v>
      </c>
      <c r="AN56" s="39">
        <f t="shared" si="63"/>
        <v>-8.8687671438850105E-2</v>
      </c>
      <c r="AO56" s="39">
        <f t="shared" si="63"/>
        <v>-0.12676031973879853</v>
      </c>
      <c r="AP56" s="39">
        <f t="shared" si="63"/>
        <v>-2.0865167174004898E-3</v>
      </c>
      <c r="AQ56" s="39">
        <f t="shared" si="63"/>
        <v>-9.1032129620080587E-2</v>
      </c>
      <c r="AR56" s="39">
        <f t="shared" si="63"/>
        <v>0.24503056136186008</v>
      </c>
      <c r="AS56" s="39">
        <f t="shared" si="63"/>
        <v>0.10218210193983822</v>
      </c>
      <c r="AT56" s="39">
        <f t="shared" si="63"/>
        <v>-0.30644323081308528</v>
      </c>
      <c r="AU56" s="39">
        <f t="shared" si="63"/>
        <v>7.2393104248019174E-2</v>
      </c>
      <c r="AV56" s="39">
        <f t="shared" si="63"/>
        <v>-0.11945262831567184</v>
      </c>
      <c r="AW56" s="39">
        <f t="shared" si="63"/>
        <v>0.14082267275190691</v>
      </c>
      <c r="AX56" s="39">
        <f t="shared" si="63"/>
        <v>-2.6068759330767511E-3</v>
      </c>
      <c r="AY56" s="39">
        <f t="shared" si="63"/>
        <v>9.6583497357450088E-2</v>
      </c>
      <c r="AZ56" s="39">
        <f t="shared" si="63"/>
        <v>-9.9334550405570529E-2</v>
      </c>
      <c r="BA56" s="39">
        <f t="shared" si="63"/>
        <v>0.21450012657628989</v>
      </c>
      <c r="BB56" s="39">
        <f t="shared" si="63"/>
        <v>-0.35383968463666821</v>
      </c>
      <c r="BC56" s="39">
        <f t="shared" si="63"/>
        <v>0.20382586095402352</v>
      </c>
      <c r="BD56" s="39">
        <f t="shared" si="63"/>
        <v>-1.5382241924137332E-2</v>
      </c>
      <c r="BE56" s="39">
        <f t="shared" si="63"/>
        <v>-6.9503360397591835E-2</v>
      </c>
      <c r="BF56" s="39">
        <f t="shared" si="63"/>
        <v>0.11789661772900252</v>
      </c>
      <c r="BG56" s="39">
        <f t="shared" si="63"/>
        <v>-2.7422035841438812E-2</v>
      </c>
      <c r="BH56" s="39">
        <f t="shared" si="63"/>
        <v>5.3817584348285208E-2</v>
      </c>
      <c r="BI56" s="39">
        <f t="shared" si="63"/>
        <v>-2.265528375847373E-2</v>
      </c>
      <c r="BJ56" s="39">
        <f t="shared" si="63"/>
        <v>-5.52562038697424E-2</v>
      </c>
      <c r="BK56" s="39">
        <f t="shared" si="63"/>
        <v>7.3957921965071421E-2</v>
      </c>
      <c r="BL56" s="39">
        <f t="shared" si="63"/>
        <v>-8.7421017089437225E-2</v>
      </c>
      <c r="BM56" s="39">
        <f t="shared" si="63"/>
        <v>0.13334436078981771</v>
      </c>
      <c r="BN56" s="39">
        <f t="shared" si="63"/>
        <v>-7.3456176172635224E-2</v>
      </c>
      <c r="BO56" s="39">
        <f t="shared" si="63"/>
        <v>-4.5278775310360203E-2</v>
      </c>
      <c r="BP56" s="39">
        <f t="shared" ref="BP56:EA56" si="64">SUM(BP57:BP59)</f>
        <v>0.18350639871709759</v>
      </c>
      <c r="BQ56" s="39">
        <f t="shared" si="64"/>
        <v>-5.8056469317706257E-2</v>
      </c>
      <c r="BR56" s="39">
        <f t="shared" si="64"/>
        <v>-7.804400792542289E-2</v>
      </c>
      <c r="BS56" s="39">
        <f t="shared" si="64"/>
        <v>1.2544198039850327E-5</v>
      </c>
      <c r="BT56" s="39">
        <f t="shared" si="64"/>
        <v>-8.9304850653489629E-2</v>
      </c>
      <c r="BU56" s="39">
        <f t="shared" si="64"/>
        <v>0.1687367829462815</v>
      </c>
      <c r="BV56" s="39">
        <f t="shared" si="64"/>
        <v>0.16608935173167128</v>
      </c>
      <c r="BW56" s="39">
        <f t="shared" si="64"/>
        <v>-0.17030844622663405</v>
      </c>
      <c r="BX56" s="39">
        <f t="shared" si="64"/>
        <v>-0.20847447880423345</v>
      </c>
      <c r="BY56" s="39">
        <f t="shared" si="64"/>
        <v>0.16970213932689335</v>
      </c>
      <c r="BZ56" s="39">
        <f t="shared" si="64"/>
        <v>0.12828379555847336</v>
      </c>
      <c r="CA56" s="39">
        <f t="shared" si="64"/>
        <v>8.0575964989718901E-3</v>
      </c>
      <c r="CB56" s="39">
        <f t="shared" si="64"/>
        <v>-0.17789012632777682</v>
      </c>
      <c r="CC56" s="39">
        <f t="shared" si="64"/>
        <v>6.4510730236526995E-2</v>
      </c>
      <c r="CD56" s="39">
        <f t="shared" si="64"/>
        <v>-0.26164009365316238</v>
      </c>
      <c r="CE56" s="39">
        <f t="shared" si="64"/>
        <v>4.2990962999845499E-2</v>
      </c>
      <c r="CF56" s="39">
        <f t="shared" si="64"/>
        <v>-7.7161505413899413E-3</v>
      </c>
      <c r="CG56" s="39">
        <f t="shared" si="64"/>
        <v>0.15589162298378109</v>
      </c>
      <c r="CH56" s="39">
        <f t="shared" si="64"/>
        <v>0.2075883227429523</v>
      </c>
      <c r="CI56" s="39">
        <f t="shared" si="64"/>
        <v>-0.45457396911896542</v>
      </c>
      <c r="CJ56" s="39">
        <f t="shared" si="64"/>
        <v>0.2751148694157376</v>
      </c>
      <c r="CK56" s="39">
        <f t="shared" si="64"/>
        <v>-8.4707706037845373E-2</v>
      </c>
      <c r="CL56" s="39">
        <f t="shared" si="64"/>
        <v>0.10209408694496276</v>
      </c>
      <c r="CM56" s="39">
        <f t="shared" si="64"/>
        <v>-0.27060634766029129</v>
      </c>
      <c r="CN56" s="39">
        <f t="shared" si="64"/>
        <v>5.9305782476313178E-2</v>
      </c>
      <c r="CO56" s="39">
        <f t="shared" si="64"/>
        <v>0.19559615709632222</v>
      </c>
      <c r="CP56" s="39">
        <f t="shared" si="64"/>
        <v>-0.17435236305190926</v>
      </c>
      <c r="CQ56" s="39">
        <f t="shared" si="64"/>
        <v>-7.9727830716764606E-2</v>
      </c>
      <c r="CR56" s="39">
        <f t="shared" si="64"/>
        <v>0.45596068405086138</v>
      </c>
      <c r="CS56" s="39">
        <f t="shared" si="64"/>
        <v>-6.4820042221084062E-2</v>
      </c>
      <c r="CT56" s="39">
        <f t="shared" si="64"/>
        <v>0.11399959695602141</v>
      </c>
      <c r="CU56" s="39">
        <f t="shared" si="64"/>
        <v>-0.24886503333694551</v>
      </c>
      <c r="CV56" s="39">
        <f t="shared" si="64"/>
        <v>8.4716251667973627E-2</v>
      </c>
      <c r="CW56" s="39">
        <f t="shared" si="64"/>
        <v>0.21306091203574792</v>
      </c>
      <c r="CX56" s="39">
        <f t="shared" si="64"/>
        <v>-0.28235995769895778</v>
      </c>
      <c r="CY56" s="39">
        <f t="shared" si="64"/>
        <v>0.20638800832135551</v>
      </c>
      <c r="CZ56" s="39">
        <f t="shared" si="64"/>
        <v>-0.3844383049102007</v>
      </c>
      <c r="DA56" s="39">
        <f t="shared" si="64"/>
        <v>0.21693342376204114</v>
      </c>
      <c r="DB56" s="39">
        <f t="shared" si="64"/>
        <v>6.1825604337197769E-2</v>
      </c>
      <c r="DC56" s="39">
        <f t="shared" si="64"/>
        <v>-9.6391816078452708E-3</v>
      </c>
      <c r="DD56" s="39">
        <f t="shared" si="64"/>
        <v>-1.9819983780032229E-2</v>
      </c>
      <c r="DE56" s="39">
        <f t="shared" si="64"/>
        <v>0.19141807530992014</v>
      </c>
      <c r="DF56" s="39">
        <f t="shared" si="64"/>
        <v>-0.26858212158419498</v>
      </c>
      <c r="DG56" s="39">
        <f t="shared" si="64"/>
        <v>5.4430120978934238E-2</v>
      </c>
      <c r="DH56" s="39">
        <f t="shared" si="64"/>
        <v>-8.7146558387497977E-2</v>
      </c>
      <c r="DI56" s="39">
        <f t="shared" si="64"/>
        <v>0.1503461798273821</v>
      </c>
      <c r="DJ56" s="39">
        <f t="shared" si="64"/>
        <v>-0.15198892703348182</v>
      </c>
      <c r="DK56" s="39">
        <f t="shared" si="64"/>
        <v>0.11239872887311236</v>
      </c>
      <c r="DL56" s="39">
        <f t="shared" si="64"/>
        <v>8.2374705180375346E-2</v>
      </c>
      <c r="DM56" s="39">
        <f t="shared" si="64"/>
        <v>2.6823117668504298E-2</v>
      </c>
      <c r="DN56" s="39">
        <f t="shared" si="64"/>
        <v>5.3064501364742216E-2</v>
      </c>
      <c r="DO56" s="39">
        <f t="shared" si="64"/>
        <v>-8.2540537869665614E-2</v>
      </c>
      <c r="DP56" s="39">
        <f t="shared" si="64"/>
        <v>-0.11775091321434737</v>
      </c>
      <c r="DQ56" s="39">
        <f t="shared" si="64"/>
        <v>-7.1586030915236021E-2</v>
      </c>
      <c r="DR56" s="39">
        <f t="shared" si="64"/>
        <v>7.4931187967797699E-2</v>
      </c>
      <c r="DS56" s="39">
        <f t="shared" si="64"/>
        <v>-2.1268844079786299E-3</v>
      </c>
      <c r="DT56" s="39">
        <f t="shared" si="64"/>
        <v>1.2494631104308545E-2</v>
      </c>
      <c r="DU56" s="39">
        <f t="shared" si="64"/>
        <v>0.13159114787429882</v>
      </c>
      <c r="DV56" s="39">
        <f t="shared" si="64"/>
        <v>0.14013579549219196</v>
      </c>
      <c r="DW56" s="39">
        <f t="shared" si="64"/>
        <v>-2.7698368740966692E-2</v>
      </c>
      <c r="DX56" s="39">
        <f t="shared" si="64"/>
        <v>8.2683454109320292E-2</v>
      </c>
      <c r="DY56" s="39">
        <f t="shared" si="64"/>
        <v>-0.19777226836489645</v>
      </c>
      <c r="DZ56" s="39">
        <f t="shared" si="64"/>
        <v>5.5573764595220634E-2</v>
      </c>
      <c r="EA56" s="39">
        <f t="shared" si="64"/>
        <v>-9.9552921360215332E-2</v>
      </c>
      <c r="EB56" s="39">
        <f t="shared" ref="EB56:GE56" si="65">SUM(EB57:EB59)</f>
        <v>-2.68173073655203E-2</v>
      </c>
      <c r="EC56" s="39">
        <f t="shared" si="65"/>
        <v>-4.7114610394646927E-2</v>
      </c>
      <c r="ED56" s="39">
        <f t="shared" si="65"/>
        <v>6.8971049911207449E-2</v>
      </c>
      <c r="EE56" s="39">
        <f t="shared" si="65"/>
        <v>-7.8398146496631835E-2</v>
      </c>
      <c r="EF56" s="39">
        <f t="shared" si="65"/>
        <v>7.4262592837083408E-3</v>
      </c>
      <c r="EG56" s="39">
        <f t="shared" si="65"/>
        <v>8.5733660315883684E-2</v>
      </c>
      <c r="EH56" s="39">
        <f t="shared" si="65"/>
        <v>-1.6685201972316221E-2</v>
      </c>
      <c r="EI56" s="39">
        <f t="shared" si="65"/>
        <v>-9.4699359713981635E-2</v>
      </c>
      <c r="EJ56" s="39">
        <f t="shared" si="65"/>
        <v>9.4158936065837542E-2</v>
      </c>
      <c r="EK56" s="39">
        <f t="shared" si="65"/>
        <v>8.6327230712180764E-2</v>
      </c>
      <c r="EL56" s="39">
        <f t="shared" si="65"/>
        <v>-4.6410593171048887E-3</v>
      </c>
      <c r="EM56" s="39">
        <f t="shared" si="65"/>
        <v>-5.1079010237552541E-2</v>
      </c>
      <c r="EN56" s="39">
        <f t="shared" si="65"/>
        <v>3.9143886305481192E-2</v>
      </c>
      <c r="EO56" s="39">
        <f t="shared" si="65"/>
        <v>-6.0982279106337307E-2</v>
      </c>
      <c r="EP56" s="39">
        <f t="shared" si="65"/>
        <v>-2.7498445903308143E-2</v>
      </c>
      <c r="EQ56" s="39">
        <f t="shared" si="65"/>
        <v>0.10971890873461382</v>
      </c>
      <c r="ER56" s="39">
        <f t="shared" si="65"/>
        <v>1.205877217945351E-2</v>
      </c>
      <c r="ES56" s="39">
        <f t="shared" si="65"/>
        <v>-6.1302941666266188E-2</v>
      </c>
      <c r="ET56" s="39">
        <f t="shared" si="65"/>
        <v>-1.0566729500238681E-2</v>
      </c>
      <c r="EU56" s="39">
        <f t="shared" si="65"/>
        <v>-3.0970878679111146E-2</v>
      </c>
      <c r="EV56" s="39">
        <f t="shared" si="65"/>
        <v>0.14862220565067366</v>
      </c>
      <c r="EW56" s="39">
        <f t="shared" si="65"/>
        <v>-0.11252270761106949</v>
      </c>
      <c r="EX56" s="39">
        <f t="shared" si="65"/>
        <v>-3.2612172106973362E-2</v>
      </c>
      <c r="EY56" s="39">
        <f t="shared" si="65"/>
        <v>8.2262935506745835E-2</v>
      </c>
      <c r="EZ56" s="39">
        <f t="shared" si="65"/>
        <v>-3.2743632444660158E-2</v>
      </c>
      <c r="FA56" s="39">
        <f t="shared" si="65"/>
        <v>6.6702719670785351E-2</v>
      </c>
      <c r="FB56" s="39">
        <f t="shared" si="65"/>
        <v>-5.4916095467665876E-2</v>
      </c>
      <c r="FC56" s="39">
        <f t="shared" si="65"/>
        <v>1.9184007141650895E-2</v>
      </c>
      <c r="FD56" s="39">
        <f t="shared" si="65"/>
        <v>-8.1977904887602995E-3</v>
      </c>
      <c r="FE56" s="39">
        <f t="shared" si="65"/>
        <v>9.6315019120619502E-2</v>
      </c>
      <c r="FF56" s="39">
        <f t="shared" si="65"/>
        <v>-1.6631743755758981E-2</v>
      </c>
      <c r="FG56" s="39">
        <f t="shared" si="65"/>
        <v>-2.9202269566574214E-2</v>
      </c>
      <c r="FH56" s="39">
        <f t="shared" si="65"/>
        <v>0.10759494994026651</v>
      </c>
      <c r="FI56" s="39">
        <f t="shared" si="65"/>
        <v>-9.8782845743751277E-2</v>
      </c>
      <c r="FJ56" s="39">
        <f t="shared" si="65"/>
        <v>-3.4702441167593176E-2</v>
      </c>
      <c r="FK56" s="39">
        <f t="shared" si="65"/>
        <v>3.5371981201924085E-2</v>
      </c>
      <c r="FL56" s="39">
        <f t="shared" si="65"/>
        <v>5.1512585212480873E-2</v>
      </c>
      <c r="FM56" s="39">
        <f t="shared" si="65"/>
        <v>4.0693723401933994E-4</v>
      </c>
      <c r="FN56" s="39">
        <f t="shared" si="65"/>
        <v>-1.1695074028800059E-2</v>
      </c>
      <c r="FO56" s="39">
        <f t="shared" si="65"/>
        <v>-0.17156361736496845</v>
      </c>
      <c r="FP56" s="39">
        <f t="shared" si="65"/>
        <v>0.16250513568505998</v>
      </c>
      <c r="FQ56" s="39">
        <f t="shared" si="65"/>
        <v>-0.1117079689935648</v>
      </c>
      <c r="FR56" s="39">
        <f t="shared" si="65"/>
        <v>9.6733614295240716E-2</v>
      </c>
      <c r="FS56" s="39">
        <f t="shared" si="65"/>
        <v>-2.55243377674901E-2</v>
      </c>
      <c r="FT56" s="39">
        <f t="shared" si="65"/>
        <v>7.9660696153893595E-2</v>
      </c>
      <c r="FU56" s="39">
        <f t="shared" si="65"/>
        <v>-2.2328378387234699E-2</v>
      </c>
      <c r="FV56" s="39">
        <f t="shared" si="65"/>
        <v>-7.5665877331748205E-2</v>
      </c>
      <c r="FW56" s="39">
        <f t="shared" si="65"/>
        <v>-1.9356217271226599E-2</v>
      </c>
      <c r="FX56" s="39">
        <f t="shared" si="65"/>
        <v>-0.436536915672392</v>
      </c>
      <c r="FY56" s="39">
        <f t="shared" si="65"/>
        <v>0.19513507453842099</v>
      </c>
      <c r="FZ56" s="39">
        <f t="shared" si="65"/>
        <v>-8.3487484921160204E-2</v>
      </c>
      <c r="GA56" s="39">
        <f t="shared" si="65"/>
        <v>1.29626472406217E-2</v>
      </c>
      <c r="GB56" s="39">
        <f t="shared" si="65"/>
        <v>-6.81655455167921E-3</v>
      </c>
      <c r="GC56" s="39">
        <f t="shared" si="65"/>
        <v>8.2818173581244506E-2</v>
      </c>
      <c r="GD56" s="39">
        <f t="shared" si="65"/>
        <v>-1.25318322652663E-2</v>
      </c>
      <c r="GE56" s="39">
        <f t="shared" si="65"/>
        <v>1.50729393089343E-2</v>
      </c>
      <c r="GF56" s="39">
        <f t="shared" ref="GF56:GG56" si="66">SUM(GF57:GF59)</f>
        <v>7.4412803637818103E-2</v>
      </c>
      <c r="GG56" s="39">
        <f t="shared" si="66"/>
        <v>-0.28719072357970399</v>
      </c>
      <c r="GH56" s="39">
        <f t="shared" ref="GH56:GI56" si="67">SUM(GH57:GH59)</f>
        <v>0.34211841446820002</v>
      </c>
      <c r="GI56" s="39">
        <f t="shared" si="67"/>
        <v>-7.4508889667022404E-2</v>
      </c>
      <c r="GJ56" s="39">
        <f t="shared" ref="GJ56" si="68">SUM(GJ57:GJ59)</f>
        <v>-5.4413972338465302E-2</v>
      </c>
    </row>
    <row r="57" spans="1:192" ht="15" x14ac:dyDescent="0.25">
      <c r="A57" s="36" t="s">
        <v>42</v>
      </c>
      <c r="B57" s="88"/>
      <c r="C57" s="39">
        <v>-6.18618008387141E-2</v>
      </c>
      <c r="D57" s="39">
        <v>4.7407073874609899E-2</v>
      </c>
      <c r="E57" s="39">
        <v>-1.9399556932667501E-2</v>
      </c>
      <c r="F57" s="39">
        <v>2.2864893774636802E-3</v>
      </c>
      <c r="G57" s="39">
        <v>0.18247609343191001</v>
      </c>
      <c r="H57" s="39">
        <v>0.30905582889917999</v>
      </c>
      <c r="I57" s="39">
        <v>0.28968791887831102</v>
      </c>
      <c r="J57" s="39">
        <v>0.32051992269829699</v>
      </c>
      <c r="K57" s="39">
        <v>-0.13677004106648599</v>
      </c>
      <c r="L57" s="39">
        <v>6.3578645803799197E-2</v>
      </c>
      <c r="M57" s="39">
        <v>0.10024159312271499</v>
      </c>
      <c r="N57" s="39">
        <v>-6.2320681059796698E-2</v>
      </c>
      <c r="O57" s="39">
        <v>-2.0182817999687901E-2</v>
      </c>
      <c r="P57" s="39">
        <v>-2.33633326354678E-2</v>
      </c>
      <c r="Q57" s="39">
        <v>-1.49927244646839E-2</v>
      </c>
      <c r="R57" s="39">
        <v>1.8125768732765599E-2</v>
      </c>
      <c r="S57" s="39">
        <v>3.0689592716891201E-2</v>
      </c>
      <c r="T57" s="39">
        <v>2.8300250876081401E-2</v>
      </c>
      <c r="U57" s="39">
        <v>3.2461819777624197E-2</v>
      </c>
      <c r="V57" s="39">
        <v>-8.8453118477660006E-2</v>
      </c>
      <c r="W57" s="39">
        <v>-7.4047736029897296E-2</v>
      </c>
      <c r="X57" s="39">
        <v>5.6628215643380497E-2</v>
      </c>
      <c r="Y57" s="39">
        <v>-0.15717685923790201</v>
      </c>
      <c r="Z57" s="39">
        <v>0.16505237989559701</v>
      </c>
      <c r="AA57" s="39">
        <v>-3.5757789396735899E-2</v>
      </c>
      <c r="AB57" s="39">
        <v>-6.9498820998198096E-2</v>
      </c>
      <c r="AC57" s="39">
        <v>0.20629424798285001</v>
      </c>
      <c r="AD57" s="39">
        <v>-3.7700538401324903E-2</v>
      </c>
      <c r="AE57" s="39">
        <v>-4.6790777585953E-2</v>
      </c>
      <c r="AF57" s="39">
        <v>0.13085361382215099</v>
      </c>
      <c r="AG57" s="39">
        <v>-0.13812474365968599</v>
      </c>
      <c r="AH57" s="39">
        <v>0.116825988821024</v>
      </c>
      <c r="AI57" s="39">
        <v>8.2631802940539307E-3</v>
      </c>
      <c r="AJ57" s="39">
        <v>-0.12092059263652399</v>
      </c>
      <c r="AK57" s="39">
        <v>-9.1685904525026299E-2</v>
      </c>
      <c r="AL57" s="39">
        <v>0.169527329607222</v>
      </c>
      <c r="AM57" s="39">
        <v>5.8050289376912097E-3</v>
      </c>
      <c r="AN57" s="39">
        <v>-5.9703966605060901E-2</v>
      </c>
      <c r="AO57" s="39">
        <v>-8.7822736408639995E-2</v>
      </c>
      <c r="AP57" s="39">
        <v>-2.2227899796449699E-3</v>
      </c>
      <c r="AQ57" s="39">
        <v>-8.9491111289190503E-2</v>
      </c>
      <c r="AR57" s="39">
        <v>0.22881370368180701</v>
      </c>
      <c r="AS57" s="39">
        <v>0.11017093442122</v>
      </c>
      <c r="AT57" s="39">
        <v>-0.28638381446414501</v>
      </c>
      <c r="AU57" s="39">
        <v>4.9625021903156701E-2</v>
      </c>
      <c r="AV57" s="39">
        <v>-9.3532945116386504E-2</v>
      </c>
      <c r="AW57" s="39">
        <v>0.106486873370274</v>
      </c>
      <c r="AX57" s="39">
        <v>2.1254430000957399E-2</v>
      </c>
      <c r="AY57" s="39">
        <v>0.10122644009085199</v>
      </c>
      <c r="AZ57" s="39">
        <v>-7.8760895696942307E-2</v>
      </c>
      <c r="BA57" s="39">
        <v>0.21456618324861099</v>
      </c>
      <c r="BB57" s="39">
        <v>-0.34344508016338399</v>
      </c>
      <c r="BC57" s="39">
        <v>0.195633634434493</v>
      </c>
      <c r="BD57" s="39">
        <v>-1.131265898106E-2</v>
      </c>
      <c r="BE57" s="39">
        <v>-7.79241286591736E-2</v>
      </c>
      <c r="BF57" s="39">
        <v>0.104154897084209</v>
      </c>
      <c r="BG57" s="39">
        <v>7.72812241636405E-4</v>
      </c>
      <c r="BH57" s="39">
        <v>1.78891132756447E-2</v>
      </c>
      <c r="BI57" s="39">
        <v>-3.6905154026620002E-3</v>
      </c>
      <c r="BJ57" s="39">
        <v>-6.9980986927022801E-2</v>
      </c>
      <c r="BK57" s="39">
        <v>0.10602629343120699</v>
      </c>
      <c r="BL57" s="39">
        <v>-9.6739814364445606E-2</v>
      </c>
      <c r="BM57" s="39">
        <v>0.15458923361540999</v>
      </c>
      <c r="BN57" s="39">
        <v>-9.2764838080005393E-2</v>
      </c>
      <c r="BO57" s="39">
        <v>-3.9503366252844598E-2</v>
      </c>
      <c r="BP57" s="39">
        <v>0.17487879824885999</v>
      </c>
      <c r="BQ57" s="39">
        <v>-5.6678168330143101E-2</v>
      </c>
      <c r="BR57" s="39">
        <v>-7.4846477016134894E-2</v>
      </c>
      <c r="BS57" s="39">
        <v>-6.1888538702573603E-3</v>
      </c>
      <c r="BT57" s="39">
        <v>-8.7862246929423293E-2</v>
      </c>
      <c r="BU57" s="39">
        <v>0.16704865519013401</v>
      </c>
      <c r="BV57" s="39">
        <v>0.17035566904352301</v>
      </c>
      <c r="BW57" s="39">
        <v>-0.15819144270014099</v>
      </c>
      <c r="BX57" s="39">
        <v>-0.188664243980151</v>
      </c>
      <c r="BY57" s="39">
        <v>0.169170555292808</v>
      </c>
      <c r="BZ57" s="39">
        <v>0.121740152883066</v>
      </c>
      <c r="CA57" s="39">
        <v>1.79702275972363E-2</v>
      </c>
      <c r="CB57" s="39">
        <v>-0.18607454084068301</v>
      </c>
      <c r="CC57" s="39">
        <v>7.1719643641288494E-2</v>
      </c>
      <c r="CD57" s="39">
        <v>-0.24748005125328701</v>
      </c>
      <c r="CE57" s="39">
        <v>2.8527782994566101E-2</v>
      </c>
      <c r="CF57" s="39">
        <v>-2.0314880104193699E-3</v>
      </c>
      <c r="CG57" s="39">
        <v>0.154819938412738</v>
      </c>
      <c r="CH57" s="39">
        <v>0.195773788148079</v>
      </c>
      <c r="CI57" s="39">
        <v>-0.42505484485276201</v>
      </c>
      <c r="CJ57" s="39">
        <v>0.29017750283984201</v>
      </c>
      <c r="CK57" s="39">
        <v>-8.5326379299726196E-2</v>
      </c>
      <c r="CL57" s="39">
        <v>9.9078269651701301E-2</v>
      </c>
      <c r="CM57" s="39">
        <v>-0.26736373405158298</v>
      </c>
      <c r="CN57" s="39">
        <v>5.4849680246004097E-2</v>
      </c>
      <c r="CO57" s="39">
        <v>0.19355570576005099</v>
      </c>
      <c r="CP57" s="39">
        <v>-0.17388298517947501</v>
      </c>
      <c r="CQ57" s="39">
        <v>-7.2540944576011707E-2</v>
      </c>
      <c r="CR57" s="39">
        <v>0.43438593461288399</v>
      </c>
      <c r="CS57" s="39">
        <v>-5.7901823870012199E-2</v>
      </c>
      <c r="CT57" s="39">
        <v>9.2456774200283698E-2</v>
      </c>
      <c r="CU57" s="39">
        <v>-0.212110460740358</v>
      </c>
      <c r="CV57" s="39">
        <v>5.4832451241350402E-2</v>
      </c>
      <c r="CW57" s="39">
        <v>0.21358732332393601</v>
      </c>
      <c r="CX57" s="39">
        <v>-0.27930770829315399</v>
      </c>
      <c r="CY57" s="39">
        <v>0.20820928905611499</v>
      </c>
      <c r="CZ57" s="39">
        <v>-0.37176015220879899</v>
      </c>
      <c r="DA57" s="39">
        <v>0.21336278957879801</v>
      </c>
      <c r="DB57" s="39">
        <v>4.2313779864104201E-2</v>
      </c>
      <c r="DC57" s="39">
        <v>2.4294084801204301E-2</v>
      </c>
      <c r="DD57" s="39">
        <v>-4.1214715477035098E-2</v>
      </c>
      <c r="DE57" s="39">
        <v>0.18905129781896299</v>
      </c>
      <c r="DF57" s="39">
        <v>-0.24722573969889899</v>
      </c>
      <c r="DG57" s="39">
        <v>5.2902079013428797E-2</v>
      </c>
      <c r="DH57" s="39">
        <v>-8.6959850901261806E-2</v>
      </c>
      <c r="DI57" s="39">
        <v>0.15522439252769199</v>
      </c>
      <c r="DJ57" s="39">
        <v>-0.17548810023162001</v>
      </c>
      <c r="DK57" s="39">
        <v>0.11750815218359099</v>
      </c>
      <c r="DL57" s="39">
        <v>5.8730473758068502E-2</v>
      </c>
      <c r="DM57" s="39">
        <v>5.3852658121095603E-2</v>
      </c>
      <c r="DN57" s="39">
        <v>4.1146735131238898E-2</v>
      </c>
      <c r="DO57" s="39">
        <v>-8.2404219330671394E-2</v>
      </c>
      <c r="DP57" s="39">
        <v>-0.10646715941070201</v>
      </c>
      <c r="DQ57" s="39">
        <v>-6.0345219608639297E-2</v>
      </c>
      <c r="DR57" s="39">
        <v>7.7237810595206097E-2</v>
      </c>
      <c r="DS57" s="39">
        <v>1.5360110698624801E-3</v>
      </c>
      <c r="DT57" s="39">
        <v>-2.3040166047937102E-3</v>
      </c>
      <c r="DU57" s="39">
        <v>0.12897790912141099</v>
      </c>
      <c r="DV57" s="39">
        <v>0.13868824249557099</v>
      </c>
      <c r="DW57" s="39">
        <v>-5.28698842596848E-2</v>
      </c>
      <c r="DX57" s="39">
        <v>7.2880251395404202E-2</v>
      </c>
      <c r="DY57" s="39">
        <v>-0.174977697244283</v>
      </c>
      <c r="DZ57" s="39">
        <v>4.2806917441484599E-2</v>
      </c>
      <c r="EA57" s="39">
        <v>-9.3324611028225798E-2</v>
      </c>
      <c r="EB57" s="39">
        <v>-3.7331409341465997E-2</v>
      </c>
      <c r="EC57" s="39">
        <v>-5.2276492519458102E-2</v>
      </c>
      <c r="ED57" s="39">
        <v>6.6681674786831596E-2</v>
      </c>
      <c r="EE57" s="39">
        <v>-7.2785139042229094E-2</v>
      </c>
      <c r="EF57" s="39">
        <v>4.0370989729969203E-3</v>
      </c>
      <c r="EG57" s="39">
        <v>7.2198351400805202E-2</v>
      </c>
      <c r="EH57" s="39">
        <v>2.12025934434527E-3</v>
      </c>
      <c r="EI57" s="39">
        <v>-9.9988328403308305E-2</v>
      </c>
      <c r="EJ57" s="39">
        <v>9.0991327937232802E-2</v>
      </c>
      <c r="EK57" s="39">
        <v>8.6180973268629196E-2</v>
      </c>
      <c r="EL57" s="39">
        <v>1.5413405477843299E-2</v>
      </c>
      <c r="EM57" s="39">
        <v>-5.80356625204227E-2</v>
      </c>
      <c r="EN57" s="39">
        <v>6.1484327644037301E-2</v>
      </c>
      <c r="EO57" s="39">
        <v>-7.1581209507080704E-2</v>
      </c>
      <c r="EP57" s="39">
        <v>-2.0956673843726101E-2</v>
      </c>
      <c r="EQ57" s="39">
        <v>0.10455480501634901</v>
      </c>
      <c r="ER57" s="39">
        <v>7.0111227627975697E-3</v>
      </c>
      <c r="ES57" s="39">
        <v>-5.2420007067590001E-2</v>
      </c>
      <c r="ET57" s="39">
        <v>-1.4351031111665901E-2</v>
      </c>
      <c r="EU57" s="39">
        <v>-1.50177542933816E-2</v>
      </c>
      <c r="EV57" s="39">
        <v>0.14115871981059</v>
      </c>
      <c r="EW57" s="39">
        <v>-0.119076647583181</v>
      </c>
      <c r="EX57" s="39">
        <v>-3.4579297004257402E-2</v>
      </c>
      <c r="EY57" s="39">
        <v>8.6619667222847196E-2</v>
      </c>
      <c r="EZ57" s="39">
        <v>-3.83815348119598E-2</v>
      </c>
      <c r="FA57" s="39">
        <v>6.5103909569979607E-2</v>
      </c>
      <c r="FB57" s="39">
        <v>-4.8292453621470603E-2</v>
      </c>
      <c r="FC57" s="39">
        <v>3.2589414909945297E-2</v>
      </c>
      <c r="FD57" s="39">
        <v>-2.6329351192403601E-2</v>
      </c>
      <c r="FE57" s="39">
        <v>0.108824390458792</v>
      </c>
      <c r="FF57" s="39">
        <v>-2.5583323386094502E-2</v>
      </c>
      <c r="FG57" s="39">
        <v>-2.9017791478019701E-2</v>
      </c>
      <c r="FH57" s="39">
        <v>0.103483723966766</v>
      </c>
      <c r="FI57" s="39">
        <v>-0.102384560806006</v>
      </c>
      <c r="FJ57" s="39">
        <v>-3.4122652889279001E-2</v>
      </c>
      <c r="FK57" s="39">
        <v>3.8824356859158499E-2</v>
      </c>
      <c r="FL57" s="39">
        <v>5.92782342735374E-2</v>
      </c>
      <c r="FM57" s="39">
        <v>-7.0073249916952603E-3</v>
      </c>
      <c r="FN57" s="39">
        <v>-6.1343773595141102E-3</v>
      </c>
      <c r="FO57" s="39">
        <v>-0.17001751528946399</v>
      </c>
      <c r="FP57" s="39">
        <v>0.15857838780011399</v>
      </c>
      <c r="FQ57" s="39">
        <v>-0.116583461333934</v>
      </c>
      <c r="FR57" s="39">
        <v>0.100071789230989</v>
      </c>
      <c r="FS57" s="39">
        <v>-2.55243377674901E-2</v>
      </c>
      <c r="FT57" s="39">
        <v>7.9660696153893595E-2</v>
      </c>
      <c r="FU57" s="39">
        <v>-2.2328378387234699E-2</v>
      </c>
      <c r="FV57" s="39">
        <v>-7.5665877331748205E-2</v>
      </c>
      <c r="FW57" s="39">
        <v>-1.9356217271226599E-2</v>
      </c>
      <c r="FX57" s="39">
        <v>-0.436536915672392</v>
      </c>
      <c r="FY57" s="39">
        <v>0.19513507453842099</v>
      </c>
      <c r="FZ57" s="39">
        <v>-8.3487484921160204E-2</v>
      </c>
      <c r="GA57" s="39">
        <v>1.29626472406217E-2</v>
      </c>
      <c r="GB57" s="39">
        <v>-6.81655455167921E-3</v>
      </c>
      <c r="GC57" s="39">
        <v>8.2818173581244506E-2</v>
      </c>
      <c r="GD57" s="39">
        <v>-1.25318322652663E-2</v>
      </c>
      <c r="GE57" s="39">
        <v>1.50729393089343E-2</v>
      </c>
      <c r="GF57" s="39">
        <v>7.4412803637818103E-2</v>
      </c>
      <c r="GG57" s="39">
        <v>-0.28719072357970399</v>
      </c>
      <c r="GH57" s="39">
        <v>0.34211841446820002</v>
      </c>
      <c r="GI57" s="39">
        <v>-7.4508889667022404E-2</v>
      </c>
      <c r="GJ57" s="39">
        <v>-5.4413972338465302E-2</v>
      </c>
    </row>
    <row r="58" spans="1:192" ht="15" x14ac:dyDescent="0.25">
      <c r="A58" s="36" t="s">
        <v>43</v>
      </c>
      <c r="B58" s="88"/>
      <c r="C58" s="39">
        <v>-9.5577219213003294E-3</v>
      </c>
      <c r="D58" s="39">
        <v>-4.0321639355485796E-3</v>
      </c>
      <c r="E58" s="39">
        <v>6.5709338208939797E-3</v>
      </c>
      <c r="F58" s="39">
        <v>2.1706921753247399E-2</v>
      </c>
      <c r="G58" s="39">
        <v>-5.2268791757111204E-3</v>
      </c>
      <c r="H58" s="39">
        <v>1.3704086578335E-3</v>
      </c>
      <c r="I58" s="39">
        <v>6.3688863905723798E-3</v>
      </c>
      <c r="J58" s="39">
        <v>1.94492613361755E-2</v>
      </c>
      <c r="K58" s="39">
        <v>-2.6925016258074901E-2</v>
      </c>
      <c r="L58" s="39">
        <v>1.6690874678741399E-3</v>
      </c>
      <c r="M58" s="39">
        <v>1.31594369835551E-2</v>
      </c>
      <c r="N58" s="39">
        <v>-2.6837169549239499E-2</v>
      </c>
      <c r="O58" s="39">
        <v>-3.9135708786206799E-2</v>
      </c>
      <c r="P58" s="39">
        <v>3.9399248912713299E-2</v>
      </c>
      <c r="Q58" s="39">
        <v>-2.4930895967509501E-2</v>
      </c>
      <c r="R58" s="39">
        <v>3.5006913470939198E-2</v>
      </c>
      <c r="S58" s="39">
        <v>9.3732438327458305E-3</v>
      </c>
      <c r="T58" s="39">
        <v>-3.3381749357482698E-4</v>
      </c>
      <c r="U58" s="39">
        <v>-6.2634703399697999E-3</v>
      </c>
      <c r="V58" s="39">
        <v>3.4093307699050203E-2</v>
      </c>
      <c r="W58" s="39">
        <v>-5.2883718718959603E-2</v>
      </c>
      <c r="X58" s="39">
        <v>9.9908061958592601E-2</v>
      </c>
      <c r="Y58" s="39">
        <v>9.2906679264404796E-2</v>
      </c>
      <c r="Z58" s="39">
        <v>-3.63070447617043E-2</v>
      </c>
      <c r="AA58" s="39">
        <v>-3.4945420774754397E-2</v>
      </c>
      <c r="AB58" s="39">
        <v>3.2582344307079902E-2</v>
      </c>
      <c r="AC58" s="39">
        <v>8.6397238139695604E-2</v>
      </c>
      <c r="AD58" s="39">
        <v>9.2941817947938907E-3</v>
      </c>
      <c r="AE58" s="39">
        <v>-3.3162132585394098E-2</v>
      </c>
      <c r="AF58" s="39">
        <v>-3.2924946471538298E-2</v>
      </c>
      <c r="AG58" s="39">
        <v>-2.3551702638792499E-2</v>
      </c>
      <c r="AH58" s="39">
        <v>-3.5454931686000203E-2</v>
      </c>
      <c r="AI58" s="39">
        <v>-2.6274950612692399E-2</v>
      </c>
      <c r="AJ58" s="39">
        <v>3.9003938722953599E-3</v>
      </c>
      <c r="AK58" s="39">
        <v>-2.7961607422333602E-2</v>
      </c>
      <c r="AL58" s="39">
        <v>3.43129244711389E-2</v>
      </c>
      <c r="AM58" s="39">
        <v>3.13612750542667E-3</v>
      </c>
      <c r="AN58" s="39">
        <v>-8.3102986558365108E-3</v>
      </c>
      <c r="AO58" s="39">
        <v>-4.2078573532195402E-3</v>
      </c>
      <c r="AP58" s="39">
        <v>-9.8651854022245196E-3</v>
      </c>
      <c r="AQ58" s="39">
        <v>2.1785983791199298E-3</v>
      </c>
      <c r="AR58" s="39">
        <v>-8.2400212887681207E-3</v>
      </c>
      <c r="AS58" s="39">
        <v>3.85647051787762E-3</v>
      </c>
      <c r="AT58" s="39">
        <v>-1.0664590452627401E-2</v>
      </c>
      <c r="AU58" s="39">
        <v>8.2488059596516703E-3</v>
      </c>
      <c r="AV58" s="39">
        <v>-8.8461635797329394E-3</v>
      </c>
      <c r="AW58" s="39">
        <v>1.9624954753846499E-2</v>
      </c>
      <c r="AX58" s="39">
        <v>-1.39237033504237E-2</v>
      </c>
      <c r="AY58" s="39">
        <v>1.29573895532335E-2</v>
      </c>
      <c r="AZ58" s="39">
        <v>-2.2058308588589301E-2</v>
      </c>
      <c r="BA58" s="39">
        <v>1.5452236084161099E-2</v>
      </c>
      <c r="BB58" s="39">
        <v>-1.8913396412279099E-2</v>
      </c>
      <c r="BC58" s="39">
        <v>7.2034301245094297E-4</v>
      </c>
      <c r="BD58" s="39">
        <v>-7.3791235421804202E-4</v>
      </c>
      <c r="BE58" s="39">
        <v>-2.1785983791199298E-3</v>
      </c>
      <c r="BF58" s="39">
        <v>1.0813929857647699E-2</v>
      </c>
      <c r="BG58" s="39">
        <v>-8.0204045166794198E-3</v>
      </c>
      <c r="BH58" s="39">
        <v>-4.4538281379588899E-3</v>
      </c>
      <c r="BI58" s="39">
        <v>-3.5665763787205299E-3</v>
      </c>
      <c r="BJ58" s="39">
        <v>1.4890017147613999E-2</v>
      </c>
      <c r="BK58" s="39">
        <v>-6.3864557323394704E-3</v>
      </c>
      <c r="BL58" s="39">
        <v>1.84741628681017E-2</v>
      </c>
      <c r="BM58" s="39">
        <v>-1.43892909072518E-2</v>
      </c>
      <c r="BN58" s="39">
        <v>1.7648403805048101E-2</v>
      </c>
      <c r="BO58" s="39">
        <v>-1.8131560703643301E-2</v>
      </c>
      <c r="BP58" s="39">
        <v>1.5961746995406902E-2</v>
      </c>
      <c r="BQ58" s="39">
        <v>6.66756520061301E-3</v>
      </c>
      <c r="BR58" s="39">
        <v>-1.4494706957854399E-3</v>
      </c>
      <c r="BS58" s="39">
        <v>8.2048826052339308E-3</v>
      </c>
      <c r="BT58" s="39">
        <v>-5.2180945048275699E-3</v>
      </c>
      <c r="BU58" s="39">
        <v>-7.9940505040287796E-3</v>
      </c>
      <c r="BV58" s="39">
        <v>3.2766822395634402E-3</v>
      </c>
      <c r="BW58" s="39">
        <v>-6.1492696184836898E-4</v>
      </c>
      <c r="BX58" s="39">
        <v>-8.8110248961987495E-3</v>
      </c>
      <c r="BY58" s="39">
        <v>-3.5138683534192797E-5</v>
      </c>
      <c r="BZ58" s="39">
        <v>-4.7349376062324304E-3</v>
      </c>
      <c r="CA58" s="39">
        <v>-2.69689396124927E-3</v>
      </c>
      <c r="CB58" s="39">
        <v>4.0497332773156798E-3</v>
      </c>
      <c r="CC58" s="39">
        <v>1.81579147162939E-2</v>
      </c>
      <c r="CD58" s="39">
        <v>-1.7209170260870699E-2</v>
      </c>
      <c r="CE58" s="39">
        <v>1.05679590729084E-2</v>
      </c>
      <c r="CF58" s="39">
        <v>3.3908829610495698E-3</v>
      </c>
      <c r="CG58" s="39">
        <v>-1.0023309478128401E-2</v>
      </c>
      <c r="CH58" s="39">
        <v>3.85647051787762E-3</v>
      </c>
      <c r="CI58" s="39">
        <v>-1.5829976932153701E-2</v>
      </c>
      <c r="CJ58" s="39">
        <v>-1.0576743743791899E-2</v>
      </c>
      <c r="CK58" s="39">
        <v>9.5665065921838894E-3</v>
      </c>
      <c r="CL58" s="39">
        <v>-2.7232479738999102E-3</v>
      </c>
      <c r="CM58" s="39">
        <v>-6.3249630361546499E-4</v>
      </c>
      <c r="CN58" s="39">
        <v>2.64418593594798E-3</v>
      </c>
      <c r="CO58" s="39">
        <v>-2.6529706068315301E-3</v>
      </c>
      <c r="CP58" s="39">
        <v>-7.0277367068385295E-5</v>
      </c>
      <c r="CQ58" s="39">
        <v>-2.91651073333797E-3</v>
      </c>
      <c r="CR58" s="39">
        <v>6.6324265170788202E-3</v>
      </c>
      <c r="CS58" s="39">
        <v>-9.8476160604574307E-3</v>
      </c>
      <c r="CT58" s="39">
        <v>2.86468117512504E-2</v>
      </c>
      <c r="CU58" s="39">
        <v>-3.8933661355885198E-2</v>
      </c>
      <c r="CV58" s="39">
        <v>2.9780034295228099E-2</v>
      </c>
      <c r="CW58" s="39">
        <v>7.9062037951932896E-4</v>
      </c>
      <c r="CX58" s="39">
        <v>-1.43190135401834E-3</v>
      </c>
      <c r="CY58" s="39">
        <v>-1.1507918857448E-3</v>
      </c>
      <c r="CZ58" s="39">
        <v>-8.5035614152745697E-3</v>
      </c>
      <c r="DA58" s="39">
        <v>2.1258903538186398E-3</v>
      </c>
      <c r="DB58" s="39">
        <v>2.3191531132567E-2</v>
      </c>
      <c r="DC58" s="39">
        <v>-3.8020055583996203E-2</v>
      </c>
      <c r="DD58" s="39">
        <v>2.4667355841003099E-2</v>
      </c>
      <c r="DE58" s="39">
        <v>2.1961677208870201E-4</v>
      </c>
      <c r="DF58" s="39">
        <v>-1.6734798033159099E-2</v>
      </c>
      <c r="DG58" s="39">
        <v>-2.58269323976314E-3</v>
      </c>
      <c r="DH58" s="39">
        <v>3.2854669104469898E-3</v>
      </c>
      <c r="DI58" s="39">
        <v>-8.6616854911784301E-3</v>
      </c>
      <c r="DJ58" s="39">
        <v>2.6995293625143298E-2</v>
      </c>
      <c r="DK58" s="39">
        <v>-6.5621491500104396E-3</v>
      </c>
      <c r="DL58" s="39">
        <v>2.1856261158267699E-2</v>
      </c>
      <c r="DM58" s="39">
        <v>-2.6845954220123001E-2</v>
      </c>
      <c r="DN58" s="39">
        <v>1.3809502628937599E-2</v>
      </c>
      <c r="DO58" s="39">
        <v>-1.2298539236967399E-3</v>
      </c>
      <c r="DP58" s="39">
        <v>-1.3335130401225999E-2</v>
      </c>
      <c r="DQ58" s="39">
        <v>-1.05064663767235E-2</v>
      </c>
      <c r="DR58" s="39">
        <v>-1.2210692528131901E-3</v>
      </c>
      <c r="DS58" s="39">
        <v>-1.4758247084360799E-3</v>
      </c>
      <c r="DT58" s="39">
        <v>1.5724560881551101E-2</v>
      </c>
      <c r="DU58" s="39">
        <v>-1.4055473413676899E-4</v>
      </c>
      <c r="DV58" s="39">
        <v>-2.3279377841402501E-3</v>
      </c>
      <c r="DW58" s="39">
        <v>2.2497542132766699E-2</v>
      </c>
      <c r="DX58" s="39">
        <v>1.8272115437780099E-2</v>
      </c>
      <c r="DY58" s="39">
        <v>-2.4263260980359899E-2</v>
      </c>
      <c r="DZ58" s="39">
        <v>1.65503199446046E-2</v>
      </c>
      <c r="EA58" s="39">
        <v>-8.7758862126645597E-3</v>
      </c>
      <c r="EB58" s="39">
        <v>1.0901776566483201E-2</v>
      </c>
      <c r="EC58" s="39">
        <v>1.1420072148612599E-4</v>
      </c>
      <c r="ED58" s="39">
        <v>7.1946454536259002E-3</v>
      </c>
      <c r="EE58" s="39">
        <v>-7.44061623836525E-3</v>
      </c>
      <c r="EF58" s="39">
        <v>7.1155834156739596E-3</v>
      </c>
      <c r="EG58" s="39">
        <v>8.6616854911784301E-3</v>
      </c>
      <c r="EH58" s="39">
        <v>-1.9897279551236501E-2</v>
      </c>
      <c r="EI58" s="39">
        <v>5.6924667325391701E-3</v>
      </c>
      <c r="EJ58" s="39">
        <v>2.9823957649645801E-3</v>
      </c>
      <c r="EK58" s="39">
        <v>3.30303625221409E-3</v>
      </c>
      <c r="EL58" s="39">
        <v>-2.1399458272323198E-2</v>
      </c>
      <c r="EM58" s="39">
        <v>5.5958353528201502E-3</v>
      </c>
      <c r="EN58" s="39">
        <v>-2.1351475546368601E-2</v>
      </c>
      <c r="EO58" s="39">
        <v>1.0804635285518401E-2</v>
      </c>
      <c r="EP58" s="39">
        <v>-3.0131421130569999E-3</v>
      </c>
      <c r="EQ58" s="39">
        <v>1.9677662779147799E-3</v>
      </c>
      <c r="ER58" s="39">
        <v>3.8213318343434301E-3</v>
      </c>
      <c r="ES58" s="39">
        <v>-1.0220016349713699E-2</v>
      </c>
      <c r="ET58" s="39">
        <v>8.4601318768897701E-3</v>
      </c>
      <c r="EU58" s="39">
        <v>-2.0874218167654598E-2</v>
      </c>
      <c r="EV58" s="39">
        <v>1.10474978709712E-2</v>
      </c>
      <c r="EW58" s="39">
        <v>9.5050138959990507E-3</v>
      </c>
      <c r="EX58" s="39">
        <v>3.6895617710901998E-4</v>
      </c>
      <c r="EY58" s="39">
        <v>-1.2474232654638301E-3</v>
      </c>
      <c r="EZ58" s="39">
        <v>5.78031344137465E-3</v>
      </c>
      <c r="FA58" s="39">
        <v>1.59881010080575E-3</v>
      </c>
      <c r="FB58" s="39">
        <v>-6.6236418461952697E-3</v>
      </c>
      <c r="FC58" s="39">
        <v>-1.34054077682944E-2</v>
      </c>
      <c r="FD58" s="39">
        <v>1.8131560703643301E-2</v>
      </c>
      <c r="FE58" s="39">
        <v>-1.25093713381725E-2</v>
      </c>
      <c r="FF58" s="39">
        <v>8.9515796303355193E-3</v>
      </c>
      <c r="FG58" s="39">
        <v>-1.84478088554513E-4</v>
      </c>
      <c r="FH58" s="39">
        <v>4.1112259735005098E-3</v>
      </c>
      <c r="FI58" s="39">
        <v>3.6017150622547202E-3</v>
      </c>
      <c r="FJ58" s="39">
        <v>-5.7978827831417403E-4</v>
      </c>
      <c r="FK58" s="39">
        <v>-3.4523756572344098E-3</v>
      </c>
      <c r="FL58" s="39">
        <v>-7.76564906105653E-3</v>
      </c>
      <c r="FM58" s="39">
        <v>7.4142622257146002E-3</v>
      </c>
      <c r="FN58" s="39">
        <v>-5.56069666928595E-3</v>
      </c>
      <c r="FO58" s="39">
        <v>-1.54610207550447E-3</v>
      </c>
      <c r="FP58" s="39">
        <v>3.9267478849459997E-3</v>
      </c>
      <c r="FQ58" s="39">
        <v>4.8754923403692002E-3</v>
      </c>
      <c r="FR58" s="39">
        <v>-3.3381749357482798E-3</v>
      </c>
      <c r="FS58" s="39">
        <v>0</v>
      </c>
      <c r="FT58" s="39">
        <v>0</v>
      </c>
      <c r="FU58" s="39">
        <v>0</v>
      </c>
      <c r="FV58" s="39">
        <v>0</v>
      </c>
      <c r="FW58" s="39">
        <v>0</v>
      </c>
      <c r="FX58" s="39">
        <v>0</v>
      </c>
      <c r="FY58" s="39">
        <v>0</v>
      </c>
      <c r="FZ58" s="39">
        <v>0</v>
      </c>
      <c r="GA58" s="39">
        <v>0</v>
      </c>
      <c r="GB58" s="39">
        <v>0</v>
      </c>
      <c r="GC58" s="39">
        <v>0</v>
      </c>
      <c r="GD58" s="39">
        <v>0</v>
      </c>
      <c r="GE58" s="39">
        <v>0</v>
      </c>
      <c r="GF58" s="39">
        <v>0</v>
      </c>
      <c r="GG58" s="39">
        <v>0</v>
      </c>
      <c r="GH58" s="39">
        <v>0</v>
      </c>
      <c r="GI58" s="39">
        <v>0</v>
      </c>
      <c r="GJ58" s="39">
        <v>0</v>
      </c>
    </row>
    <row r="59" spans="1:192" ht="15" x14ac:dyDescent="0.25">
      <c r="A59" s="36" t="s">
        <v>44</v>
      </c>
      <c r="B59" s="88"/>
      <c r="C59" s="39">
        <v>-2.1184254824820999E-2</v>
      </c>
      <c r="D59" s="39">
        <v>6.9802678388492703E-2</v>
      </c>
      <c r="E59" s="39">
        <v>-2.8727254376236099E-2</v>
      </c>
      <c r="F59" s="39">
        <v>6.5691943183224097E-3</v>
      </c>
      <c r="G59" s="39">
        <v>1.6355138709893802E-2</v>
      </c>
      <c r="H59" s="39">
        <v>1.8143108973932998E-2</v>
      </c>
      <c r="I59" s="39">
        <v>1.62513725784987E-2</v>
      </c>
      <c r="J59" s="39">
        <v>3.7339843282031902E-2</v>
      </c>
      <c r="K59" s="39">
        <v>4.4587508459476302E-2</v>
      </c>
      <c r="L59" s="39">
        <v>-4.4100605842929901E-2</v>
      </c>
      <c r="M59" s="39">
        <v>-3.98222484254077E-2</v>
      </c>
      <c r="N59" s="39">
        <v>-2.1735013522225899E-2</v>
      </c>
      <c r="O59" s="39">
        <v>6.3624602565428803E-2</v>
      </c>
      <c r="P59" s="39">
        <v>-6.6450234143419301E-2</v>
      </c>
      <c r="Q59" s="39">
        <v>4.1602236679339502E-2</v>
      </c>
      <c r="R59" s="39">
        <v>3.81699723331929E-2</v>
      </c>
      <c r="S59" s="39">
        <v>1.48784668400401E-2</v>
      </c>
      <c r="T59" s="39">
        <v>7.6148376423810201E-3</v>
      </c>
      <c r="U59" s="39">
        <v>-5.0829440363398697E-2</v>
      </c>
      <c r="V59" s="39">
        <v>1.55170276486255E-2</v>
      </c>
      <c r="W59" s="39">
        <v>1.1949069130654501E-2</v>
      </c>
      <c r="X59" s="39">
        <v>3.6246307897329397E-2</v>
      </c>
      <c r="Y59" s="39">
        <v>-3.82098823837295E-2</v>
      </c>
      <c r="Z59" s="39">
        <v>6.6809424598248601E-3</v>
      </c>
      <c r="AA59" s="39">
        <v>-8.9079232797664807E-3</v>
      </c>
      <c r="AB59" s="39">
        <v>3.5320394724880501E-2</v>
      </c>
      <c r="AC59" s="39">
        <v>9.7380523309274995E-3</v>
      </c>
      <c r="AD59" s="39">
        <v>1.47188266378937E-2</v>
      </c>
      <c r="AE59" s="39">
        <v>-5.6033710953369798E-3</v>
      </c>
      <c r="AF59" s="39">
        <v>-2.1631247390830801E-2</v>
      </c>
      <c r="AG59" s="39">
        <v>-4.0157492849915002E-2</v>
      </c>
      <c r="AH59" s="39">
        <v>1.7480602135025601E-3</v>
      </c>
      <c r="AI59" s="39">
        <v>-1.44155102538156E-2</v>
      </c>
      <c r="AJ59" s="39">
        <v>-2.0968740551923399E-2</v>
      </c>
      <c r="AK59" s="39">
        <v>-2.18307976435137E-2</v>
      </c>
      <c r="AL59" s="39">
        <v>2.2349628300489401E-2</v>
      </c>
      <c r="AM59" s="39">
        <v>4.3190656690695703E-2</v>
      </c>
      <c r="AN59" s="39">
        <v>-2.06734061779527E-2</v>
      </c>
      <c r="AO59" s="39">
        <v>-3.4729725976938998E-2</v>
      </c>
      <c r="AP59" s="39">
        <v>1.0001458664469E-2</v>
      </c>
      <c r="AQ59" s="39">
        <v>-3.7196167100100202E-3</v>
      </c>
      <c r="AR59" s="39">
        <v>2.4456878968821202E-2</v>
      </c>
      <c r="AS59" s="39">
        <v>-1.1845302999259399E-2</v>
      </c>
      <c r="AT59" s="39">
        <v>-9.3948258963128493E-3</v>
      </c>
      <c r="AU59" s="39">
        <v>1.45192763852108E-2</v>
      </c>
      <c r="AV59" s="39">
        <v>-1.7073519619552401E-2</v>
      </c>
      <c r="AW59" s="39">
        <v>1.47108446277864E-2</v>
      </c>
      <c r="AX59" s="39">
        <v>-9.9376025836104501E-3</v>
      </c>
      <c r="AY59" s="39">
        <v>-1.7600332286635399E-2</v>
      </c>
      <c r="AZ59" s="39">
        <v>1.48465387996108E-3</v>
      </c>
      <c r="BA59" s="39">
        <v>-1.5518292756482199E-2</v>
      </c>
      <c r="BB59" s="39">
        <v>8.5187919389949109E-3</v>
      </c>
      <c r="BC59" s="39">
        <v>7.4718835070795801E-3</v>
      </c>
      <c r="BD59" s="39">
        <v>-3.33167058885929E-3</v>
      </c>
      <c r="BE59" s="39">
        <v>1.0599366640701701E-2</v>
      </c>
      <c r="BF59" s="39">
        <v>2.9277907871458199E-3</v>
      </c>
      <c r="BG59" s="39">
        <v>-2.0174443566395799E-2</v>
      </c>
      <c r="BH59" s="39">
        <v>4.0382299210599402E-2</v>
      </c>
      <c r="BI59" s="39">
        <v>-1.53981919770912E-2</v>
      </c>
      <c r="BJ59" s="39">
        <v>-1.6523409033359799E-4</v>
      </c>
      <c r="BK59" s="39">
        <v>-2.56819157337961E-2</v>
      </c>
      <c r="BL59" s="39">
        <v>-9.1553655930933196E-3</v>
      </c>
      <c r="BM59" s="39">
        <v>-6.8555819183405003E-3</v>
      </c>
      <c r="BN59" s="39">
        <v>1.66025810232207E-3</v>
      </c>
      <c r="BO59" s="39">
        <v>1.2356151646127699E-2</v>
      </c>
      <c r="BP59" s="39">
        <v>-7.3341465271693001E-3</v>
      </c>
      <c r="BQ59" s="39">
        <v>-8.0458661881761696E-3</v>
      </c>
      <c r="BR59" s="39">
        <v>-1.7480602135025601E-3</v>
      </c>
      <c r="BS59" s="39">
        <v>-2.0034845369367202E-3</v>
      </c>
      <c r="BT59" s="39">
        <v>3.7754907807612398E-3</v>
      </c>
      <c r="BU59" s="39">
        <v>9.6821782601762794E-3</v>
      </c>
      <c r="BV59" s="39">
        <v>-7.5429995514151599E-3</v>
      </c>
      <c r="BW59" s="39">
        <v>-1.1502076564644701E-2</v>
      </c>
      <c r="BX59" s="39">
        <v>-1.09992099278837E-2</v>
      </c>
      <c r="BY59" s="39">
        <v>5.6672271761955197E-4</v>
      </c>
      <c r="BZ59" s="39">
        <v>1.12785802816398E-2</v>
      </c>
      <c r="CA59" s="39">
        <v>-7.2157371370151404E-3</v>
      </c>
      <c r="CB59" s="39">
        <v>4.13468123559053E-3</v>
      </c>
      <c r="CC59" s="39">
        <v>-2.5366828121055399E-2</v>
      </c>
      <c r="CD59" s="39">
        <v>3.0491278609953302E-3</v>
      </c>
      <c r="CE59" s="39">
        <v>3.8952209323709999E-3</v>
      </c>
      <c r="CF59" s="39">
        <v>-9.0755454920201407E-3</v>
      </c>
      <c r="CG59" s="39">
        <v>1.1094994049171501E-2</v>
      </c>
      <c r="CH59" s="39">
        <v>7.9580640769956797E-3</v>
      </c>
      <c r="CI59" s="39">
        <v>-1.36891473340497E-2</v>
      </c>
      <c r="CJ59" s="39">
        <v>-4.4858896803125102E-3</v>
      </c>
      <c r="CK59" s="39">
        <v>-8.9478333303030597E-3</v>
      </c>
      <c r="CL59" s="39">
        <v>5.7390652671613796E-3</v>
      </c>
      <c r="CM59" s="39">
        <v>-2.6101173050928602E-3</v>
      </c>
      <c r="CN59" s="39">
        <v>1.8119162943611E-3</v>
      </c>
      <c r="CO59" s="39">
        <v>4.6934219431027701E-3</v>
      </c>
      <c r="CP59" s="39">
        <v>-3.9910050536588098E-4</v>
      </c>
      <c r="CQ59" s="39">
        <v>-4.2703754074149298E-3</v>
      </c>
      <c r="CR59" s="39">
        <v>1.49423229208986E-2</v>
      </c>
      <c r="CS59" s="39">
        <v>2.9293977093855701E-3</v>
      </c>
      <c r="CT59" s="39">
        <v>-7.10398899551269E-3</v>
      </c>
      <c r="CU59" s="39">
        <v>2.1790887592977098E-3</v>
      </c>
      <c r="CV59" s="39">
        <v>1.03766131395129E-4</v>
      </c>
      <c r="CW59" s="39">
        <v>-1.31703166770741E-3</v>
      </c>
      <c r="CX59" s="39">
        <v>-1.62034805178548E-3</v>
      </c>
      <c r="CY59" s="39">
        <v>-6.7048884901468105E-4</v>
      </c>
      <c r="CZ59" s="39">
        <v>-4.1745912861271203E-3</v>
      </c>
      <c r="DA59" s="39">
        <v>1.4447438294244901E-3</v>
      </c>
      <c r="DB59" s="39">
        <v>-3.6797066594734299E-3</v>
      </c>
      <c r="DC59" s="39">
        <v>4.0867891749466296E-3</v>
      </c>
      <c r="DD59" s="39">
        <v>-3.2726241440002302E-3</v>
      </c>
      <c r="DE59" s="39">
        <v>2.14716071886844E-3</v>
      </c>
      <c r="DF59" s="39">
        <v>-4.6215838521369099E-3</v>
      </c>
      <c r="DG59" s="39">
        <v>4.1107352052685798E-3</v>
      </c>
      <c r="DH59" s="39">
        <v>-3.47217439668317E-3</v>
      </c>
      <c r="DI59" s="39">
        <v>3.7834727908685598E-3</v>
      </c>
      <c r="DJ59" s="39">
        <v>-3.4961204270051202E-3</v>
      </c>
      <c r="DK59" s="39">
        <v>1.4527258395318099E-3</v>
      </c>
      <c r="DL59" s="39">
        <v>1.78797026403915E-3</v>
      </c>
      <c r="DM59" s="39">
        <v>-1.8358623246830601E-4</v>
      </c>
      <c r="DN59" s="39">
        <v>-1.8917363954342799E-3</v>
      </c>
      <c r="DO59" s="39">
        <v>1.0935353847025099E-3</v>
      </c>
      <c r="DP59" s="39">
        <v>2.0513765975806301E-3</v>
      </c>
      <c r="DQ59" s="39">
        <v>-7.3434492987322199E-4</v>
      </c>
      <c r="DR59" s="39">
        <v>-1.0855533745952001E-3</v>
      </c>
      <c r="DS59" s="39">
        <v>-2.1870707694050299E-3</v>
      </c>
      <c r="DT59" s="39">
        <v>-9.2591317244884502E-4</v>
      </c>
      <c r="DU59" s="39">
        <v>2.75379348702458E-3</v>
      </c>
      <c r="DV59" s="39">
        <v>3.7754907807612398E-3</v>
      </c>
      <c r="DW59" s="39">
        <v>2.6739733859514102E-3</v>
      </c>
      <c r="DX59" s="39">
        <v>-8.4689127238640003E-3</v>
      </c>
      <c r="DY59" s="39">
        <v>1.4686898597464401E-3</v>
      </c>
      <c r="DZ59" s="39">
        <v>-3.7834727908685598E-3</v>
      </c>
      <c r="EA59" s="39">
        <v>2.5475758806750301E-3</v>
      </c>
      <c r="EB59" s="39">
        <v>-3.87674590537504E-4</v>
      </c>
      <c r="EC59" s="39">
        <v>5.0476814033250496E-3</v>
      </c>
      <c r="ED59" s="39">
        <v>-4.9052703292500497E-3</v>
      </c>
      <c r="EE59" s="39">
        <v>1.82760878396252E-3</v>
      </c>
      <c r="EF59" s="39">
        <v>-3.7264231049625399E-3</v>
      </c>
      <c r="EG59" s="39">
        <v>4.8736234239000501E-3</v>
      </c>
      <c r="EH59" s="39">
        <v>1.0918182345750101E-3</v>
      </c>
      <c r="EI59" s="39">
        <v>-4.0349804321250401E-4</v>
      </c>
      <c r="EJ59" s="39">
        <v>1.8521236364016101E-4</v>
      </c>
      <c r="EK59" s="39">
        <v>-3.15677880866253E-3</v>
      </c>
      <c r="EL59" s="39">
        <v>1.34499347737501E-3</v>
      </c>
      <c r="EM59" s="39">
        <v>1.36081693005001E-3</v>
      </c>
      <c r="EN59" s="39">
        <v>-9.889657921875101E-4</v>
      </c>
      <c r="EO59" s="39">
        <v>-2.0570488477500201E-4</v>
      </c>
      <c r="EP59" s="39">
        <v>-3.5286299465250399E-3</v>
      </c>
      <c r="EQ59" s="39">
        <v>3.1963374403500299E-3</v>
      </c>
      <c r="ER59" s="39">
        <v>1.22631758231251E-3</v>
      </c>
      <c r="ES59" s="39">
        <v>1.3370817510375099E-3</v>
      </c>
      <c r="ET59" s="39">
        <v>-4.6758302654625501E-3</v>
      </c>
      <c r="EU59" s="39">
        <v>4.9210937819250504E-3</v>
      </c>
      <c r="EV59" s="39">
        <v>-3.5840120308875401E-3</v>
      </c>
      <c r="EW59" s="39">
        <v>-2.9510739238875301E-3</v>
      </c>
      <c r="EX59" s="39">
        <v>1.59816872017502E-3</v>
      </c>
      <c r="EY59" s="39">
        <v>-3.1093084506375302E-3</v>
      </c>
      <c r="EZ59" s="39">
        <v>-1.4241107407500199E-4</v>
      </c>
      <c r="FA59" s="39">
        <v>0</v>
      </c>
      <c r="FB59" s="39">
        <v>0</v>
      </c>
      <c r="FC59" s="39">
        <v>0</v>
      </c>
      <c r="FD59" s="39">
        <v>0</v>
      </c>
      <c r="FE59" s="39">
        <v>0</v>
      </c>
      <c r="FF59" s="39">
        <v>0</v>
      </c>
      <c r="FG59" s="39">
        <v>0</v>
      </c>
      <c r="FH59" s="39">
        <v>0</v>
      </c>
      <c r="FI59" s="39">
        <v>0</v>
      </c>
      <c r="FJ59" s="39">
        <v>0</v>
      </c>
      <c r="FK59" s="39">
        <v>0</v>
      </c>
      <c r="FL59" s="39">
        <v>0</v>
      </c>
      <c r="FM59" s="39">
        <v>0</v>
      </c>
      <c r="FN59" s="39">
        <v>0</v>
      </c>
      <c r="FO59" s="39">
        <v>0</v>
      </c>
      <c r="FP59" s="39">
        <v>0</v>
      </c>
      <c r="FQ59" s="39">
        <v>0</v>
      </c>
      <c r="FR59" s="39">
        <v>0</v>
      </c>
      <c r="FS59" s="39">
        <v>0</v>
      </c>
      <c r="FT59" s="39">
        <v>0</v>
      </c>
      <c r="FU59" s="39">
        <v>0</v>
      </c>
      <c r="FV59" s="39">
        <v>0</v>
      </c>
      <c r="FW59" s="39">
        <v>0</v>
      </c>
      <c r="FX59" s="39">
        <v>0</v>
      </c>
      <c r="FY59" s="39">
        <v>0</v>
      </c>
      <c r="FZ59" s="39">
        <v>0</v>
      </c>
      <c r="GA59" s="39">
        <v>0</v>
      </c>
      <c r="GB59" s="39">
        <v>0</v>
      </c>
      <c r="GC59" s="39">
        <v>0</v>
      </c>
      <c r="GD59" s="39">
        <v>0</v>
      </c>
      <c r="GE59" s="39">
        <v>0</v>
      </c>
      <c r="GF59" s="39">
        <v>0</v>
      </c>
      <c r="GG59" s="39">
        <v>0</v>
      </c>
      <c r="GH59" s="39">
        <v>0</v>
      </c>
      <c r="GI59" s="39">
        <v>0</v>
      </c>
      <c r="GJ59" s="39">
        <v>0</v>
      </c>
    </row>
    <row r="60" spans="1:192" ht="15" x14ac:dyDescent="0.25">
      <c r="A60" s="35" t="s">
        <v>154</v>
      </c>
      <c r="B60" s="88">
        <v>4</v>
      </c>
      <c r="C60" s="39">
        <v>-2.23218669597543E-2</v>
      </c>
      <c r="D60" s="39">
        <v>2.1417625971214101E-2</v>
      </c>
      <c r="E60" s="39">
        <v>1.04752786637084E-2</v>
      </c>
      <c r="F60" s="39">
        <v>1.4589115679576299E-2</v>
      </c>
      <c r="G60" s="39">
        <v>-3.9960704838198101E-2</v>
      </c>
      <c r="H60" s="39">
        <v>2.0638898132346602E-2</v>
      </c>
      <c r="I60" s="39">
        <v>-4.8448018260266899E-3</v>
      </c>
      <c r="J60" s="39">
        <v>-3.0407257609862098E-2</v>
      </c>
      <c r="K60" s="39">
        <v>-4.0209678684807203E-2</v>
      </c>
      <c r="L60" s="39">
        <v>6.6230479348674806E-2</v>
      </c>
      <c r="M60" s="39">
        <v>3.3705576688912199E-2</v>
      </c>
      <c r="N60" s="39">
        <v>2.25872429094955E-2</v>
      </c>
      <c r="O60" s="39">
        <v>-1.9060894621583301E-2</v>
      </c>
      <c r="P60" s="39">
        <v>-4.61174253139396E-2</v>
      </c>
      <c r="Q60" s="39">
        <v>6.7812891771867403E-2</v>
      </c>
      <c r="R60" s="39">
        <v>-2.2167071697431099E-2</v>
      </c>
      <c r="S60" s="39">
        <v>-3.02365532902623E-2</v>
      </c>
      <c r="T60" s="39">
        <v>2.5931903531286198E-2</v>
      </c>
      <c r="U60" s="39">
        <v>-9.6308051178927608E-3</v>
      </c>
      <c r="V60" s="39">
        <v>3.8304962364928398E-2</v>
      </c>
      <c r="W60" s="39">
        <v>-2.09559726657348E-2</v>
      </c>
      <c r="X60" s="39">
        <v>-1.9517849641257901E-2</v>
      </c>
      <c r="Y60" s="39">
        <v>0.110979607393766</v>
      </c>
      <c r="Z60" s="39">
        <v>-1.4854504053434799E-2</v>
      </c>
      <c r="AA60" s="39">
        <v>6.7749543151731206E-2</v>
      </c>
      <c r="AB60" s="39">
        <v>2.23078429656568E-3</v>
      </c>
      <c r="AC60" s="39">
        <v>9.0061808239666502E-2</v>
      </c>
      <c r="AD60" s="39">
        <v>-4.3531607941182798E-2</v>
      </c>
      <c r="AE60" s="39">
        <v>-1.24052267506231E-2</v>
      </c>
      <c r="AF60" s="39">
        <v>2.7967511787698501E-3</v>
      </c>
      <c r="AG60" s="39">
        <v>-2.3201102846274801E-2</v>
      </c>
      <c r="AH60" s="39">
        <v>-2.4213214137509799E-2</v>
      </c>
      <c r="AI60" s="39">
        <v>-4.6098768476277002E-2</v>
      </c>
      <c r="AJ60" s="39">
        <v>-7.7122306288448803E-3</v>
      </c>
      <c r="AK60" s="39">
        <v>-3.1305527524561499E-3</v>
      </c>
      <c r="AL60" s="39">
        <v>-0.15532301915587099</v>
      </c>
      <c r="AM60" s="39">
        <v>8.0668481929315902E-2</v>
      </c>
      <c r="AN60" s="39">
        <v>3.8825559699970699E-3</v>
      </c>
      <c r="AO60" s="39">
        <v>-2.5461416808149898E-2</v>
      </c>
      <c r="AP60" s="39">
        <v>7.9157199111353892E-3</v>
      </c>
      <c r="AQ60" s="39">
        <v>-3.9433076961084598E-2</v>
      </c>
      <c r="AR60" s="39">
        <v>-7.0814534076409696E-2</v>
      </c>
      <c r="AS60" s="39">
        <v>-2.5038781547907601E-2</v>
      </c>
      <c r="AT60" s="39">
        <v>2.9631084769075999E-2</v>
      </c>
      <c r="AU60" s="39">
        <v>6.2201080359307201E-2</v>
      </c>
      <c r="AV60" s="39">
        <v>0.25633393299648299</v>
      </c>
      <c r="AW60" s="39">
        <v>-0.155471663829157</v>
      </c>
      <c r="AX60" s="39">
        <v>2.6929605629705599E-2</v>
      </c>
      <c r="AY60" s="39">
        <v>-8.2268982591378104E-2</v>
      </c>
      <c r="AZ60" s="39">
        <v>-4.4472287978398202E-2</v>
      </c>
      <c r="BA60" s="39">
        <v>1.3109013805553901E-2</v>
      </c>
      <c r="BB60" s="39">
        <v>-6.7931729153879904E-5</v>
      </c>
      <c r="BC60" s="39">
        <v>-3.1274136002631403E-2</v>
      </c>
      <c r="BD60" s="39">
        <v>3.68971893549336E-2</v>
      </c>
      <c r="BE60" s="39">
        <v>-4.4911219628445E-2</v>
      </c>
      <c r="BF60" s="39">
        <v>5.01573774909332E-2</v>
      </c>
      <c r="BG60" s="39">
        <v>-3.5317407535636697E-2</v>
      </c>
      <c r="BH60" s="39">
        <v>1.07932227799692E-2</v>
      </c>
      <c r="BI60" s="39">
        <v>0.11774004588522401</v>
      </c>
      <c r="BJ60" s="39">
        <v>-3.7086763772236998E-2</v>
      </c>
      <c r="BK60" s="39">
        <v>-9.2694018391736896E-2</v>
      </c>
      <c r="BL60" s="39">
        <v>1.30160413463272E-2</v>
      </c>
      <c r="BM60" s="39">
        <v>3.6444615746883999E-2</v>
      </c>
      <c r="BN60" s="39">
        <v>-1.3098949889390999E-3</v>
      </c>
      <c r="BO60" s="39">
        <v>-2.5417544002273099E-2</v>
      </c>
      <c r="BP60" s="39">
        <v>-5.4287790947332999E-2</v>
      </c>
      <c r="BQ60" s="39">
        <v>0.13434506422808201</v>
      </c>
      <c r="BR60" s="39">
        <v>3.0793869918265E-2</v>
      </c>
      <c r="BS60" s="39">
        <v>-6.7508997128689796E-2</v>
      </c>
      <c r="BT60" s="39">
        <v>-9.1470269457690906E-2</v>
      </c>
      <c r="BU60" s="39">
        <v>4.45512480057699E-2</v>
      </c>
      <c r="BV60" s="39">
        <v>-2.88719708783036E-2</v>
      </c>
      <c r="BW60" s="39">
        <v>-6.3097743407971502E-2</v>
      </c>
      <c r="BX60" s="39">
        <v>4.3175134488488101E-2</v>
      </c>
      <c r="BY60" s="39">
        <v>0.121157891110073</v>
      </c>
      <c r="BZ60" s="39">
        <v>1.9372577769804299E-2</v>
      </c>
      <c r="CA60" s="39">
        <v>-0.140715057380606</v>
      </c>
      <c r="CB60" s="39">
        <v>7.4538136240912198E-2</v>
      </c>
      <c r="CC60" s="39">
        <v>4.0755398413763598E-2</v>
      </c>
      <c r="CD60" s="39">
        <v>-1.73573395580446E-2</v>
      </c>
      <c r="CE60" s="39">
        <v>-5.80304753907879E-2</v>
      </c>
      <c r="CF60" s="39">
        <v>-1.9438608212780501E-2</v>
      </c>
      <c r="CG60" s="39">
        <v>0.11070577667303</v>
      </c>
      <c r="CH60" s="39">
        <v>-6.27956045625917E-2</v>
      </c>
      <c r="CI60" s="39">
        <v>-6.0753407190861003E-2</v>
      </c>
      <c r="CJ60" s="39">
        <v>-2.2695523387223799E-4</v>
      </c>
      <c r="CK60" s="39">
        <v>2.8653923628711001E-2</v>
      </c>
      <c r="CL60" s="39">
        <v>-1.44272709346251E-2</v>
      </c>
      <c r="CM60" s="39">
        <v>-4.7137190394980599E-2</v>
      </c>
      <c r="CN60" s="39">
        <v>8.1570868224556295E-2</v>
      </c>
      <c r="CO60" s="39">
        <v>8.9974316708388194E-2</v>
      </c>
      <c r="CP60" s="39">
        <v>-7.6662878751776603E-2</v>
      </c>
      <c r="CQ60" s="39">
        <v>2.8997597465142298E-3</v>
      </c>
      <c r="CR60" s="39">
        <v>2.6340007003722698E-3</v>
      </c>
      <c r="CS60" s="39">
        <v>-0.126745745518414</v>
      </c>
      <c r="CT60" s="39">
        <v>0.11057929234314801</v>
      </c>
      <c r="CU60" s="39">
        <v>-1.6627738115171499E-3</v>
      </c>
      <c r="CV60" s="39">
        <v>8.1493942688988602E-2</v>
      </c>
      <c r="CW60" s="39">
        <v>2.8222632797132101E-2</v>
      </c>
      <c r="CX60" s="39">
        <v>6.2585538881991906E-2</v>
      </c>
      <c r="CY60" s="39">
        <v>-0.195494457643066</v>
      </c>
      <c r="CZ60" s="39">
        <v>1.7051737968035201E-2</v>
      </c>
      <c r="DA60" s="39">
        <v>5.9072117521414599E-2</v>
      </c>
      <c r="DB60" s="39">
        <v>-9.1943913348207802E-3</v>
      </c>
      <c r="DC60" s="39">
        <v>-0.12643314443540801</v>
      </c>
      <c r="DD60" s="39">
        <v>2.4109085353281601E-2</v>
      </c>
      <c r="DE60" s="39">
        <v>2.0341531450526001E-2</v>
      </c>
      <c r="DF60" s="39">
        <v>3.3860160774398899E-2</v>
      </c>
      <c r="DG60" s="39">
        <v>5.1395649565482003E-2</v>
      </c>
      <c r="DH60" s="39">
        <v>-3.7554020483290103E-2</v>
      </c>
      <c r="DI60" s="39">
        <v>2.1097682883057901E-2</v>
      </c>
      <c r="DJ60" s="39">
        <v>-3.0157098892952001E-2</v>
      </c>
      <c r="DK60" s="39">
        <v>-1.5100493844452599E-2</v>
      </c>
      <c r="DL60" s="39">
        <v>-2.36836612643469E-2</v>
      </c>
      <c r="DM60" s="39">
        <v>1.15883468901068E-2</v>
      </c>
      <c r="DN60" s="39">
        <v>-2.66730871129417E-3</v>
      </c>
      <c r="DO60" s="39">
        <v>3.9127092056493199E-3</v>
      </c>
      <c r="DP60" s="39">
        <v>-3.3775127230085099E-3</v>
      </c>
      <c r="DQ60" s="39">
        <v>-3.1729641005051601E-2</v>
      </c>
      <c r="DR60" s="39">
        <v>0.101933878755316</v>
      </c>
      <c r="DS60" s="39">
        <v>-0.100477373751569</v>
      </c>
      <c r="DT60" s="39">
        <v>-4.0465784138397402E-2</v>
      </c>
      <c r="DU60" s="39">
        <v>7.8774447668276099E-2</v>
      </c>
      <c r="DV60" s="39">
        <v>-1.4292439108942E-2</v>
      </c>
      <c r="DW60" s="39">
        <v>-7.2970318085482003E-2</v>
      </c>
      <c r="DX60" s="39">
        <v>8.3697598106350496E-2</v>
      </c>
      <c r="DY60" s="39">
        <v>3.6405828511407903E-2</v>
      </c>
      <c r="DZ60" s="39">
        <v>-4.0861996100564603E-2</v>
      </c>
      <c r="EA60" s="39">
        <v>-2.90328584505916E-2</v>
      </c>
      <c r="EB60" s="39">
        <v>-1.11967063117921E-2</v>
      </c>
      <c r="EC60" s="39">
        <v>5.5648653972456198E-2</v>
      </c>
      <c r="ED60" s="39">
        <v>-4.0428981869934301E-2</v>
      </c>
      <c r="EE60" s="39">
        <v>-7.6945588541136895E-2</v>
      </c>
      <c r="EF60" s="39">
        <v>5.36981571755114E-2</v>
      </c>
      <c r="EG60" s="39">
        <v>3.2895934292022103E-2</v>
      </c>
      <c r="EH60" s="39">
        <v>6.0243238618486001E-3</v>
      </c>
      <c r="EI60" s="39">
        <v>-1.52044539689145E-2</v>
      </c>
      <c r="EJ60" s="39">
        <v>9.2860863771095495E-2</v>
      </c>
      <c r="EK60" s="39">
        <v>9.3901950833122794E-3</v>
      </c>
      <c r="EL60" s="39">
        <v>-6.7552851130310496E-2</v>
      </c>
      <c r="EM60" s="39">
        <v>-3.8259764123102703E-2</v>
      </c>
      <c r="EN60" s="39">
        <v>4.7312795080901603E-2</v>
      </c>
      <c r="EO60" s="39">
        <v>2.07224943050913E-2</v>
      </c>
      <c r="EP60" s="39">
        <v>2.6415114908257001E-2</v>
      </c>
      <c r="EQ60" s="39">
        <v>-7.3840704614788893E-2</v>
      </c>
      <c r="ER60" s="39">
        <v>0.22370854339228899</v>
      </c>
      <c r="ES60" s="39">
        <v>6.0320763600993497E-2</v>
      </c>
      <c r="ET60" s="39">
        <v>0.152311605203654</v>
      </c>
      <c r="EU60" s="39">
        <v>-0.108701415732121</v>
      </c>
      <c r="EV60" s="39">
        <v>7.8813947265787103E-3</v>
      </c>
      <c r="EW60" s="39">
        <v>0.13913797088261101</v>
      </c>
      <c r="EX60" s="39">
        <v>7.8043955682154706E-2</v>
      </c>
      <c r="EY60" s="39">
        <v>-0.18775840960058701</v>
      </c>
      <c r="EZ60" s="39">
        <v>-3.1543596464114802E-2</v>
      </c>
      <c r="FA60" s="39">
        <v>9.6074125003531505E-2</v>
      </c>
      <c r="FB60" s="39">
        <v>-3.75001759546729E-2</v>
      </c>
      <c r="FC60" s="39">
        <v>5.23844420197081E-3</v>
      </c>
      <c r="FD60" s="39">
        <v>3.5047829821696602E-2</v>
      </c>
      <c r="FE60" s="39">
        <v>0.102896531831929</v>
      </c>
      <c r="FF60" s="39">
        <v>7.2227713295409807E-2</v>
      </c>
      <c r="FG60" s="39">
        <v>-0.224280097474299</v>
      </c>
      <c r="FH60" s="39">
        <v>-2.2995224531137601E-2</v>
      </c>
      <c r="FI60" s="39">
        <v>0.128783824448607</v>
      </c>
      <c r="FJ60" s="39">
        <v>-4.8919467105573301E-2</v>
      </c>
      <c r="FK60" s="39">
        <v>-8.6681013348622105E-2</v>
      </c>
      <c r="FL60" s="39">
        <v>-5.8336641404122397E-2</v>
      </c>
      <c r="FM60" s="39">
        <v>0.35535265944612798</v>
      </c>
      <c r="FN60" s="39">
        <v>-0.32871667531929299</v>
      </c>
      <c r="FO60" s="39">
        <v>0.154534289470876</v>
      </c>
      <c r="FP60" s="39">
        <v>0.21082830064783301</v>
      </c>
      <c r="FQ60" s="39">
        <v>-0.217271087403069</v>
      </c>
      <c r="FR60" s="39">
        <v>0.23704030206655899</v>
      </c>
      <c r="FS60" s="39">
        <v>-0.150214392692465</v>
      </c>
      <c r="FT60" s="39">
        <v>0.403904870529045</v>
      </c>
      <c r="FU60" s="39">
        <v>-0.39498732127222103</v>
      </c>
      <c r="FV60" s="39">
        <v>8.7305800943295805E-3</v>
      </c>
      <c r="FW60" s="39">
        <v>4.6744099655124403E-2</v>
      </c>
      <c r="FX60" s="39">
        <v>-0.18884532140624599</v>
      </c>
      <c r="FY60" s="39">
        <v>0.29621229900707202</v>
      </c>
      <c r="FZ60" s="39">
        <v>-6.7284046861927294E-2</v>
      </c>
      <c r="GA60" s="39">
        <v>-6.5189524835739102E-2</v>
      </c>
      <c r="GB60" s="39">
        <v>5.8791431660541599E-2</v>
      </c>
      <c r="GC60" s="39">
        <v>5.8274938994827899E-2</v>
      </c>
      <c r="GD60" s="39">
        <v>-0.13955045742352901</v>
      </c>
      <c r="GE60" s="39">
        <v>0.148389203433096</v>
      </c>
      <c r="GF60" s="39">
        <v>-3.72238441148105E-2</v>
      </c>
      <c r="GG60" s="39">
        <v>2.8574883924566301E-2</v>
      </c>
      <c r="GH60" s="39">
        <v>-9.2938740231821595E-2</v>
      </c>
      <c r="GI60" s="39">
        <v>-0.31296082376048401</v>
      </c>
      <c r="GJ60" s="39">
        <v>0.117617053578165</v>
      </c>
    </row>
    <row r="61" spans="1:192" ht="15" x14ac:dyDescent="0.2">
      <c r="A61" s="25" t="s">
        <v>156</v>
      </c>
      <c r="B61" s="84">
        <v>6</v>
      </c>
      <c r="C61" s="17">
        <f>SUM(C62:C64,C68:C70,C74)</f>
        <v>-9.2634738421682516E-2</v>
      </c>
      <c r="D61" s="17">
        <f t="shared" ref="D61:BO61" si="69">SUM(D62:D64,D68:D70,D74)</f>
        <v>3.1188743900244134E-2</v>
      </c>
      <c r="E61" s="17">
        <f t="shared" si="69"/>
        <v>0.10684619949341975</v>
      </c>
      <c r="F61" s="17">
        <f t="shared" si="69"/>
        <v>9.0851700100458871E-2</v>
      </c>
      <c r="G61" s="17">
        <f t="shared" si="69"/>
        <v>-0.13064673861332557</v>
      </c>
      <c r="H61" s="17">
        <f t="shared" si="69"/>
        <v>-3.1108451528002273E-2</v>
      </c>
      <c r="I61" s="17">
        <f t="shared" si="69"/>
        <v>2.0856742864243535E-2</v>
      </c>
      <c r="J61" s="17">
        <f t="shared" si="69"/>
        <v>0.11673268314854503</v>
      </c>
      <c r="K61" s="17">
        <f t="shared" si="69"/>
        <v>-2.7796437788127827E-2</v>
      </c>
      <c r="L61" s="17">
        <f t="shared" si="69"/>
        <v>-5.0809520154563845E-2</v>
      </c>
      <c r="M61" s="17">
        <f t="shared" si="69"/>
        <v>0.11530523422490899</v>
      </c>
      <c r="N61" s="17">
        <f t="shared" si="69"/>
        <v>0.1011196298747537</v>
      </c>
      <c r="O61" s="17">
        <f t="shared" si="69"/>
        <v>0.45505509069301447</v>
      </c>
      <c r="P61" s="17">
        <f t="shared" si="69"/>
        <v>0.23230794994524495</v>
      </c>
      <c r="Q61" s="17">
        <f t="shared" si="69"/>
        <v>-0.64689602850381078</v>
      </c>
      <c r="R61" s="17">
        <f t="shared" si="69"/>
        <v>-8.0291000681495556E-2</v>
      </c>
      <c r="S61" s="17">
        <f t="shared" si="69"/>
        <v>-0.11443116797771051</v>
      </c>
      <c r="T61" s="17">
        <f t="shared" si="69"/>
        <v>6.6019991041819423E-2</v>
      </c>
      <c r="U61" s="17">
        <f t="shared" si="69"/>
        <v>8.3261501125930157E-2</v>
      </c>
      <c r="V61" s="17">
        <f t="shared" si="69"/>
        <v>-0.17019832850396116</v>
      </c>
      <c r="W61" s="17">
        <f t="shared" si="69"/>
        <v>7.026802639109514E-2</v>
      </c>
      <c r="X61" s="17">
        <f t="shared" si="69"/>
        <v>2.3132656457810586E-2</v>
      </c>
      <c r="Y61" s="17">
        <f t="shared" si="69"/>
        <v>-0.16952017872985672</v>
      </c>
      <c r="Z61" s="17">
        <f t="shared" si="69"/>
        <v>0.20037587573418611</v>
      </c>
      <c r="AA61" s="17">
        <f t="shared" si="69"/>
        <v>2.77656876502081E-2</v>
      </c>
      <c r="AB61" s="17">
        <f t="shared" si="69"/>
        <v>0.12953215864708872</v>
      </c>
      <c r="AC61" s="17">
        <f t="shared" si="69"/>
        <v>3.4222696635218035E-2</v>
      </c>
      <c r="AD61" s="17">
        <f t="shared" si="69"/>
        <v>-5.5906497577990009E-2</v>
      </c>
      <c r="AE61" s="17">
        <f t="shared" si="69"/>
        <v>0.17021199807879142</v>
      </c>
      <c r="AF61" s="17">
        <f t="shared" si="69"/>
        <v>-6.3181125156604651E-2</v>
      </c>
      <c r="AG61" s="17">
        <f t="shared" si="69"/>
        <v>0.24492867636761143</v>
      </c>
      <c r="AH61" s="17">
        <f t="shared" si="69"/>
        <v>-0.18709925833435984</v>
      </c>
      <c r="AI61" s="17">
        <f t="shared" si="69"/>
        <v>0.40100910198833123</v>
      </c>
      <c r="AJ61" s="17">
        <f t="shared" si="69"/>
        <v>-4.1169205954791489E-2</v>
      </c>
      <c r="AK61" s="17">
        <f t="shared" si="69"/>
        <v>-2.5708779392238864E-2</v>
      </c>
      <c r="AL61" s="17">
        <f t="shared" si="69"/>
        <v>0.17589062805746533</v>
      </c>
      <c r="AM61" s="17">
        <f t="shared" si="69"/>
        <v>0.18321255198820294</v>
      </c>
      <c r="AN61" s="17">
        <f t="shared" si="69"/>
        <v>-0.22279019950957574</v>
      </c>
      <c r="AO61" s="17">
        <f t="shared" si="69"/>
        <v>-0.15575033622282725</v>
      </c>
      <c r="AP61" s="17">
        <f t="shared" si="69"/>
        <v>4.2571227643107654E-2</v>
      </c>
      <c r="AQ61" s="17">
        <f t="shared" si="69"/>
        <v>0.41556858331994617</v>
      </c>
      <c r="AR61" s="17">
        <f t="shared" si="69"/>
        <v>-0.28076148754831448</v>
      </c>
      <c r="AS61" s="17">
        <f t="shared" si="69"/>
        <v>6.4773791975920758E-2</v>
      </c>
      <c r="AT61" s="17">
        <f t="shared" si="69"/>
        <v>5.6453390947987556E-2</v>
      </c>
      <c r="AU61" s="17">
        <f t="shared" si="69"/>
        <v>0.42746259894278688</v>
      </c>
      <c r="AV61" s="17">
        <f t="shared" si="69"/>
        <v>-0.12662371646157422</v>
      </c>
      <c r="AW61" s="17">
        <f t="shared" si="69"/>
        <v>-0.30392692370770524</v>
      </c>
      <c r="AX61" s="17">
        <f t="shared" si="69"/>
        <v>0.51035756699672274</v>
      </c>
      <c r="AY61" s="17">
        <f t="shared" si="69"/>
        <v>0.15068478072810604</v>
      </c>
      <c r="AZ61" s="17">
        <f t="shared" si="69"/>
        <v>-1.9035234962189174E-2</v>
      </c>
      <c r="BA61" s="17">
        <f t="shared" si="69"/>
        <v>7.2423446812995229E-2</v>
      </c>
      <c r="BB61" s="17">
        <f t="shared" si="69"/>
        <v>0.24648026940810425</v>
      </c>
      <c r="BC61" s="17">
        <f t="shared" si="69"/>
        <v>0.19653086811645629</v>
      </c>
      <c r="BD61" s="17">
        <f t="shared" si="69"/>
        <v>-7.4638858587970855E-2</v>
      </c>
      <c r="BE61" s="17">
        <f t="shared" si="69"/>
        <v>-6.3153413889466256E-2</v>
      </c>
      <c r="BF61" s="17">
        <f t="shared" si="69"/>
        <v>7.09511073305025E-2</v>
      </c>
      <c r="BG61" s="17">
        <f t="shared" si="69"/>
        <v>0.23029212142201044</v>
      </c>
      <c r="BH61" s="17">
        <f t="shared" si="69"/>
        <v>0.32266599396112311</v>
      </c>
      <c r="BI61" s="17">
        <f t="shared" si="69"/>
        <v>-0.35722362652928541</v>
      </c>
      <c r="BJ61" s="17">
        <f t="shared" si="69"/>
        <v>0.35286514655762258</v>
      </c>
      <c r="BK61" s="17">
        <f t="shared" si="69"/>
        <v>-9.1124943736179201E-4</v>
      </c>
      <c r="BL61" s="17">
        <f t="shared" si="69"/>
        <v>0.13589310269611188</v>
      </c>
      <c r="BM61" s="17">
        <f t="shared" si="69"/>
        <v>0.1010156561379664</v>
      </c>
      <c r="BN61" s="17">
        <f t="shared" si="69"/>
        <v>0.3274422849154166</v>
      </c>
      <c r="BO61" s="17">
        <f t="shared" si="69"/>
        <v>-0.2279291895139888</v>
      </c>
      <c r="BP61" s="17">
        <f t="shared" ref="BP61:EA61" si="70">SUM(BP62:BP64,BP68:BP70,BP74)</f>
        <v>1.2726182894235985E-2</v>
      </c>
      <c r="BQ61" s="17">
        <f t="shared" si="70"/>
        <v>0.3765924408940089</v>
      </c>
      <c r="BR61" s="17">
        <f t="shared" si="70"/>
        <v>-6.0862029430303874E-2</v>
      </c>
      <c r="BS61" s="17">
        <f t="shared" si="70"/>
        <v>-0.33684459548424195</v>
      </c>
      <c r="BT61" s="17">
        <f t="shared" si="70"/>
        <v>-0.4154137630315084</v>
      </c>
      <c r="BU61" s="17">
        <f t="shared" si="70"/>
        <v>0.16406668756534307</v>
      </c>
      <c r="BV61" s="17">
        <f t="shared" si="70"/>
        <v>-0.25730208205127919</v>
      </c>
      <c r="BW61" s="17">
        <f t="shared" si="70"/>
        <v>0.24614895658222188</v>
      </c>
      <c r="BX61" s="17">
        <f t="shared" si="70"/>
        <v>0.30491994561685914</v>
      </c>
      <c r="BY61" s="17">
        <f t="shared" si="70"/>
        <v>-0.40345246828988601</v>
      </c>
      <c r="BZ61" s="17">
        <f t="shared" si="70"/>
        <v>0.58474326580322189</v>
      </c>
      <c r="CA61" s="17">
        <f t="shared" si="70"/>
        <v>0.46702240008812246</v>
      </c>
      <c r="CB61" s="17">
        <f t="shared" si="70"/>
        <v>0.25982982047141906</v>
      </c>
      <c r="CC61" s="17">
        <f t="shared" si="70"/>
        <v>-0.17685871705120626</v>
      </c>
      <c r="CD61" s="17">
        <f t="shared" si="70"/>
        <v>0.93988130075351228</v>
      </c>
      <c r="CE61" s="17">
        <f t="shared" si="70"/>
        <v>0.16545204676056641</v>
      </c>
      <c r="CF61" s="17">
        <f t="shared" si="70"/>
        <v>-0.3875939625287429</v>
      </c>
      <c r="CG61" s="17">
        <f t="shared" si="70"/>
        <v>0.67765503928126014</v>
      </c>
      <c r="CH61" s="17">
        <f t="shared" si="70"/>
        <v>0.28337646492252488</v>
      </c>
      <c r="CI61" s="17">
        <f t="shared" si="70"/>
        <v>-2.3596861005315661E-2</v>
      </c>
      <c r="CJ61" s="17">
        <f t="shared" si="70"/>
        <v>-6.002392223934544E-2</v>
      </c>
      <c r="CK61" s="17">
        <f t="shared" si="70"/>
        <v>0.54713713430747279</v>
      </c>
      <c r="CL61" s="17">
        <f t="shared" si="70"/>
        <v>0.40326548915300992</v>
      </c>
      <c r="CM61" s="17">
        <f t="shared" si="70"/>
        <v>0.20647676237039631</v>
      </c>
      <c r="CN61" s="17">
        <f t="shared" si="70"/>
        <v>0.35894923990607075</v>
      </c>
      <c r="CO61" s="17">
        <f t="shared" si="70"/>
        <v>-3.1809251739414818E-2</v>
      </c>
      <c r="CP61" s="17">
        <f t="shared" si="70"/>
        <v>4.4632780709363148E-2</v>
      </c>
      <c r="CQ61" s="17">
        <f t="shared" si="70"/>
        <v>0.61374590678972152</v>
      </c>
      <c r="CR61" s="17">
        <f t="shared" si="70"/>
        <v>-0.44106176895655103</v>
      </c>
      <c r="CS61" s="17">
        <f t="shared" si="70"/>
        <v>0.85359717469335761</v>
      </c>
      <c r="CT61" s="17">
        <f t="shared" si="70"/>
        <v>6.5480674357995164E-2</v>
      </c>
      <c r="CU61" s="17">
        <f t="shared" si="70"/>
        <v>-3.6871443963677579E-2</v>
      </c>
      <c r="CV61" s="17">
        <f t="shared" si="70"/>
        <v>0.48921046766586818</v>
      </c>
      <c r="CW61" s="17">
        <f t="shared" si="70"/>
        <v>0.15800255085733192</v>
      </c>
      <c r="CX61" s="17">
        <f t="shared" si="70"/>
        <v>0.60741573607230426</v>
      </c>
      <c r="CY61" s="17">
        <f t="shared" si="70"/>
        <v>-0.7138806988815084</v>
      </c>
      <c r="CZ61" s="17">
        <f t="shared" si="70"/>
        <v>1.0275318317678899</v>
      </c>
      <c r="DA61" s="17">
        <f t="shared" si="70"/>
        <v>-0.91988110626774333</v>
      </c>
      <c r="DB61" s="17">
        <f t="shared" si="70"/>
        <v>-0.52258029457127364</v>
      </c>
      <c r="DC61" s="17">
        <f t="shared" si="70"/>
        <v>1.0544529842140378</v>
      </c>
      <c r="DD61" s="17">
        <f t="shared" si="70"/>
        <v>7.9384404725691832E-2</v>
      </c>
      <c r="DE61" s="17">
        <f t="shared" si="70"/>
        <v>0.34917863847228164</v>
      </c>
      <c r="DF61" s="17">
        <f t="shared" si="70"/>
        <v>5.8174259392860285E-2</v>
      </c>
      <c r="DG61" s="17">
        <f t="shared" si="70"/>
        <v>-0.14327531968947044</v>
      </c>
      <c r="DH61" s="17">
        <f t="shared" si="70"/>
        <v>0.21024318778239184</v>
      </c>
      <c r="DI61" s="17">
        <f t="shared" si="70"/>
        <v>0.30918520941797795</v>
      </c>
      <c r="DJ61" s="17">
        <f t="shared" si="70"/>
        <v>8.6478093886013616E-2</v>
      </c>
      <c r="DK61" s="17">
        <f t="shared" si="70"/>
        <v>0.10516362260096619</v>
      </c>
      <c r="DL61" s="17">
        <f t="shared" si="70"/>
        <v>-5.7491442810923311E-2</v>
      </c>
      <c r="DM61" s="17">
        <f t="shared" si="70"/>
        <v>0.32177188713414512</v>
      </c>
      <c r="DN61" s="17">
        <f t="shared" si="70"/>
        <v>0.20310170000240638</v>
      </c>
      <c r="DO61" s="17">
        <f t="shared" si="70"/>
        <v>0.11941043579357871</v>
      </c>
      <c r="DP61" s="17">
        <f t="shared" si="70"/>
        <v>0.2822448606492694</v>
      </c>
      <c r="DQ61" s="17">
        <f t="shared" si="70"/>
        <v>7.4056081108107283E-2</v>
      </c>
      <c r="DR61" s="17">
        <f t="shared" si="70"/>
        <v>-9.9903119481856928E-2</v>
      </c>
      <c r="DS61" s="17">
        <f t="shared" si="70"/>
        <v>1.6760842210832232E-2</v>
      </c>
      <c r="DT61" s="17">
        <f t="shared" si="70"/>
        <v>0.13141639293387231</v>
      </c>
      <c r="DU61" s="17">
        <f t="shared" si="70"/>
        <v>0.18013532712691144</v>
      </c>
      <c r="DV61" s="17">
        <f t="shared" si="70"/>
        <v>-6.3803580781611136E-2</v>
      </c>
      <c r="DW61" s="17">
        <f t="shared" si="70"/>
        <v>-9.1843292569691162E-2</v>
      </c>
      <c r="DX61" s="17">
        <f t="shared" si="70"/>
        <v>-3.4084061651021111E-2</v>
      </c>
      <c r="DY61" s="17">
        <f t="shared" si="70"/>
        <v>-0.10457140212127353</v>
      </c>
      <c r="DZ61" s="17">
        <f t="shared" si="70"/>
        <v>8.542602533759594E-2</v>
      </c>
      <c r="EA61" s="17">
        <f t="shared" si="70"/>
        <v>0.2078055780082215</v>
      </c>
      <c r="EB61" s="17">
        <f t="shared" ref="EB61:GE61" si="71">SUM(EB62:EB64,EB68:EB70,EB74)</f>
        <v>-0.37665496539099491</v>
      </c>
      <c r="EC61" s="17">
        <f t="shared" si="71"/>
        <v>-0.57761228901251138</v>
      </c>
      <c r="ED61" s="17">
        <f t="shared" si="71"/>
        <v>-0.10492186359495445</v>
      </c>
      <c r="EE61" s="17">
        <f t="shared" si="71"/>
        <v>0.27743024640434305</v>
      </c>
      <c r="EF61" s="17">
        <f t="shared" si="71"/>
        <v>0.22923309614543158</v>
      </c>
      <c r="EG61" s="17">
        <f t="shared" si="71"/>
        <v>7.2757890291478111E-2</v>
      </c>
      <c r="EH61" s="17">
        <f t="shared" si="71"/>
        <v>-0.28991998041727474</v>
      </c>
      <c r="EI61" s="17">
        <f t="shared" si="71"/>
        <v>0.35792906712027411</v>
      </c>
      <c r="EJ61" s="17">
        <f t="shared" si="71"/>
        <v>-6.7796308026195976E-2</v>
      </c>
      <c r="EK61" s="17">
        <f t="shared" si="71"/>
        <v>1.8579332516081848E-4</v>
      </c>
      <c r="EL61" s="17">
        <f t="shared" si="71"/>
        <v>0.14795867050553627</v>
      </c>
      <c r="EM61" s="17">
        <f t="shared" si="71"/>
        <v>-8.0366597999458375E-2</v>
      </c>
      <c r="EN61" s="17">
        <f t="shared" si="71"/>
        <v>0.27891404366592648</v>
      </c>
      <c r="EO61" s="17">
        <f t="shared" si="71"/>
        <v>-7.8908619693529566E-2</v>
      </c>
      <c r="EP61" s="17">
        <f t="shared" si="71"/>
        <v>5.4166328632130584E-2</v>
      </c>
      <c r="EQ61" s="17">
        <f t="shared" si="71"/>
        <v>-3.651299033085624E-2</v>
      </c>
      <c r="ER61" s="17">
        <f t="shared" si="71"/>
        <v>0.16036912850278928</v>
      </c>
      <c r="ES61" s="17">
        <f t="shared" si="71"/>
        <v>-0.11917335299464227</v>
      </c>
      <c r="ET61" s="17">
        <f t="shared" si="71"/>
        <v>0.11494872953885885</v>
      </c>
      <c r="EU61" s="17">
        <f t="shared" si="71"/>
        <v>-0.14310332797425349</v>
      </c>
      <c r="EV61" s="17">
        <f t="shared" si="71"/>
        <v>0.30617331174199114</v>
      </c>
      <c r="EW61" s="17">
        <f t="shared" si="71"/>
        <v>0.43829993195775774</v>
      </c>
      <c r="EX61" s="17">
        <f t="shared" si="71"/>
        <v>-0.23198757716459539</v>
      </c>
      <c r="EY61" s="17">
        <f t="shared" si="71"/>
        <v>0.27288374727200648</v>
      </c>
      <c r="EZ61" s="17">
        <f t="shared" si="71"/>
        <v>0.39744969005146469</v>
      </c>
      <c r="FA61" s="17">
        <f t="shared" si="71"/>
        <v>8.7663704852927599E-2</v>
      </c>
      <c r="FB61" s="17">
        <f t="shared" si="71"/>
        <v>0.32404802980656772</v>
      </c>
      <c r="FC61" s="17">
        <f t="shared" si="71"/>
        <v>-0.52534755668726096</v>
      </c>
      <c r="FD61" s="17">
        <f t="shared" si="71"/>
        <v>0.14203057984534098</v>
      </c>
      <c r="FE61" s="17">
        <f t="shared" si="71"/>
        <v>0.31901390480513608</v>
      </c>
      <c r="FF61" s="17">
        <f t="shared" si="71"/>
        <v>0.48160776515988352</v>
      </c>
      <c r="FG61" s="17">
        <f t="shared" si="71"/>
        <v>0.69232834833498613</v>
      </c>
      <c r="FH61" s="17">
        <f t="shared" si="71"/>
        <v>0.37050050923665101</v>
      </c>
      <c r="FI61" s="17">
        <f t="shared" si="71"/>
        <v>0.11792028473643101</v>
      </c>
      <c r="FJ61" s="17">
        <f t="shared" si="71"/>
        <v>0.29586161944896494</v>
      </c>
      <c r="FK61" s="17">
        <f t="shared" si="71"/>
        <v>-3.7167721174716742E-2</v>
      </c>
      <c r="FL61" s="17">
        <f t="shared" si="71"/>
        <v>0.19629689524241101</v>
      </c>
      <c r="FM61" s="17">
        <f t="shared" si="71"/>
        <v>-0.11439575574567684</v>
      </c>
      <c r="FN61" s="17">
        <f t="shared" si="71"/>
        <v>-0.64938355804630055</v>
      </c>
      <c r="FO61" s="17">
        <f t="shared" si="71"/>
        <v>-0.89060949287417079</v>
      </c>
      <c r="FP61" s="17">
        <f t="shared" si="71"/>
        <v>-0.15611494442120874</v>
      </c>
      <c r="FQ61" s="17">
        <f t="shared" si="71"/>
        <v>-7.9344499037309418E-2</v>
      </c>
      <c r="FR61" s="17">
        <f t="shared" si="71"/>
        <v>-8.5536511433934925E-2</v>
      </c>
      <c r="FS61" s="17">
        <f t="shared" si="71"/>
        <v>0.300240309915978</v>
      </c>
      <c r="FT61" s="17">
        <f t="shared" si="71"/>
        <v>0.35750917170078339</v>
      </c>
      <c r="FU61" s="17">
        <f t="shared" si="71"/>
        <v>-0.6171327836476862</v>
      </c>
      <c r="FV61" s="17">
        <f t="shared" si="71"/>
        <v>-0.87520498401123314</v>
      </c>
      <c r="FW61" s="17">
        <f t="shared" si="71"/>
        <v>0.25051296904660347</v>
      </c>
      <c r="FX61" s="17">
        <f t="shared" si="71"/>
        <v>-0.70759108663679182</v>
      </c>
      <c r="FY61" s="17">
        <f t="shared" si="71"/>
        <v>-2.3612767895453614E-2</v>
      </c>
      <c r="FZ61" s="17">
        <f t="shared" si="71"/>
        <v>8.8596119742304816E-2</v>
      </c>
      <c r="GA61" s="17">
        <f t="shared" si="71"/>
        <v>-0.7911049762128195</v>
      </c>
      <c r="GB61" s="17">
        <f t="shared" si="71"/>
        <v>-0.31000427987023677</v>
      </c>
      <c r="GC61" s="17">
        <f t="shared" si="71"/>
        <v>4.6551939924006053E-2</v>
      </c>
      <c r="GD61" s="17">
        <f t="shared" si="71"/>
        <v>-0.12474213848103215</v>
      </c>
      <c r="GE61" s="17">
        <f t="shared" si="71"/>
        <v>-9.5663393738820851E-2</v>
      </c>
      <c r="GF61" s="17">
        <f t="shared" ref="GF61:GG61" si="72">SUM(GF62:GF64,GF68:GF70,GF74)</f>
        <v>-1.0611157863345937</v>
      </c>
      <c r="GG61" s="17">
        <f t="shared" si="72"/>
        <v>-0.74167024551345861</v>
      </c>
      <c r="GH61" s="17">
        <f t="shared" ref="GH61:GI61" si="73">SUM(GH62:GH64,GH68:GH70,GH74)</f>
        <v>-0.80483838408098451</v>
      </c>
      <c r="GI61" s="17">
        <f t="shared" si="73"/>
        <v>-0.70991118435863276</v>
      </c>
      <c r="GJ61" s="17">
        <f t="shared" ref="GJ61" si="74">SUM(GJ62:GJ64,GJ68:GJ70,GJ74)</f>
        <v>-7.1912230061387472E-2</v>
      </c>
    </row>
    <row r="62" spans="1:192" ht="15" x14ac:dyDescent="0.25">
      <c r="A62" s="35" t="s">
        <v>21</v>
      </c>
      <c r="B62" s="88"/>
      <c r="C62" s="39">
        <v>9.0165034160397898E-3</v>
      </c>
      <c r="D62" s="39">
        <v>-6.86465187482519E-3</v>
      </c>
      <c r="E62" s="39">
        <v>-3.0600474388374202E-3</v>
      </c>
      <c r="F62" s="39">
        <v>-7.5846630369046002E-3</v>
      </c>
      <c r="G62" s="39">
        <v>-9.1639570181639707E-2</v>
      </c>
      <c r="H62" s="39">
        <v>-1.1634824087122899E-2</v>
      </c>
      <c r="I62" s="39">
        <v>-7.4894580912189101E-3</v>
      </c>
      <c r="J62" s="39">
        <v>7.8737425129299706E-3</v>
      </c>
      <c r="K62" s="39">
        <v>-3.2479589242594199E-3</v>
      </c>
      <c r="L62" s="39">
        <v>-2.8217154483049602E-2</v>
      </c>
      <c r="M62" s="39">
        <v>0.13699514404716301</v>
      </c>
      <c r="N62" s="39">
        <v>-1.6337969702131201E-2</v>
      </c>
      <c r="O62" s="39">
        <v>-2.87908672007814E-2</v>
      </c>
      <c r="P62" s="39">
        <v>-0.16676619072634399</v>
      </c>
      <c r="Q62" s="39">
        <v>-2.0619822787832399E-2</v>
      </c>
      <c r="R62" s="39">
        <v>0.13665028929643599</v>
      </c>
      <c r="S62" s="39">
        <v>-0.15807985522428999</v>
      </c>
      <c r="T62" s="39">
        <v>0.10528296665013</v>
      </c>
      <c r="U62" s="39">
        <v>4.4315033663020899E-2</v>
      </c>
      <c r="V62" s="39">
        <v>-0.17870785723575899</v>
      </c>
      <c r="W62" s="39">
        <v>-3.3233433182187902E-3</v>
      </c>
      <c r="X62" s="39">
        <v>4.7890409782669298E-4</v>
      </c>
      <c r="Y62" s="39">
        <v>1.6339813731881701E-3</v>
      </c>
      <c r="Z62" s="39">
        <v>2.38948446534548E-4</v>
      </c>
      <c r="AA62" s="39">
        <v>2.7979404231764899E-4</v>
      </c>
      <c r="AB62" s="39">
        <v>0.18553021243016099</v>
      </c>
      <c r="AC62" s="39">
        <v>-0.18644669899753399</v>
      </c>
      <c r="AD62" s="39">
        <v>-8.6438643734210196E-4</v>
      </c>
      <c r="AE62" s="39">
        <v>0.188432737425172</v>
      </c>
      <c r="AF62" s="39">
        <v>-0.187398410670267</v>
      </c>
      <c r="AG62" s="39">
        <v>0.17073536099169401</v>
      </c>
      <c r="AH62" s="39">
        <v>-0.17228924441311</v>
      </c>
      <c r="AI62" s="39">
        <v>0.17341234862807201</v>
      </c>
      <c r="AJ62" s="39">
        <v>-3.82002471401654E-2</v>
      </c>
      <c r="AK62" s="39">
        <v>-5.0156707127208501E-3</v>
      </c>
      <c r="AL62" s="39">
        <v>0.212582705477009</v>
      </c>
      <c r="AM62" s="39">
        <v>-0.12970827930377701</v>
      </c>
      <c r="AN62" s="39">
        <v>2.75902120940355E-3</v>
      </c>
      <c r="AO62" s="39">
        <v>-9.8278108786045107E-2</v>
      </c>
      <c r="AP62" s="39">
        <v>-9.5814581371774704E-2</v>
      </c>
      <c r="AQ62" s="39">
        <v>0.23524245542778499</v>
      </c>
      <c r="AR62" s="39">
        <v>-0.13641607053062399</v>
      </c>
      <c r="AS62" s="39">
        <v>-9.5137279425982393E-2</v>
      </c>
      <c r="AT62" s="39">
        <v>7.3682144055126797E-2</v>
      </c>
      <c r="AU62" s="39">
        <v>0.24789968378753199</v>
      </c>
      <c r="AV62" s="39">
        <v>-0.187130175714872</v>
      </c>
      <c r="AW62" s="39">
        <v>0</v>
      </c>
      <c r="AX62" s="39">
        <v>4.5889687650885899E-2</v>
      </c>
      <c r="AY62" s="39">
        <v>-4.7882531699194E-2</v>
      </c>
      <c r="AZ62" s="39">
        <v>8.3485703936382702E-2</v>
      </c>
      <c r="BA62" s="39">
        <v>5.14277461190819E-3</v>
      </c>
      <c r="BB62" s="39">
        <v>4.2831297801955003E-3</v>
      </c>
      <c r="BC62" s="39">
        <v>8.0681978299486298E-2</v>
      </c>
      <c r="BD62" s="39">
        <v>-2.3941975616204099E-2</v>
      </c>
      <c r="BE62" s="39">
        <v>-0.11393788028482001</v>
      </c>
      <c r="BF62" s="39">
        <v>-7.1126349460243904E-2</v>
      </c>
      <c r="BG62" s="39">
        <v>0.19254090662338</v>
      </c>
      <c r="BH62" s="39">
        <v>-0.13493870996871701</v>
      </c>
      <c r="BI62" s="39">
        <v>6.3046779107098994E-2</v>
      </c>
      <c r="BJ62" s="39">
        <v>0.10365819709018</v>
      </c>
      <c r="BK62" s="39">
        <v>7.0025761005863801E-2</v>
      </c>
      <c r="BL62" s="39">
        <v>-0.14805056537096201</v>
      </c>
      <c r="BM62" s="39">
        <v>6.3541094731563302E-2</v>
      </c>
      <c r="BN62" s="39">
        <v>0.14895902208821199</v>
      </c>
      <c r="BO62" s="39">
        <v>-0.167572310488174</v>
      </c>
      <c r="BP62" s="39">
        <v>1.9125199455584201E-3</v>
      </c>
      <c r="BQ62" s="39">
        <v>8.7861179823911006E-2</v>
      </c>
      <c r="BR62" s="39">
        <v>5.1806819403559597E-4</v>
      </c>
      <c r="BS62" s="39">
        <v>7.4720446036008498E-2</v>
      </c>
      <c r="BT62" s="39">
        <v>-0.113085390636103</v>
      </c>
      <c r="BU62" s="39">
        <v>0.14257706016357599</v>
      </c>
      <c r="BV62" s="39">
        <v>-0.13902886095571701</v>
      </c>
      <c r="BW62" s="39">
        <v>5.6026940810543601E-4</v>
      </c>
      <c r="BX62" s="39">
        <v>6.0493504586769602E-2</v>
      </c>
      <c r="BY62" s="39">
        <v>-6.4876470049110693E-2</v>
      </c>
      <c r="BZ62" s="39">
        <v>-1.44159535744495E-4</v>
      </c>
      <c r="CA62" s="39">
        <v>5.4035181047353199E-2</v>
      </c>
      <c r="CB62" s="39">
        <v>-0.119302780192198</v>
      </c>
      <c r="CC62" s="39">
        <v>-1.79986174062899E-3</v>
      </c>
      <c r="CD62" s="39">
        <v>4.5510462659304703E-2</v>
      </c>
      <c r="CE62" s="39">
        <v>-4.0132339821082497E-2</v>
      </c>
      <c r="CF62" s="39">
        <v>-6.9931317124142097E-3</v>
      </c>
      <c r="CG62" s="39">
        <v>0.33551343875065298</v>
      </c>
      <c r="CH62" s="39">
        <v>0.43929562498993002</v>
      </c>
      <c r="CI62" s="39">
        <v>8.5591025394874801E-2</v>
      </c>
      <c r="CJ62" s="39">
        <v>-6.8437357303212307E-2</v>
      </c>
      <c r="CK62" s="39">
        <v>0.23758096676846699</v>
      </c>
      <c r="CL62" s="39">
        <v>1.1520737862659601E-3</v>
      </c>
      <c r="CM62" s="39">
        <v>6.6466433558304305E-4</v>
      </c>
      <c r="CN62" s="39">
        <v>0.36146984385797698</v>
      </c>
      <c r="CO62" s="39">
        <v>-5.4677305496554597E-3</v>
      </c>
      <c r="CP62" s="39">
        <v>-1.0096386155678099E-2</v>
      </c>
      <c r="CQ62" s="39">
        <v>0.13706881996435299</v>
      </c>
      <c r="CR62" s="39">
        <v>-0.15220810000181001</v>
      </c>
      <c r="CS62" s="39">
        <v>0.21180924897596401</v>
      </c>
      <c r="CT62" s="39">
        <v>-0.151554031326252</v>
      </c>
      <c r="CU62" s="39">
        <v>3.8127272236783499E-2</v>
      </c>
      <c r="CV62" s="39">
        <v>0.209879783696892</v>
      </c>
      <c r="CW62" s="39">
        <v>1.86902884423837E-3</v>
      </c>
      <c r="CX62" s="39">
        <v>3.11588888505092E-3</v>
      </c>
      <c r="CY62" s="39">
        <v>0.17174525981424299</v>
      </c>
      <c r="CZ62" s="39">
        <v>-5.7484567537838399E-2</v>
      </c>
      <c r="DA62" s="39">
        <v>2.7660641855777001E-2</v>
      </c>
      <c r="DB62" s="39">
        <v>6.8783763917950496E-4</v>
      </c>
      <c r="DC62" s="39">
        <v>0.49381650020378198</v>
      </c>
      <c r="DD62" s="39">
        <v>-0.30698787406226502</v>
      </c>
      <c r="DE62" s="39">
        <v>0.230590501174261</v>
      </c>
      <c r="DF62" s="39">
        <v>-0.155529575158702</v>
      </c>
      <c r="DG62" s="39">
        <v>-3.8968985494072801E-2</v>
      </c>
      <c r="DH62" s="39">
        <v>-8.4065076279556603E-2</v>
      </c>
      <c r="DI62" s="39">
        <v>-0.171217799695245</v>
      </c>
      <c r="DJ62" s="39">
        <v>5.5573219783855703E-4</v>
      </c>
      <c r="DK62" s="39">
        <v>1.9507236507391E-4</v>
      </c>
      <c r="DL62" s="39">
        <v>-5.1144204785673298E-4</v>
      </c>
      <c r="DM62" s="39">
        <v>-5.4255352412907497E-4</v>
      </c>
      <c r="DN62" s="39">
        <v>3.6460641067232202E-3</v>
      </c>
      <c r="DO62" s="39">
        <v>-6.5181224946534305E-2</v>
      </c>
      <c r="DP62" s="39">
        <v>-3.7406476709281002E-4</v>
      </c>
      <c r="DQ62" s="39">
        <v>-0.12169642873841</v>
      </c>
      <c r="DR62" s="39">
        <v>0.13423240356823499</v>
      </c>
      <c r="DS62" s="39">
        <v>-0.22570684234763699</v>
      </c>
      <c r="DT62" s="39">
        <v>1.3049888348821499E-3</v>
      </c>
      <c r="DU62" s="39">
        <v>3.0127430014645802E-3</v>
      </c>
      <c r="DV62" s="39">
        <v>-3.4603830116485199E-2</v>
      </c>
      <c r="DW62" s="39">
        <v>1.5950644109611299E-3</v>
      </c>
      <c r="DX62" s="39">
        <v>0.12911448402780201</v>
      </c>
      <c r="DY62" s="39">
        <v>-0.199534417052739</v>
      </c>
      <c r="DZ62" s="39">
        <v>4.4707006257512904E-3</v>
      </c>
      <c r="EA62" s="39">
        <v>-0.106770374633622</v>
      </c>
      <c r="EB62" s="39">
        <v>5.2415787873910498E-2</v>
      </c>
      <c r="EC62" s="39">
        <v>-0.22274350586196701</v>
      </c>
      <c r="ED62" s="39">
        <v>-0.199280451850468</v>
      </c>
      <c r="EE62" s="39">
        <v>-3.8038074188220299E-2</v>
      </c>
      <c r="EF62" s="39">
        <v>0.112847423270259</v>
      </c>
      <c r="EG62" s="39">
        <v>4.6196357378965897E-3</v>
      </c>
      <c r="EH62" s="39">
        <v>6.21052429317435E-2</v>
      </c>
      <c r="EI62" s="39">
        <v>5.52062412116889E-3</v>
      </c>
      <c r="EJ62" s="39">
        <v>5.5039227381764901E-2</v>
      </c>
      <c r="EK62" s="39">
        <v>5.3788632840775299E-3</v>
      </c>
      <c r="EL62" s="39">
        <v>4.2455626246135801E-3</v>
      </c>
      <c r="EM62" s="39">
        <v>-0.317428692144755</v>
      </c>
      <c r="EN62" s="39">
        <v>0.14017381769951101</v>
      </c>
      <c r="EO62" s="39">
        <v>-0.14293094976971499</v>
      </c>
      <c r="EP62" s="39">
        <v>4.2901908125493299E-2</v>
      </c>
      <c r="EQ62" s="39">
        <v>0.168227723289297</v>
      </c>
      <c r="ER62" s="39">
        <v>0.10760104761373999</v>
      </c>
      <c r="ES62" s="39">
        <v>3.6632185764784498E-3</v>
      </c>
      <c r="ET62" s="39">
        <v>-8.17999425580581E-2</v>
      </c>
      <c r="EU62" s="39">
        <v>-0.14813721480216099</v>
      </c>
      <c r="EV62" s="39">
        <v>0.31508027442078801</v>
      </c>
      <c r="EW62" s="39">
        <v>-0.17564883007487</v>
      </c>
      <c r="EX62" s="39">
        <v>-0.28775989927385298</v>
      </c>
      <c r="EY62" s="39">
        <v>-0.29165293831637201</v>
      </c>
      <c r="EZ62" s="39">
        <v>1.3310503088003599E-3</v>
      </c>
      <c r="FA62" s="39">
        <v>-2.54181571603317E-2</v>
      </c>
      <c r="FB62" s="39">
        <v>1.58219334232675E-3</v>
      </c>
      <c r="FC62" s="39">
        <v>-0.39183538756433101</v>
      </c>
      <c r="FD62" s="39">
        <v>-9.87856356565498E-5</v>
      </c>
      <c r="FE62" s="39">
        <v>0.13783107200636899</v>
      </c>
      <c r="FF62" s="39">
        <v>-4.9525188304528997E-5</v>
      </c>
      <c r="FG62" s="39">
        <v>-3.7376724733540402E-2</v>
      </c>
      <c r="FH62" s="39">
        <v>-2.7813040979577101E-2</v>
      </c>
      <c r="FI62" s="39">
        <v>-0.12642357017573</v>
      </c>
      <c r="FJ62" s="39">
        <v>-0.38384032601760398</v>
      </c>
      <c r="FK62" s="39">
        <v>-0.39388621966563803</v>
      </c>
      <c r="FL62" s="39">
        <v>-0.311831663067072</v>
      </c>
      <c r="FM62" s="39">
        <v>-0.44195963174997999</v>
      </c>
      <c r="FN62" s="39">
        <v>-0.98744880363412202</v>
      </c>
      <c r="FO62" s="39">
        <v>-0.722505730158713</v>
      </c>
      <c r="FP62" s="39">
        <v>-0.51510803569663299</v>
      </c>
      <c r="FQ62" s="39">
        <v>-0.108874896292163</v>
      </c>
      <c r="FR62" s="39">
        <v>-0.122639347528072</v>
      </c>
      <c r="FS62" s="39">
        <v>-0.195841737595811</v>
      </c>
      <c r="FT62" s="39">
        <v>-0.21258730347294</v>
      </c>
      <c r="FU62" s="39">
        <v>-0.19535409059584599</v>
      </c>
      <c r="FV62" s="39">
        <v>-0.26153898592524</v>
      </c>
      <c r="FW62" s="39">
        <v>0.13372610718768899</v>
      </c>
      <c r="FX62" s="39">
        <v>-0.38291931122627398</v>
      </c>
      <c r="FY62" s="39">
        <v>-0.20725972054039599</v>
      </c>
      <c r="FZ62" s="39">
        <v>-0.137588680678874</v>
      </c>
      <c r="GA62" s="39">
        <v>-0.14242762564745401</v>
      </c>
      <c r="GB62" s="39">
        <v>-0.230195549273818</v>
      </c>
      <c r="GC62" s="39">
        <v>-0.23447096692924899</v>
      </c>
      <c r="GD62" s="39">
        <v>-0.43386387605065002</v>
      </c>
      <c r="GE62" s="39">
        <v>-9.9192694062993303E-2</v>
      </c>
      <c r="GF62" s="39">
        <v>-7.9570708039000002E-2</v>
      </c>
      <c r="GG62" s="39">
        <v>-0.17268672367128801</v>
      </c>
      <c r="GH62" s="39">
        <v>-5.7280684974000601E-2</v>
      </c>
      <c r="GI62" s="39">
        <v>-7.5895525017469004E-2</v>
      </c>
      <c r="GJ62" s="39">
        <v>-5.7311171632008197E-2</v>
      </c>
    </row>
    <row r="63" spans="1:192" ht="15" x14ac:dyDescent="0.25">
      <c r="A63" s="35" t="s">
        <v>22</v>
      </c>
      <c r="B63" s="88"/>
      <c r="C63" s="39">
        <v>0</v>
      </c>
      <c r="D63" s="39">
        <v>0</v>
      </c>
      <c r="E63" s="39">
        <v>0</v>
      </c>
      <c r="F63" s="39">
        <v>0</v>
      </c>
      <c r="G63" s="39">
        <v>0</v>
      </c>
      <c r="H63" s="39">
        <v>0</v>
      </c>
      <c r="I63" s="39">
        <v>0</v>
      </c>
      <c r="J63" s="39">
        <v>0</v>
      </c>
      <c r="K63" s="39">
        <v>0</v>
      </c>
      <c r="L63" s="39">
        <v>0</v>
      </c>
      <c r="M63" s="39">
        <v>0</v>
      </c>
      <c r="N63" s="39">
        <v>0</v>
      </c>
      <c r="O63" s="39">
        <v>0</v>
      </c>
      <c r="P63" s="39">
        <v>0</v>
      </c>
      <c r="Q63" s="39">
        <v>0</v>
      </c>
      <c r="R63" s="39">
        <v>0</v>
      </c>
      <c r="S63" s="39">
        <v>0</v>
      </c>
      <c r="T63" s="39">
        <v>0</v>
      </c>
      <c r="U63" s="39">
        <v>0</v>
      </c>
      <c r="V63" s="39">
        <v>0</v>
      </c>
      <c r="W63" s="39">
        <v>6.24770055049038E-3</v>
      </c>
      <c r="X63" s="39">
        <v>2.8346892074928999E-2</v>
      </c>
      <c r="Y63" s="39">
        <v>3.1830865517230501E-2</v>
      </c>
      <c r="Z63" s="39">
        <v>0.13072034566207799</v>
      </c>
      <c r="AA63" s="39">
        <v>3.5022615097007499E-2</v>
      </c>
      <c r="AB63" s="39">
        <v>2.7520771806560599E-2</v>
      </c>
      <c r="AC63" s="39">
        <v>2.2154974565068E-2</v>
      </c>
      <c r="AD63" s="39">
        <v>4.2530578557230102E-2</v>
      </c>
      <c r="AE63" s="39">
        <v>3.8947178817979398E-2</v>
      </c>
      <c r="AF63" s="39">
        <v>4.9105571538427401E-2</v>
      </c>
      <c r="AG63" s="39">
        <v>4.3337906761384402E-2</v>
      </c>
      <c r="AH63" s="39">
        <v>1.7757588018694901E-2</v>
      </c>
      <c r="AI63" s="39">
        <v>2.4589313992328901E-2</v>
      </c>
      <c r="AJ63" s="39">
        <v>3.5636627475978101E-2</v>
      </c>
      <c r="AK63" s="39">
        <v>4.3214761980862999E-2</v>
      </c>
      <c r="AL63" s="39">
        <v>4.2753512550762603E-2</v>
      </c>
      <c r="AM63" s="39">
        <v>3.5637389891541998E-2</v>
      </c>
      <c r="AN63" s="39">
        <v>3.6636357174093998E-2</v>
      </c>
      <c r="AO63" s="39">
        <v>3.98774647743061E-2</v>
      </c>
      <c r="AP63" s="39">
        <v>4.1562151000607499E-2</v>
      </c>
      <c r="AQ63" s="39">
        <v>3.7886917655276797E-2</v>
      </c>
      <c r="AR63" s="39">
        <v>3.8293906918736902E-2</v>
      </c>
      <c r="AS63" s="39">
        <v>4.0437381096774597E-2</v>
      </c>
      <c r="AT63" s="39">
        <v>4.7373450001022097E-2</v>
      </c>
      <c r="AU63" s="39">
        <v>4.5750425689603899E-2</v>
      </c>
      <c r="AV63" s="39">
        <v>7.1247635773968698E-2</v>
      </c>
      <c r="AW63" s="39">
        <v>9.9278043572236199E-2</v>
      </c>
      <c r="AX63" s="39">
        <v>0.10727228094830001</v>
      </c>
      <c r="AY63" s="39">
        <v>0.108658504266388</v>
      </c>
      <c r="AZ63" s="39">
        <v>9.5814949766363899E-2</v>
      </c>
      <c r="BA63" s="39">
        <v>8.0472420741597606E-2</v>
      </c>
      <c r="BB63" s="39">
        <v>5.1339220049687502E-2</v>
      </c>
      <c r="BC63" s="39">
        <v>8.2611247108127006E-2</v>
      </c>
      <c r="BD63" s="39">
        <v>8.8814734133753306E-2</v>
      </c>
      <c r="BE63" s="39">
        <v>9.4167246687922895E-2</v>
      </c>
      <c r="BF63" s="39">
        <v>9.1434249947191695E-2</v>
      </c>
      <c r="BG63" s="39">
        <v>9.2985743095154699E-2</v>
      </c>
      <c r="BH63" s="39">
        <v>7.6854213543572497E-2</v>
      </c>
      <c r="BI63" s="39">
        <v>8.9298204616240995E-2</v>
      </c>
      <c r="BJ63" s="39">
        <v>7.9123482815434298E-2</v>
      </c>
      <c r="BK63" s="39">
        <v>8.0339516357901097E-2</v>
      </c>
      <c r="BL63" s="39">
        <v>6.44990374278505E-2</v>
      </c>
      <c r="BM63" s="39">
        <v>7.0428734290320594E-2</v>
      </c>
      <c r="BN63" s="39">
        <v>6.5863056253955804E-2</v>
      </c>
      <c r="BO63" s="39">
        <v>5.6924104234523099E-2</v>
      </c>
      <c r="BP63" s="39">
        <v>0.181020951148992</v>
      </c>
      <c r="BQ63" s="39">
        <v>7.9338062003631998E-2</v>
      </c>
      <c r="BR63" s="39">
        <v>0.108924154237793</v>
      </c>
      <c r="BS63" s="39">
        <v>-0.31165310077861302</v>
      </c>
      <c r="BT63" s="39">
        <v>0.106177105240762</v>
      </c>
      <c r="BU63" s="39">
        <v>-8.0013502340485904E-2</v>
      </c>
      <c r="BV63" s="39">
        <v>3.2257652408517801E-2</v>
      </c>
      <c r="BW63" s="39">
        <v>9.7647620523558007E-2</v>
      </c>
      <c r="BX63" s="39">
        <v>-0.12470255455325201</v>
      </c>
      <c r="BY63" s="39">
        <v>0.17375111373265101</v>
      </c>
      <c r="BZ63" s="39">
        <v>8.0857545106857401E-2</v>
      </c>
      <c r="CA63" s="39">
        <v>0.54810244593692703</v>
      </c>
      <c r="CB63" s="39">
        <v>7.6711167777067005E-2</v>
      </c>
      <c r="CC63" s="39">
        <v>7.4540008095121998E-2</v>
      </c>
      <c r="CD63" s="39">
        <v>7.0791334893949301E-2</v>
      </c>
      <c r="CE63" s="39">
        <v>8.9797417237701502E-2</v>
      </c>
      <c r="CF63" s="39">
        <v>7.3751251335508097E-2</v>
      </c>
      <c r="CG63" s="39">
        <v>8.8942691287976106E-2</v>
      </c>
      <c r="CH63" s="39">
        <v>7.25179528181919E-2</v>
      </c>
      <c r="CI63" s="39">
        <v>5.6978391500007997E-2</v>
      </c>
      <c r="CJ63" s="39">
        <v>5.62384123896182E-2</v>
      </c>
      <c r="CK63" s="39">
        <v>5.9198328831177101E-2</v>
      </c>
      <c r="CL63" s="39">
        <v>4.2178809292213702E-2</v>
      </c>
      <c r="CM63" s="39">
        <v>3.97122122575813E-2</v>
      </c>
      <c r="CN63" s="39">
        <v>5.5251773575765301E-2</v>
      </c>
      <c r="CO63" s="39">
        <v>5.9691648238103599E-2</v>
      </c>
      <c r="CP63" s="39">
        <v>-3.0715646005927501E-2</v>
      </c>
      <c r="CQ63" s="39">
        <v>-7.35396505674248E-2</v>
      </c>
      <c r="CR63" s="39">
        <v>5.22918571342064E-2</v>
      </c>
      <c r="CS63" s="39">
        <v>2.6853648817764801E-2</v>
      </c>
      <c r="CT63" s="39">
        <v>3.3284465667787297E-2</v>
      </c>
      <c r="CU63" s="39">
        <v>3.3792379374463603E-2</v>
      </c>
      <c r="CV63" s="39">
        <v>4.9085280989184299E-2</v>
      </c>
      <c r="CW63" s="39">
        <v>6.1776387825436901E-2</v>
      </c>
      <c r="CX63" s="39">
        <v>2.93951562567954E-2</v>
      </c>
      <c r="CY63" s="39">
        <v>-9.7333459976668996E-3</v>
      </c>
      <c r="CZ63" s="39">
        <v>2.3432671829007601E-2</v>
      </c>
      <c r="DA63" s="39">
        <v>3.94655525541181E-2</v>
      </c>
      <c r="DB63" s="39">
        <v>1.7019519538963399E-2</v>
      </c>
      <c r="DC63" s="39">
        <v>1.16342947522649E-2</v>
      </c>
      <c r="DD63" s="39">
        <v>4.0945510774897498E-2</v>
      </c>
      <c r="DE63" s="39">
        <v>5.0071919803037303E-2</v>
      </c>
      <c r="DF63" s="39">
        <v>3.2312421153684198E-2</v>
      </c>
      <c r="DG63" s="39">
        <v>1.7357189276429399E-2</v>
      </c>
      <c r="DH63" s="39">
        <v>-1.6082116439650899E-2</v>
      </c>
      <c r="DI63" s="39">
        <v>6.8046163148708497E-2</v>
      </c>
      <c r="DJ63" s="39">
        <v>-2.5288232797193301E-3</v>
      </c>
      <c r="DK63" s="39">
        <v>5.50051138723021E-2</v>
      </c>
      <c r="DL63" s="39">
        <v>7.3895958483795404E-2</v>
      </c>
      <c r="DM63" s="39">
        <v>7.9671084218625801E-2</v>
      </c>
      <c r="DN63" s="39">
        <v>6.38848631969786E-2</v>
      </c>
      <c r="DO63" s="39">
        <v>4.9331940692647597E-2</v>
      </c>
      <c r="DP63" s="39">
        <v>6.7091439342000694E-2</v>
      </c>
      <c r="DQ63" s="39">
        <v>3.4867937885849201E-2</v>
      </c>
      <c r="DR63" s="39">
        <v>6.8571397562780106E-2</v>
      </c>
      <c r="DS63" s="39">
        <v>6.7338099045464006E-2</v>
      </c>
      <c r="DT63" s="39">
        <v>7.8437785701309701E-2</v>
      </c>
      <c r="DU63" s="39">
        <v>7.9917743922089099E-2</v>
      </c>
      <c r="DV63" s="39">
        <v>6.38848631969786E-2</v>
      </c>
      <c r="DW63" s="39">
        <v>6.2785606359770499E-2</v>
      </c>
      <c r="DX63" s="39">
        <v>6.3131264705739404E-2</v>
      </c>
      <c r="DY63" s="39">
        <v>7.5458208435191201E-2</v>
      </c>
      <c r="DZ63" s="39">
        <v>-0.17378036549811099</v>
      </c>
      <c r="EA63" s="39">
        <v>2.5578037621920399E-2</v>
      </c>
      <c r="EB63" s="39">
        <v>-0.62319656106924004</v>
      </c>
      <c r="EC63" s="39">
        <v>-0.109869689076352</v>
      </c>
      <c r="ED63" s="39">
        <v>3.5797206499124101E-2</v>
      </c>
      <c r="EE63" s="39">
        <v>7.4152790387657597E-2</v>
      </c>
      <c r="EF63" s="39">
        <v>8.3864299177500906E-2</v>
      </c>
      <c r="EG63" s="39">
        <v>8.3864299177500906E-2</v>
      </c>
      <c r="EH63" s="39">
        <v>1.23674028062033E-2</v>
      </c>
      <c r="EI63" s="39">
        <v>8.3124320067111193E-2</v>
      </c>
      <c r="EJ63" s="39">
        <v>3.5042450751615301E-2</v>
      </c>
      <c r="EK63" s="39">
        <v>0</v>
      </c>
      <c r="EL63" s="39">
        <v>-7.3395602460747195E-2</v>
      </c>
      <c r="EM63" s="39">
        <v>0</v>
      </c>
      <c r="EN63" s="39">
        <v>0</v>
      </c>
      <c r="EO63" s="39">
        <v>-9.3340964984558496E-3</v>
      </c>
      <c r="EP63" s="39">
        <v>-6.5847824259140401E-3</v>
      </c>
      <c r="EQ63" s="39">
        <v>-8.8886590858282804E-3</v>
      </c>
      <c r="ER63" s="39">
        <v>-5.8035370533479702E-3</v>
      </c>
      <c r="ES63" s="39">
        <v>-1.9132539736312E-4</v>
      </c>
      <c r="ET63" s="39">
        <v>-4.6077533198284702E-3</v>
      </c>
      <c r="EU63" s="39">
        <v>-7.4299225044421801E-3</v>
      </c>
      <c r="EV63" s="39">
        <v>-5.7660687437259203E-3</v>
      </c>
      <c r="EW63" s="39">
        <v>-2.5988366475157101E-3</v>
      </c>
      <c r="EX63" s="39">
        <v>-9.3271131214520894E-3</v>
      </c>
      <c r="EY63" s="39">
        <v>-8.5139801826588403E-3</v>
      </c>
      <c r="EZ63" s="39">
        <v>-3.2047004058322602E-3</v>
      </c>
      <c r="FA63" s="39">
        <v>0</v>
      </c>
      <c r="FB63" s="39">
        <v>-8.6734180137947696E-3</v>
      </c>
      <c r="FC63" s="39">
        <v>-5.9550029929271104E-3</v>
      </c>
      <c r="FD63" s="39">
        <v>-2.6546398884132899E-3</v>
      </c>
      <c r="FE63" s="39">
        <v>-6.0586375831654595E-4</v>
      </c>
      <c r="FF63" s="39">
        <v>-5.85934029424555E-3</v>
      </c>
      <c r="FG63" s="39">
        <v>-3.49966039343373E-3</v>
      </c>
      <c r="FH63" s="39">
        <v>-3.9620301037279404E-3</v>
      </c>
      <c r="FI63" s="39">
        <v>-2.4872301657205601E-3</v>
      </c>
      <c r="FJ63" s="39">
        <v>-5.4846613910761004E-3</v>
      </c>
      <c r="FK63" s="39">
        <v>-0.146870749960402</v>
      </c>
      <c r="FL63" s="39">
        <v>-0.14795904070816901</v>
      </c>
      <c r="FM63" s="39">
        <v>-8.7018712891392902E-2</v>
      </c>
      <c r="FN63" s="39">
        <v>-0.130115246230919</v>
      </c>
      <c r="FO63" s="39">
        <v>-5.0462073554522896E-3</v>
      </c>
      <c r="FP63" s="39">
        <v>-7.8124537256607299E-3</v>
      </c>
      <c r="FQ63" s="39">
        <v>-4.2569900913294201E-3</v>
      </c>
      <c r="FR63" s="39">
        <v>-7.9001445327854906E-3</v>
      </c>
      <c r="FS63" s="39">
        <v>-6.1891852792995703E-3</v>
      </c>
      <c r="FT63" s="39">
        <v>-4.9752495487052403E-3</v>
      </c>
      <c r="FU63" s="39">
        <v>-3.9751677810135402E-3</v>
      </c>
      <c r="FV63" s="39">
        <v>-7.4094108323321996E-3</v>
      </c>
      <c r="FW63" s="39">
        <v>-6.0193600734651303E-3</v>
      </c>
      <c r="FX63" s="39">
        <v>-4.5349619780233599E-3</v>
      </c>
      <c r="FY63" s="39">
        <v>-7.4408599445237701E-3</v>
      </c>
      <c r="FZ63" s="39">
        <v>5.7442060020414798E-2</v>
      </c>
      <c r="GA63" s="39">
        <v>-8.7491430116927796E-3</v>
      </c>
      <c r="GB63" s="39">
        <v>-9.7932535364526705E-3</v>
      </c>
      <c r="GC63" s="39">
        <v>-6.8118777006925101E-3</v>
      </c>
      <c r="GD63" s="39">
        <v>-9.1202425355532205E-3</v>
      </c>
      <c r="GE63" s="39">
        <v>-8.1978086258624894E-3</v>
      </c>
      <c r="GF63" s="39">
        <v>-1.19392151559561E-3</v>
      </c>
      <c r="GG63" s="39">
        <v>-8.8768893054149095E-4</v>
      </c>
      <c r="GH63" s="39">
        <v>-9.9078100725216497E-3</v>
      </c>
      <c r="GI63" s="39">
        <v>-5.0114852157723596E-3</v>
      </c>
      <c r="GJ63" s="39">
        <v>-8.9270757986501994E-3</v>
      </c>
    </row>
    <row r="64" spans="1:192" ht="15" x14ac:dyDescent="0.25">
      <c r="A64" s="35" t="s">
        <v>24</v>
      </c>
      <c r="B64" s="88"/>
      <c r="C64" s="39">
        <f>SUM(C65:C67)</f>
        <v>-3.7385026708843054E-4</v>
      </c>
      <c r="D64" s="39">
        <f t="shared" ref="D64:BO64" si="75">SUM(D65:D67)</f>
        <v>-1.39216821670497E-2</v>
      </c>
      <c r="E64" s="39">
        <f t="shared" si="75"/>
        <v>1.8226399860233611E-2</v>
      </c>
      <c r="F64" s="39">
        <f t="shared" si="75"/>
        <v>-1.4123941895754919E-2</v>
      </c>
      <c r="G64" s="39">
        <f t="shared" si="75"/>
        <v>-1.07055309174304E-2</v>
      </c>
      <c r="H64" s="39">
        <f t="shared" si="75"/>
        <v>-1.2886476825055691E-2</v>
      </c>
      <c r="I64" s="39">
        <f t="shared" si="75"/>
        <v>-7.075835031330302E-3</v>
      </c>
      <c r="J64" s="39">
        <f t="shared" si="75"/>
        <v>5.9304197086504078E-2</v>
      </c>
      <c r="K64" s="39">
        <f t="shared" si="75"/>
        <v>-9.753592736492997E-4</v>
      </c>
      <c r="L64" s="39">
        <f t="shared" si="75"/>
        <v>-3.9115804801447092E-3</v>
      </c>
      <c r="M64" s="39">
        <f t="shared" si="75"/>
        <v>-5.726613772846079E-3</v>
      </c>
      <c r="N64" s="39">
        <f t="shared" si="75"/>
        <v>4.7717267881805123E-2</v>
      </c>
      <c r="O64" s="39">
        <f t="shared" si="75"/>
        <v>0.50388621951534174</v>
      </c>
      <c r="P64" s="39">
        <f t="shared" si="75"/>
        <v>0.40344091224202749</v>
      </c>
      <c r="Q64" s="39">
        <f t="shared" si="75"/>
        <v>-0.61110535677431277</v>
      </c>
      <c r="R64" s="39">
        <f t="shared" si="75"/>
        <v>-0.29221742323335337</v>
      </c>
      <c r="S64" s="39">
        <f t="shared" si="75"/>
        <v>-1.7738202416160601E-2</v>
      </c>
      <c r="T64" s="39">
        <f t="shared" si="75"/>
        <v>-3.0914653318738033E-2</v>
      </c>
      <c r="U64" s="39">
        <f t="shared" si="75"/>
        <v>-3.0515314204824897E-3</v>
      </c>
      <c r="V64" s="39">
        <f t="shared" si="75"/>
        <v>8.9430032996458297E-2</v>
      </c>
      <c r="W64" s="39">
        <f t="shared" si="75"/>
        <v>6.3712034881776444E-2</v>
      </c>
      <c r="X64" s="39">
        <f t="shared" si="75"/>
        <v>-1.4571063227636731E-2</v>
      </c>
      <c r="Y64" s="39">
        <f t="shared" si="75"/>
        <v>6.6622139114393495E-3</v>
      </c>
      <c r="Z64" s="39">
        <f t="shared" si="75"/>
        <v>-1.9357454838359371E-2</v>
      </c>
      <c r="AA64" s="39">
        <f t="shared" si="75"/>
        <v>-4.3713770302863733E-3</v>
      </c>
      <c r="AB64" s="39">
        <f t="shared" si="75"/>
        <v>-8.50295181473055E-2</v>
      </c>
      <c r="AC64" s="39">
        <f t="shared" si="75"/>
        <v>0.12382461932055595</v>
      </c>
      <c r="AD64" s="39">
        <f t="shared" si="75"/>
        <v>-3.6795898704648E-2</v>
      </c>
      <c r="AE64" s="39">
        <f t="shared" si="75"/>
        <v>-0.17681861836038448</v>
      </c>
      <c r="AF64" s="39">
        <f t="shared" si="75"/>
        <v>0.18434392731522842</v>
      </c>
      <c r="AG64" s="39">
        <f t="shared" si="75"/>
        <v>-2.2412201968571703E-3</v>
      </c>
      <c r="AH64" s="39">
        <f t="shared" si="75"/>
        <v>-1.5434597074168749E-2</v>
      </c>
      <c r="AI64" s="39">
        <f t="shared" si="75"/>
        <v>0.14463948138756746</v>
      </c>
      <c r="AJ64" s="39">
        <f t="shared" si="75"/>
        <v>-0.13397232338872572</v>
      </c>
      <c r="AK64" s="39">
        <f t="shared" si="75"/>
        <v>-3.3048057676976642E-3</v>
      </c>
      <c r="AL64" s="39">
        <f t="shared" si="75"/>
        <v>-1.0365027895513337E-3</v>
      </c>
      <c r="AM64" s="39">
        <f t="shared" si="75"/>
        <v>0.19188784992124458</v>
      </c>
      <c r="AN64" s="39">
        <f t="shared" si="75"/>
        <v>-0.13355439213327372</v>
      </c>
      <c r="AO64" s="39">
        <f t="shared" si="75"/>
        <v>-2.3394797327684354E-2</v>
      </c>
      <c r="AP64" s="39">
        <f t="shared" si="75"/>
        <v>-1.3052033255061872E-2</v>
      </c>
      <c r="AQ64" s="39">
        <f t="shared" si="75"/>
        <v>0.11919712823753492</v>
      </c>
      <c r="AR64" s="39">
        <f t="shared" si="75"/>
        <v>-0.1258464799823589</v>
      </c>
      <c r="AS64" s="39">
        <f t="shared" si="75"/>
        <v>8.2222076160724716E-2</v>
      </c>
      <c r="AT64" s="39">
        <f t="shared" si="75"/>
        <v>-7.6071015511283896E-2</v>
      </c>
      <c r="AU64" s="39">
        <f t="shared" si="75"/>
        <v>8.0544626704366629E-2</v>
      </c>
      <c r="AV64" s="39">
        <f t="shared" si="75"/>
        <v>1.452357194835361E-2</v>
      </c>
      <c r="AW64" s="39">
        <f t="shared" si="75"/>
        <v>-0.37178565068394598</v>
      </c>
      <c r="AX64" s="39">
        <f t="shared" si="75"/>
        <v>0.37073686513746118</v>
      </c>
      <c r="AY64" s="39">
        <f t="shared" si="75"/>
        <v>0.131833572925701</v>
      </c>
      <c r="AZ64" s="39">
        <f t="shared" si="75"/>
        <v>-0.11157666446635782</v>
      </c>
      <c r="BA64" s="39">
        <f t="shared" si="75"/>
        <v>-9.5944497927016037E-3</v>
      </c>
      <c r="BB64" s="39">
        <f t="shared" si="75"/>
        <v>7.1650709838593507E-2</v>
      </c>
      <c r="BC64" s="39">
        <f t="shared" si="75"/>
        <v>0.10474417902963304</v>
      </c>
      <c r="BD64" s="39">
        <f t="shared" si="75"/>
        <v>-0.13824214582912522</v>
      </c>
      <c r="BE64" s="39">
        <f t="shared" si="75"/>
        <v>-5.063198783343352E-2</v>
      </c>
      <c r="BF64" s="39">
        <f t="shared" si="75"/>
        <v>-2.7103774109817069E-3</v>
      </c>
      <c r="BG64" s="39">
        <f t="shared" si="75"/>
        <v>-3.2532617708616283E-2</v>
      </c>
      <c r="BH64" s="39">
        <f t="shared" si="75"/>
        <v>0.28794657057867878</v>
      </c>
      <c r="BI64" s="39">
        <f t="shared" si="75"/>
        <v>-0.40601689399137275</v>
      </c>
      <c r="BJ64" s="39">
        <f t="shared" si="75"/>
        <v>0.1126728886849039</v>
      </c>
      <c r="BK64" s="39">
        <f t="shared" si="75"/>
        <v>-0.17191300185824959</v>
      </c>
      <c r="BL64" s="39">
        <f t="shared" si="75"/>
        <v>8.6851553427553824E-2</v>
      </c>
      <c r="BM64" s="39">
        <f t="shared" si="75"/>
        <v>5.2729746076307482E-2</v>
      </c>
      <c r="BN64" s="39">
        <f t="shared" si="75"/>
        <v>6.4455665125570383E-2</v>
      </c>
      <c r="BO64" s="39">
        <f t="shared" si="75"/>
        <v>-0.166828503487776</v>
      </c>
      <c r="BP64" s="39">
        <f t="shared" ref="BP64:EA64" si="76">SUM(BP65:BP67)</f>
        <v>-0.10720086547543101</v>
      </c>
      <c r="BQ64" s="39">
        <f t="shared" si="76"/>
        <v>0.18416590907389835</v>
      </c>
      <c r="BR64" s="39">
        <f t="shared" si="76"/>
        <v>0.10484051597078842</v>
      </c>
      <c r="BS64" s="39">
        <f t="shared" si="76"/>
        <v>-6.6042630555287196E-2</v>
      </c>
      <c r="BT64" s="39">
        <f t="shared" si="76"/>
        <v>-0.14528417078036593</v>
      </c>
      <c r="BU64" s="39">
        <f t="shared" si="76"/>
        <v>5.6000694494118097E-2</v>
      </c>
      <c r="BV64" s="39">
        <f t="shared" si="76"/>
        <v>-6.9759882283619845E-2</v>
      </c>
      <c r="BW64" s="39">
        <f t="shared" si="76"/>
        <v>-8.0453217689460121E-3</v>
      </c>
      <c r="BX64" s="39">
        <f t="shared" si="76"/>
        <v>0.41184539250377944</v>
      </c>
      <c r="BY64" s="39">
        <f t="shared" si="76"/>
        <v>-0.46881037625012389</v>
      </c>
      <c r="BZ64" s="39">
        <f t="shared" si="76"/>
        <v>0.22242572178386</v>
      </c>
      <c r="CA64" s="39">
        <f t="shared" si="76"/>
        <v>-1.7443563912206417E-2</v>
      </c>
      <c r="CB64" s="39">
        <f t="shared" si="76"/>
        <v>0.16130812548082873</v>
      </c>
      <c r="CC64" s="39">
        <f t="shared" si="76"/>
        <v>-0.10674272018314701</v>
      </c>
      <c r="CD64" s="39">
        <f t="shared" si="76"/>
        <v>0.464578974464398</v>
      </c>
      <c r="CE64" s="39">
        <f t="shared" si="76"/>
        <v>-3.4645919317256024E-2</v>
      </c>
      <c r="CF64" s="39">
        <f t="shared" si="76"/>
        <v>-0.33592647618773663</v>
      </c>
      <c r="CG64" s="39">
        <f t="shared" si="76"/>
        <v>0.18652445008090446</v>
      </c>
      <c r="CH64" s="39">
        <f t="shared" si="76"/>
        <v>-0.21027319103545394</v>
      </c>
      <c r="CI64" s="39">
        <f t="shared" si="76"/>
        <v>-0.17939277621148847</v>
      </c>
      <c r="CJ64" s="39">
        <f t="shared" si="76"/>
        <v>-1.0781123719972016E-2</v>
      </c>
      <c r="CK64" s="39">
        <f t="shared" si="76"/>
        <v>0.18713692330578613</v>
      </c>
      <c r="CL64" s="39">
        <f t="shared" si="76"/>
        <v>0.11910577162443492</v>
      </c>
      <c r="CM64" s="39">
        <f t="shared" si="76"/>
        <v>0.12240568468458268</v>
      </c>
      <c r="CN64" s="39">
        <f t="shared" si="76"/>
        <v>3.8910803480667666E-2</v>
      </c>
      <c r="CO64" s="39">
        <f t="shared" si="76"/>
        <v>-0.13110941292701545</v>
      </c>
      <c r="CP64" s="39">
        <f t="shared" si="76"/>
        <v>3.3717890627108144E-2</v>
      </c>
      <c r="CQ64" s="39">
        <f t="shared" si="76"/>
        <v>0.32542779926839599</v>
      </c>
      <c r="CR64" s="39">
        <f t="shared" si="76"/>
        <v>-0.12099042168491476</v>
      </c>
      <c r="CS64" s="39">
        <f t="shared" si="76"/>
        <v>1.8448607629786028E-2</v>
      </c>
      <c r="CT64" s="39">
        <f t="shared" si="76"/>
        <v>-1.833567132392365E-2</v>
      </c>
      <c r="CU64" s="39">
        <f t="shared" si="76"/>
        <v>-2.7054649981324834E-2</v>
      </c>
      <c r="CV64" s="39">
        <f t="shared" si="76"/>
        <v>0.10161804117395939</v>
      </c>
      <c r="CW64" s="39">
        <f t="shared" si="76"/>
        <v>-4.6374307764555603E-2</v>
      </c>
      <c r="CX64" s="39">
        <f t="shared" si="76"/>
        <v>0.346772202800049</v>
      </c>
      <c r="CY64" s="39">
        <f t="shared" si="76"/>
        <v>-0.22467966535472469</v>
      </c>
      <c r="CZ64" s="39">
        <f t="shared" si="76"/>
        <v>-0.14154194832596279</v>
      </c>
      <c r="DA64" s="39">
        <f t="shared" si="76"/>
        <v>-0.470991853970959</v>
      </c>
      <c r="DB64" s="39">
        <f t="shared" si="76"/>
        <v>-7.7685131552808998E-2</v>
      </c>
      <c r="DC64" s="39">
        <f t="shared" si="76"/>
        <v>0.27675419383901267</v>
      </c>
      <c r="DD64" s="39">
        <f t="shared" si="76"/>
        <v>0.200773025635202</v>
      </c>
      <c r="DE64" s="39">
        <f t="shared" si="76"/>
        <v>3.6172477644810908E-2</v>
      </c>
      <c r="DF64" s="39">
        <f t="shared" si="76"/>
        <v>-3.4509108396276994E-2</v>
      </c>
      <c r="DG64" s="39">
        <f t="shared" si="76"/>
        <v>0.51445451156473054</v>
      </c>
      <c r="DH64" s="39">
        <f t="shared" si="76"/>
        <v>6.5755573941541398E-2</v>
      </c>
      <c r="DI64" s="39">
        <f t="shared" si="76"/>
        <v>0.1289256337014735</v>
      </c>
      <c r="DJ64" s="39">
        <f t="shared" si="76"/>
        <v>-2.2780127924470199E-2</v>
      </c>
      <c r="DK64" s="39">
        <f t="shared" si="76"/>
        <v>-0.15127078277539738</v>
      </c>
      <c r="DL64" s="39">
        <f t="shared" si="76"/>
        <v>-7.617771191415601E-3</v>
      </c>
      <c r="DM64" s="39">
        <f t="shared" si="76"/>
        <v>0.15999830687929972</v>
      </c>
      <c r="DN64" s="39">
        <f t="shared" si="76"/>
        <v>2.5517778375842699E-2</v>
      </c>
      <c r="DO64" s="39">
        <f t="shared" si="76"/>
        <v>4.0558683548215504E-3</v>
      </c>
      <c r="DP64" s="39">
        <f t="shared" si="76"/>
        <v>0.2258396175350999</v>
      </c>
      <c r="DQ64" s="39">
        <f t="shared" si="76"/>
        <v>-4.2738103175520015E-4</v>
      </c>
      <c r="DR64" s="39">
        <f t="shared" si="76"/>
        <v>-0.18851512432500089</v>
      </c>
      <c r="DS64" s="39">
        <f t="shared" si="76"/>
        <v>0.12204426157965939</v>
      </c>
      <c r="DT64" s="39">
        <f t="shared" si="76"/>
        <v>8.0405992158364303E-2</v>
      </c>
      <c r="DU64" s="39">
        <f t="shared" si="76"/>
        <v>-4.95986474739257E-2</v>
      </c>
      <c r="DV64" s="39">
        <f t="shared" si="76"/>
        <v>5.17925448099932E-2</v>
      </c>
      <c r="DW64" s="39">
        <f t="shared" si="76"/>
        <v>0.11876378878946178</v>
      </c>
      <c r="DX64" s="39">
        <f t="shared" si="76"/>
        <v>5.8207885893410499E-2</v>
      </c>
      <c r="DY64" s="39">
        <f t="shared" si="76"/>
        <v>5.92211724072748E-2</v>
      </c>
      <c r="DZ64" s="39">
        <f t="shared" si="76"/>
        <v>0.16443711285452101</v>
      </c>
      <c r="EA64" s="39">
        <f t="shared" si="76"/>
        <v>8.890479354481054E-2</v>
      </c>
      <c r="EB64" s="39">
        <f t="shared" ref="EB64:GE64" si="77">SUM(EB65:EB67)</f>
        <v>3.4478189091045004E-2</v>
      </c>
      <c r="EC64" s="39">
        <f t="shared" si="77"/>
        <v>-1.210590200765443E-3</v>
      </c>
      <c r="ED64" s="39">
        <f t="shared" si="77"/>
        <v>-1.5975774945740588E-2</v>
      </c>
      <c r="EE64" s="39">
        <f t="shared" si="77"/>
        <v>6.1798350214735981E-2</v>
      </c>
      <c r="EF64" s="39">
        <f t="shared" si="77"/>
        <v>9.6683388937151699E-3</v>
      </c>
      <c r="EG64" s="39">
        <f t="shared" si="77"/>
        <v>-3.5953080512856894E-2</v>
      </c>
      <c r="EH64" s="39">
        <f t="shared" si="77"/>
        <v>6.3668702865896099E-2</v>
      </c>
      <c r="EI64" s="39">
        <f t="shared" si="77"/>
        <v>0.12297513368249297</v>
      </c>
      <c r="EJ64" s="39">
        <f t="shared" si="77"/>
        <v>-8.0373617183955009E-3</v>
      </c>
      <c r="EK64" s="39">
        <f t="shared" si="77"/>
        <v>-0.25642761508176581</v>
      </c>
      <c r="EL64" s="39">
        <f t="shared" si="77"/>
        <v>8.6270111257295889E-2</v>
      </c>
      <c r="EM64" s="39">
        <f t="shared" si="77"/>
        <v>-2.1526653624513999E-2</v>
      </c>
      <c r="EN64" s="39">
        <f t="shared" si="77"/>
        <v>0.1474594818050928</v>
      </c>
      <c r="EO64" s="39">
        <f t="shared" si="77"/>
        <v>4.5420805468980988E-2</v>
      </c>
      <c r="EP64" s="39">
        <f t="shared" si="77"/>
        <v>7.6780414742781813E-2</v>
      </c>
      <c r="EQ64" s="39">
        <f t="shared" si="77"/>
        <v>-2.222108919995049E-2</v>
      </c>
      <c r="ER64" s="39">
        <f t="shared" si="77"/>
        <v>-5.3063956096539411E-2</v>
      </c>
      <c r="ES64" s="39">
        <f t="shared" si="77"/>
        <v>-8.598861947363301E-2</v>
      </c>
      <c r="ET64" s="39">
        <f t="shared" si="77"/>
        <v>0.28867893987750504</v>
      </c>
      <c r="EU64" s="39">
        <f t="shared" si="77"/>
        <v>5.0276792625731925E-2</v>
      </c>
      <c r="EV64" s="39">
        <f t="shared" si="77"/>
        <v>1.4852221211812903E-2</v>
      </c>
      <c r="EW64" s="39">
        <f t="shared" si="77"/>
        <v>-1.5432147785291769E-2</v>
      </c>
      <c r="EX64" s="39">
        <f t="shared" si="77"/>
        <v>-0.15032410906693836</v>
      </c>
      <c r="EY64" s="39">
        <f t="shared" si="77"/>
        <v>0.32525214735037961</v>
      </c>
      <c r="EZ64" s="39">
        <f t="shared" si="77"/>
        <v>0.31255263957680302</v>
      </c>
      <c r="FA64" s="39">
        <f t="shared" si="77"/>
        <v>5.2990699936978011E-3</v>
      </c>
      <c r="FB64" s="39">
        <f t="shared" si="77"/>
        <v>0.17249645655903298</v>
      </c>
      <c r="FC64" s="39">
        <f t="shared" si="77"/>
        <v>0.24271479408843799</v>
      </c>
      <c r="FD64" s="39">
        <f t="shared" si="77"/>
        <v>0.21542591466110833</v>
      </c>
      <c r="FE64" s="39">
        <f t="shared" si="77"/>
        <v>0.13217376357659699</v>
      </c>
      <c r="FF64" s="39">
        <f t="shared" si="77"/>
        <v>0.33057950334896263</v>
      </c>
      <c r="FG64" s="39">
        <f t="shared" si="77"/>
        <v>0.734514013352497</v>
      </c>
      <c r="FH64" s="39">
        <f t="shared" si="77"/>
        <v>-0.14142765133407539</v>
      </c>
      <c r="FI64" s="39">
        <f t="shared" si="77"/>
        <v>0.19349363374092743</v>
      </c>
      <c r="FJ64" s="39">
        <f t="shared" si="77"/>
        <v>0.3475211156793005</v>
      </c>
      <c r="FK64" s="39">
        <f t="shared" si="77"/>
        <v>0.25518124585302088</v>
      </c>
      <c r="FL64" s="39">
        <f t="shared" si="77"/>
        <v>0.64793253587950694</v>
      </c>
      <c r="FM64" s="39">
        <f t="shared" si="77"/>
        <v>0.11148078827346321</v>
      </c>
      <c r="FN64" s="39">
        <f t="shared" si="77"/>
        <v>0.55322257585452794</v>
      </c>
      <c r="FO64" s="39">
        <f t="shared" si="77"/>
        <v>-0.1447208830884929</v>
      </c>
      <c r="FP64" s="39">
        <f t="shared" si="77"/>
        <v>0.13034963536042271</v>
      </c>
      <c r="FQ64" s="39">
        <f t="shared" si="77"/>
        <v>-4.7096644193716022E-3</v>
      </c>
      <c r="FR64" s="39">
        <f t="shared" si="77"/>
        <v>6.2354232499644592E-2</v>
      </c>
      <c r="FS64" s="39">
        <f t="shared" si="77"/>
        <v>0.35122432527403502</v>
      </c>
      <c r="FT64" s="39">
        <f t="shared" si="77"/>
        <v>8.8206215444691802E-2</v>
      </c>
      <c r="FU64" s="39">
        <f t="shared" si="77"/>
        <v>-0.1285524357215295</v>
      </c>
      <c r="FV64" s="39">
        <f t="shared" si="77"/>
        <v>-0.18085482864060859</v>
      </c>
      <c r="FW64" s="39">
        <f t="shared" si="77"/>
        <v>-1.1429865277599101E-2</v>
      </c>
      <c r="FX64" s="39">
        <f t="shared" si="77"/>
        <v>-6.2966460604464997E-3</v>
      </c>
      <c r="FY64" s="39">
        <f t="shared" si="77"/>
        <v>-0.18058351471727802</v>
      </c>
      <c r="FZ64" s="39">
        <f t="shared" si="77"/>
        <v>-7.764180881007271E-2</v>
      </c>
      <c r="GA64" s="39">
        <f t="shared" si="77"/>
        <v>-0.42998666633342908</v>
      </c>
      <c r="GB64" s="39">
        <f t="shared" si="77"/>
        <v>-9.2583714139844397E-2</v>
      </c>
      <c r="GC64" s="39">
        <f t="shared" si="77"/>
        <v>-8.0153933753908793E-2</v>
      </c>
      <c r="GD64" s="39">
        <f t="shared" si="77"/>
        <v>-4.2323552938752902E-2</v>
      </c>
      <c r="GE64" s="39">
        <f t="shared" si="77"/>
        <v>1.7017128979947369E-2</v>
      </c>
      <c r="GF64" s="39">
        <f t="shared" ref="GF64:GG64" si="78">SUM(GF65:GF67)</f>
        <v>-0.34300861672071115</v>
      </c>
      <c r="GG64" s="39">
        <f t="shared" si="78"/>
        <v>-0.29896462104409183</v>
      </c>
      <c r="GH64" s="39">
        <f t="shared" ref="GH64:GI64" si="79">SUM(GH65:GH67)</f>
        <v>-7.6733936624306609E-2</v>
      </c>
      <c r="GI64" s="39">
        <f t="shared" si="79"/>
        <v>-0.70232811152700902</v>
      </c>
      <c r="GJ64" s="39">
        <f t="shared" ref="GJ64" si="80">SUM(GJ65:GJ67)</f>
        <v>-1.3282459680002282E-2</v>
      </c>
    </row>
    <row r="65" spans="1:192" ht="15" x14ac:dyDescent="0.25">
      <c r="A65" s="36" t="s">
        <v>38</v>
      </c>
      <c r="B65" s="88">
        <v>2</v>
      </c>
      <c r="C65" s="39">
        <v>1.6479873021779701E-17</v>
      </c>
      <c r="D65" s="39">
        <v>-7.5246887079812698E-3</v>
      </c>
      <c r="E65" s="39">
        <v>2.3044914413817501E-2</v>
      </c>
      <c r="F65" s="39">
        <v>-1.55113417758386E-2</v>
      </c>
      <c r="G65" s="39">
        <v>-2.45462985834147E-2</v>
      </c>
      <c r="H65" s="39">
        <v>-1.1033841057039801E-2</v>
      </c>
      <c r="I65" s="39">
        <v>-1.8025493965164101E-2</v>
      </c>
      <c r="J65" s="39">
        <v>5.35967496756211E-2</v>
      </c>
      <c r="K65" s="39">
        <v>-1.5680136445793299E-2</v>
      </c>
      <c r="L65" s="39">
        <v>-1.0483037397187599E-2</v>
      </c>
      <c r="M65" s="39">
        <v>-1.4258707646174699E-2</v>
      </c>
      <c r="N65" s="39">
        <v>4.04396493491508E-2</v>
      </c>
      <c r="O65" s="39">
        <v>-1.28994663565393E-2</v>
      </c>
      <c r="P65" s="39">
        <v>-1.1042724987037501E-2</v>
      </c>
      <c r="Q65" s="39">
        <v>-1.02698230772448E-2</v>
      </c>
      <c r="R65" s="39">
        <v>3.4212014420821599E-2</v>
      </c>
      <c r="S65" s="39">
        <v>-1.2570760946627501E-2</v>
      </c>
      <c r="T65" s="39">
        <v>-3.8645095489632298E-3</v>
      </c>
      <c r="U65" s="39">
        <v>-8.7506710476523697E-3</v>
      </c>
      <c r="V65" s="39">
        <v>2.51859415432431E-2</v>
      </c>
      <c r="W65" s="39">
        <v>5.37477764855805E-3</v>
      </c>
      <c r="X65" s="39">
        <v>-8.9550014375975508E-3</v>
      </c>
      <c r="Y65" s="39">
        <v>-3.3403576791038499E-3</v>
      </c>
      <c r="Z65" s="39">
        <v>-1.6017725785702801E-2</v>
      </c>
      <c r="AA65" s="39">
        <v>-4.12214351889411E-3</v>
      </c>
      <c r="AB65" s="39">
        <v>-1.6515225865569302E-2</v>
      </c>
      <c r="AC65" s="39">
        <v>-2.4786164693350399E-3</v>
      </c>
      <c r="AD65" s="39">
        <v>1.8691788714985402E-2</v>
      </c>
      <c r="AE65" s="39">
        <v>-1.28728145665465E-2</v>
      </c>
      <c r="AF65" s="39">
        <v>1.33614307164154E-2</v>
      </c>
      <c r="AG65" s="39">
        <v>-4.3264739088392902E-3</v>
      </c>
      <c r="AH65" s="39">
        <v>-1.2615180596615501E-3</v>
      </c>
      <c r="AI65" s="39">
        <v>-4.9750007986652898E-4</v>
      </c>
      <c r="AJ65" s="39">
        <v>-3.99776849892743E-4</v>
      </c>
      <c r="AK65" s="39">
        <v>-8.7062513976643397E-4</v>
      </c>
      <c r="AL65" s="39">
        <v>-9.7723229973782801E-5</v>
      </c>
      <c r="AM65" s="39">
        <v>4.2731703288535899E-3</v>
      </c>
      <c r="AN65" s="39">
        <v>2.4274116823512701E-3</v>
      </c>
      <c r="AO65" s="39">
        <v>7.9746884479254599E-4</v>
      </c>
      <c r="AP65" s="39">
        <v>5.1457754839102801E-4</v>
      </c>
      <c r="AQ65" s="39">
        <v>3.06261971244792E-3</v>
      </c>
      <c r="AR65" s="39">
        <v>-1.44307926062989E-2</v>
      </c>
      <c r="AS65" s="39">
        <v>2.4008902454924199E-3</v>
      </c>
      <c r="AT65" s="39">
        <v>8.9757663594734003E-3</v>
      </c>
      <c r="AU65" s="39">
        <v>4.0382464906515304E-3</v>
      </c>
      <c r="AV65" s="39">
        <v>-8.7382224482585903E-3</v>
      </c>
      <c r="AW65" s="39">
        <v>-2.0225167297716999E-2</v>
      </c>
      <c r="AX65" s="39">
        <v>4.4624320463922597E-2</v>
      </c>
      <c r="AY65" s="39">
        <v>-9.8071700487252101E-3</v>
      </c>
      <c r="AZ65" s="39">
        <v>-1.39048025171804E-2</v>
      </c>
      <c r="BA65" s="39">
        <v>-4.3097252463256096E-3</v>
      </c>
      <c r="BB65" s="39">
        <v>2.59177374557573E-2</v>
      </c>
      <c r="BC65" s="39">
        <v>-8.9980478368519405E-3</v>
      </c>
      <c r="BD65" s="39">
        <v>9.5005663865057807E-3</v>
      </c>
      <c r="BE65" s="39">
        <v>5.7055031832004797E-3</v>
      </c>
      <c r="BF65" s="39">
        <v>-9.6984948528913099E-3</v>
      </c>
      <c r="BG65" s="39">
        <v>5.6796864267154197E-3</v>
      </c>
      <c r="BH65" s="39">
        <v>-1.1875707983132E-3</v>
      </c>
      <c r="BI65" s="39">
        <v>-9.53498872848587E-3</v>
      </c>
      <c r="BJ65" s="39">
        <v>5.9722763335461997E-3</v>
      </c>
      <c r="BK65" s="39">
        <v>-1.29858285119902E-2</v>
      </c>
      <c r="BL65" s="39">
        <v>7.1942694738395202E-3</v>
      </c>
      <c r="BM65" s="39">
        <v>-1.42164272377785E-2</v>
      </c>
      <c r="BN65" s="39">
        <v>2.48529309096274E-2</v>
      </c>
      <c r="BO65" s="39">
        <v>-2.6677315034572401E-2</v>
      </c>
      <c r="BP65" s="39">
        <v>1.8502008814300201E-2</v>
      </c>
      <c r="BQ65" s="39">
        <v>-6.4025556082973499E-3</v>
      </c>
      <c r="BR65" s="39">
        <v>1.3287024004316099E-2</v>
      </c>
      <c r="BS65" s="39">
        <v>-0.112084567334146</v>
      </c>
      <c r="BT65" s="39">
        <v>-0.27249045574258302</v>
      </c>
      <c r="BU65" s="39">
        <v>-0.36109096380949901</v>
      </c>
      <c r="BV65" s="39">
        <v>-0.46368598421874002</v>
      </c>
      <c r="BW65" s="39">
        <v>-0.43020822680048598</v>
      </c>
      <c r="BX65" s="39">
        <v>-0.33247007668984702</v>
      </c>
      <c r="BY65" s="39">
        <v>-0.73224282438448995</v>
      </c>
      <c r="BZ65" s="39">
        <v>-0.40503583362746298</v>
      </c>
      <c r="CA65" s="39">
        <v>-0.43108210758585302</v>
      </c>
      <c r="CB65" s="39">
        <v>-0.58971322436671303</v>
      </c>
      <c r="CC65" s="39">
        <v>-0.42594570847322</v>
      </c>
      <c r="CD65" s="39">
        <v>-0.54199249307608499</v>
      </c>
      <c r="CE65" s="39">
        <v>-0.56538943331838598</v>
      </c>
      <c r="CF65" s="39">
        <v>-1.02717235925189</v>
      </c>
      <c r="CG65" s="39">
        <v>-0.30633487086988698</v>
      </c>
      <c r="CH65" s="39">
        <v>-0.45780886113279001</v>
      </c>
      <c r="CI65" s="39">
        <v>-0.33846141611650998</v>
      </c>
      <c r="CJ65" s="39">
        <v>-0.16785311490563501</v>
      </c>
      <c r="CK65" s="39">
        <v>0.27680665879676503</v>
      </c>
      <c r="CL65" s="39">
        <v>-0.346624615169497</v>
      </c>
      <c r="CM65" s="39">
        <v>-0.40279179459306602</v>
      </c>
      <c r="CN65" s="39">
        <v>-0.31276019718683001</v>
      </c>
      <c r="CO65" s="39">
        <v>-0.45413360765008498</v>
      </c>
      <c r="CP65" s="39">
        <v>-0.13980363751501801</v>
      </c>
      <c r="CQ65" s="39">
        <v>9.2694815828609001E-2</v>
      </c>
      <c r="CR65" s="39">
        <v>-5.3231449289346297E-2</v>
      </c>
      <c r="CS65" s="39">
        <v>-5.9284953334314501E-2</v>
      </c>
      <c r="CT65" s="39">
        <v>-1.44016885482838E-2</v>
      </c>
      <c r="CU65" s="39">
        <v>-0.11491388584444399</v>
      </c>
      <c r="CV65" s="39">
        <v>-1.06603575190608E-2</v>
      </c>
      <c r="CW65" s="39">
        <v>0.145609244355797</v>
      </c>
      <c r="CX65" s="39">
        <v>0.15769155052157</v>
      </c>
      <c r="CY65" s="39">
        <v>-0.14372591126820899</v>
      </c>
      <c r="CZ65" s="39">
        <v>-0.162526869537757</v>
      </c>
      <c r="DA65" s="39">
        <v>-0.32011060408170799</v>
      </c>
      <c r="DB65" s="39">
        <v>-6.4465298436475998E-2</v>
      </c>
      <c r="DC65" s="39">
        <v>0.18348241741527399</v>
      </c>
      <c r="DD65" s="39">
        <v>0.16366436177117299</v>
      </c>
      <c r="DE65" s="39">
        <v>8.6692606054487406E-2</v>
      </c>
      <c r="DF65" s="39">
        <v>-6.4582796451402094E-2</v>
      </c>
      <c r="DG65" s="39">
        <v>0.48579907474933698</v>
      </c>
      <c r="DH65" s="39">
        <v>8.5318019161948394E-2</v>
      </c>
      <c r="DI65" s="39">
        <v>5.8200511919550203E-2</v>
      </c>
      <c r="DJ65" s="39">
        <v>-5.7216705267685498E-2</v>
      </c>
      <c r="DK65" s="39">
        <v>-0.13630995724810699</v>
      </c>
      <c r="DL65" s="39">
        <v>-2.0646017920080501E-2</v>
      </c>
      <c r="DM65" s="39">
        <v>0.15488363712776501</v>
      </c>
      <c r="DN65" s="39">
        <v>-2.00727550934558E-2</v>
      </c>
      <c r="DO65" s="39">
        <v>1.0091288531153901E-2</v>
      </c>
      <c r="DP65" s="39">
        <v>0.17334723545126299</v>
      </c>
      <c r="DQ65" s="39">
        <v>2.88614255460997E-2</v>
      </c>
      <c r="DR65" s="39">
        <v>-0.21639262219587299</v>
      </c>
      <c r="DS65" s="39">
        <v>0.103367197385797</v>
      </c>
      <c r="DT65" s="39">
        <v>6.2724977964756901E-2</v>
      </c>
      <c r="DU65" s="39">
        <v>-7.6171774074746998E-2</v>
      </c>
      <c r="DV65" s="39">
        <v>2.1659102847217001E-2</v>
      </c>
      <c r="DW65" s="39">
        <v>0.13785492160700899</v>
      </c>
      <c r="DX65" s="39">
        <v>-1.45927441584278E-2</v>
      </c>
      <c r="DY65" s="39">
        <v>0.110261926710454</v>
      </c>
      <c r="DZ65" s="39">
        <v>0.38011169832181502</v>
      </c>
      <c r="EA65" s="39">
        <v>8.9064055306307496E-2</v>
      </c>
      <c r="EB65" s="39">
        <v>-2.5479673013551599E-2</v>
      </c>
      <c r="EC65" s="39">
        <v>-3.3884161151925103E-4</v>
      </c>
      <c r="ED65" s="39">
        <v>-1.8641313901320299E-2</v>
      </c>
      <c r="EE65" s="39">
        <v>5.4480129589913003E-2</v>
      </c>
      <c r="EF65" s="39">
        <v>1.47902550469418E-2</v>
      </c>
      <c r="EG65" s="39">
        <v>-4.9172821549908298E-2</v>
      </c>
      <c r="EH65" s="39">
        <v>-5.6238649288198996E-3</v>
      </c>
      <c r="EI65" s="39">
        <v>0.119912582510472</v>
      </c>
      <c r="EJ65" s="39">
        <v>-1.99109167703783E-2</v>
      </c>
      <c r="EK65" s="39">
        <v>-0.172978733795186</v>
      </c>
      <c r="EL65" s="39">
        <v>-3.5005348702846099E-2</v>
      </c>
      <c r="EM65" s="39">
        <v>-1.3510694095132499E-2</v>
      </c>
      <c r="EN65" s="39">
        <v>2.94977795875088E-2</v>
      </c>
      <c r="EO65" s="39">
        <v>0.12614607172248399</v>
      </c>
      <c r="EP65" s="39">
        <v>-5.4911984058106197E-2</v>
      </c>
      <c r="EQ65" s="39">
        <v>-4.5980779698664501E-2</v>
      </c>
      <c r="ER65" s="39">
        <v>-6.1620051039295E-2</v>
      </c>
      <c r="ES65" s="39">
        <v>-5.0044404706221901E-2</v>
      </c>
      <c r="ET65" s="39">
        <v>0.150298842619593</v>
      </c>
      <c r="EU65" s="39">
        <v>5.8446166394710099E-2</v>
      </c>
      <c r="EV65" s="39">
        <v>3.4555377399874201E-2</v>
      </c>
      <c r="EW65" s="39">
        <v>-7.2282705395542999E-3</v>
      </c>
      <c r="EX65" s="39">
        <v>-0.14479340530576701</v>
      </c>
      <c r="EY65" s="39">
        <v>9.3088076916909596E-2</v>
      </c>
      <c r="EZ65" s="39">
        <v>0.10789946177540199</v>
      </c>
      <c r="FA65" s="39">
        <v>-4.6164259359518997E-2</v>
      </c>
      <c r="FB65" s="39">
        <v>-0.157743358626832</v>
      </c>
      <c r="FC65" s="39">
        <v>-0.123793088981481</v>
      </c>
      <c r="FD65" s="39">
        <v>-9.6652599515446705E-2</v>
      </c>
      <c r="FE65" s="39">
        <v>-0.12417344464201401</v>
      </c>
      <c r="FF65" s="39">
        <v>7.7524935964641606E-2</v>
      </c>
      <c r="FG65" s="39">
        <v>0.23118591895496199</v>
      </c>
      <c r="FH65" s="39">
        <v>-0.16861783263308899</v>
      </c>
      <c r="FI65" s="39">
        <v>9.6906800363844405E-4</v>
      </c>
      <c r="FJ65" s="39">
        <v>1.1858223592594501E-2</v>
      </c>
      <c r="FK65" s="39">
        <v>-6.4013991165001302E-3</v>
      </c>
      <c r="FL65" s="39">
        <v>0.31506859920303099</v>
      </c>
      <c r="FM65" s="39">
        <v>-3.1484088144789799E-2</v>
      </c>
      <c r="FN65" s="39">
        <v>0.32253268117681599</v>
      </c>
      <c r="FO65" s="39">
        <v>-0.130293013968828</v>
      </c>
      <c r="FP65" s="39">
        <v>7.7473210305540399E-2</v>
      </c>
      <c r="FQ65" s="39">
        <v>1.8695613693142699E-2</v>
      </c>
      <c r="FR65" s="39">
        <v>5.7017827941180099E-2</v>
      </c>
      <c r="FS65" s="39">
        <v>0.15514431731869599</v>
      </c>
      <c r="FT65" s="39">
        <v>-1.75314446802632E-2</v>
      </c>
      <c r="FU65" s="39">
        <v>-0.19897983132086899</v>
      </c>
      <c r="FV65" s="39">
        <v>-0.14987288093491499</v>
      </c>
      <c r="FW65" s="39">
        <v>1.7575463863603501E-2</v>
      </c>
      <c r="FX65" s="39">
        <v>1.3650987656610899E-2</v>
      </c>
      <c r="FY65" s="39">
        <v>0.10770834972804499</v>
      </c>
      <c r="FZ65" s="39">
        <v>-1.7984817829916101E-2</v>
      </c>
      <c r="GA65" s="39">
        <v>-0.337668846445</v>
      </c>
      <c r="GB65" s="39">
        <v>-5.3715588137688598E-2</v>
      </c>
      <c r="GC65" s="39">
        <v>-5.8980593518178998E-2</v>
      </c>
      <c r="GD65" s="39">
        <v>-1.4948495535853199E-2</v>
      </c>
      <c r="GE65" s="39">
        <v>1.7526325600073299E-2</v>
      </c>
      <c r="GF65" s="39">
        <v>-0.27415894413784497</v>
      </c>
      <c r="GG65" s="39">
        <v>-0.21812278755308501</v>
      </c>
      <c r="GH65" s="39">
        <v>-4.0325927326990002E-2</v>
      </c>
      <c r="GI65" s="39">
        <v>-0.55758377881063703</v>
      </c>
      <c r="GJ65" s="39">
        <v>8.5051632157511804E-4</v>
      </c>
    </row>
    <row r="66" spans="1:192" ht="15" x14ac:dyDescent="0.25">
      <c r="A66" s="36" t="s">
        <v>39</v>
      </c>
      <c r="B66" s="88">
        <v>3</v>
      </c>
      <c r="C66" s="39">
        <v>-3.7385026708844701E-4</v>
      </c>
      <c r="D66" s="39">
        <v>-6.3969934590684301E-3</v>
      </c>
      <c r="E66" s="39">
        <v>-4.81851455358389E-3</v>
      </c>
      <c r="F66" s="39">
        <v>1.3873998800836801E-3</v>
      </c>
      <c r="G66" s="39">
        <v>1.3840767665984299E-2</v>
      </c>
      <c r="H66" s="39">
        <v>-1.8526357680158901E-3</v>
      </c>
      <c r="I66" s="39">
        <v>1.0949658933833799E-2</v>
      </c>
      <c r="J66" s="39">
        <v>5.7074474108829796E-3</v>
      </c>
      <c r="K66" s="39">
        <v>1.4704777172143999E-2</v>
      </c>
      <c r="L66" s="39">
        <v>6.5714569170428902E-3</v>
      </c>
      <c r="M66" s="39">
        <v>8.5320938733286205E-3</v>
      </c>
      <c r="N66" s="39">
        <v>7.2776185326543204E-3</v>
      </c>
      <c r="O66" s="39">
        <v>0.51678568587188101</v>
      </c>
      <c r="P66" s="39">
        <v>0.41448363722906501</v>
      </c>
      <c r="Q66" s="39">
        <v>-0.60083553369706799</v>
      </c>
      <c r="R66" s="39">
        <v>-0.32642943765417498</v>
      </c>
      <c r="S66" s="39">
        <v>-5.1674414695330999E-3</v>
      </c>
      <c r="T66" s="39">
        <v>-2.7050143769774802E-2</v>
      </c>
      <c r="U66" s="39">
        <v>5.69913962716988E-3</v>
      </c>
      <c r="V66" s="39">
        <v>6.4244091453215205E-2</v>
      </c>
      <c r="W66" s="39">
        <v>5.8337257233218399E-2</v>
      </c>
      <c r="X66" s="39">
        <v>-5.6160617900391802E-3</v>
      </c>
      <c r="Y66" s="39">
        <v>1.0002571590543199E-2</v>
      </c>
      <c r="Z66" s="39">
        <v>-3.3397290526565701E-3</v>
      </c>
      <c r="AA66" s="39">
        <v>-2.4923351139226303E-4</v>
      </c>
      <c r="AB66" s="39">
        <v>-6.8514292281736194E-2</v>
      </c>
      <c r="AC66" s="39">
        <v>0.126303235789891</v>
      </c>
      <c r="AD66" s="39">
        <v>-5.5487687419633398E-2</v>
      </c>
      <c r="AE66" s="39">
        <v>-0.163945803793838</v>
      </c>
      <c r="AF66" s="39">
        <v>0.17098249659881301</v>
      </c>
      <c r="AG66" s="39">
        <v>2.08525371198212E-3</v>
      </c>
      <c r="AH66" s="39">
        <v>-1.4173079014507199E-2</v>
      </c>
      <c r="AI66" s="39">
        <v>0.14513698146743401</v>
      </c>
      <c r="AJ66" s="39">
        <v>-0.13357254653883299</v>
      </c>
      <c r="AK66" s="39">
        <v>-2.4341806279312302E-3</v>
      </c>
      <c r="AL66" s="39">
        <v>-9.3877955957755101E-4</v>
      </c>
      <c r="AM66" s="39">
        <v>0.187614679592391</v>
      </c>
      <c r="AN66" s="39">
        <v>-0.135981803815625</v>
      </c>
      <c r="AO66" s="39">
        <v>-2.4192266172476901E-2</v>
      </c>
      <c r="AP66" s="39">
        <v>-1.3566610803452899E-2</v>
      </c>
      <c r="AQ66" s="39">
        <v>0.116134508525087</v>
      </c>
      <c r="AR66" s="39">
        <v>-0.11141568737606</v>
      </c>
      <c r="AS66" s="39">
        <v>7.9821185915232296E-2</v>
      </c>
      <c r="AT66" s="39">
        <v>-8.5046781870757301E-2</v>
      </c>
      <c r="AU66" s="39">
        <v>7.65063802137151E-2</v>
      </c>
      <c r="AV66" s="39">
        <v>2.32617943966122E-2</v>
      </c>
      <c r="AW66" s="39">
        <v>-0.35156048338622897</v>
      </c>
      <c r="AX66" s="39">
        <v>0.26276689106087497</v>
      </c>
      <c r="AY66" s="39">
        <v>0.126419544761875</v>
      </c>
      <c r="AZ66" s="39">
        <v>-0.18258016266226701</v>
      </c>
      <c r="BA66" s="39">
        <v>0.11041875333049</v>
      </c>
      <c r="BB66" s="39">
        <v>-5.5562457473050803E-2</v>
      </c>
      <c r="BC66" s="39">
        <v>-0.20421363145111701</v>
      </c>
      <c r="BD66" s="39">
        <v>0.220164576180222</v>
      </c>
      <c r="BE66" s="39">
        <v>-3.3317018519020303E-2</v>
      </c>
      <c r="BF66" s="39">
        <v>-4.2997416216884E-2</v>
      </c>
      <c r="BG66" s="39">
        <v>1.4512417474847E-2</v>
      </c>
      <c r="BH66" s="39">
        <v>3.5714722914442998E-2</v>
      </c>
      <c r="BI66" s="39">
        <v>-5.9555208945529903E-2</v>
      </c>
      <c r="BJ66" s="39">
        <v>-7.1530017769582998E-3</v>
      </c>
      <c r="BK66" s="39">
        <v>-6.6628425378868095E-2</v>
      </c>
      <c r="BL66" s="39">
        <v>1.46050837675872E-2</v>
      </c>
      <c r="BM66" s="39">
        <v>-0.12540599514887901</v>
      </c>
      <c r="BN66" s="39">
        <v>0.181425380726149</v>
      </c>
      <c r="BO66" s="39">
        <v>-8.3518149667551195E-2</v>
      </c>
      <c r="BP66" s="39">
        <v>-6.6595194244015596E-2</v>
      </c>
      <c r="BQ66" s="39">
        <v>9.45675020059418E-2</v>
      </c>
      <c r="BR66" s="39">
        <v>8.4756009440799293E-2</v>
      </c>
      <c r="BS66" s="39">
        <v>-8.8677283353371203E-2</v>
      </c>
      <c r="BT66" s="39">
        <v>-7.2742954191691897E-2</v>
      </c>
      <c r="BU66" s="39">
        <v>4.0442291115253097E-2</v>
      </c>
      <c r="BV66" s="39">
        <v>-3.3953912035340802E-2</v>
      </c>
      <c r="BW66" s="39">
        <v>-5.4357828834655002E-2</v>
      </c>
      <c r="BX66" s="39">
        <v>6.5797647007560398E-2</v>
      </c>
      <c r="BY66" s="39">
        <v>-0.167725845383287</v>
      </c>
      <c r="BZ66" s="39">
        <v>5.3676590570182897E-2</v>
      </c>
      <c r="CA66" s="39">
        <v>-2.9849866881081401E-2</v>
      </c>
      <c r="CB66" s="39">
        <v>7.4146969639201699E-2</v>
      </c>
      <c r="CC66" s="39">
        <v>-7.1239245339625001E-2</v>
      </c>
      <c r="CD66" s="39">
        <v>0.30070023149477898</v>
      </c>
      <c r="CE66" s="39">
        <v>-0.16863139380801301</v>
      </c>
      <c r="CF66" s="39">
        <v>-2.43999607653036E-2</v>
      </c>
      <c r="CG66" s="39">
        <v>2.7415686253148797E-4</v>
      </c>
      <c r="CH66" s="39">
        <v>-0.13506794760718699</v>
      </c>
      <c r="CI66" s="39">
        <v>1.37659976125665E-2</v>
      </c>
      <c r="CJ66" s="39">
        <v>6.2457917954903797E-2</v>
      </c>
      <c r="CK66" s="39">
        <v>-0.11751360062145701</v>
      </c>
      <c r="CL66" s="39">
        <v>4.9414697525374897E-2</v>
      </c>
      <c r="CM66" s="39">
        <v>1.9378735284977699E-2</v>
      </c>
      <c r="CN66" s="39">
        <v>-2.8988020770187299E-2</v>
      </c>
      <c r="CO66" s="39">
        <v>2.98720052930985E-2</v>
      </c>
      <c r="CP66" s="39">
        <v>6.0711389875421498E-3</v>
      </c>
      <c r="CQ66" s="39">
        <v>7.5797181179345002E-2</v>
      </c>
      <c r="CR66" s="39">
        <v>-6.59864642939373E-2</v>
      </c>
      <c r="CS66" s="39">
        <v>7.63482512341849E-2</v>
      </c>
      <c r="CT66" s="39">
        <v>-4.7341927438519799E-3</v>
      </c>
      <c r="CU66" s="39">
        <v>8.72053008353329E-2</v>
      </c>
      <c r="CV66" s="39">
        <v>7.2801373594555005E-2</v>
      </c>
      <c r="CW66" s="39">
        <v>-0.20215396268408101</v>
      </c>
      <c r="CX66" s="39">
        <v>0.18908065227847901</v>
      </c>
      <c r="CY66" s="39">
        <v>-8.09537540865157E-2</v>
      </c>
      <c r="CZ66" s="39">
        <v>2.09849212117942E-2</v>
      </c>
      <c r="DA66" s="39">
        <v>-0.150881249889251</v>
      </c>
      <c r="DB66" s="39">
        <v>-1.3219833116333001E-2</v>
      </c>
      <c r="DC66" s="39">
        <v>9.3271776423738698E-2</v>
      </c>
      <c r="DD66" s="39">
        <v>3.7108663864029001E-2</v>
      </c>
      <c r="DE66" s="39">
        <v>-5.0520128409676499E-2</v>
      </c>
      <c r="DF66" s="39">
        <v>3.00736880551251E-2</v>
      </c>
      <c r="DG66" s="39">
        <v>2.8655436815393599E-2</v>
      </c>
      <c r="DH66" s="39">
        <v>-1.9562445220406999E-2</v>
      </c>
      <c r="DI66" s="39">
        <v>7.0725121781923306E-2</v>
      </c>
      <c r="DJ66" s="39">
        <v>3.4436577343215299E-2</v>
      </c>
      <c r="DK66" s="39">
        <v>-1.4960825527290399E-2</v>
      </c>
      <c r="DL66" s="39">
        <v>1.30282467286649E-2</v>
      </c>
      <c r="DM66" s="39">
        <v>5.11466975153471E-3</v>
      </c>
      <c r="DN66" s="39">
        <v>4.5590533469298498E-2</v>
      </c>
      <c r="DO66" s="39">
        <v>-6.0354201763323503E-3</v>
      </c>
      <c r="DP66" s="39">
        <v>5.24923820838369E-2</v>
      </c>
      <c r="DQ66" s="39">
        <v>-2.92888065778549E-2</v>
      </c>
      <c r="DR66" s="39">
        <v>2.7877497870872101E-2</v>
      </c>
      <c r="DS66" s="39">
        <v>1.8677064193862399E-2</v>
      </c>
      <c r="DT66" s="39">
        <v>1.7681014193607399E-2</v>
      </c>
      <c r="DU66" s="39">
        <v>2.6573126600821301E-2</v>
      </c>
      <c r="DV66" s="39">
        <v>3.0133441962776199E-2</v>
      </c>
      <c r="DW66" s="39">
        <v>-1.90911328175472E-2</v>
      </c>
      <c r="DX66" s="39">
        <v>7.2800630051838303E-2</v>
      </c>
      <c r="DY66" s="39">
        <v>-5.1040754303179198E-2</v>
      </c>
      <c r="DZ66" s="39">
        <v>-0.21567458546729401</v>
      </c>
      <c r="EA66" s="39">
        <v>-1.5926176149695599E-4</v>
      </c>
      <c r="EB66" s="39">
        <v>5.9957862104596603E-2</v>
      </c>
      <c r="EC66" s="39">
        <v>-8.7174858924619198E-4</v>
      </c>
      <c r="ED66" s="39">
        <v>2.6655389555797098E-3</v>
      </c>
      <c r="EE66" s="39">
        <v>7.3182206248229801E-3</v>
      </c>
      <c r="EF66" s="39">
        <v>-5.12191615322663E-3</v>
      </c>
      <c r="EG66" s="39">
        <v>1.32197410370514E-2</v>
      </c>
      <c r="EH66" s="39">
        <v>6.9292567794716001E-2</v>
      </c>
      <c r="EI66" s="39">
        <v>3.0625511720209601E-3</v>
      </c>
      <c r="EJ66" s="39">
        <v>1.1873555051982799E-2</v>
      </c>
      <c r="EK66" s="39">
        <v>-8.3448881286579804E-2</v>
      </c>
      <c r="EL66" s="39">
        <v>0.121275459960142</v>
      </c>
      <c r="EM66" s="39">
        <v>-8.0159595293815E-3</v>
      </c>
      <c r="EN66" s="39">
        <v>0.11796170221758399</v>
      </c>
      <c r="EO66" s="39">
        <v>-8.0725266253503E-2</v>
      </c>
      <c r="EP66" s="39">
        <v>0.13169239880088801</v>
      </c>
      <c r="EQ66" s="39">
        <v>2.3791139610659401E-2</v>
      </c>
      <c r="ER66" s="39">
        <v>8.5560949427555908E-3</v>
      </c>
      <c r="ES66" s="39">
        <v>-3.5944214767411102E-2</v>
      </c>
      <c r="ET66" s="39">
        <v>0.138380097257912</v>
      </c>
      <c r="EU66" s="39">
        <v>-8.1693737689781699E-3</v>
      </c>
      <c r="EV66" s="39">
        <v>-1.9703156188061299E-2</v>
      </c>
      <c r="EW66" s="39">
        <v>-8.2038772457374703E-3</v>
      </c>
      <c r="EX66" s="39">
        <v>-5.5307037611713496E-3</v>
      </c>
      <c r="EY66" s="39">
        <v>0.23216407043347001</v>
      </c>
      <c r="EZ66" s="39">
        <v>0.20465317780140099</v>
      </c>
      <c r="FA66" s="39">
        <v>5.1463329353216798E-2</v>
      </c>
      <c r="FB66" s="39">
        <v>0.33023981518586498</v>
      </c>
      <c r="FC66" s="39">
        <v>0.36650788306991899</v>
      </c>
      <c r="FD66" s="39">
        <v>0.31207851417655502</v>
      </c>
      <c r="FE66" s="39">
        <v>0.25634720821861101</v>
      </c>
      <c r="FF66" s="39">
        <v>0.25305456738432103</v>
      </c>
      <c r="FG66" s="39">
        <v>0.50332809439753501</v>
      </c>
      <c r="FH66" s="39">
        <v>2.7190181299013599E-2</v>
      </c>
      <c r="FI66" s="39">
        <v>0.19252456573728899</v>
      </c>
      <c r="FJ66" s="39">
        <v>0.33566289208670602</v>
      </c>
      <c r="FK66" s="39">
        <v>0.26158264496952099</v>
      </c>
      <c r="FL66" s="39">
        <v>0.33286393667647601</v>
      </c>
      <c r="FM66" s="39">
        <v>0.14296487641825301</v>
      </c>
      <c r="FN66" s="39">
        <v>0.230689894677712</v>
      </c>
      <c r="FO66" s="39">
        <v>-1.4427869119664901E-2</v>
      </c>
      <c r="FP66" s="39">
        <v>5.2876425054882298E-2</v>
      </c>
      <c r="FQ66" s="39">
        <v>-2.3405278112514302E-2</v>
      </c>
      <c r="FR66" s="39">
        <v>5.3364045584644903E-3</v>
      </c>
      <c r="FS66" s="39">
        <v>0.196080007955339</v>
      </c>
      <c r="FT66" s="39">
        <v>0.105737660124955</v>
      </c>
      <c r="FU66" s="39">
        <v>7.0427395599339498E-2</v>
      </c>
      <c r="FV66" s="39">
        <v>-3.09819477056936E-2</v>
      </c>
      <c r="FW66" s="39">
        <v>-2.9005329141202602E-2</v>
      </c>
      <c r="FX66" s="39">
        <v>-1.9947633717057399E-2</v>
      </c>
      <c r="FY66" s="39">
        <v>-0.28829186444532301</v>
      </c>
      <c r="FZ66" s="39">
        <v>-5.9656990980156602E-2</v>
      </c>
      <c r="GA66" s="39">
        <v>-9.2317819888429103E-2</v>
      </c>
      <c r="GB66" s="39">
        <v>-3.8868126002155799E-2</v>
      </c>
      <c r="GC66" s="39">
        <v>-2.1173340235729799E-2</v>
      </c>
      <c r="GD66" s="39">
        <v>-2.7375057402899701E-2</v>
      </c>
      <c r="GE66" s="39">
        <v>-5.0919662012593005E-4</v>
      </c>
      <c r="GF66" s="39">
        <v>-6.88496725828662E-2</v>
      </c>
      <c r="GG66" s="39">
        <v>-8.0841833491006806E-2</v>
      </c>
      <c r="GH66" s="39">
        <v>-3.64080092973166E-2</v>
      </c>
      <c r="GI66" s="39">
        <v>-0.14474433271637199</v>
      </c>
      <c r="GJ66" s="39">
        <v>-1.41329760015774E-2</v>
      </c>
    </row>
    <row r="67" spans="1:192" ht="15" x14ac:dyDescent="0.25">
      <c r="A67" s="36" t="s">
        <v>153</v>
      </c>
      <c r="B67" s="88">
        <v>5</v>
      </c>
      <c r="C67" s="39">
        <v>0</v>
      </c>
      <c r="D67" s="39">
        <v>0</v>
      </c>
      <c r="E67" s="39">
        <v>0</v>
      </c>
      <c r="F67" s="39">
        <v>0</v>
      </c>
      <c r="G67" s="39">
        <v>0</v>
      </c>
      <c r="H67" s="39">
        <v>0</v>
      </c>
      <c r="I67" s="39">
        <v>0</v>
      </c>
      <c r="J67" s="39">
        <v>0</v>
      </c>
      <c r="K67" s="39">
        <v>0</v>
      </c>
      <c r="L67" s="39">
        <v>0</v>
      </c>
      <c r="M67" s="39">
        <v>0</v>
      </c>
      <c r="N67" s="39">
        <v>0</v>
      </c>
      <c r="O67" s="39">
        <v>0</v>
      </c>
      <c r="P67" s="39">
        <v>0</v>
      </c>
      <c r="Q67" s="39">
        <v>0</v>
      </c>
      <c r="R67" s="39">
        <v>0</v>
      </c>
      <c r="S67" s="39">
        <v>0</v>
      </c>
      <c r="T67" s="39">
        <v>0</v>
      </c>
      <c r="U67" s="39">
        <v>0</v>
      </c>
      <c r="V67" s="39">
        <v>0</v>
      </c>
      <c r="W67" s="39">
        <v>0</v>
      </c>
      <c r="X67" s="39">
        <v>0</v>
      </c>
      <c r="Y67" s="39">
        <v>0</v>
      </c>
      <c r="Z67" s="39">
        <v>0</v>
      </c>
      <c r="AA67" s="39">
        <v>0</v>
      </c>
      <c r="AB67" s="39">
        <v>0</v>
      </c>
      <c r="AC67" s="39">
        <v>0</v>
      </c>
      <c r="AD67" s="39">
        <v>0</v>
      </c>
      <c r="AE67" s="39">
        <v>0</v>
      </c>
      <c r="AF67" s="39">
        <v>0</v>
      </c>
      <c r="AG67" s="39">
        <v>0</v>
      </c>
      <c r="AH67" s="39">
        <v>0</v>
      </c>
      <c r="AI67" s="39">
        <v>0</v>
      </c>
      <c r="AJ67" s="39">
        <v>0</v>
      </c>
      <c r="AK67" s="39">
        <v>0</v>
      </c>
      <c r="AL67" s="39">
        <v>0</v>
      </c>
      <c r="AM67" s="39">
        <v>0</v>
      </c>
      <c r="AN67" s="39">
        <v>0</v>
      </c>
      <c r="AO67" s="39">
        <v>0</v>
      </c>
      <c r="AP67" s="39">
        <v>0</v>
      </c>
      <c r="AQ67" s="39">
        <v>0</v>
      </c>
      <c r="AR67" s="39">
        <v>0</v>
      </c>
      <c r="AS67" s="39">
        <v>0</v>
      </c>
      <c r="AT67" s="39">
        <v>0</v>
      </c>
      <c r="AU67" s="39">
        <v>0</v>
      </c>
      <c r="AV67" s="39">
        <v>0</v>
      </c>
      <c r="AW67" s="39">
        <v>0</v>
      </c>
      <c r="AX67" s="39">
        <v>6.3345653612663602E-2</v>
      </c>
      <c r="AY67" s="39">
        <v>1.5221198212551201E-2</v>
      </c>
      <c r="AZ67" s="39">
        <v>8.4908300713089593E-2</v>
      </c>
      <c r="BA67" s="39">
        <v>-0.115703477876866</v>
      </c>
      <c r="BB67" s="39">
        <v>0.10129542985588701</v>
      </c>
      <c r="BC67" s="39">
        <v>0.31795585831760198</v>
      </c>
      <c r="BD67" s="39">
        <v>-0.36790728839585302</v>
      </c>
      <c r="BE67" s="39">
        <v>-2.30204724976137E-2</v>
      </c>
      <c r="BF67" s="39">
        <v>4.9985533658793602E-2</v>
      </c>
      <c r="BG67" s="39">
        <v>-5.2724721610178701E-2</v>
      </c>
      <c r="BH67" s="39">
        <v>0.25341941846254901</v>
      </c>
      <c r="BI67" s="39">
        <v>-0.336926696317357</v>
      </c>
      <c r="BJ67" s="39">
        <v>0.113853614128316</v>
      </c>
      <c r="BK67" s="39">
        <v>-9.2298747967391306E-2</v>
      </c>
      <c r="BL67" s="39">
        <v>6.5052200186127104E-2</v>
      </c>
      <c r="BM67" s="39">
        <v>0.19235216846296499</v>
      </c>
      <c r="BN67" s="39">
        <v>-0.14182264651020601</v>
      </c>
      <c r="BO67" s="39">
        <v>-5.6633038785652401E-2</v>
      </c>
      <c r="BP67" s="39">
        <v>-5.9107680045715601E-2</v>
      </c>
      <c r="BQ67" s="39">
        <v>9.6000962676253895E-2</v>
      </c>
      <c r="BR67" s="39">
        <v>6.7974825256730299E-3</v>
      </c>
      <c r="BS67" s="39">
        <v>0.13471922013223001</v>
      </c>
      <c r="BT67" s="39">
        <v>0.199949239153909</v>
      </c>
      <c r="BU67" s="39">
        <v>0.376649367188364</v>
      </c>
      <c r="BV67" s="39">
        <v>0.42788001397046099</v>
      </c>
      <c r="BW67" s="39">
        <v>0.47652073386619498</v>
      </c>
      <c r="BX67" s="39">
        <v>0.67851782218606604</v>
      </c>
      <c r="BY67" s="39">
        <v>0.431158293517653</v>
      </c>
      <c r="BZ67" s="39">
        <v>0.57378496484114005</v>
      </c>
      <c r="CA67" s="39">
        <v>0.44348841055472799</v>
      </c>
      <c r="CB67" s="39">
        <v>0.67687438020834001</v>
      </c>
      <c r="CC67" s="39">
        <v>0.39044223362969799</v>
      </c>
      <c r="CD67" s="39">
        <v>0.70587123604570401</v>
      </c>
      <c r="CE67" s="39">
        <v>0.69937490780914302</v>
      </c>
      <c r="CF67" s="39">
        <v>0.71564584382945695</v>
      </c>
      <c r="CG67" s="39">
        <v>0.49258516408825997</v>
      </c>
      <c r="CH67" s="39">
        <v>0.382603617704523</v>
      </c>
      <c r="CI67" s="39">
        <v>0.14530264229245499</v>
      </c>
      <c r="CJ67" s="39">
        <v>9.4614073230759196E-2</v>
      </c>
      <c r="CK67" s="39">
        <v>2.7843865130478099E-2</v>
      </c>
      <c r="CL67" s="39">
        <v>0.416315689268557</v>
      </c>
      <c r="CM67" s="39">
        <v>0.50581874399267102</v>
      </c>
      <c r="CN67" s="39">
        <v>0.38065902143768499</v>
      </c>
      <c r="CO67" s="39">
        <v>0.29315218942997101</v>
      </c>
      <c r="CP67" s="39">
        <v>0.16745038915458399</v>
      </c>
      <c r="CQ67" s="39">
        <v>0.15693580226044199</v>
      </c>
      <c r="CR67" s="39">
        <v>-1.77250810163117E-3</v>
      </c>
      <c r="CS67" s="39">
        <v>1.38530972991563E-3</v>
      </c>
      <c r="CT67" s="39">
        <v>8.0020996821213196E-4</v>
      </c>
      <c r="CU67" s="39">
        <v>6.5393502778625997E-4</v>
      </c>
      <c r="CV67" s="39">
        <v>3.94770250984652E-2</v>
      </c>
      <c r="CW67" s="39">
        <v>1.01704105637284E-2</v>
      </c>
      <c r="CX67" s="39">
        <v>0</v>
      </c>
      <c r="CY67" s="39">
        <v>0</v>
      </c>
      <c r="CZ67" s="39">
        <v>0</v>
      </c>
      <c r="DA67" s="39">
        <v>0</v>
      </c>
      <c r="DB67" s="39">
        <v>0</v>
      </c>
      <c r="DC67" s="39">
        <v>0</v>
      </c>
      <c r="DD67" s="39">
        <v>0</v>
      </c>
      <c r="DE67" s="39">
        <v>0</v>
      </c>
      <c r="DF67" s="39">
        <v>0</v>
      </c>
      <c r="DG67" s="39">
        <v>0</v>
      </c>
      <c r="DH67" s="39">
        <v>0</v>
      </c>
      <c r="DI67" s="39">
        <v>0</v>
      </c>
      <c r="DJ67" s="39">
        <v>0</v>
      </c>
      <c r="DK67" s="39">
        <v>0</v>
      </c>
      <c r="DL67" s="39">
        <v>0</v>
      </c>
      <c r="DM67" s="39">
        <v>0</v>
      </c>
      <c r="DN67" s="39">
        <v>0</v>
      </c>
      <c r="DO67" s="39">
        <v>0</v>
      </c>
      <c r="DP67" s="39">
        <v>0</v>
      </c>
      <c r="DQ67" s="39">
        <v>0</v>
      </c>
      <c r="DR67" s="39">
        <v>0</v>
      </c>
      <c r="DS67" s="39">
        <v>0</v>
      </c>
      <c r="DT67" s="39">
        <v>0</v>
      </c>
      <c r="DU67" s="39">
        <v>0</v>
      </c>
      <c r="DV67" s="39">
        <v>0</v>
      </c>
      <c r="DW67" s="39">
        <v>0</v>
      </c>
      <c r="DX67" s="39">
        <v>0</v>
      </c>
      <c r="DY67" s="39">
        <v>0</v>
      </c>
      <c r="DZ67" s="39">
        <v>0</v>
      </c>
      <c r="EA67" s="39">
        <v>0</v>
      </c>
      <c r="EB67" s="39">
        <v>0</v>
      </c>
      <c r="EC67" s="39">
        <v>0</v>
      </c>
      <c r="ED67" s="39">
        <v>0</v>
      </c>
      <c r="EE67" s="39">
        <v>0</v>
      </c>
      <c r="EF67" s="39">
        <v>0</v>
      </c>
      <c r="EG67" s="39">
        <v>0</v>
      </c>
      <c r="EH67" s="39">
        <v>0</v>
      </c>
      <c r="EI67" s="39">
        <v>0</v>
      </c>
      <c r="EJ67" s="39">
        <v>0</v>
      </c>
      <c r="EK67" s="39">
        <v>0</v>
      </c>
      <c r="EL67" s="39">
        <v>0</v>
      </c>
      <c r="EM67" s="39">
        <v>0</v>
      </c>
      <c r="EN67" s="39">
        <v>0</v>
      </c>
      <c r="EO67" s="39">
        <v>0</v>
      </c>
      <c r="EP67" s="39">
        <v>0</v>
      </c>
      <c r="EQ67" s="39">
        <v>-3.1449111945388699E-5</v>
      </c>
      <c r="ER67" s="39">
        <v>0</v>
      </c>
      <c r="ES67" s="39">
        <v>0</v>
      </c>
      <c r="ET67" s="39">
        <v>0</v>
      </c>
      <c r="EU67" s="39">
        <v>0</v>
      </c>
      <c r="EV67" s="39">
        <v>0</v>
      </c>
      <c r="EW67" s="39">
        <v>0</v>
      </c>
      <c r="EX67" s="39">
        <v>0</v>
      </c>
      <c r="EY67" s="39">
        <v>0</v>
      </c>
      <c r="EZ67" s="39">
        <v>0</v>
      </c>
      <c r="FA67" s="39">
        <v>0</v>
      </c>
      <c r="FB67" s="39">
        <v>0</v>
      </c>
      <c r="FC67" s="39">
        <v>0</v>
      </c>
      <c r="FD67" s="39">
        <v>0</v>
      </c>
      <c r="FE67" s="39">
        <v>0</v>
      </c>
      <c r="FF67" s="39">
        <v>0</v>
      </c>
      <c r="FG67" s="39">
        <v>0</v>
      </c>
      <c r="FH67" s="39">
        <v>0</v>
      </c>
      <c r="FI67" s="39">
        <v>0</v>
      </c>
      <c r="FJ67" s="39">
        <v>0</v>
      </c>
      <c r="FK67" s="39">
        <v>0</v>
      </c>
      <c r="FL67" s="39">
        <v>0</v>
      </c>
      <c r="FM67" s="39">
        <v>0</v>
      </c>
      <c r="FN67" s="39">
        <v>0</v>
      </c>
      <c r="FO67" s="39">
        <v>0</v>
      </c>
      <c r="FP67" s="39">
        <v>0</v>
      </c>
      <c r="FQ67" s="39">
        <v>0</v>
      </c>
      <c r="FR67" s="39">
        <v>0</v>
      </c>
      <c r="FS67" s="39">
        <v>0</v>
      </c>
      <c r="FT67" s="39">
        <v>0</v>
      </c>
      <c r="FU67" s="39">
        <v>0</v>
      </c>
      <c r="FV67" s="39">
        <v>0</v>
      </c>
      <c r="FW67" s="39">
        <v>0</v>
      </c>
      <c r="FX67" s="39">
        <v>0</v>
      </c>
      <c r="FY67" s="39">
        <v>0</v>
      </c>
      <c r="FZ67" s="39">
        <v>0</v>
      </c>
      <c r="GA67" s="39">
        <v>0</v>
      </c>
      <c r="GB67" s="39">
        <v>0</v>
      </c>
      <c r="GC67" s="39">
        <v>0</v>
      </c>
      <c r="GD67" s="39">
        <v>0</v>
      </c>
      <c r="GE67" s="39">
        <v>0</v>
      </c>
      <c r="GF67" s="39">
        <v>0</v>
      </c>
      <c r="GG67" s="39">
        <v>0</v>
      </c>
      <c r="GH67" s="39">
        <v>0</v>
      </c>
      <c r="GI67" s="39">
        <v>0</v>
      </c>
      <c r="GJ67" s="39">
        <v>0</v>
      </c>
    </row>
    <row r="68" spans="1:192" ht="15" x14ac:dyDescent="0.25">
      <c r="A68" s="35" t="s">
        <v>25</v>
      </c>
      <c r="B68" s="88"/>
      <c r="C68" s="39">
        <v>-1.2098827770841199E-2</v>
      </c>
      <c r="D68" s="39">
        <v>-4.7773289700946402E-2</v>
      </c>
      <c r="E68" s="39">
        <v>-1.22098068059913E-2</v>
      </c>
      <c r="F68" s="39">
        <v>1.53987303772781E-2</v>
      </c>
      <c r="G68" s="39">
        <v>-3.3541165081576299E-2</v>
      </c>
      <c r="H68" s="39">
        <v>4.1303753155667801E-4</v>
      </c>
      <c r="I68" s="39">
        <v>-4.2902473663820702E-3</v>
      </c>
      <c r="J68" s="39">
        <v>4.0444873429338599E-2</v>
      </c>
      <c r="K68" s="39">
        <v>-2.8021628046166699E-2</v>
      </c>
      <c r="L68" s="39">
        <v>-6.9915139587395803E-3</v>
      </c>
      <c r="M68" s="39">
        <v>9.2017076605774E-3</v>
      </c>
      <c r="N68" s="39">
        <v>6.37690235953014E-2</v>
      </c>
      <c r="O68" s="39">
        <v>-1.0041075549976301E-2</v>
      </c>
      <c r="P68" s="39">
        <v>-2.18789810339187E-2</v>
      </c>
      <c r="Q68" s="39">
        <v>-1.90649442308122E-2</v>
      </c>
      <c r="R68" s="39">
        <v>8.0117995023702898E-2</v>
      </c>
      <c r="S68" s="39">
        <v>-2.5043158460956099E-2</v>
      </c>
      <c r="T68" s="39">
        <v>1.56402258603567E-2</v>
      </c>
      <c r="U68" s="39">
        <v>5.9072146500669699E-2</v>
      </c>
      <c r="V68" s="39">
        <v>-4.0803481333160203E-2</v>
      </c>
      <c r="W68" s="39">
        <v>5.9301851708751501E-3</v>
      </c>
      <c r="X68" s="39">
        <v>9.5883145349669394E-3</v>
      </c>
      <c r="Y68" s="39">
        <v>-5.4409400644087003E-2</v>
      </c>
      <c r="Z68" s="39">
        <v>8.5924833710747203E-2</v>
      </c>
      <c r="AA68" s="39">
        <v>-5.1327117054977903E-3</v>
      </c>
      <c r="AB68" s="39">
        <v>2.8480632200700699E-3</v>
      </c>
      <c r="AC68" s="39">
        <v>7.23636323028128E-2</v>
      </c>
      <c r="AD68" s="39">
        <v>-6.3468488302365206E-2</v>
      </c>
      <c r="AE68" s="39">
        <v>6.1612670640227803E-2</v>
      </c>
      <c r="AF68" s="39">
        <v>-0.11988858895229899</v>
      </c>
      <c r="AG68" s="39">
        <v>1.12790194834624E-2</v>
      </c>
      <c r="AH68" s="39">
        <v>3.4975950896879403E-2</v>
      </c>
      <c r="AI68" s="39">
        <v>1.0734302507086299E-2</v>
      </c>
      <c r="AJ68" s="39">
        <v>9.0384686114631602E-2</v>
      </c>
      <c r="AK68" s="39">
        <v>-5.9844241215953997E-2</v>
      </c>
      <c r="AL68" s="39">
        <v>-5.43106854204147E-2</v>
      </c>
      <c r="AM68" s="39">
        <v>8.78188305135775E-2</v>
      </c>
      <c r="AN68" s="39">
        <v>-0.11954914088983699</v>
      </c>
      <c r="AO68" s="39">
        <v>-6.4425296493104398E-2</v>
      </c>
      <c r="AP68" s="39">
        <v>0.10541936895250199</v>
      </c>
      <c r="AQ68" s="39">
        <v>-1.2342385624440099E-2</v>
      </c>
      <c r="AR68" s="39">
        <v>-3.2474249310010098E-2</v>
      </c>
      <c r="AS68" s="39">
        <v>2.50367561166654E-2</v>
      </c>
      <c r="AT68" s="39">
        <v>2.1772182570458602E-2</v>
      </c>
      <c r="AU68" s="39">
        <v>3.1857596850399003E-2</v>
      </c>
      <c r="AV68" s="39">
        <v>-4.5446311853590597E-2</v>
      </c>
      <c r="AW68" s="39">
        <v>-7.8072947011238403E-2</v>
      </c>
      <c r="AX68" s="39">
        <v>5.7134436644886301E-2</v>
      </c>
      <c r="AY68" s="39">
        <v>-3.9973011517967803E-2</v>
      </c>
      <c r="AZ68" s="39">
        <v>-3.5337290987395298E-2</v>
      </c>
      <c r="BA68" s="39">
        <v>5.0731788908609599E-3</v>
      </c>
      <c r="BB68" s="39">
        <v>0.11563481055609801</v>
      </c>
      <c r="BC68" s="39">
        <v>-8.4399944443737301E-2</v>
      </c>
      <c r="BD68" s="39">
        <v>-9.7922389237997606E-3</v>
      </c>
      <c r="BE68" s="39">
        <v>7.3304571085481803E-3</v>
      </c>
      <c r="BF68" s="39">
        <v>7.6618009403004506E-2</v>
      </c>
      <c r="BG68" s="39">
        <v>-1.0253483731151201E-3</v>
      </c>
      <c r="BH68" s="39">
        <v>3.1104784602338401E-2</v>
      </c>
      <c r="BI68" s="39">
        <v>-0.12368456047040501</v>
      </c>
      <c r="BJ68" s="39">
        <v>8.0587150576417299E-2</v>
      </c>
      <c r="BK68" s="39">
        <v>-3.6634849775420003E-2</v>
      </c>
      <c r="BL68" s="39">
        <v>0.1363714421286</v>
      </c>
      <c r="BM68" s="39">
        <v>-0.14281419429718201</v>
      </c>
      <c r="BN68" s="39">
        <v>5.8498420242282197E-2</v>
      </c>
      <c r="BO68" s="39">
        <v>1.29903139897471E-2</v>
      </c>
      <c r="BP68" s="39">
        <v>-0.12126079869443999</v>
      </c>
      <c r="BQ68" s="39">
        <v>5.7700670891020003E-2</v>
      </c>
      <c r="BR68" s="39">
        <v>-0.24349621687566</v>
      </c>
      <c r="BS68" s="39">
        <v>-0.10676452575296901</v>
      </c>
      <c r="BT68" s="39">
        <v>-0.101111647844673</v>
      </c>
      <c r="BU68" s="39">
        <v>0.119246872639013</v>
      </c>
      <c r="BV68" s="39">
        <v>-0.170649914791833</v>
      </c>
      <c r="BW68" s="39">
        <v>0.10816847354456401</v>
      </c>
      <c r="BX68" s="39">
        <v>-7.1574219901586501E-3</v>
      </c>
      <c r="BY68" s="39">
        <v>1.3926346564990401E-2</v>
      </c>
      <c r="BZ68" s="39">
        <v>0.156235541210586</v>
      </c>
      <c r="CA68" s="39">
        <v>5.2190379207095001E-3</v>
      </c>
      <c r="CB68" s="39">
        <v>9.1364622757608996E-2</v>
      </c>
      <c r="CC68" s="39">
        <v>-0.138916764265232</v>
      </c>
      <c r="CD68" s="39">
        <v>7.52127892393437E-2</v>
      </c>
      <c r="CE68" s="39">
        <v>0.113480546759311</v>
      </c>
      <c r="CF68" s="39">
        <v>-3.7486605869006699E-2</v>
      </c>
      <c r="CG68" s="39">
        <v>2.0128441355091099E-2</v>
      </c>
      <c r="CH68" s="39">
        <v>6.3476612976333793E-2</v>
      </c>
      <c r="CI68" s="39">
        <v>-0.128328041190371</v>
      </c>
      <c r="CJ68" s="39">
        <v>5.9541135458311502E-2</v>
      </c>
      <c r="CK68" s="39">
        <v>6.1473021199329198E-3</v>
      </c>
      <c r="CL68" s="39">
        <v>0.20036074343048399</v>
      </c>
      <c r="CM68" s="39">
        <v>6.5657861438394E-2</v>
      </c>
      <c r="CN68" s="39">
        <v>-0.115772009202172</v>
      </c>
      <c r="CO68" s="39">
        <v>0.102738273019401</v>
      </c>
      <c r="CP68" s="39">
        <v>-5.0502518404469898E-2</v>
      </c>
      <c r="CQ68" s="39">
        <v>0.137676993264882</v>
      </c>
      <c r="CR68" s="39">
        <v>-4.4961953266492299E-2</v>
      </c>
      <c r="CS68" s="39">
        <v>0.35600287944089098</v>
      </c>
      <c r="CT68" s="39">
        <v>0.118436047441229</v>
      </c>
      <c r="CU68" s="39">
        <v>-0.22854536091279001</v>
      </c>
      <c r="CV68" s="39">
        <v>0.29254896077292603</v>
      </c>
      <c r="CW68" s="39">
        <v>-9.6225126855675094E-2</v>
      </c>
      <c r="CX68" s="39">
        <v>0.28363298312298002</v>
      </c>
      <c r="CY68" s="39">
        <v>-0.474864034113478</v>
      </c>
      <c r="CZ68" s="39">
        <v>0.80513626851452902</v>
      </c>
      <c r="DA68" s="39">
        <v>-0.57737720094176903</v>
      </c>
      <c r="DB68" s="39">
        <v>-0.36278584990395302</v>
      </c>
      <c r="DC68" s="39">
        <v>0.385369941451849</v>
      </c>
      <c r="DD68" s="39">
        <v>-2.34918008200126E-2</v>
      </c>
      <c r="DE68" s="39">
        <v>6.3838036514065694E-2</v>
      </c>
      <c r="DF68" s="39">
        <v>-5.7387113431744803E-2</v>
      </c>
      <c r="DG68" s="39">
        <v>-0.58683290330463</v>
      </c>
      <c r="DH68" s="39">
        <v>0.31901978396464697</v>
      </c>
      <c r="DI68" s="39">
        <v>0.29185561933792697</v>
      </c>
      <c r="DJ68" s="39">
        <v>-6.8955187129366602E-2</v>
      </c>
      <c r="DK68" s="39">
        <v>0.11635556262329901</v>
      </c>
      <c r="DL68" s="39">
        <v>-9.4480990129031897E-2</v>
      </c>
      <c r="DM68" s="39">
        <v>7.5116154647746194E-2</v>
      </c>
      <c r="DN68" s="39">
        <v>-0.10253479631339001</v>
      </c>
      <c r="DO68" s="39">
        <v>4.3470675845907997E-2</v>
      </c>
      <c r="DP68" s="39">
        <v>-0.10996556727846001</v>
      </c>
      <c r="DQ68" s="39">
        <v>3.51905783234032E-2</v>
      </c>
      <c r="DR68" s="39">
        <v>-0.13670282271723699</v>
      </c>
      <c r="DS68" s="39">
        <v>-8.8480344005266706E-2</v>
      </c>
      <c r="DT68" s="39">
        <v>1.6854678135273599E-2</v>
      </c>
      <c r="DU68" s="39">
        <v>1.7108560889424002E-2</v>
      </c>
      <c r="DV68" s="39">
        <v>-3.7956886674587097E-2</v>
      </c>
      <c r="DW68" s="39">
        <v>-8.9846499910369304E-2</v>
      </c>
      <c r="DX68" s="39">
        <v>-0.239294260394743</v>
      </c>
      <c r="DY68" s="39">
        <v>-0.10366970898071901</v>
      </c>
      <c r="DZ68" s="39">
        <v>7.2222966115814899E-2</v>
      </c>
      <c r="EA68" s="39">
        <v>6.9726189932044005E-2</v>
      </c>
      <c r="EB68" s="39">
        <v>0.17080201905321299</v>
      </c>
      <c r="EC68" s="39">
        <v>-0.10304625674805599</v>
      </c>
      <c r="ED68" s="39">
        <v>2.95949442994176E-2</v>
      </c>
      <c r="EE68" s="39">
        <v>0.11155330398306799</v>
      </c>
      <c r="EF68" s="39">
        <v>-3.7336843078956898E-2</v>
      </c>
      <c r="EG68" s="39">
        <v>0.118953211468108</v>
      </c>
      <c r="EH68" s="39">
        <v>-0.27298408783326</v>
      </c>
      <c r="EI68" s="39">
        <v>0.10485504621924099</v>
      </c>
      <c r="EJ68" s="39">
        <v>-0.30411549955554701</v>
      </c>
      <c r="EK68" s="39">
        <v>-1.9533263094887E-2</v>
      </c>
      <c r="EL68" s="39">
        <v>-4.8666565343283202E-2</v>
      </c>
      <c r="EM68" s="39">
        <v>0.104536800377</v>
      </c>
      <c r="EN68" s="39">
        <v>6.0049919844836402E-2</v>
      </c>
      <c r="EO68" s="39">
        <v>-1.8475273737068899E-2</v>
      </c>
      <c r="EP68" s="39">
        <v>-3.8650322457482997E-2</v>
      </c>
      <c r="EQ68" s="39">
        <v>-9.4326518058969799E-2</v>
      </c>
      <c r="ER68" s="39">
        <v>3.05345709500165E-2</v>
      </c>
      <c r="ES68" s="39">
        <v>3.1337204279905002E-2</v>
      </c>
      <c r="ET68" s="39">
        <v>-0.15162651992291501</v>
      </c>
      <c r="EU68" s="39">
        <v>0.152370940113081</v>
      </c>
      <c r="EV68" s="39">
        <v>-8.2480012101515204E-2</v>
      </c>
      <c r="EW68" s="39">
        <v>4.2101414787068102E-2</v>
      </c>
      <c r="EX68" s="39">
        <v>4.8915447632581897E-2</v>
      </c>
      <c r="EY68" s="39">
        <v>2.51163806230244E-2</v>
      </c>
      <c r="EZ68" s="39">
        <v>1.83054848048082E-2</v>
      </c>
      <c r="FA68" s="39">
        <v>2.8208018617150599E-2</v>
      </c>
      <c r="FB68" s="39">
        <v>0.109484096578278</v>
      </c>
      <c r="FC68" s="39">
        <v>-0.24814502376040901</v>
      </c>
      <c r="FD68" s="39">
        <v>-0.123982669366171</v>
      </c>
      <c r="FE68" s="39">
        <v>8.3298984261354098E-2</v>
      </c>
      <c r="FF68" s="39">
        <v>-2.69153198291898E-2</v>
      </c>
      <c r="FG68" s="39">
        <v>2.6804999769557001E-2</v>
      </c>
      <c r="FH68" s="39">
        <v>4.1762655731353397E-2</v>
      </c>
      <c r="FI68" s="39">
        <v>1.6124472962366E-2</v>
      </c>
      <c r="FJ68" s="39">
        <v>1.40346637006874E-2</v>
      </c>
      <c r="FK68" s="39">
        <v>1.4443354289860001E-2</v>
      </c>
      <c r="FL68" s="39">
        <v>0.13691776321411001</v>
      </c>
      <c r="FM68" s="39">
        <v>0.14533099459667101</v>
      </c>
      <c r="FN68" s="39">
        <v>-0.18127025528129001</v>
      </c>
      <c r="FO68" s="39">
        <v>2.0888316641890999E-2</v>
      </c>
      <c r="FP68" s="39">
        <v>-5.0274111807526597E-2</v>
      </c>
      <c r="FQ68" s="39">
        <v>-2.7055447148339299E-2</v>
      </c>
      <c r="FR68" s="39">
        <v>-7.2819509204293198E-2</v>
      </c>
      <c r="FS68" s="39">
        <v>5.6065635770988401E-2</v>
      </c>
      <c r="FT68" s="39">
        <v>0.183848313749256</v>
      </c>
      <c r="FU68" s="39">
        <v>-0.359925333653003</v>
      </c>
      <c r="FV68" s="39">
        <v>-0.12646740540367599</v>
      </c>
      <c r="FW68" s="39">
        <v>-1.8821884597187401E-2</v>
      </c>
      <c r="FX68" s="39">
        <v>-5.93618925800641E-2</v>
      </c>
      <c r="FY68" s="39">
        <v>-5.7584879414759199E-4</v>
      </c>
      <c r="FZ68" s="39">
        <v>0.112855366665148</v>
      </c>
      <c r="GA68" s="39">
        <v>-0.10889326668629599</v>
      </c>
      <c r="GB68" s="39">
        <v>-2.1747171062415201E-2</v>
      </c>
      <c r="GC68" s="39">
        <v>0.106989051537562</v>
      </c>
      <c r="GD68" s="39">
        <v>6.0231333017596103E-2</v>
      </c>
      <c r="GE68" s="39">
        <v>3.8694856770726101E-2</v>
      </c>
      <c r="GF68" s="39">
        <v>-0.33221330109948699</v>
      </c>
      <c r="GG68" s="39">
        <v>-0.187296124823604</v>
      </c>
      <c r="GH68" s="39">
        <v>-0.66833151324266404</v>
      </c>
      <c r="GI68" s="39">
        <v>8.1499723205147E-3</v>
      </c>
      <c r="GJ68" s="39">
        <v>-5.7514803566403101E-2</v>
      </c>
    </row>
    <row r="69" spans="1:192" ht="15" x14ac:dyDescent="0.25">
      <c r="A69" s="35" t="s">
        <v>26</v>
      </c>
      <c r="B69" s="88"/>
      <c r="C69" s="39">
        <v>-0.10144935736822699</v>
      </c>
      <c r="D69" s="39">
        <v>9.4158948366928397E-2</v>
      </c>
      <c r="E69" s="39">
        <v>9.0294099907429606E-2</v>
      </c>
      <c r="F69" s="39">
        <v>0.105893534818448</v>
      </c>
      <c r="G69" s="39">
        <v>8.08852146077832E-4</v>
      </c>
      <c r="H69" s="39">
        <v>-8.2537892271817605E-3</v>
      </c>
      <c r="I69" s="39">
        <v>7.9848458158413606E-3</v>
      </c>
      <c r="J69" s="39">
        <v>4.8483001437983298E-3</v>
      </c>
      <c r="K69" s="39">
        <v>4.2645130404453E-3</v>
      </c>
      <c r="L69" s="39">
        <v>-9.9639749593255305E-4</v>
      </c>
      <c r="M69" s="39">
        <v>-3.0645250507489102E-2</v>
      </c>
      <c r="N69" s="39">
        <v>4.3587359222026499E-4</v>
      </c>
      <c r="O69" s="39">
        <v>-1.01758526292011E-2</v>
      </c>
      <c r="P69" s="39">
        <v>1.7449906231604501E-2</v>
      </c>
      <c r="Q69" s="39">
        <v>3.72936936674022E-3</v>
      </c>
      <c r="R69" s="39">
        <v>-5.053401812278E-3</v>
      </c>
      <c r="S69" s="39">
        <v>4.4629710496439804E-3</v>
      </c>
      <c r="T69" s="39">
        <v>-2.25482843836863E-3</v>
      </c>
      <c r="U69" s="39">
        <v>-7.2734052337113803E-3</v>
      </c>
      <c r="V69" s="39">
        <v>9.9231150311277199E-3</v>
      </c>
      <c r="W69" s="39">
        <v>-2.4915687372291601E-3</v>
      </c>
      <c r="X69" s="39">
        <v>-2.4741848422933201E-3</v>
      </c>
      <c r="Y69" s="39">
        <v>-3.6358346746951098E-3</v>
      </c>
      <c r="Z69" s="39">
        <v>6.1537480788216895E-4</v>
      </c>
      <c r="AA69" s="39">
        <v>-4.8484525611623098E-3</v>
      </c>
      <c r="AB69" s="39">
        <v>-3.13934055342033E-3</v>
      </c>
      <c r="AC69" s="39">
        <v>-1.8438676507791501E-3</v>
      </c>
      <c r="AD69" s="39">
        <v>-4.7722178945264699E-3</v>
      </c>
      <c r="AE69" s="39">
        <v>5.5814141180569703E-2</v>
      </c>
      <c r="AF69" s="39">
        <v>2.9300310762057102E-3</v>
      </c>
      <c r="AG69" s="39">
        <v>1.5433690224689199E-2</v>
      </c>
      <c r="AH69" s="39">
        <v>-5.1599010133397599E-2</v>
      </c>
      <c r="AI69" s="39">
        <v>1.7290887807249002E-2</v>
      </c>
      <c r="AJ69" s="39">
        <v>-1.50653158755229E-3</v>
      </c>
      <c r="AK69" s="39">
        <v>-3.2474599879799598E-3</v>
      </c>
      <c r="AL69" s="39">
        <v>-9.8498105081228906E-4</v>
      </c>
      <c r="AM69" s="39">
        <v>-2.73259774436499E-3</v>
      </c>
      <c r="AN69" s="39">
        <v>-1.16153376795356E-2</v>
      </c>
      <c r="AO69" s="39">
        <v>-4.4349842592074501E-3</v>
      </c>
      <c r="AP69" s="39">
        <v>-7.21833876775318E-4</v>
      </c>
      <c r="AQ69" s="39">
        <v>3.2136359363522403E-2</v>
      </c>
      <c r="AR69" s="39">
        <v>-6.5752869206871902E-3</v>
      </c>
      <c r="AS69" s="39">
        <v>2.8144485314522201E-3</v>
      </c>
      <c r="AT69" s="39">
        <v>-5.5837517207730702E-3</v>
      </c>
      <c r="AU69" s="39">
        <v>3.6426887375305602E-4</v>
      </c>
      <c r="AV69" s="39">
        <v>3.8151804505590401E-4</v>
      </c>
      <c r="AW69" s="39">
        <v>4.3262446371354603E-2</v>
      </c>
      <c r="AX69" s="39">
        <v>-1.9093490725117099E-2</v>
      </c>
      <c r="AY69" s="39">
        <v>1.1631216455676699E-2</v>
      </c>
      <c r="AZ69" s="39">
        <v>-1.1723983168895001E-2</v>
      </c>
      <c r="BA69" s="39">
        <v>-6.8892117091985403E-3</v>
      </c>
      <c r="BB69" s="39">
        <v>2.67747050273784E-3</v>
      </c>
      <c r="BC69" s="39">
        <v>7.7782949908988103E-4</v>
      </c>
      <c r="BD69" s="39">
        <v>-4.3509843871300299E-3</v>
      </c>
      <c r="BE69" s="39">
        <v>-8.2352674318275192E-3</v>
      </c>
      <c r="BF69" s="39">
        <v>-9.4496406816406398E-4</v>
      </c>
      <c r="BG69" s="39">
        <v>5.7351209661014096E-3</v>
      </c>
      <c r="BH69" s="39">
        <v>4.9615296866348101E-2</v>
      </c>
      <c r="BI69" s="39">
        <v>-1.16881771886609E-2</v>
      </c>
      <c r="BJ69" s="39">
        <v>-4.5340099898371101E-2</v>
      </c>
      <c r="BK69" s="39">
        <v>3.35324359799185E-2</v>
      </c>
      <c r="BL69" s="39">
        <v>-1.37561897334318E-2</v>
      </c>
      <c r="BM69" s="39">
        <v>9.9894832321657401E-3</v>
      </c>
      <c r="BN69" s="39">
        <v>1.29380879308036E-2</v>
      </c>
      <c r="BO69" s="39">
        <v>1.7910473326904201E-2</v>
      </c>
      <c r="BP69" s="39">
        <v>6.8872272151626395E-4</v>
      </c>
      <c r="BQ69" s="39">
        <v>-3.70132726235302E-2</v>
      </c>
      <c r="BR69" s="39">
        <v>-6.06764653617078E-3</v>
      </c>
      <c r="BS69" s="39">
        <v>1.8054050013016201E-2</v>
      </c>
      <c r="BT69" s="39">
        <v>-8.4692699452861994E-2</v>
      </c>
      <c r="BU69" s="39">
        <v>-6.4237999631425194E-2</v>
      </c>
      <c r="BV69" s="39">
        <v>5.5491803243782802E-3</v>
      </c>
      <c r="BW69" s="39">
        <v>2.1473369737432899E-2</v>
      </c>
      <c r="BX69" s="39">
        <v>-6.5093130601385496E-2</v>
      </c>
      <c r="BY69" s="39">
        <v>-6.8304512094715206E-2</v>
      </c>
      <c r="BZ69" s="39">
        <v>2.8398816641785101E-2</v>
      </c>
      <c r="CA69" s="39">
        <v>-2.3475191865753298E-2</v>
      </c>
      <c r="CB69" s="39">
        <v>-3.0360945435018102E-2</v>
      </c>
      <c r="CC69" s="39">
        <v>-1.8214977778501701E-2</v>
      </c>
      <c r="CD69" s="39">
        <v>2.1054140617676399E-2</v>
      </c>
      <c r="CE69" s="39">
        <v>3.5581253927890102E-3</v>
      </c>
      <c r="CF69" s="39">
        <v>-5.1816643202285198E-2</v>
      </c>
      <c r="CG69" s="39">
        <v>-1.2357444076770399E-2</v>
      </c>
      <c r="CH69" s="39">
        <v>1.21363943057486E-2</v>
      </c>
      <c r="CI69" s="39">
        <v>2.06363175481073E-2</v>
      </c>
      <c r="CJ69" s="39">
        <v>-1.1257044591890799E-2</v>
      </c>
      <c r="CK69" s="39">
        <v>-2.416658045253E-2</v>
      </c>
      <c r="CL69" s="39">
        <v>-2.12541878695462E-2</v>
      </c>
      <c r="CM69" s="39">
        <v>-3.6523015628778903E-2</v>
      </c>
      <c r="CN69" s="39">
        <v>-1.81508134470038E-2</v>
      </c>
      <c r="CO69" s="39">
        <v>-3.0540264760462701E-2</v>
      </c>
      <c r="CP69" s="39">
        <v>7.0124018484481396E-3</v>
      </c>
      <c r="CQ69" s="39">
        <v>8.7080702955162504E-3</v>
      </c>
      <c r="CR69" s="39">
        <v>-5.2325203774030701E-2</v>
      </c>
      <c r="CS69" s="39">
        <v>0.11141876288724401</v>
      </c>
      <c r="CT69" s="39">
        <v>4.7573770179478003E-2</v>
      </c>
      <c r="CU69" s="39">
        <v>6.9361297907120895E-2</v>
      </c>
      <c r="CV69" s="39">
        <v>-0.15188808626428099</v>
      </c>
      <c r="CW69" s="39">
        <v>0.28123957199958399</v>
      </c>
      <c r="CX69" s="39">
        <v>-9.1493140689449207E-2</v>
      </c>
      <c r="CY69" s="39">
        <v>-4.1293663799240397E-2</v>
      </c>
      <c r="CZ69" s="39">
        <v>-9.6445005698232694E-2</v>
      </c>
      <c r="DA69" s="39">
        <v>4.6334684802085802E-2</v>
      </c>
      <c r="DB69" s="39">
        <v>-0.106953486035443</v>
      </c>
      <c r="DC69" s="39">
        <v>-3.51806092164305E-2</v>
      </c>
      <c r="DD69" s="39">
        <v>9.6529004777494695E-2</v>
      </c>
      <c r="DE69" s="39">
        <v>-0.121120809540429</v>
      </c>
      <c r="DF69" s="39">
        <v>0.15444924056321299</v>
      </c>
      <c r="DG69" s="39">
        <v>6.5373393816394704E-2</v>
      </c>
      <c r="DH69" s="39">
        <v>-0.21863507322628001</v>
      </c>
      <c r="DI69" s="39">
        <v>-1.47361989112494E-2</v>
      </c>
      <c r="DJ69" s="39">
        <v>0.115399262249403</v>
      </c>
      <c r="DK69" s="39">
        <v>8.4462721127147103E-2</v>
      </c>
      <c r="DL69" s="39">
        <v>-9.0579029973700403E-3</v>
      </c>
      <c r="DM69" s="39">
        <v>-5.8774474451796996E-3</v>
      </c>
      <c r="DN69" s="39">
        <v>4.8832604067369098E-2</v>
      </c>
      <c r="DO69" s="39">
        <v>7.3480160947276899E-2</v>
      </c>
      <c r="DP69" s="39">
        <v>0.10365334910215</v>
      </c>
      <c r="DQ69" s="39">
        <v>6.2421103253661903E-2</v>
      </c>
      <c r="DR69" s="39">
        <v>4.6783451939755603E-2</v>
      </c>
      <c r="DS69" s="39">
        <v>3.39079911815156E-2</v>
      </c>
      <c r="DT69" s="39">
        <v>-1.47221408033211E-3</v>
      </c>
      <c r="DU69" s="39">
        <v>0.104596119339883</v>
      </c>
      <c r="DV69" s="39">
        <v>-0.133994239944243</v>
      </c>
      <c r="DW69" s="39">
        <v>-0.193831635646044</v>
      </c>
      <c r="DX69" s="39">
        <v>-1.7129685274813601E-2</v>
      </c>
      <c r="DY69" s="39">
        <v>4.50853159915591E-2</v>
      </c>
      <c r="DZ69" s="39">
        <v>-1.27785684323475E-2</v>
      </c>
      <c r="EA69" s="39">
        <v>-1.34047252826029E-2</v>
      </c>
      <c r="EB69" s="39">
        <v>2.38928796056679E-2</v>
      </c>
      <c r="EC69" s="39">
        <v>-0.14007984477117799</v>
      </c>
      <c r="ED69" s="39">
        <v>7.2893570305878702E-2</v>
      </c>
      <c r="EE69" s="39">
        <v>5.5262352788854698E-2</v>
      </c>
      <c r="EF69" s="39">
        <v>8.6125266850123394E-2</v>
      </c>
      <c r="EG69" s="39">
        <v>-0.112205249637858</v>
      </c>
      <c r="EH69" s="39">
        <v>-0.15322077968952699</v>
      </c>
      <c r="EI69" s="39">
        <v>-2.9821981046209301E-2</v>
      </c>
      <c r="EJ69" s="39">
        <v>0.118709548599799</v>
      </c>
      <c r="EK69" s="39">
        <v>0.13571333256179399</v>
      </c>
      <c r="EL69" s="39">
        <v>0.133326100253195</v>
      </c>
      <c r="EM69" s="39">
        <v>0.20399190021560601</v>
      </c>
      <c r="EN69" s="39">
        <v>-0.10551376730206</v>
      </c>
      <c r="EO69" s="39">
        <v>-2.5477589779752102E-2</v>
      </c>
      <c r="EP69" s="39">
        <v>-5.2756075561589899E-2</v>
      </c>
      <c r="EQ69" s="39">
        <v>-0.12718847692477001</v>
      </c>
      <c r="ER69" s="39">
        <v>-1.1406072214026E-2</v>
      </c>
      <c r="ES69" s="39">
        <v>2.2939511521130499E-2</v>
      </c>
      <c r="ET69" s="39">
        <v>-1.38472145211385E-2</v>
      </c>
      <c r="EU69" s="39">
        <v>-9.0284008958138401E-2</v>
      </c>
      <c r="EV69" s="39">
        <v>7.2397221895747696E-2</v>
      </c>
      <c r="EW69" s="39">
        <v>0.50408365439712599</v>
      </c>
      <c r="EX69" s="39">
        <v>0.17777892755963101</v>
      </c>
      <c r="EY69" s="39">
        <v>0.170301738386816</v>
      </c>
      <c r="EZ69" s="39">
        <v>6.2132136561362399E-2</v>
      </c>
      <c r="FA69" s="39">
        <v>5.4803163936148099E-2</v>
      </c>
      <c r="FB69" s="39">
        <v>1.38611373968576E-2</v>
      </c>
      <c r="FC69" s="39">
        <v>-7.7154484530969195E-2</v>
      </c>
      <c r="FD69" s="39">
        <v>-1.54664520730185E-2</v>
      </c>
      <c r="FE69" s="39">
        <v>-3.6724577976644898E-2</v>
      </c>
      <c r="FF69" s="39">
        <v>0.103209711580834</v>
      </c>
      <c r="FG69" s="39">
        <v>-1.7374999351124801E-2</v>
      </c>
      <c r="FH69" s="39">
        <v>0.60253474638188598</v>
      </c>
      <c r="FI69" s="39">
        <v>2.64634776637265E-2</v>
      </c>
      <c r="FJ69" s="39">
        <v>3.3562554545317397E-2</v>
      </c>
      <c r="FK69" s="39">
        <v>0.15713242970612201</v>
      </c>
      <c r="FL69" s="39">
        <v>-8.4591493055460307E-2</v>
      </c>
      <c r="FM69" s="39">
        <v>0.15984602020222599</v>
      </c>
      <c r="FN69" s="39">
        <v>0.105816106456804</v>
      </c>
      <c r="FO69" s="39">
        <v>1.23521880730078E-2</v>
      </c>
      <c r="FP69" s="39">
        <v>0.34054251323402701</v>
      </c>
      <c r="FQ69" s="39">
        <v>6.1641637144524003E-2</v>
      </c>
      <c r="FR69" s="39">
        <v>0.13993454069858699</v>
      </c>
      <c r="FS69" s="39">
        <v>1.4233813261815401E-2</v>
      </c>
      <c r="FT69" s="39">
        <v>3.8689095746048598E-2</v>
      </c>
      <c r="FU69" s="39">
        <v>0.12041472025537001</v>
      </c>
      <c r="FV69" s="39">
        <v>-8.7471501839140195E-2</v>
      </c>
      <c r="FW69" s="39">
        <v>0.103387393878975</v>
      </c>
      <c r="FX69" s="39">
        <v>-0.26498928114741099</v>
      </c>
      <c r="FY69" s="39">
        <v>0.35424637136100801</v>
      </c>
      <c r="FZ69" s="39">
        <v>0.189908950412399</v>
      </c>
      <c r="GA69" s="39">
        <v>-0.103876577763207</v>
      </c>
      <c r="GB69" s="39">
        <v>2.19750430559007E-2</v>
      </c>
      <c r="GC69" s="39">
        <v>0.23355714194934599</v>
      </c>
      <c r="GD69" s="39">
        <v>0.27459951937114602</v>
      </c>
      <c r="GE69" s="39">
        <v>-4.80490729657813E-2</v>
      </c>
      <c r="GF69" s="39">
        <v>-0.11729572151860899</v>
      </c>
      <c r="GG69" s="39">
        <v>2.1648901029094701E-2</v>
      </c>
      <c r="GH69" s="39">
        <v>8.1276530905042693E-2</v>
      </c>
      <c r="GI69" s="39">
        <v>8.7671329103386195E-2</v>
      </c>
      <c r="GJ69" s="39">
        <v>4.1662038858029202E-2</v>
      </c>
    </row>
    <row r="70" spans="1:192" ht="15" x14ac:dyDescent="0.25">
      <c r="A70" s="35" t="s">
        <v>27</v>
      </c>
      <c r="B70" s="88"/>
      <c r="C70" s="39">
        <f>SUM(C71:C73)</f>
        <v>8.4369846834347305E-3</v>
      </c>
      <c r="D70" s="39">
        <f t="shared" ref="D70:BO70" si="81">SUM(D71:D73)</f>
        <v>5.4916229538345303E-3</v>
      </c>
      <c r="E70" s="39">
        <f t="shared" si="81"/>
        <v>1.34576690409375E-2</v>
      </c>
      <c r="F70" s="39">
        <f t="shared" si="81"/>
        <v>-8.9159052898737899E-3</v>
      </c>
      <c r="G70" s="39">
        <f t="shared" si="81"/>
        <v>4.0229330940880796E-3</v>
      </c>
      <c r="H70" s="39">
        <f t="shared" si="81"/>
        <v>1.15739146556106E-3</v>
      </c>
      <c r="I70" s="39">
        <f t="shared" si="81"/>
        <v>3.1656652085621698E-2</v>
      </c>
      <c r="J70" s="39">
        <f t="shared" si="81"/>
        <v>4.2145013366637098E-3</v>
      </c>
      <c r="K70" s="39">
        <f t="shared" si="81"/>
        <v>0</v>
      </c>
      <c r="L70" s="39">
        <f t="shared" si="81"/>
        <v>0</v>
      </c>
      <c r="M70" s="39">
        <f t="shared" si="81"/>
        <v>0</v>
      </c>
      <c r="N70" s="39">
        <f t="shared" si="81"/>
        <v>0</v>
      </c>
      <c r="O70" s="39">
        <f t="shared" si="81"/>
        <v>0</v>
      </c>
      <c r="P70" s="39">
        <f t="shared" si="81"/>
        <v>0</v>
      </c>
      <c r="Q70" s="39">
        <f t="shared" si="81"/>
        <v>0</v>
      </c>
      <c r="R70" s="39">
        <f t="shared" si="81"/>
        <v>0</v>
      </c>
      <c r="S70" s="39">
        <f t="shared" si="81"/>
        <v>0</v>
      </c>
      <c r="T70" s="39">
        <f t="shared" si="81"/>
        <v>0</v>
      </c>
      <c r="U70" s="39">
        <f t="shared" si="81"/>
        <v>0</v>
      </c>
      <c r="V70" s="39">
        <f t="shared" si="81"/>
        <v>0</v>
      </c>
      <c r="W70" s="39">
        <f t="shared" si="81"/>
        <v>4.7681214171056696E-5</v>
      </c>
      <c r="X70" s="39">
        <f t="shared" si="81"/>
        <v>2.3946030321952899E-5</v>
      </c>
      <c r="Y70" s="39">
        <f t="shared" si="81"/>
        <v>-2.6354012650644301E-5</v>
      </c>
      <c r="Z70" s="39">
        <f t="shared" si="81"/>
        <v>6.8833024591160902E-4</v>
      </c>
      <c r="AA70" s="39">
        <f t="shared" si="81"/>
        <v>2.131961983130928E-4</v>
      </c>
      <c r="AB70" s="39">
        <f t="shared" si="81"/>
        <v>1.7560422236098799E-4</v>
      </c>
      <c r="AC70" s="39">
        <f t="shared" si="81"/>
        <v>1.7569341767096198E-5</v>
      </c>
      <c r="AD70" s="39">
        <f t="shared" si="81"/>
        <v>-2.5621634032030248E-5</v>
      </c>
      <c r="AE70" s="39">
        <f t="shared" si="81"/>
        <v>-1.2888462225112843E-4</v>
      </c>
      <c r="AF70" s="39">
        <f t="shared" si="81"/>
        <v>4.2128552899960772E-3</v>
      </c>
      <c r="AG70" s="39">
        <f t="shared" si="81"/>
        <v>9.7276216880122382E-4</v>
      </c>
      <c r="AH70" s="39">
        <f t="shared" si="81"/>
        <v>1.6271075960287151E-3</v>
      </c>
      <c r="AI70" s="39">
        <f t="shared" si="81"/>
        <v>-5.5097094477620542E-5</v>
      </c>
      <c r="AJ70" s="39">
        <f t="shared" si="81"/>
        <v>1.8691303110810894E-3</v>
      </c>
      <c r="AK70" s="39">
        <f t="shared" si="81"/>
        <v>2.37351838491038E-5</v>
      </c>
      <c r="AL70" s="39">
        <f t="shared" si="81"/>
        <v>4.9436516265360432E-4</v>
      </c>
      <c r="AM70" s="39">
        <f t="shared" si="81"/>
        <v>-2.7607923415023396E-5</v>
      </c>
      <c r="AN70" s="39">
        <f t="shared" si="81"/>
        <v>-8.7044048059250632E-5</v>
      </c>
      <c r="AO70" s="39">
        <f t="shared" si="81"/>
        <v>-8.9798112229109196E-3</v>
      </c>
      <c r="AP70" s="39">
        <f t="shared" si="81"/>
        <v>2.1396496548157936E-3</v>
      </c>
      <c r="AQ70" s="39">
        <f t="shared" si="81"/>
        <v>0</v>
      </c>
      <c r="AR70" s="39">
        <f t="shared" si="81"/>
        <v>-2.1387181829704206E-2</v>
      </c>
      <c r="AS70" s="39">
        <f t="shared" si="81"/>
        <v>-7.9117279497012497E-6</v>
      </c>
      <c r="AT70" s="39">
        <f t="shared" si="81"/>
        <v>1.2222116907518038E-3</v>
      </c>
      <c r="AU70" s="39">
        <f t="shared" si="81"/>
        <v>-1.362452610126152E-4</v>
      </c>
      <c r="AV70" s="39">
        <f t="shared" si="81"/>
        <v>-2.99010259311113E-5</v>
      </c>
      <c r="AW70" s="39">
        <f t="shared" si="81"/>
        <v>-9.6659331113311854E-3</v>
      </c>
      <c r="AX70" s="39">
        <f t="shared" si="81"/>
        <v>-1.5823455899402499E-5</v>
      </c>
      <c r="AY70" s="39">
        <f t="shared" si="81"/>
        <v>-7.9117279497012497E-5</v>
      </c>
      <c r="AZ70" s="39">
        <f t="shared" si="81"/>
        <v>-2.8849168194692963E-6</v>
      </c>
      <c r="BA70" s="39">
        <f t="shared" si="81"/>
        <v>-2.4168699611782201E-4</v>
      </c>
      <c r="BB70" s="39">
        <f t="shared" si="81"/>
        <v>-1.4284250403563708E-4</v>
      </c>
      <c r="BC70" s="39">
        <f t="shared" si="81"/>
        <v>1.2200960355815854E-2</v>
      </c>
      <c r="BD70" s="39">
        <f t="shared" si="81"/>
        <v>1.2353993441454313E-2</v>
      </c>
      <c r="BE70" s="39">
        <f t="shared" si="81"/>
        <v>-2.19056913208677E-4</v>
      </c>
      <c r="BF70" s="39">
        <f t="shared" si="81"/>
        <v>-1.9986991856966996E-2</v>
      </c>
      <c r="BG70" s="39">
        <f t="shared" si="81"/>
        <v>-3.3294501191171444E-2</v>
      </c>
      <c r="BH70" s="39">
        <f t="shared" si="81"/>
        <v>-1.2341994794116941E-2</v>
      </c>
      <c r="BI70" s="39">
        <f t="shared" si="81"/>
        <v>3.9082329124760951E-2</v>
      </c>
      <c r="BJ70" s="39">
        <f t="shared" si="81"/>
        <v>5.9153534679249314E-3</v>
      </c>
      <c r="BK70" s="39">
        <f t="shared" si="81"/>
        <v>1.1714038175729006E-2</v>
      </c>
      <c r="BL70" s="39">
        <f t="shared" si="81"/>
        <v>-6.0534157394471679E-3</v>
      </c>
      <c r="BM70" s="39">
        <f t="shared" si="81"/>
        <v>3.4477718788461391E-2</v>
      </c>
      <c r="BN70" s="39">
        <f t="shared" si="81"/>
        <v>-3.8988188307908608E-2</v>
      </c>
      <c r="BO70" s="39">
        <f t="shared" si="81"/>
        <v>-8.9581570917348328E-4</v>
      </c>
      <c r="BP70" s="39">
        <f t="shared" ref="BP70:EA70" si="82">SUM(BP71:BP73)</f>
        <v>4.82945188266998E-2</v>
      </c>
      <c r="BQ70" s="39">
        <f t="shared" si="82"/>
        <v>-7.9646000135364572E-3</v>
      </c>
      <c r="BR70" s="39">
        <f t="shared" si="82"/>
        <v>-4.431829097432391E-2</v>
      </c>
      <c r="BS70" s="39">
        <f t="shared" si="82"/>
        <v>2.984720510541683E-2</v>
      </c>
      <c r="BT70" s="39">
        <f t="shared" si="82"/>
        <v>-8.644747158393512E-2</v>
      </c>
      <c r="BU70" s="39">
        <f t="shared" si="82"/>
        <v>-1.4532917689340242E-2</v>
      </c>
      <c r="BV70" s="39">
        <f t="shared" si="82"/>
        <v>2.6519075867426179E-2</v>
      </c>
      <c r="BW70" s="39">
        <f t="shared" si="82"/>
        <v>3.0741595638578593E-2</v>
      </c>
      <c r="BX70" s="39">
        <f t="shared" si="82"/>
        <v>2.3563929068805535E-2</v>
      </c>
      <c r="BY70" s="39">
        <f t="shared" si="82"/>
        <v>-3.3994448297843059E-2</v>
      </c>
      <c r="BZ70" s="39">
        <f t="shared" si="82"/>
        <v>7.5583064608059677E-2</v>
      </c>
      <c r="CA70" s="39">
        <f t="shared" si="82"/>
        <v>-9.7690036078804041E-2</v>
      </c>
      <c r="CB70" s="39">
        <f t="shared" si="82"/>
        <v>7.2370091986929383E-2</v>
      </c>
      <c r="CC70" s="39">
        <f t="shared" si="82"/>
        <v>-9.8388641797123727E-3</v>
      </c>
      <c r="CD70" s="39">
        <f t="shared" si="82"/>
        <v>0.2107830022064876</v>
      </c>
      <c r="CE70" s="39">
        <f t="shared" si="82"/>
        <v>7.6460666377263023E-3</v>
      </c>
      <c r="CF70" s="39">
        <f t="shared" si="82"/>
        <v>-6.2458256246132569E-2</v>
      </c>
      <c r="CG70" s="39">
        <f t="shared" si="82"/>
        <v>4.4081795439604034E-2</v>
      </c>
      <c r="CH70" s="39">
        <f t="shared" si="82"/>
        <v>-8.4806217964276953E-2</v>
      </c>
      <c r="CI70" s="39">
        <f t="shared" si="82"/>
        <v>7.1367527889536431E-2</v>
      </c>
      <c r="CJ70" s="39">
        <f t="shared" si="82"/>
        <v>-5.7623387529083518E-2</v>
      </c>
      <c r="CK70" s="39">
        <f t="shared" si="82"/>
        <v>5.4035159469555498E-2</v>
      </c>
      <c r="CL70" s="39">
        <f t="shared" si="82"/>
        <v>5.5302150301959889E-2</v>
      </c>
      <c r="CM70" s="39">
        <f t="shared" si="82"/>
        <v>-7.9102826160749231E-3</v>
      </c>
      <c r="CN70" s="39">
        <f t="shared" si="82"/>
        <v>1.5702341907532304E-2</v>
      </c>
      <c r="CO70" s="39">
        <f t="shared" si="82"/>
        <v>-2.2283209864349583E-2</v>
      </c>
      <c r="CP70" s="39">
        <f t="shared" si="82"/>
        <v>6.9189788503911762E-2</v>
      </c>
      <c r="CQ70" s="39">
        <f t="shared" si="82"/>
        <v>6.4182523990910428E-2</v>
      </c>
      <c r="CR70" s="39">
        <f t="shared" si="82"/>
        <v>-0.1475018141244252</v>
      </c>
      <c r="CS70" s="39">
        <f t="shared" si="82"/>
        <v>0.11128038372648393</v>
      </c>
      <c r="CT70" s="39">
        <f t="shared" si="82"/>
        <v>-2.3070312611559785E-2</v>
      </c>
      <c r="CU70" s="39">
        <f t="shared" si="82"/>
        <v>8.2320865535205123E-2</v>
      </c>
      <c r="CV70" s="39">
        <f t="shared" si="82"/>
        <v>-2.3710810360943038E-2</v>
      </c>
      <c r="CW70" s="39">
        <f t="shared" si="82"/>
        <v>-7.4034846432130222E-2</v>
      </c>
      <c r="CX70" s="39">
        <f t="shared" si="82"/>
        <v>3.4600846692930821E-2</v>
      </c>
      <c r="CY70" s="39">
        <f t="shared" si="82"/>
        <v>-0.15342413508414515</v>
      </c>
      <c r="CZ70" s="39">
        <f t="shared" si="82"/>
        <v>0.45316275408424034</v>
      </c>
      <c r="DA70" s="39">
        <f t="shared" si="82"/>
        <v>-7.4791381147588133E-3</v>
      </c>
      <c r="DB70" s="39">
        <f t="shared" si="82"/>
        <v>-2.0378401164847761E-2</v>
      </c>
      <c r="DC70" s="39">
        <f t="shared" si="82"/>
        <v>-7.3974859630636172E-2</v>
      </c>
      <c r="DD70" s="39">
        <f t="shared" si="82"/>
        <v>5.2242405416266548E-2</v>
      </c>
      <c r="DE70" s="39">
        <f t="shared" si="82"/>
        <v>6.3441803266567148E-2</v>
      </c>
      <c r="DF70" s="39">
        <f t="shared" si="82"/>
        <v>0.10485710000066657</v>
      </c>
      <c r="DG70" s="39">
        <f t="shared" si="82"/>
        <v>-0.16718511547601847</v>
      </c>
      <c r="DH70" s="39">
        <f t="shared" si="82"/>
        <v>0.13938244417261059</v>
      </c>
      <c r="DI70" s="39">
        <f t="shared" si="82"/>
        <v>-2.5087807043621489E-2</v>
      </c>
      <c r="DJ70" s="39">
        <f t="shared" si="82"/>
        <v>2.2174916527357584E-2</v>
      </c>
      <c r="DK70" s="39">
        <f t="shared" si="82"/>
        <v>-3.0092339613989851E-2</v>
      </c>
      <c r="DL70" s="39">
        <f t="shared" si="82"/>
        <v>-2.7348575391372608E-2</v>
      </c>
      <c r="DM70" s="39">
        <f t="shared" si="82"/>
        <v>-1.6202559481479056E-2</v>
      </c>
      <c r="DN70" s="39">
        <f t="shared" si="82"/>
        <v>0.12610327965258336</v>
      </c>
      <c r="DO70" s="39">
        <f t="shared" si="82"/>
        <v>1.584055947506679E-5</v>
      </c>
      <c r="DP70" s="39">
        <f t="shared" si="82"/>
        <v>2.2396048433675431E-2</v>
      </c>
      <c r="DQ70" s="39">
        <f t="shared" si="82"/>
        <v>3.4607291431121678E-2</v>
      </c>
      <c r="DR70" s="39">
        <f t="shared" si="82"/>
        <v>-4.2816910477875947E-2</v>
      </c>
      <c r="DS70" s="39">
        <f t="shared" si="82"/>
        <v>0.10005743804081346</v>
      </c>
      <c r="DT70" s="39">
        <f t="shared" si="82"/>
        <v>-5.9964019059194844E-2</v>
      </c>
      <c r="DU70" s="39">
        <f t="shared" si="82"/>
        <v>-9.5972124671104566E-4</v>
      </c>
      <c r="DV70" s="39">
        <f t="shared" si="82"/>
        <v>4.5607654434066695E-3</v>
      </c>
      <c r="DW70" s="39">
        <f t="shared" si="82"/>
        <v>-6.0299183980933903E-3</v>
      </c>
      <c r="DX70" s="39">
        <f t="shared" si="82"/>
        <v>-5.074369261477403E-2</v>
      </c>
      <c r="DY70" s="39">
        <f t="shared" si="82"/>
        <v>1.6189551378684559E-2</v>
      </c>
      <c r="DZ70" s="39">
        <f t="shared" si="82"/>
        <v>3.105844837229265E-2</v>
      </c>
      <c r="EA70" s="39">
        <f t="shared" si="82"/>
        <v>0.16238732448949328</v>
      </c>
      <c r="EB70" s="39">
        <f t="shared" ref="EB70:GE70" si="83">SUM(EB71:EB73)</f>
        <v>-4.5002803227293463E-2</v>
      </c>
      <c r="EC70" s="39">
        <f t="shared" si="83"/>
        <v>-3.07345120630399E-3</v>
      </c>
      <c r="ED70" s="39">
        <f t="shared" si="83"/>
        <v>-6.7448490572927797E-3</v>
      </c>
      <c r="EE70" s="39">
        <f t="shared" si="83"/>
        <v>1.3014243594850844E-2</v>
      </c>
      <c r="EF70" s="39">
        <f t="shared" si="83"/>
        <v>-7.8157465201277795E-3</v>
      </c>
      <c r="EG70" s="39">
        <f t="shared" si="83"/>
        <v>3.30748377321873E-2</v>
      </c>
      <c r="EH70" s="39">
        <f t="shared" si="83"/>
        <v>-6.47603532850375E-3</v>
      </c>
      <c r="EI70" s="39">
        <f t="shared" si="83"/>
        <v>5.2030212669103307E-2</v>
      </c>
      <c r="EJ70" s="39">
        <f t="shared" si="83"/>
        <v>6.251202249816494E-2</v>
      </c>
      <c r="EK70" s="39">
        <f t="shared" si="83"/>
        <v>0.118496889154143</v>
      </c>
      <c r="EL70" s="39">
        <f t="shared" si="83"/>
        <v>2.3154384282627699E-2</v>
      </c>
      <c r="EM70" s="39">
        <f t="shared" si="83"/>
        <v>-5.1444604874418799E-2</v>
      </c>
      <c r="EN70" s="39">
        <f t="shared" si="83"/>
        <v>1.5214090179060148E-2</v>
      </c>
      <c r="EO70" s="39">
        <f t="shared" si="83"/>
        <v>-1.088231002453113E-4</v>
      </c>
      <c r="EP70" s="39">
        <f t="shared" si="83"/>
        <v>-5.7373954765326E-3</v>
      </c>
      <c r="EQ70" s="39">
        <f t="shared" si="83"/>
        <v>4.1325977024685184E-2</v>
      </c>
      <c r="ER70" s="39">
        <f t="shared" si="83"/>
        <v>0.10078367636994345</v>
      </c>
      <c r="ES70" s="39">
        <f t="shared" si="83"/>
        <v>-0.11517453654314608</v>
      </c>
      <c r="ET70" s="39">
        <f t="shared" si="83"/>
        <v>5.90042334135637E-2</v>
      </c>
      <c r="EU70" s="39">
        <f t="shared" si="83"/>
        <v>-0.12441748105133882</v>
      </c>
      <c r="EV70" s="39">
        <f t="shared" si="83"/>
        <v>-6.2313567986383003E-2</v>
      </c>
      <c r="EW70" s="39">
        <f t="shared" si="83"/>
        <v>5.9965073467837401E-2</v>
      </c>
      <c r="EX70" s="39">
        <f t="shared" si="83"/>
        <v>-6.1299380601474995E-3</v>
      </c>
      <c r="EY70" s="39">
        <f t="shared" si="83"/>
        <v>5.0706593729432396E-3</v>
      </c>
      <c r="EZ70" s="39">
        <f t="shared" si="83"/>
        <v>-6.5624566948321306E-3</v>
      </c>
      <c r="FA70" s="39">
        <f t="shared" si="83"/>
        <v>1.3663471105560401E-2</v>
      </c>
      <c r="FB70" s="39">
        <f t="shared" si="83"/>
        <v>7.4937575100492201E-3</v>
      </c>
      <c r="FC70" s="39">
        <f t="shared" si="83"/>
        <v>-5.1421915338434203E-2</v>
      </c>
      <c r="FD70" s="39">
        <f t="shared" si="83"/>
        <v>3.5503366172135099E-2</v>
      </c>
      <c r="FE70" s="39">
        <f t="shared" si="83"/>
        <v>-3.5190701882418497E-2</v>
      </c>
      <c r="FF70" s="39">
        <f t="shared" si="83"/>
        <v>7.2847927666961992E-2</v>
      </c>
      <c r="FG70" s="39">
        <f t="shared" si="83"/>
        <v>-3.9719210295260751E-2</v>
      </c>
      <c r="FH70" s="39">
        <f t="shared" si="83"/>
        <v>-9.22942443816719E-2</v>
      </c>
      <c r="FI70" s="39">
        <f t="shared" si="83"/>
        <v>-1.690060037769555E-2</v>
      </c>
      <c r="FJ70" s="39">
        <f t="shared" si="83"/>
        <v>0.26586825023245869</v>
      </c>
      <c r="FK70" s="39">
        <f t="shared" si="83"/>
        <v>4.8263743499711312E-2</v>
      </c>
      <c r="FL70" s="39">
        <f t="shared" si="83"/>
        <v>-6.9123733841370494E-2</v>
      </c>
      <c r="FM70" s="39">
        <f t="shared" si="83"/>
        <v>-2.2017896116496058E-2</v>
      </c>
      <c r="FN70" s="39">
        <f t="shared" si="83"/>
        <v>-2.6901667973527749E-2</v>
      </c>
      <c r="FO70" s="39">
        <f t="shared" si="83"/>
        <v>4.8379012062229734E-2</v>
      </c>
      <c r="FP70" s="39">
        <f t="shared" si="83"/>
        <v>-9.453288207495332E-2</v>
      </c>
      <c r="FQ70" s="39">
        <f t="shared" si="83"/>
        <v>-5.021554105703159E-2</v>
      </c>
      <c r="FR70" s="39">
        <f t="shared" si="83"/>
        <v>-3.0508453267834208E-2</v>
      </c>
      <c r="FS70" s="39">
        <f t="shared" si="83"/>
        <v>0.25582823522640574</v>
      </c>
      <c r="FT70" s="39">
        <f t="shared" si="83"/>
        <v>0.23934131121044822</v>
      </c>
      <c r="FU70" s="39">
        <f t="shared" si="83"/>
        <v>-4.0244595540923266E-2</v>
      </c>
      <c r="FV70" s="39">
        <f t="shared" si="83"/>
        <v>-0.24309102317499975</v>
      </c>
      <c r="FW70" s="39">
        <f t="shared" si="83"/>
        <v>1.8869498492152591E-2</v>
      </c>
      <c r="FX70" s="39">
        <f t="shared" si="83"/>
        <v>-4.3897370293548028E-4</v>
      </c>
      <c r="FY70" s="39">
        <f t="shared" si="83"/>
        <v>-1.154637191103389E-2</v>
      </c>
      <c r="FZ70" s="39">
        <f t="shared" si="83"/>
        <v>-8.2166086922238674E-2</v>
      </c>
      <c r="GA70" s="39">
        <f t="shared" si="83"/>
        <v>-2.2885017128807202E-2</v>
      </c>
      <c r="GB70" s="39">
        <f t="shared" si="83"/>
        <v>-5.9267154681633405E-3</v>
      </c>
      <c r="GC70" s="39">
        <f t="shared" si="83"/>
        <v>-2.9073464704716971E-4</v>
      </c>
      <c r="GD70" s="39">
        <f t="shared" si="83"/>
        <v>-1.6612499008340099E-3</v>
      </c>
      <c r="GE70" s="39">
        <f t="shared" si="83"/>
        <v>-1.642687344850963E-2</v>
      </c>
      <c r="GF70" s="39">
        <f t="shared" ref="GF70:GG70" si="84">SUM(GF71:GF73)</f>
        <v>-0.2080485518311195</v>
      </c>
      <c r="GG70" s="39">
        <f t="shared" si="84"/>
        <v>-0.11026463503693829</v>
      </c>
      <c r="GH70" s="39">
        <f t="shared" ref="GH70:GI70" si="85">SUM(GH71:GH73)</f>
        <v>-6.8203005930071697E-2</v>
      </c>
      <c r="GI70" s="39">
        <f t="shared" si="85"/>
        <v>6.1592532731620762E-2</v>
      </c>
      <c r="GJ70" s="39">
        <f t="shared" ref="GJ70" si="86">SUM(GJ71:GJ73)</f>
        <v>7.0204060000734203E-3</v>
      </c>
    </row>
    <row r="71" spans="1:192" ht="15" x14ac:dyDescent="0.25">
      <c r="A71" s="36" t="s">
        <v>42</v>
      </c>
      <c r="B71" s="88"/>
      <c r="C71" s="39">
        <v>0</v>
      </c>
      <c r="D71" s="39">
        <v>0</v>
      </c>
      <c r="E71" s="39">
        <v>0</v>
      </c>
      <c r="F71" s="39">
        <v>0</v>
      </c>
      <c r="G71" s="39">
        <v>0</v>
      </c>
      <c r="H71" s="39">
        <v>0</v>
      </c>
      <c r="I71" s="39">
        <v>0</v>
      </c>
      <c r="J71" s="39">
        <v>0</v>
      </c>
      <c r="K71" s="39">
        <v>0</v>
      </c>
      <c r="L71" s="39">
        <v>0</v>
      </c>
      <c r="M71" s="39">
        <v>0</v>
      </c>
      <c r="N71" s="39">
        <v>0</v>
      </c>
      <c r="O71" s="39">
        <v>0</v>
      </c>
      <c r="P71" s="39">
        <v>0</v>
      </c>
      <c r="Q71" s="39">
        <v>0</v>
      </c>
      <c r="R71" s="39">
        <v>0</v>
      </c>
      <c r="S71" s="39">
        <v>0</v>
      </c>
      <c r="T71" s="39">
        <v>0</v>
      </c>
      <c r="U71" s="39">
        <v>0</v>
      </c>
      <c r="V71" s="39">
        <v>0</v>
      </c>
      <c r="W71" s="39">
        <v>2.37351838491038E-5</v>
      </c>
      <c r="X71" s="39">
        <v>0</v>
      </c>
      <c r="Y71" s="39">
        <v>0</v>
      </c>
      <c r="Z71" s="39">
        <v>5.20708033657939E-4</v>
      </c>
      <c r="AA71" s="39">
        <v>1.6530413766918699E-4</v>
      </c>
      <c r="AB71" s="39">
        <v>0</v>
      </c>
      <c r="AC71" s="39">
        <v>0</v>
      </c>
      <c r="AD71" s="39">
        <v>7.9117279497012497E-6</v>
      </c>
      <c r="AE71" s="39">
        <v>-2.2944011054133601E-4</v>
      </c>
      <c r="AF71" s="39">
        <v>9.4940735396414997E-5</v>
      </c>
      <c r="AG71" s="39">
        <v>-6.3293823597609998E-5</v>
      </c>
      <c r="AH71" s="39">
        <v>1.61114357581408E-3</v>
      </c>
      <c r="AI71" s="39">
        <v>7.9117279497012497E-6</v>
      </c>
      <c r="AJ71" s="39">
        <v>1.09922042021278E-4</v>
      </c>
      <c r="AK71" s="39">
        <v>2.37351838491038E-5</v>
      </c>
      <c r="AL71" s="39">
        <v>8.2652068834593499E-6</v>
      </c>
      <c r="AM71" s="39">
        <v>-3.9558639748506303E-5</v>
      </c>
      <c r="AN71" s="39">
        <v>0</v>
      </c>
      <c r="AO71" s="39">
        <v>-8.9798112229109196E-3</v>
      </c>
      <c r="AP71" s="39">
        <v>2.1572189965828898E-3</v>
      </c>
      <c r="AQ71" s="39">
        <v>0</v>
      </c>
      <c r="AR71" s="39">
        <v>-3.1646911798804999E-5</v>
      </c>
      <c r="AS71" s="39">
        <v>-7.9117279497012497E-6</v>
      </c>
      <c r="AT71" s="39">
        <v>1.2397810325189E-3</v>
      </c>
      <c r="AU71" s="39">
        <v>-1.18675919245519E-4</v>
      </c>
      <c r="AV71" s="39">
        <v>-4.7470367698207498E-5</v>
      </c>
      <c r="AW71" s="39">
        <v>-3.1646911798804999E-5</v>
      </c>
      <c r="AX71" s="39">
        <v>-1.5823455899402499E-5</v>
      </c>
      <c r="AY71" s="39">
        <v>-7.9117279497012497E-5</v>
      </c>
      <c r="AZ71" s="39">
        <v>-3.1646911798804999E-5</v>
      </c>
      <c r="BA71" s="39">
        <v>-1.10764191295818E-4</v>
      </c>
      <c r="BB71" s="39">
        <v>3.1069983545076602E-4</v>
      </c>
      <c r="BC71" s="39">
        <v>1.23736841724761E-2</v>
      </c>
      <c r="BD71" s="39">
        <v>1.32767571530537E-2</v>
      </c>
      <c r="BE71" s="39">
        <v>5.54518496845908E-4</v>
      </c>
      <c r="BF71" s="39">
        <v>-1.9915135729580501E-2</v>
      </c>
      <c r="BG71" s="39">
        <v>-3.3366170124500202E-2</v>
      </c>
      <c r="BH71" s="39">
        <v>-8.1989520605074903E-3</v>
      </c>
      <c r="BI71" s="39">
        <v>3.4799996523487503E-2</v>
      </c>
      <c r="BJ71" s="39">
        <v>6.3056674784192799E-3</v>
      </c>
      <c r="BK71" s="39">
        <v>1.1762294815147199E-2</v>
      </c>
      <c r="BL71" s="39">
        <v>-3.8373607130402598E-3</v>
      </c>
      <c r="BM71" s="39">
        <v>4.3136915186222501E-2</v>
      </c>
      <c r="BN71" s="39">
        <v>-3.8697958683368699E-2</v>
      </c>
      <c r="BO71" s="39">
        <v>-8.9073458745916895E-3</v>
      </c>
      <c r="BP71" s="39">
        <v>5.1574411515341097E-2</v>
      </c>
      <c r="BQ71" s="39">
        <v>1.5849369883698401E-5</v>
      </c>
      <c r="BR71" s="39">
        <v>-4.4386160359063599E-2</v>
      </c>
      <c r="BS71" s="39">
        <v>2.98264697181998E-2</v>
      </c>
      <c r="BT71" s="39">
        <v>-6.61355746478305E-2</v>
      </c>
      <c r="BU71" s="39">
        <v>1.09815999175281E-2</v>
      </c>
      <c r="BV71" s="39">
        <v>3.4317499742275499E-2</v>
      </c>
      <c r="BW71" s="39">
        <v>3.0719254929809099E-2</v>
      </c>
      <c r="BX71" s="39">
        <v>3.3150323207694003E-2</v>
      </c>
      <c r="BY71" s="39">
        <v>-3.4058304378701602E-2</v>
      </c>
      <c r="BZ71" s="39">
        <v>9.2555270676200604E-2</v>
      </c>
      <c r="CA71" s="39">
        <v>-9.4270435914457204E-2</v>
      </c>
      <c r="CB71" s="39">
        <v>7.9990592852398998E-2</v>
      </c>
      <c r="CC71" s="39">
        <v>-2.3923856778368099E-2</v>
      </c>
      <c r="CD71" s="39">
        <v>0.221467703097081</v>
      </c>
      <c r="CE71" s="39">
        <v>1.5766268094506999E-2</v>
      </c>
      <c r="CF71" s="39">
        <v>-4.6751176481174002E-2</v>
      </c>
      <c r="CG71" s="39">
        <v>7.0556606839334096E-2</v>
      </c>
      <c r="CH71" s="39">
        <v>-6.8323277897356094E-2</v>
      </c>
      <c r="CI71" s="39">
        <v>7.4609115849193594E-2</v>
      </c>
      <c r="CJ71" s="39">
        <v>-5.3473455738744603E-2</v>
      </c>
      <c r="CK71" s="39">
        <v>5.4246749633881902E-2</v>
      </c>
      <c r="CL71" s="39">
        <v>5.5973798592990703E-2</v>
      </c>
      <c r="CM71" s="39">
        <v>-3.0610999817419901E-3</v>
      </c>
      <c r="CN71" s="39">
        <v>1.9130726742762699E-2</v>
      </c>
      <c r="CO71" s="39">
        <v>-1.25650010645529E-2</v>
      </c>
      <c r="CP71" s="39">
        <v>7.5602642458502706E-2</v>
      </c>
      <c r="CQ71" s="39">
        <v>6.7044988769297501E-2</v>
      </c>
      <c r="CR71" s="39">
        <v>-0.154546837884351</v>
      </c>
      <c r="CS71" s="39">
        <v>0.102505394771105</v>
      </c>
      <c r="CT71" s="39">
        <v>-2.2550240354769699E-2</v>
      </c>
      <c r="CU71" s="39">
        <v>7.6262670007310795E-2</v>
      </c>
      <c r="CV71" s="39">
        <v>-1.8947832721222999E-2</v>
      </c>
      <c r="CW71" s="39">
        <v>-7.6961823038898203E-2</v>
      </c>
      <c r="CX71" s="39">
        <v>3.1948936847932902E-2</v>
      </c>
      <c r="CY71" s="39">
        <v>-0.155714395182314</v>
      </c>
      <c r="CZ71" s="39">
        <v>0.44331906404666199</v>
      </c>
      <c r="DA71" s="39">
        <v>-1.1392776728007399E-2</v>
      </c>
      <c r="DB71" s="39">
        <v>-7.9702229457676195E-3</v>
      </c>
      <c r="DC71" s="39">
        <v>-9.1867139468731901E-2</v>
      </c>
      <c r="DD71" s="39">
        <v>4.7939180533049297E-2</v>
      </c>
      <c r="DE71" s="39">
        <v>5.2826146416780198E-2</v>
      </c>
      <c r="DF71" s="39">
        <v>0.110891120260921</v>
      </c>
      <c r="DG71" s="39">
        <v>-0.169175296554506</v>
      </c>
      <c r="DH71" s="39">
        <v>0.12844398935086701</v>
      </c>
      <c r="DI71" s="39">
        <v>-2.9140842812615E-2</v>
      </c>
      <c r="DJ71" s="39">
        <v>3.0646505304547898E-2</v>
      </c>
      <c r="DK71" s="39">
        <v>-3.0116577836019599E-2</v>
      </c>
      <c r="DL71" s="39">
        <v>-3.2091306424536101E-2</v>
      </c>
      <c r="DM71" s="39">
        <v>-1.6088924157434799E-2</v>
      </c>
      <c r="DN71" s="39">
        <v>0.12849110481135601</v>
      </c>
      <c r="DO71" s="39">
        <v>-7.0451028210766195E-5</v>
      </c>
      <c r="DP71" s="39">
        <v>2.3201871957453098E-2</v>
      </c>
      <c r="DQ71" s="39">
        <v>2.9933859097605001E-2</v>
      </c>
      <c r="DR71" s="39">
        <v>-4.1190367827300498E-2</v>
      </c>
      <c r="DS71" s="39">
        <v>0.10094570709642101</v>
      </c>
      <c r="DT71" s="39">
        <v>-5.1840373607858599E-2</v>
      </c>
      <c r="DU71" s="39">
        <v>-9.7959889659590704E-4</v>
      </c>
      <c r="DV71" s="39">
        <v>8.0483845344323495E-3</v>
      </c>
      <c r="DW71" s="39">
        <v>-6.0299183980933903E-3</v>
      </c>
      <c r="DX71" s="39">
        <v>-5.0692195346683601E-2</v>
      </c>
      <c r="DY71" s="39">
        <v>1.0849136100872001E-2</v>
      </c>
      <c r="DZ71" s="39">
        <v>3.7736125568250699E-2</v>
      </c>
      <c r="EA71" s="39">
        <v>0.16244757688915901</v>
      </c>
      <c r="EB71" s="39">
        <v>-4.8974489848718501E-2</v>
      </c>
      <c r="EC71" s="39">
        <v>-6.3223179098521598E-3</v>
      </c>
      <c r="ED71" s="39">
        <v>-6.7448490572927797E-3</v>
      </c>
      <c r="EE71" s="39">
        <v>1.3089276321364101E-2</v>
      </c>
      <c r="EF71" s="39">
        <v>-1.6664769016441099E-3</v>
      </c>
      <c r="EG71" s="39">
        <v>2.9808812184337601E-2</v>
      </c>
      <c r="EH71" s="39">
        <v>-1.08907786248288E-2</v>
      </c>
      <c r="EI71" s="39">
        <v>-1.08759234403598E-2</v>
      </c>
      <c r="EJ71" s="39">
        <v>5.87143938561649E-2</v>
      </c>
      <c r="EK71" s="39">
        <v>0.118496889154143</v>
      </c>
      <c r="EL71" s="39">
        <v>2.3209766366990198E-2</v>
      </c>
      <c r="EM71" s="39">
        <v>-5.1278458621331298E-2</v>
      </c>
      <c r="EN71" s="39">
        <v>1.5270540952126901E-2</v>
      </c>
      <c r="EO71" s="39">
        <v>-2.6000006002086E-5</v>
      </c>
      <c r="EP71" s="39">
        <v>-5.7373954765326E-3</v>
      </c>
      <c r="EQ71" s="39">
        <v>4.14060701826253E-2</v>
      </c>
      <c r="ER71" s="39">
        <v>9.5933788125055902E-2</v>
      </c>
      <c r="ES71" s="39">
        <v>-0.11518004749059001</v>
      </c>
      <c r="ET71" s="39">
        <v>5.90042334135637E-2</v>
      </c>
      <c r="EU71" s="39">
        <v>-0.127025144897356</v>
      </c>
      <c r="EV71" s="39">
        <v>-6.2313567986383003E-2</v>
      </c>
      <c r="EW71" s="39">
        <v>5.9965073467837401E-2</v>
      </c>
      <c r="EX71" s="39">
        <v>-6.1363323569471702E-3</v>
      </c>
      <c r="EY71" s="39">
        <v>5.0706593729432396E-3</v>
      </c>
      <c r="EZ71" s="39">
        <v>-4.95486192314283E-3</v>
      </c>
      <c r="FA71" s="39">
        <v>1.3663471105560401E-2</v>
      </c>
      <c r="FB71" s="39">
        <v>7.4937575100492201E-3</v>
      </c>
      <c r="FC71" s="39">
        <v>-4.90851928834104E-2</v>
      </c>
      <c r="FD71" s="39">
        <v>3.7365716399447302E-2</v>
      </c>
      <c r="FE71" s="39">
        <v>-3.2159990427594397E-2</v>
      </c>
      <c r="FF71" s="39">
        <v>7.6461548847895203E-2</v>
      </c>
      <c r="FG71" s="39">
        <v>-3.7628458624976303E-2</v>
      </c>
      <c r="FH71" s="39">
        <v>-8.2341212270611905E-2</v>
      </c>
      <c r="FI71" s="39">
        <v>-1.50294654794998E-2</v>
      </c>
      <c r="FJ71" s="39">
        <v>0.269575381345316</v>
      </c>
      <c r="FK71" s="39">
        <v>5.7338308522416503E-2</v>
      </c>
      <c r="FL71" s="39">
        <v>-6.6093022386546393E-2</v>
      </c>
      <c r="FM71" s="39">
        <v>-1.8117502244200698E-2</v>
      </c>
      <c r="FN71" s="39">
        <v>-1.9021818190985099E-2</v>
      </c>
      <c r="FO71" s="39">
        <v>5.6153445794169803E-2</v>
      </c>
      <c r="FP71" s="39">
        <v>-8.8374827785586099E-2</v>
      </c>
      <c r="FQ71" s="39">
        <v>-4.2493815350392802E-2</v>
      </c>
      <c r="FR71" s="39">
        <v>-2.2193383244995299E-2</v>
      </c>
      <c r="FS71" s="39">
        <v>0.26294177092429299</v>
      </c>
      <c r="FT71" s="39">
        <v>0.247104115716477</v>
      </c>
      <c r="FU71" s="39">
        <v>-3.4666636336711597E-2</v>
      </c>
      <c r="FV71" s="39">
        <v>-0.241350189018748</v>
      </c>
      <c r="FW71" s="39">
        <v>2.2383365249046001E-2</v>
      </c>
      <c r="FX71" s="39">
        <v>2.6268755023313999E-3</v>
      </c>
      <c r="FY71" s="39">
        <v>-7.0398371193378696E-3</v>
      </c>
      <c r="FZ71" s="39">
        <v>-7.7879168835791004E-2</v>
      </c>
      <c r="GA71" s="39">
        <v>-1.59363445747496E-2</v>
      </c>
      <c r="GB71" s="39">
        <v>-2.6236802212282499E-3</v>
      </c>
      <c r="GC71" s="39">
        <v>2.8717459085289801E-3</v>
      </c>
      <c r="GD71" s="39">
        <v>2.0458800837580299E-3</v>
      </c>
      <c r="GE71" s="39">
        <v>-6.8779391043116396E-3</v>
      </c>
      <c r="GF71" s="39">
        <v>-0.20559762940054799</v>
      </c>
      <c r="GG71" s="39">
        <v>-0.102876729072384</v>
      </c>
      <c r="GH71" s="39">
        <v>-6.1386103399163103E-2</v>
      </c>
      <c r="GI71" s="39">
        <v>6.9954561769306395E-2</v>
      </c>
      <c r="GJ71" s="39">
        <v>8.7597221305198408E-3</v>
      </c>
    </row>
    <row r="72" spans="1:192" ht="15" x14ac:dyDescent="0.25">
      <c r="A72" s="36" t="s">
        <v>43</v>
      </c>
      <c r="B72" s="88"/>
      <c r="C72" s="39">
        <v>0</v>
      </c>
      <c r="D72" s="39">
        <v>0</v>
      </c>
      <c r="E72" s="39">
        <v>0</v>
      </c>
      <c r="F72" s="39">
        <v>0</v>
      </c>
      <c r="G72" s="39">
        <v>0</v>
      </c>
      <c r="H72" s="39">
        <v>0</v>
      </c>
      <c r="I72" s="39">
        <v>0</v>
      </c>
      <c r="J72" s="39">
        <v>0</v>
      </c>
      <c r="K72" s="39">
        <v>0</v>
      </c>
      <c r="L72" s="39">
        <v>0</v>
      </c>
      <c r="M72" s="39">
        <v>0</v>
      </c>
      <c r="N72" s="39">
        <v>0</v>
      </c>
      <c r="O72" s="39">
        <v>0</v>
      </c>
      <c r="P72" s="39">
        <v>0</v>
      </c>
      <c r="Q72" s="39">
        <v>0</v>
      </c>
      <c r="R72" s="39">
        <v>0</v>
      </c>
      <c r="S72" s="39">
        <v>0</v>
      </c>
      <c r="T72" s="39">
        <v>0</v>
      </c>
      <c r="U72" s="39">
        <v>0</v>
      </c>
      <c r="V72" s="39">
        <v>0</v>
      </c>
      <c r="W72" s="39">
        <v>0</v>
      </c>
      <c r="X72" s="39">
        <v>0</v>
      </c>
      <c r="Y72" s="39">
        <v>-2.6354012650644301E-5</v>
      </c>
      <c r="Z72" s="39">
        <v>0</v>
      </c>
      <c r="AA72" s="39">
        <v>0</v>
      </c>
      <c r="AB72" s="39">
        <v>0</v>
      </c>
      <c r="AC72" s="39">
        <v>1.7569341767096198E-5</v>
      </c>
      <c r="AD72" s="39">
        <v>-1.7569341767096198E-5</v>
      </c>
      <c r="AE72" s="39">
        <v>-3.5138683534192397E-5</v>
      </c>
      <c r="AF72" s="39">
        <v>-8.7846708835481094E-6</v>
      </c>
      <c r="AG72" s="39">
        <v>-1.7569341767096198E-5</v>
      </c>
      <c r="AH72" s="39">
        <v>0</v>
      </c>
      <c r="AI72" s="39">
        <v>9.66313797190292E-5</v>
      </c>
      <c r="AJ72" s="39">
        <v>-5.2708025301288602E-5</v>
      </c>
      <c r="AK72" s="39">
        <v>0</v>
      </c>
      <c r="AL72" s="39">
        <v>-8.7846708835481094E-6</v>
      </c>
      <c r="AM72" s="39">
        <v>-4.3923354417740503E-5</v>
      </c>
      <c r="AN72" s="39">
        <v>-7.9062037951933001E-5</v>
      </c>
      <c r="AO72" s="39">
        <v>0</v>
      </c>
      <c r="AP72" s="39">
        <v>-1.7569341767096198E-5</v>
      </c>
      <c r="AQ72" s="39">
        <v>0</v>
      </c>
      <c r="AR72" s="39">
        <v>-2.13555349179054E-2</v>
      </c>
      <c r="AS72" s="39">
        <v>0</v>
      </c>
      <c r="AT72" s="39">
        <v>-1.7569341767096198E-5</v>
      </c>
      <c r="AU72" s="39">
        <v>-1.7569341767096198E-5</v>
      </c>
      <c r="AV72" s="39">
        <v>1.7569341767096198E-5</v>
      </c>
      <c r="AW72" s="39">
        <v>0</v>
      </c>
      <c r="AX72" s="39">
        <v>0</v>
      </c>
      <c r="AY72" s="39">
        <v>0</v>
      </c>
      <c r="AZ72" s="39">
        <v>5.2708025301288602E-5</v>
      </c>
      <c r="BA72" s="39">
        <v>-3.5138683534192397E-5</v>
      </c>
      <c r="BB72" s="39">
        <v>-8.7846708835481094E-6</v>
      </c>
      <c r="BC72" s="39">
        <v>-1.7569341767096201E-4</v>
      </c>
      <c r="BD72" s="39">
        <v>-1.3177006325322199E-4</v>
      </c>
      <c r="BE72" s="39">
        <v>-3.3381749357482801E-4</v>
      </c>
      <c r="BF72" s="39">
        <v>-9.66313797190292E-5</v>
      </c>
      <c r="BG72" s="39">
        <v>-5.2708025301288602E-5</v>
      </c>
      <c r="BH72" s="39">
        <v>-1.7569341767096201E-4</v>
      </c>
      <c r="BI72" s="39">
        <v>-2.6354012650644301E-5</v>
      </c>
      <c r="BJ72" s="39">
        <v>-6.1492696184836695E-5</v>
      </c>
      <c r="BK72" s="39">
        <v>-1.6690874678741401E-4</v>
      </c>
      <c r="BL72" s="39">
        <v>-3.7774084799256901E-4</v>
      </c>
      <c r="BM72" s="39">
        <v>-3.4611603281179499E-3</v>
      </c>
      <c r="BN72" s="39">
        <v>-1.3177006325322199E-4</v>
      </c>
      <c r="BO72" s="39">
        <v>-2.6354012650644301E-5</v>
      </c>
      <c r="BP72" s="39">
        <v>-1.6690874678741401E-4</v>
      </c>
      <c r="BQ72" s="39">
        <v>-7.0277367068384794E-5</v>
      </c>
      <c r="BR72" s="39">
        <v>4.3923354417740503E-5</v>
      </c>
      <c r="BS72" s="39">
        <v>-3.5138683534192397E-5</v>
      </c>
      <c r="BT72" s="39">
        <v>-1.49339405020318E-4</v>
      </c>
      <c r="BU72" s="39">
        <v>-4.3923354417740503E-5</v>
      </c>
      <c r="BV72" s="39">
        <v>0</v>
      </c>
      <c r="BW72" s="39">
        <v>-1.7569341767096198E-5</v>
      </c>
      <c r="BX72" s="39">
        <v>0</v>
      </c>
      <c r="BY72" s="39">
        <v>0</v>
      </c>
      <c r="BZ72" s="39">
        <v>-1.1420072148612501E-4</v>
      </c>
      <c r="CA72" s="39">
        <v>-2.10832101205155E-4</v>
      </c>
      <c r="CB72" s="39">
        <v>-1.49339405020318E-4</v>
      </c>
      <c r="CC72" s="39">
        <v>-1.2298539236967301E-4</v>
      </c>
      <c r="CD72" s="39">
        <v>3.5138683534192397E-5</v>
      </c>
      <c r="CE72" s="39">
        <v>-2.02047430321606E-4</v>
      </c>
      <c r="CF72" s="39">
        <v>-1.5812407590386701E-4</v>
      </c>
      <c r="CG72" s="39">
        <v>-1.58124075903866E-4</v>
      </c>
      <c r="CH72" s="39">
        <v>-1.7569341767096201E-4</v>
      </c>
      <c r="CI72" s="39">
        <v>-1.8447808855450999E-4</v>
      </c>
      <c r="CJ72" s="39">
        <v>-1.6690874678741401E-4</v>
      </c>
      <c r="CK72" s="39">
        <v>-1.3177006325322199E-4</v>
      </c>
      <c r="CL72" s="39">
        <v>-7.1155834156739703E-4</v>
      </c>
      <c r="CM72" s="39">
        <v>-2.1961677208870301E-4</v>
      </c>
      <c r="CN72" s="39">
        <v>-2.1961677208870301E-4</v>
      </c>
      <c r="CO72" s="39">
        <v>-2.1961677208870301E-4</v>
      </c>
      <c r="CP72" s="39">
        <v>-2.10832101205155E-4</v>
      </c>
      <c r="CQ72" s="39">
        <v>-2.2840144297225101E-4</v>
      </c>
      <c r="CR72" s="39">
        <v>-2.3718611385579899E-4</v>
      </c>
      <c r="CS72" s="39">
        <v>-1.8447808855450999E-4</v>
      </c>
      <c r="CT72" s="39">
        <v>-2.1961677208870301E-4</v>
      </c>
      <c r="CU72" s="39">
        <v>3.8916092014118098E-3</v>
      </c>
      <c r="CV72" s="39">
        <v>-9.0569956809380993E-3</v>
      </c>
      <c r="CW72" s="39">
        <v>7.9062037951932896E-4</v>
      </c>
      <c r="CX72" s="39">
        <v>-1.04537583514222E-3</v>
      </c>
      <c r="CY72" s="39">
        <v>1.7832881893602699E-3</v>
      </c>
      <c r="CZ72" s="39">
        <v>3.68956177109021E-3</v>
      </c>
      <c r="DA72" s="39">
        <v>5.3586492389643499E-4</v>
      </c>
      <c r="DB72" s="39">
        <v>-1.43629368946012E-2</v>
      </c>
      <c r="DC72" s="39">
        <v>1.29222508696993E-2</v>
      </c>
      <c r="DD72" s="39">
        <v>1.2825619489980199E-3</v>
      </c>
      <c r="DE72" s="39">
        <v>1.1253163401825099E-2</v>
      </c>
      <c r="DF72" s="39">
        <v>-5.4728499604504701E-3</v>
      </c>
      <c r="DG72" s="39">
        <v>-1.13322254397771E-3</v>
      </c>
      <c r="DH72" s="39">
        <v>7.87984978254265E-3</v>
      </c>
      <c r="DI72" s="39">
        <v>8.7846708835481095E-4</v>
      </c>
      <c r="DJ72" s="39">
        <v>-8.4157147064390907E-3</v>
      </c>
      <c r="DK72" s="39">
        <v>1.2298539236967301E-4</v>
      </c>
      <c r="DL72" s="39">
        <v>-5.2708025301288602E-5</v>
      </c>
      <c r="DM72" s="39">
        <v>-2.6354012650644301E-5</v>
      </c>
      <c r="DN72" s="39">
        <v>-2.37186113855799E-3</v>
      </c>
      <c r="DO72" s="39">
        <v>2.02047430321606E-4</v>
      </c>
      <c r="DP72" s="39">
        <v>0</v>
      </c>
      <c r="DQ72" s="39">
        <v>-3.4260216445837602E-4</v>
      </c>
      <c r="DR72" s="39">
        <v>-1.5900254299222099E-3</v>
      </c>
      <c r="DS72" s="39">
        <v>-3.2064048724950601E-3</v>
      </c>
      <c r="DT72" s="39">
        <v>-1.37567946036363E-2</v>
      </c>
      <c r="DU72" s="39">
        <v>0</v>
      </c>
      <c r="DV72" s="39">
        <v>-8.8022402253151999E-3</v>
      </c>
      <c r="DW72" s="39">
        <v>0</v>
      </c>
      <c r="DX72" s="39">
        <v>0</v>
      </c>
      <c r="DY72" s="39">
        <v>0</v>
      </c>
      <c r="DZ72" s="39">
        <v>-1.10686853132706E-2</v>
      </c>
      <c r="EA72" s="39">
        <v>0</v>
      </c>
      <c r="EB72" s="39">
        <v>0</v>
      </c>
      <c r="EC72" s="39">
        <v>0</v>
      </c>
      <c r="ED72" s="39">
        <v>0</v>
      </c>
      <c r="EE72" s="39">
        <v>0</v>
      </c>
      <c r="EF72" s="39">
        <v>-6.1492696184836703E-3</v>
      </c>
      <c r="EG72" s="39">
        <v>0</v>
      </c>
      <c r="EH72" s="39">
        <v>0</v>
      </c>
      <c r="EI72" s="39">
        <v>0</v>
      </c>
      <c r="EJ72" s="39">
        <v>0</v>
      </c>
      <c r="EK72" s="39">
        <v>0</v>
      </c>
      <c r="EL72" s="39">
        <v>0</v>
      </c>
      <c r="EM72" s="39">
        <v>0</v>
      </c>
      <c r="EN72" s="39">
        <v>0</v>
      </c>
      <c r="EO72" s="39">
        <v>0</v>
      </c>
      <c r="EP72" s="39">
        <v>0</v>
      </c>
      <c r="EQ72" s="39">
        <v>0</v>
      </c>
      <c r="ER72" s="39">
        <v>0</v>
      </c>
      <c r="ES72" s="39">
        <v>0</v>
      </c>
      <c r="ET72" s="39">
        <v>0</v>
      </c>
      <c r="EU72" s="39">
        <v>0</v>
      </c>
      <c r="EV72" s="39">
        <v>0</v>
      </c>
      <c r="EW72" s="39">
        <v>0</v>
      </c>
      <c r="EX72" s="39">
        <v>0</v>
      </c>
      <c r="EY72" s="39">
        <v>0</v>
      </c>
      <c r="EZ72" s="39">
        <v>-1.6075947716893001E-3</v>
      </c>
      <c r="FA72" s="39">
        <v>0</v>
      </c>
      <c r="FB72" s="39">
        <v>0</v>
      </c>
      <c r="FC72" s="39">
        <v>-2.3367224550238002E-3</v>
      </c>
      <c r="FD72" s="39">
        <v>-1.8623502273121999E-3</v>
      </c>
      <c r="FE72" s="39">
        <v>-3.0307114548241E-3</v>
      </c>
      <c r="FF72" s="39">
        <v>-3.4699449990015E-3</v>
      </c>
      <c r="FG72" s="39">
        <v>-2.09075167028445E-3</v>
      </c>
      <c r="FH72" s="39">
        <v>-9.9530321110600003E-3</v>
      </c>
      <c r="FI72" s="39">
        <v>-1.87113489819575E-3</v>
      </c>
      <c r="FJ72" s="39">
        <v>-3.7071311128573001E-3</v>
      </c>
      <c r="FK72" s="39">
        <v>-9.0745650227051899E-3</v>
      </c>
      <c r="FL72" s="39">
        <v>-3.0307114548241E-3</v>
      </c>
      <c r="FM72" s="39">
        <v>-3.9003938722953599E-3</v>
      </c>
      <c r="FN72" s="39">
        <v>-7.87984978254265E-3</v>
      </c>
      <c r="FO72" s="39">
        <v>-7.77443373194007E-3</v>
      </c>
      <c r="FP72" s="39">
        <v>-6.1580542893672199E-3</v>
      </c>
      <c r="FQ72" s="39">
        <v>-7.7217257066387896E-3</v>
      </c>
      <c r="FR72" s="39">
        <v>-8.2751599723023192E-3</v>
      </c>
      <c r="FS72" s="39">
        <v>-7.1135356978872504E-3</v>
      </c>
      <c r="FT72" s="39">
        <v>-7.7426770742261902E-3</v>
      </c>
      <c r="FU72" s="39">
        <v>-5.1867196689037503E-3</v>
      </c>
      <c r="FV72" s="39">
        <v>-1.7408341562517699E-3</v>
      </c>
      <c r="FW72" s="39">
        <v>-3.51386675689341E-3</v>
      </c>
      <c r="FX72" s="39">
        <v>-3.0658492052668801E-3</v>
      </c>
      <c r="FY72" s="39">
        <v>-4.5065347916960199E-3</v>
      </c>
      <c r="FZ72" s="39">
        <v>-4.28691808644767E-3</v>
      </c>
      <c r="GA72" s="39">
        <v>-6.9486725540575996E-3</v>
      </c>
      <c r="GB72" s="39">
        <v>-3.3030352469350902E-3</v>
      </c>
      <c r="GC72" s="39">
        <v>-3.1624805555761498E-3</v>
      </c>
      <c r="GD72" s="39">
        <v>-3.7071299845920398E-3</v>
      </c>
      <c r="GE72" s="39">
        <v>-9.5489343441979898E-3</v>
      </c>
      <c r="GF72" s="39">
        <v>-2.4509224305715202E-3</v>
      </c>
      <c r="GG72" s="39">
        <v>-7.3879059645542899E-3</v>
      </c>
      <c r="GH72" s="39">
        <v>-6.8169025309085902E-3</v>
      </c>
      <c r="GI72" s="39">
        <v>-8.3620290376856306E-3</v>
      </c>
      <c r="GJ72" s="39">
        <v>-1.73931613044642E-3</v>
      </c>
    </row>
    <row r="73" spans="1:192" ht="15" x14ac:dyDescent="0.25">
      <c r="A73" s="36" t="s">
        <v>44</v>
      </c>
      <c r="B73" s="88"/>
      <c r="C73" s="39">
        <v>8.4369846834347305E-3</v>
      </c>
      <c r="D73" s="39">
        <v>5.4916229538345303E-3</v>
      </c>
      <c r="E73" s="39">
        <v>1.34576690409375E-2</v>
      </c>
      <c r="F73" s="39">
        <v>-8.9159052898737899E-3</v>
      </c>
      <c r="G73" s="39">
        <v>4.0229330940880796E-3</v>
      </c>
      <c r="H73" s="39">
        <v>1.15739146556106E-3</v>
      </c>
      <c r="I73" s="39">
        <v>3.1656652085621698E-2</v>
      </c>
      <c r="J73" s="39">
        <v>4.2145013366637098E-3</v>
      </c>
      <c r="K73" s="39">
        <v>0</v>
      </c>
      <c r="L73" s="39">
        <v>0</v>
      </c>
      <c r="M73" s="39">
        <v>0</v>
      </c>
      <c r="N73" s="39">
        <v>0</v>
      </c>
      <c r="O73" s="39">
        <v>0</v>
      </c>
      <c r="P73" s="39">
        <v>0</v>
      </c>
      <c r="Q73" s="39">
        <v>0</v>
      </c>
      <c r="R73" s="39">
        <v>0</v>
      </c>
      <c r="S73" s="39">
        <v>0</v>
      </c>
      <c r="T73" s="39">
        <v>0</v>
      </c>
      <c r="U73" s="39">
        <v>0</v>
      </c>
      <c r="V73" s="39">
        <v>0</v>
      </c>
      <c r="W73" s="39">
        <v>2.3946030321952899E-5</v>
      </c>
      <c r="X73" s="39">
        <v>2.3946030321952899E-5</v>
      </c>
      <c r="Y73" s="39">
        <v>0</v>
      </c>
      <c r="Z73" s="39">
        <v>1.6762221225366999E-4</v>
      </c>
      <c r="AA73" s="39">
        <v>4.7892060643905799E-5</v>
      </c>
      <c r="AB73" s="39">
        <v>1.7560422236098799E-4</v>
      </c>
      <c r="AC73" s="39">
        <v>0</v>
      </c>
      <c r="AD73" s="39">
        <v>-1.5964020214635299E-5</v>
      </c>
      <c r="AE73" s="39">
        <v>1.3569417182440001E-4</v>
      </c>
      <c r="AF73" s="39">
        <v>4.1266992254832104E-3</v>
      </c>
      <c r="AG73" s="39">
        <v>1.05362533416593E-3</v>
      </c>
      <c r="AH73" s="39">
        <v>1.5964020214635201E-5</v>
      </c>
      <c r="AI73" s="39">
        <v>-1.5964020214635099E-4</v>
      </c>
      <c r="AJ73" s="39">
        <v>1.8119162943611E-3</v>
      </c>
      <c r="AK73" s="39">
        <v>0</v>
      </c>
      <c r="AL73" s="39">
        <v>4.9488462665369303E-4</v>
      </c>
      <c r="AM73" s="39">
        <v>5.5874070751223403E-5</v>
      </c>
      <c r="AN73" s="39">
        <v>-7.9820101073176292E-6</v>
      </c>
      <c r="AO73" s="39">
        <v>0</v>
      </c>
      <c r="AP73" s="39">
        <v>0</v>
      </c>
      <c r="AQ73" s="39">
        <v>0</v>
      </c>
      <c r="AR73" s="39">
        <v>0</v>
      </c>
      <c r="AS73" s="39">
        <v>0</v>
      </c>
      <c r="AT73" s="39">
        <v>0</v>
      </c>
      <c r="AU73" s="39">
        <v>0</v>
      </c>
      <c r="AV73" s="39">
        <v>0</v>
      </c>
      <c r="AW73" s="39">
        <v>-9.6342861995323808E-3</v>
      </c>
      <c r="AX73" s="39">
        <v>0</v>
      </c>
      <c r="AY73" s="39">
        <v>0</v>
      </c>
      <c r="AZ73" s="39">
        <v>-2.3946030321952899E-5</v>
      </c>
      <c r="BA73" s="39">
        <v>-9.5784121287811598E-5</v>
      </c>
      <c r="BB73" s="39">
        <v>-4.4475766860285499E-4</v>
      </c>
      <c r="BC73" s="39">
        <v>2.9696010107156501E-6</v>
      </c>
      <c r="BD73" s="39">
        <v>-7.9099364834616498E-4</v>
      </c>
      <c r="BE73" s="39">
        <v>-4.3975791647975698E-4</v>
      </c>
      <c r="BF73" s="39">
        <v>2.4775252332534502E-5</v>
      </c>
      <c r="BG73" s="39">
        <v>1.24376958630049E-4</v>
      </c>
      <c r="BH73" s="39">
        <v>-3.96734931593849E-3</v>
      </c>
      <c r="BI73" s="39">
        <v>4.3086866139240903E-3</v>
      </c>
      <c r="BJ73" s="39">
        <v>-3.2882131430951199E-4</v>
      </c>
      <c r="BK73" s="39">
        <v>1.1865210736922E-4</v>
      </c>
      <c r="BL73" s="39">
        <v>-1.8383141784143399E-3</v>
      </c>
      <c r="BM73" s="39">
        <v>-5.1980360696431598E-3</v>
      </c>
      <c r="BN73" s="39">
        <v>-1.5845956128668299E-4</v>
      </c>
      <c r="BO73" s="39">
        <v>8.0378841780688499E-3</v>
      </c>
      <c r="BP73" s="39">
        <v>-3.1129839418538802E-3</v>
      </c>
      <c r="BQ73" s="39">
        <v>-7.9101720163517707E-3</v>
      </c>
      <c r="BR73" s="39">
        <v>2.3946030321952899E-5</v>
      </c>
      <c r="BS73" s="39">
        <v>5.5874070751223403E-5</v>
      </c>
      <c r="BT73" s="39">
        <v>-2.0162557531084299E-2</v>
      </c>
      <c r="BU73" s="39">
        <v>-2.5470594252450601E-2</v>
      </c>
      <c r="BV73" s="39">
        <v>-7.7984238748493202E-3</v>
      </c>
      <c r="BW73" s="39">
        <v>3.99100505365881E-5</v>
      </c>
      <c r="BX73" s="39">
        <v>-9.58639413888847E-3</v>
      </c>
      <c r="BY73" s="39">
        <v>6.3856080858541007E-5</v>
      </c>
      <c r="BZ73" s="39">
        <v>-1.6858005346654801E-2</v>
      </c>
      <c r="CA73" s="39">
        <v>-3.2087680631416901E-3</v>
      </c>
      <c r="CB73" s="39">
        <v>-7.4711614604492998E-3</v>
      </c>
      <c r="CC73" s="39">
        <v>1.4207977991025401E-2</v>
      </c>
      <c r="CD73" s="39">
        <v>-1.07198395741276E-2</v>
      </c>
      <c r="CE73" s="39">
        <v>-7.9181540264590903E-3</v>
      </c>
      <c r="CF73" s="39">
        <v>-1.55489556890547E-2</v>
      </c>
      <c r="CG73" s="39">
        <v>-2.63166873238262E-2</v>
      </c>
      <c r="CH73" s="39">
        <v>-1.6307246649249901E-2</v>
      </c>
      <c r="CI73" s="39">
        <v>-3.0571098711026502E-3</v>
      </c>
      <c r="CJ73" s="39">
        <v>-3.9830230435514997E-3</v>
      </c>
      <c r="CK73" s="39">
        <v>-7.9820101073176295E-5</v>
      </c>
      <c r="CL73" s="39">
        <v>3.99100505365881E-5</v>
      </c>
      <c r="CM73" s="39">
        <v>-4.6295658622442304E-3</v>
      </c>
      <c r="CN73" s="39">
        <v>-3.2087680631416901E-3</v>
      </c>
      <c r="CO73" s="39">
        <v>-9.4985920277079802E-3</v>
      </c>
      <c r="CP73" s="39">
        <v>-6.2020218533857998E-3</v>
      </c>
      <c r="CQ73" s="39">
        <v>-2.6340633354148199E-3</v>
      </c>
      <c r="CR73" s="39">
        <v>7.2822098737815796E-3</v>
      </c>
      <c r="CS73" s="39">
        <v>8.9594670439334407E-3</v>
      </c>
      <c r="CT73" s="39">
        <v>-3.0045548470138101E-4</v>
      </c>
      <c r="CU73" s="39">
        <v>2.1665863264825201E-3</v>
      </c>
      <c r="CV73" s="39">
        <v>4.2940180412180604E-3</v>
      </c>
      <c r="CW73" s="39">
        <v>2.1363562272486499E-3</v>
      </c>
      <c r="CX73" s="39">
        <v>3.6972856801401402E-3</v>
      </c>
      <c r="CY73" s="39">
        <v>5.0697190880858497E-4</v>
      </c>
      <c r="CZ73" s="39">
        <v>6.1541282664881701E-3</v>
      </c>
      <c r="DA73" s="39">
        <v>3.3777736893521502E-3</v>
      </c>
      <c r="DB73" s="39">
        <v>1.9547586755210601E-3</v>
      </c>
      <c r="DC73" s="39">
        <v>4.9700289683964399E-3</v>
      </c>
      <c r="DD73" s="39">
        <v>3.0206629342192301E-3</v>
      </c>
      <c r="DE73" s="39">
        <v>-6.37506552038147E-4</v>
      </c>
      <c r="DF73" s="39">
        <v>-5.6117029980396599E-4</v>
      </c>
      <c r="DG73" s="39">
        <v>3.1234036224652502E-3</v>
      </c>
      <c r="DH73" s="39">
        <v>3.0586050392009201E-3</v>
      </c>
      <c r="DI73" s="39">
        <v>3.1745686806386999E-3</v>
      </c>
      <c r="DJ73" s="39">
        <v>-5.5874070751223403E-5</v>
      </c>
      <c r="DK73" s="39">
        <v>-9.8747170339926797E-5</v>
      </c>
      <c r="DL73" s="39">
        <v>4.7954390584647802E-3</v>
      </c>
      <c r="DM73" s="39">
        <v>-8.7281311393613796E-5</v>
      </c>
      <c r="DN73" s="39">
        <v>-1.5964020214635801E-5</v>
      </c>
      <c r="DO73" s="39">
        <v>-1.15755842635773E-4</v>
      </c>
      <c r="DP73" s="39">
        <v>-8.0582352377766599E-4</v>
      </c>
      <c r="DQ73" s="39">
        <v>5.01603449797505E-3</v>
      </c>
      <c r="DR73" s="39">
        <v>-3.6517220653241097E-5</v>
      </c>
      <c r="DS73" s="39">
        <v>2.3181358168875201E-3</v>
      </c>
      <c r="DT73" s="39">
        <v>5.6331491523000602E-3</v>
      </c>
      <c r="DU73" s="39">
        <v>1.98776498848614E-5</v>
      </c>
      <c r="DV73" s="39">
        <v>5.3146211342895199E-3</v>
      </c>
      <c r="DW73" s="39">
        <v>0</v>
      </c>
      <c r="DX73" s="39">
        <v>-5.1497268090430699E-5</v>
      </c>
      <c r="DY73" s="39">
        <v>5.3404152778125597E-3</v>
      </c>
      <c r="DZ73" s="39">
        <v>4.3910081173125504E-3</v>
      </c>
      <c r="EA73" s="39">
        <v>-6.0252399665741703E-5</v>
      </c>
      <c r="EB73" s="39">
        <v>3.9716866214250402E-3</v>
      </c>
      <c r="EC73" s="39">
        <v>3.2488667035481698E-3</v>
      </c>
      <c r="ED73" s="39">
        <v>0</v>
      </c>
      <c r="EE73" s="39">
        <v>-7.5032726513256696E-5</v>
      </c>
      <c r="EF73" s="39">
        <v>0</v>
      </c>
      <c r="EG73" s="39">
        <v>3.2660255478497002E-3</v>
      </c>
      <c r="EH73" s="39">
        <v>4.4147432963250501E-3</v>
      </c>
      <c r="EI73" s="39">
        <v>6.2906136109463107E-2</v>
      </c>
      <c r="EJ73" s="39">
        <v>3.7976286420000399E-3</v>
      </c>
      <c r="EK73" s="39">
        <v>0</v>
      </c>
      <c r="EL73" s="39">
        <v>-5.5382084362500099E-5</v>
      </c>
      <c r="EM73" s="39">
        <v>-1.6614625308750201E-4</v>
      </c>
      <c r="EN73" s="39">
        <v>-5.6450773066752103E-5</v>
      </c>
      <c r="EO73" s="39">
        <v>-8.2823094243225301E-5</v>
      </c>
      <c r="EP73" s="39">
        <v>0</v>
      </c>
      <c r="EQ73" s="39">
        <v>-8.0093157940119107E-5</v>
      </c>
      <c r="ER73" s="39">
        <v>4.8498882448875496E-3</v>
      </c>
      <c r="ES73" s="39">
        <v>5.5109474439256303E-6</v>
      </c>
      <c r="ET73" s="39">
        <v>0</v>
      </c>
      <c r="EU73" s="39">
        <v>2.60766384601718E-3</v>
      </c>
      <c r="EV73" s="39">
        <v>0</v>
      </c>
      <c r="EW73" s="39">
        <v>0</v>
      </c>
      <c r="EX73" s="39">
        <v>6.3942967996706204E-6</v>
      </c>
      <c r="EY73" s="39">
        <v>0</v>
      </c>
      <c r="EZ73" s="39">
        <v>0</v>
      </c>
      <c r="FA73" s="39">
        <v>0</v>
      </c>
      <c r="FB73" s="39">
        <v>0</v>
      </c>
      <c r="FC73" s="39">
        <v>0</v>
      </c>
      <c r="FD73" s="39">
        <v>0</v>
      </c>
      <c r="FE73" s="39">
        <v>0</v>
      </c>
      <c r="FF73" s="39">
        <v>-1.43676181931717E-4</v>
      </c>
      <c r="FG73" s="39">
        <v>0</v>
      </c>
      <c r="FH73" s="39">
        <v>0</v>
      </c>
      <c r="FI73" s="39">
        <v>0</v>
      </c>
      <c r="FJ73" s="39">
        <v>0</v>
      </c>
      <c r="FK73" s="39">
        <v>0</v>
      </c>
      <c r="FL73" s="39">
        <v>0</v>
      </c>
      <c r="FM73" s="39">
        <v>0</v>
      </c>
      <c r="FN73" s="39">
        <v>0</v>
      </c>
      <c r="FO73" s="39">
        <v>0</v>
      </c>
      <c r="FP73" s="39">
        <v>0</v>
      </c>
      <c r="FQ73" s="39">
        <v>0</v>
      </c>
      <c r="FR73" s="39">
        <v>-3.99100505365881E-5</v>
      </c>
      <c r="FS73" s="39">
        <v>0</v>
      </c>
      <c r="FT73" s="39">
        <v>-2.0127431802600199E-5</v>
      </c>
      <c r="FU73" s="39">
        <v>-3.9123953530791799E-4</v>
      </c>
      <c r="FV73" s="39">
        <v>0</v>
      </c>
      <c r="FW73" s="39">
        <v>0</v>
      </c>
      <c r="FX73" s="39">
        <v>0</v>
      </c>
      <c r="FY73" s="39">
        <v>0</v>
      </c>
      <c r="FZ73" s="39">
        <v>0</v>
      </c>
      <c r="GA73" s="39">
        <v>0</v>
      </c>
      <c r="GB73" s="39">
        <v>0</v>
      </c>
      <c r="GC73" s="39">
        <v>0</v>
      </c>
      <c r="GD73" s="39">
        <v>0</v>
      </c>
      <c r="GE73" s="39">
        <v>0</v>
      </c>
      <c r="GF73" s="39">
        <v>0</v>
      </c>
      <c r="GG73" s="39">
        <v>0</v>
      </c>
      <c r="GH73" s="39">
        <v>0</v>
      </c>
      <c r="GI73" s="39">
        <v>0</v>
      </c>
      <c r="GJ73" s="39">
        <v>0</v>
      </c>
    </row>
    <row r="74" spans="1:192" ht="15" x14ac:dyDescent="0.25">
      <c r="A74" s="35" t="s">
        <v>154</v>
      </c>
      <c r="B74" s="88">
        <v>4</v>
      </c>
      <c r="C74" s="39">
        <v>3.8338088849995799E-3</v>
      </c>
      <c r="D74" s="39">
        <v>9.7796322302497798E-5</v>
      </c>
      <c r="E74" s="39">
        <v>1.3788492964776801E-4</v>
      </c>
      <c r="F74" s="39">
        <v>1.8394512726607301E-4</v>
      </c>
      <c r="G74" s="39">
        <v>4.0774232715493297E-4</v>
      </c>
      <c r="H74" s="39">
        <v>9.6209614240338497E-5</v>
      </c>
      <c r="I74" s="39">
        <v>7.0785451711757701E-5</v>
      </c>
      <c r="J74" s="39">
        <v>4.7068639310339697E-5</v>
      </c>
      <c r="K74" s="39">
        <v>1.8399541550228799E-4</v>
      </c>
      <c r="L74" s="39">
        <v>-1.06928737366974E-2</v>
      </c>
      <c r="M74" s="39">
        <v>5.4802467975037699E-3</v>
      </c>
      <c r="N74" s="39">
        <v>5.5354345075581297E-3</v>
      </c>
      <c r="O74" s="39">
        <v>1.7666655763152799E-4</v>
      </c>
      <c r="P74" s="39">
        <v>6.2303231875649205E-5</v>
      </c>
      <c r="Q74" s="39">
        <v>1.6472592240634399E-4</v>
      </c>
      <c r="R74" s="39">
        <v>2.11540043996917E-4</v>
      </c>
      <c r="S74" s="39">
        <v>8.1967077074052194E-2</v>
      </c>
      <c r="T74" s="39">
        <v>-2.1733719711560601E-2</v>
      </c>
      <c r="U74" s="39">
        <v>-9.8007423835665703E-3</v>
      </c>
      <c r="V74" s="39">
        <v>-5.0040137962627997E-2</v>
      </c>
      <c r="W74" s="39">
        <v>1.45336629230046E-4</v>
      </c>
      <c r="X74" s="39">
        <v>1.73984778969605E-3</v>
      </c>
      <c r="Y74" s="39">
        <v>-0.15157565020028199</v>
      </c>
      <c r="Z74" s="39">
        <v>1.54549769939196E-3</v>
      </c>
      <c r="AA74" s="39">
        <v>6.6026236095163299E-3</v>
      </c>
      <c r="AB74" s="39">
        <v>1.6263656686619299E-3</v>
      </c>
      <c r="AC74" s="39">
        <v>4.1524677533273198E-3</v>
      </c>
      <c r="AD74" s="39">
        <v>7.4895368376936902E-3</v>
      </c>
      <c r="AE74" s="39">
        <v>2.35277299747813E-3</v>
      </c>
      <c r="AF74" s="39">
        <v>3.5134892461037301E-3</v>
      </c>
      <c r="AG74" s="39">
        <v>5.4111569344373299E-3</v>
      </c>
      <c r="AH74" s="39">
        <v>-2.1370532252865202E-3</v>
      </c>
      <c r="AI74" s="39">
        <v>3.03978647605051E-2</v>
      </c>
      <c r="AJ74" s="39">
        <v>4.6194522599611399E-3</v>
      </c>
      <c r="AK74" s="39">
        <v>2.4649011274015002E-3</v>
      </c>
      <c r="AL74" s="39">
        <v>-2.36077858721816E-2</v>
      </c>
      <c r="AM74" s="39">
        <v>3.3696663339587602E-4</v>
      </c>
      <c r="AN74" s="39">
        <v>2.6203368576322899E-3</v>
      </c>
      <c r="AO74" s="39">
        <v>3.8851970918188901E-3</v>
      </c>
      <c r="AP74" s="39">
        <v>3.0385065387942599E-3</v>
      </c>
      <c r="AQ74" s="39">
        <v>3.4481082602672202E-3</v>
      </c>
      <c r="AR74" s="39">
        <v>3.6438741063330301E-3</v>
      </c>
      <c r="AS74" s="39">
        <v>9.4083212242359205E-3</v>
      </c>
      <c r="AT74" s="39">
        <v>-5.9418301373147702E-3</v>
      </c>
      <c r="AU74" s="39">
        <v>2.1182242298144902E-2</v>
      </c>
      <c r="AV74" s="39">
        <v>1.98299463654413E-2</v>
      </c>
      <c r="AW74" s="39">
        <v>1.30571171552195E-2</v>
      </c>
      <c r="AX74" s="39">
        <v>-5.1566389203794E-2</v>
      </c>
      <c r="AY74" s="39">
        <v>-1.35038524230008E-2</v>
      </c>
      <c r="AZ74" s="39">
        <v>-3.96950651254682E-2</v>
      </c>
      <c r="BA74" s="39">
        <v>-1.53957893335357E-3</v>
      </c>
      <c r="BB74" s="39">
        <v>1.0377711848275301E-3</v>
      </c>
      <c r="BC74" s="39">
        <v>-8.5381731958492503E-5</v>
      </c>
      <c r="BD74" s="39">
        <v>5.1975859308064302E-4</v>
      </c>
      <c r="BE74" s="39">
        <v>8.3730747773523798E-3</v>
      </c>
      <c r="BF74" s="39">
        <v>-2.3324692233370301E-3</v>
      </c>
      <c r="BG74" s="39">
        <v>5.8828180102771903E-3</v>
      </c>
      <c r="BH74" s="39">
        <v>2.4425833133019301E-2</v>
      </c>
      <c r="BI74" s="39">
        <v>-7.2613077269477397E-3</v>
      </c>
      <c r="BJ74" s="39">
        <v>1.6248173821133301E-2</v>
      </c>
      <c r="BK74" s="39">
        <v>1.2024850676895399E-2</v>
      </c>
      <c r="BL74" s="39">
        <v>1.6031240555948501E-2</v>
      </c>
      <c r="BM74" s="39">
        <v>1.26630733163299E-2</v>
      </c>
      <c r="BN74" s="39">
        <v>1.57162215825013E-2</v>
      </c>
      <c r="BO74" s="39">
        <v>1.9542548619960302E-2</v>
      </c>
      <c r="BP74" s="39">
        <v>9.2711344213405097E-3</v>
      </c>
      <c r="BQ74" s="39">
        <v>1.2504491738614201E-2</v>
      </c>
      <c r="BR74" s="39">
        <v>1.8737386553233801E-2</v>
      </c>
      <c r="BS74" s="39">
        <v>2.49939604481858E-2</v>
      </c>
      <c r="BT74" s="39">
        <v>9.0305120256686609E-3</v>
      </c>
      <c r="BU74" s="39">
        <v>5.02647992988727E-3</v>
      </c>
      <c r="BV74" s="39">
        <v>5.7810667379568401E-2</v>
      </c>
      <c r="BW74" s="39">
        <v>-4.3970505010710601E-3</v>
      </c>
      <c r="BX74" s="39">
        <v>5.9702266023007097E-3</v>
      </c>
      <c r="BY74" s="39">
        <v>4.4855878104265397E-2</v>
      </c>
      <c r="BZ74" s="39">
        <v>2.13867359878183E-2</v>
      </c>
      <c r="CA74" s="39">
        <v>-1.72547296010357E-3</v>
      </c>
      <c r="CB74" s="39">
        <v>7.7395380962010296E-3</v>
      </c>
      <c r="CC74" s="39">
        <v>2.4114463000893802E-2</v>
      </c>
      <c r="CD74" s="39">
        <v>5.1950596672352599E-2</v>
      </c>
      <c r="CE74" s="39">
        <v>2.57481498713771E-2</v>
      </c>
      <c r="CF74" s="39">
        <v>3.3335899353324303E-2</v>
      </c>
      <c r="CG74" s="39">
        <v>1.48216664438019E-2</v>
      </c>
      <c r="CH74" s="39">
        <v>-8.9707111679484496E-3</v>
      </c>
      <c r="CI74" s="39">
        <v>4.9550694064017298E-2</v>
      </c>
      <c r="CJ74" s="39">
        <v>-2.77045569431165E-2</v>
      </c>
      <c r="CK74" s="39">
        <v>2.72050342650841E-2</v>
      </c>
      <c r="CL74" s="39">
        <v>6.4201285871976401E-3</v>
      </c>
      <c r="CM74" s="39">
        <v>2.24696378991091E-2</v>
      </c>
      <c r="CN74" s="39">
        <v>2.1537299733304399E-2</v>
      </c>
      <c r="CO74" s="39">
        <v>-4.8385548954362296E-3</v>
      </c>
      <c r="CP74" s="39">
        <v>2.60272502959706E-2</v>
      </c>
      <c r="CQ74" s="39">
        <v>1.42213505730887E-2</v>
      </c>
      <c r="CR74" s="39">
        <v>2.4633866760915599E-2</v>
      </c>
      <c r="CS74" s="39">
        <v>1.7783643215223702E-2</v>
      </c>
      <c r="CT74" s="39">
        <v>5.9146406331236301E-2</v>
      </c>
      <c r="CU74" s="39">
        <v>-4.8732481231358498E-3</v>
      </c>
      <c r="CV74" s="39">
        <v>1.1677297658130499E-2</v>
      </c>
      <c r="CW74" s="39">
        <v>2.97518432404336E-2</v>
      </c>
      <c r="CX74" s="39">
        <v>1.39179900394735E-3</v>
      </c>
      <c r="CY74" s="39">
        <v>1.8368885653503701E-2</v>
      </c>
      <c r="CZ74" s="39">
        <v>4.1271658902146797E-2</v>
      </c>
      <c r="DA74" s="39">
        <v>2.25062075477627E-2</v>
      </c>
      <c r="DB74" s="39">
        <v>2.7515216907636201E-2</v>
      </c>
      <c r="DC74" s="39">
        <v>-3.9664771858040904E-3</v>
      </c>
      <c r="DD74" s="39">
        <v>1.9374133004108701E-2</v>
      </c>
      <c r="DE74" s="39">
        <v>2.61847096099686E-2</v>
      </c>
      <c r="DF74" s="39">
        <v>1.39812946620203E-2</v>
      </c>
      <c r="DG74" s="39">
        <v>5.2526589927696203E-2</v>
      </c>
      <c r="DH74" s="39">
        <v>4.8676516490803899E-3</v>
      </c>
      <c r="DI74" s="39">
        <v>3.1399598879984898E-2</v>
      </c>
      <c r="DJ74" s="39">
        <v>4.2612321244970601E-2</v>
      </c>
      <c r="DK74" s="39">
        <v>3.0508275002531299E-2</v>
      </c>
      <c r="DL74" s="39">
        <v>7.6292804623281597E-3</v>
      </c>
      <c r="DM74" s="39">
        <v>2.9608901839261299E-2</v>
      </c>
      <c r="DN74" s="39">
        <v>3.7651906916299403E-2</v>
      </c>
      <c r="DO74" s="39">
        <v>1.42371743399839E-2</v>
      </c>
      <c r="DP74" s="39">
        <v>-2.6395961718103801E-2</v>
      </c>
      <c r="DQ74" s="39">
        <v>2.9092979984236499E-2</v>
      </c>
      <c r="DR74" s="39">
        <v>1.8544484967486199E-2</v>
      </c>
      <c r="DS74" s="39">
        <v>7.6002387162834801E-3</v>
      </c>
      <c r="DT74" s="39">
        <v>1.5849181243569498E-2</v>
      </c>
      <c r="DU74" s="39">
        <v>2.6058528694687499E-2</v>
      </c>
      <c r="DV74" s="39">
        <v>2.25132025033257E-2</v>
      </c>
      <c r="DW74" s="39">
        <v>1.47203018246221E-2</v>
      </c>
      <c r="DX74" s="39">
        <v>2.2629942006357599E-2</v>
      </c>
      <c r="DY74" s="39">
        <v>2.6784756994748301E-3</v>
      </c>
      <c r="DZ74" s="39">
        <v>-2.04268700325405E-4</v>
      </c>
      <c r="EA74" s="39">
        <v>-1.8615667663821799E-2</v>
      </c>
      <c r="EB74" s="39">
        <v>9.9555232817020896E-3</v>
      </c>
      <c r="EC74" s="39">
        <v>2.4110488521110101E-3</v>
      </c>
      <c r="ED74" s="39">
        <v>-2.1206508845873499E-2</v>
      </c>
      <c r="EE74" s="39">
        <v>-3.1272037660372499E-4</v>
      </c>
      <c r="EF74" s="39">
        <v>-1.8119642447082199E-2</v>
      </c>
      <c r="EG74" s="39">
        <v>-1.95957636734998E-2</v>
      </c>
      <c r="EH74" s="39">
        <v>4.6195738301731603E-3</v>
      </c>
      <c r="EI74" s="39">
        <v>1.9245711407366101E-2</v>
      </c>
      <c r="EJ74" s="39">
        <v>-2.6946695983597599E-2</v>
      </c>
      <c r="EK74" s="39">
        <v>1.6557586501799101E-2</v>
      </c>
      <c r="EL74" s="39">
        <v>2.3024679891834501E-2</v>
      </c>
      <c r="EM74" s="39">
        <v>1.50465205162341E-3</v>
      </c>
      <c r="EN74" s="39">
        <v>2.1530501439486101E-2</v>
      </c>
      <c r="EO74" s="39">
        <v>7.1997307722726597E-2</v>
      </c>
      <c r="EP74" s="39">
        <v>3.8212581685375002E-2</v>
      </c>
      <c r="EQ74" s="39">
        <v>6.55805262468016E-3</v>
      </c>
      <c r="ER74" s="39">
        <v>-8.2766010669972807E-3</v>
      </c>
      <c r="ES74" s="39">
        <v>2.4241194041985999E-2</v>
      </c>
      <c r="ET74" s="39">
        <v>1.9146986569730198E-2</v>
      </c>
      <c r="EU74" s="39">
        <v>2.4517566603014001E-2</v>
      </c>
      <c r="EV74" s="39">
        <v>5.4403243045266697E-2</v>
      </c>
      <c r="EW74" s="39">
        <v>2.5829603813403702E-2</v>
      </c>
      <c r="EX74" s="39">
        <v>-5.1408928344173904E-3</v>
      </c>
      <c r="EY74" s="39">
        <v>4.7309740037874103E-2</v>
      </c>
      <c r="EZ74" s="39">
        <v>1.2895535900355099E-2</v>
      </c>
      <c r="FA74" s="39">
        <v>1.11081383607024E-2</v>
      </c>
      <c r="FB74" s="39">
        <v>2.7803806433817899E-2</v>
      </c>
      <c r="FC74" s="39">
        <v>6.4494634113715201E-3</v>
      </c>
      <c r="FD74" s="39">
        <v>3.3303845975356898E-2</v>
      </c>
      <c r="FE74" s="39">
        <v>3.8231228578195997E-2</v>
      </c>
      <c r="FF74" s="39">
        <v>7.7948078748647804E-3</v>
      </c>
      <c r="FG74" s="39">
        <v>2.89799299862918E-2</v>
      </c>
      <c r="FH74" s="39">
        <v>-8.2999260775360201E-3</v>
      </c>
      <c r="FI74" s="39">
        <v>2.76501010885572E-2</v>
      </c>
      <c r="FJ74" s="39">
        <v>2.4200022699881099E-2</v>
      </c>
      <c r="FK74" s="39">
        <v>2.8568475102609101E-2</v>
      </c>
      <c r="FL74" s="39">
        <v>2.4952526820865899E-2</v>
      </c>
      <c r="FM74" s="39">
        <v>1.9942681939832001E-2</v>
      </c>
      <c r="FN74" s="39">
        <v>1.7313732762226201E-2</v>
      </c>
      <c r="FO74" s="39">
        <v>-9.9956189048640995E-2</v>
      </c>
      <c r="FP74" s="39">
        <v>4.0720390289115199E-2</v>
      </c>
      <c r="FQ74" s="39">
        <v>5.41264028264015E-2</v>
      </c>
      <c r="FR74" s="39">
        <v>-5.3957830099181599E-2</v>
      </c>
      <c r="FS74" s="39">
        <v>-0.175080776742156</v>
      </c>
      <c r="FT74" s="39">
        <v>2.4986788571984001E-2</v>
      </c>
      <c r="FU74" s="39">
        <v>-9.4958806107409196E-3</v>
      </c>
      <c r="FV74" s="39">
        <v>3.16281718047636E-2</v>
      </c>
      <c r="FW74" s="39">
        <v>3.0801079436038499E-2</v>
      </c>
      <c r="FX74" s="39">
        <v>1.09499800583624E-2</v>
      </c>
      <c r="FY74" s="39">
        <v>2.9547176650917599E-2</v>
      </c>
      <c r="FZ74" s="39">
        <v>2.57863190555284E-2</v>
      </c>
      <c r="GA74" s="39">
        <v>2.5713320358066501E-2</v>
      </c>
      <c r="GB74" s="39">
        <v>2.8267080554556099E-2</v>
      </c>
      <c r="GC74" s="39">
        <v>2.77332594679955E-2</v>
      </c>
      <c r="GD74" s="39">
        <v>2.7395930556015899E-2</v>
      </c>
      <c r="GE74" s="39">
        <v>2.04910696136524E-2</v>
      </c>
      <c r="GF74" s="39">
        <v>2.0215034389928499E-2</v>
      </c>
      <c r="GG74" s="39">
        <v>6.7806469639103504E-3</v>
      </c>
      <c r="GH74" s="39">
        <v>-5.6579641424626299E-3</v>
      </c>
      <c r="GI74" s="39">
        <v>-8.4089896753904103E-2</v>
      </c>
      <c r="GJ74" s="39">
        <v>1.6440835757573699E-2</v>
      </c>
    </row>
    <row r="75" spans="1:192" ht="15" x14ac:dyDescent="0.2">
      <c r="A75" s="25" t="s">
        <v>30</v>
      </c>
      <c r="B75" s="84"/>
      <c r="C75" s="17">
        <f>SUM(C76,C79:C81,C85)</f>
        <v>0.61861252428726454</v>
      </c>
      <c r="D75" s="17">
        <f t="shared" ref="D75:BO75" si="87">SUM(D76,D79:D81,D85)</f>
        <v>0.59457946821180663</v>
      </c>
      <c r="E75" s="17">
        <f t="shared" si="87"/>
        <v>0.92032032866728675</v>
      </c>
      <c r="F75" s="17">
        <f t="shared" si="87"/>
        <v>0.90211776783022568</v>
      </c>
      <c r="G75" s="17">
        <f t="shared" si="87"/>
        <v>1.1661030301813409</v>
      </c>
      <c r="H75" s="17">
        <f t="shared" si="87"/>
        <v>0.77976721040382202</v>
      </c>
      <c r="I75" s="17">
        <f t="shared" si="87"/>
        <v>0.72683677858651208</v>
      </c>
      <c r="J75" s="17">
        <f t="shared" si="87"/>
        <v>0.7090611065502801</v>
      </c>
      <c r="K75" s="17">
        <f t="shared" si="87"/>
        <v>1.099651264134643</v>
      </c>
      <c r="L75" s="17">
        <f t="shared" si="87"/>
        <v>0.89967198512147772</v>
      </c>
      <c r="M75" s="17">
        <f t="shared" si="87"/>
        <v>0.89404536261418399</v>
      </c>
      <c r="N75" s="17">
        <f t="shared" si="87"/>
        <v>0.87514198800646359</v>
      </c>
      <c r="O75" s="17">
        <f t="shared" si="87"/>
        <v>1.0828109157736756</v>
      </c>
      <c r="P75" s="17">
        <f t="shared" si="87"/>
        <v>0.98444705464816862</v>
      </c>
      <c r="Q75" s="17">
        <f t="shared" si="87"/>
        <v>0.72031485401475104</v>
      </c>
      <c r="R75" s="17">
        <f t="shared" si="87"/>
        <v>0.81300156493669595</v>
      </c>
      <c r="S75" s="17">
        <f t="shared" si="87"/>
        <v>0.99582407383565319</v>
      </c>
      <c r="T75" s="17">
        <f t="shared" si="87"/>
        <v>0.85554470045652997</v>
      </c>
      <c r="U75" s="17">
        <f t="shared" si="87"/>
        <v>0.76278362265926614</v>
      </c>
      <c r="V75" s="17">
        <f t="shared" si="87"/>
        <v>1.0055642097919861</v>
      </c>
      <c r="W75" s="17">
        <f t="shared" si="87"/>
        <v>1.354621312900403</v>
      </c>
      <c r="X75" s="17">
        <f t="shared" si="87"/>
        <v>1.1894436610942114</v>
      </c>
      <c r="Y75" s="17">
        <f t="shared" si="87"/>
        <v>1.1132326579980214</v>
      </c>
      <c r="Z75" s="17">
        <f t="shared" si="87"/>
        <v>1.0804174327423319</v>
      </c>
      <c r="AA75" s="17">
        <f t="shared" si="87"/>
        <v>1.1065631158159415</v>
      </c>
      <c r="AB75" s="17">
        <f t="shared" si="87"/>
        <v>0.97096980221516827</v>
      </c>
      <c r="AC75" s="17">
        <f t="shared" si="87"/>
        <v>0.92473530317468489</v>
      </c>
      <c r="AD75" s="17">
        <f t="shared" si="87"/>
        <v>0.84409854720864019</v>
      </c>
      <c r="AE75" s="17">
        <f t="shared" si="87"/>
        <v>0.81175227721466248</v>
      </c>
      <c r="AF75" s="17">
        <f t="shared" si="87"/>
        <v>0.9668692593018372</v>
      </c>
      <c r="AG75" s="17">
        <f t="shared" si="87"/>
        <v>0.79695273793317356</v>
      </c>
      <c r="AH75" s="17">
        <f t="shared" si="87"/>
        <v>0.9639560554541553</v>
      </c>
      <c r="AI75" s="17">
        <f t="shared" si="87"/>
        <v>1.0693769926007444</v>
      </c>
      <c r="AJ75" s="17">
        <f t="shared" si="87"/>
        <v>0.76816177262626317</v>
      </c>
      <c r="AK75" s="17">
        <f t="shared" si="87"/>
        <v>0.82651838815305145</v>
      </c>
      <c r="AL75" s="17">
        <f t="shared" si="87"/>
        <v>0.66441188779657501</v>
      </c>
      <c r="AM75" s="17">
        <f t="shared" si="87"/>
        <v>0.68171010272396981</v>
      </c>
      <c r="AN75" s="17">
        <f t="shared" si="87"/>
        <v>0.83901819550012879</v>
      </c>
      <c r="AO75" s="17">
        <f t="shared" si="87"/>
        <v>0.6795222761923051</v>
      </c>
      <c r="AP75" s="17">
        <f t="shared" si="87"/>
        <v>0.77297583170701845</v>
      </c>
      <c r="AQ75" s="17">
        <f t="shared" si="87"/>
        <v>0.97076615508931208</v>
      </c>
      <c r="AR75" s="17">
        <f t="shared" si="87"/>
        <v>0.85540324593022454</v>
      </c>
      <c r="AS75" s="17">
        <f t="shared" si="87"/>
        <v>0.56599048801437102</v>
      </c>
      <c r="AT75" s="17">
        <f t="shared" si="87"/>
        <v>0.71941268940903635</v>
      </c>
      <c r="AU75" s="17">
        <f t="shared" si="87"/>
        <v>0.93960437273997888</v>
      </c>
      <c r="AV75" s="17">
        <f t="shared" si="87"/>
        <v>0.76487792997286297</v>
      </c>
      <c r="AW75" s="17">
        <f t="shared" si="87"/>
        <v>0.75937672663100586</v>
      </c>
      <c r="AX75" s="17">
        <f t="shared" si="87"/>
        <v>0.69921830296962217</v>
      </c>
      <c r="AY75" s="17">
        <f t="shared" si="87"/>
        <v>0.82651215081659501</v>
      </c>
      <c r="AZ75" s="17">
        <f t="shared" si="87"/>
        <v>0.66653110050966435</v>
      </c>
      <c r="BA75" s="17">
        <f t="shared" si="87"/>
        <v>0.80265698603875146</v>
      </c>
      <c r="BB75" s="17">
        <f t="shared" si="87"/>
        <v>0.91218123390542949</v>
      </c>
      <c r="BC75" s="17">
        <f t="shared" si="87"/>
        <v>0.97353126963241476</v>
      </c>
      <c r="BD75" s="17">
        <f t="shared" si="87"/>
        <v>0.98065392867949774</v>
      </c>
      <c r="BE75" s="17">
        <f t="shared" si="87"/>
        <v>1.0453852779329333</v>
      </c>
      <c r="BF75" s="17">
        <f t="shared" si="87"/>
        <v>1.06696090507913</v>
      </c>
      <c r="BG75" s="17">
        <f t="shared" si="87"/>
        <v>1.2200151040163068</v>
      </c>
      <c r="BH75" s="17">
        <f t="shared" si="87"/>
        <v>1.2264469024399667</v>
      </c>
      <c r="BI75" s="17">
        <f t="shared" si="87"/>
        <v>1.2132429610978226</v>
      </c>
      <c r="BJ75" s="17">
        <f t="shared" si="87"/>
        <v>0.97726673145414178</v>
      </c>
      <c r="BK75" s="17">
        <f t="shared" si="87"/>
        <v>0.96660511125013526</v>
      </c>
      <c r="BL75" s="17">
        <f t="shared" si="87"/>
        <v>1.1207134557869454</v>
      </c>
      <c r="BM75" s="17">
        <f t="shared" si="87"/>
        <v>1.0589273108144521</v>
      </c>
      <c r="BN75" s="17">
        <f t="shared" si="87"/>
        <v>1.0160798576112442</v>
      </c>
      <c r="BO75" s="17">
        <f t="shared" si="87"/>
        <v>1.4922834239675793</v>
      </c>
      <c r="BP75" s="17">
        <f t="shared" ref="BP75:EA75" si="88">SUM(BP76,BP79:BP81,BP85)</f>
        <v>1.3167409255524551</v>
      </c>
      <c r="BQ75" s="17">
        <f t="shared" si="88"/>
        <v>1.1643558808957324</v>
      </c>
      <c r="BR75" s="17">
        <f t="shared" si="88"/>
        <v>1.6409772483886711</v>
      </c>
      <c r="BS75" s="17">
        <f t="shared" si="88"/>
        <v>1.4840041305929763</v>
      </c>
      <c r="BT75" s="17">
        <f t="shared" si="88"/>
        <v>1.2113729058828597</v>
      </c>
      <c r="BU75" s="17">
        <f t="shared" si="88"/>
        <v>1.3717763917055197</v>
      </c>
      <c r="BV75" s="17">
        <f t="shared" si="88"/>
        <v>1.264599106405397</v>
      </c>
      <c r="BW75" s="17">
        <f t="shared" si="88"/>
        <v>1.2959375166382936</v>
      </c>
      <c r="BX75" s="17">
        <f t="shared" si="88"/>
        <v>1.2752145030289113</v>
      </c>
      <c r="BY75" s="17">
        <f t="shared" si="88"/>
        <v>1.2485596270799508</v>
      </c>
      <c r="BZ75" s="17">
        <f t="shared" si="88"/>
        <v>1.2844442183096929</v>
      </c>
      <c r="CA75" s="17">
        <f t="shared" si="88"/>
        <v>1.3808109553802206</v>
      </c>
      <c r="CB75" s="17">
        <f t="shared" si="88"/>
        <v>1.3575872157065616</v>
      </c>
      <c r="CC75" s="17">
        <f t="shared" si="88"/>
        <v>1.1604309732085494</v>
      </c>
      <c r="CD75" s="17">
        <f t="shared" si="88"/>
        <v>1.3502311205000952</v>
      </c>
      <c r="CE75" s="17">
        <f t="shared" si="88"/>
        <v>1.6035563463986799</v>
      </c>
      <c r="CF75" s="17">
        <f t="shared" si="88"/>
        <v>1.4818437711316361</v>
      </c>
      <c r="CG75" s="17">
        <f t="shared" si="88"/>
        <v>1.6413113529454613</v>
      </c>
      <c r="CH75" s="17">
        <f t="shared" si="88"/>
        <v>1.5036334908957159</v>
      </c>
      <c r="CI75" s="17">
        <f t="shared" si="88"/>
        <v>1.6864330487508503</v>
      </c>
      <c r="CJ75" s="17">
        <f t="shared" si="88"/>
        <v>1.6169386502857168</v>
      </c>
      <c r="CK75" s="17">
        <f t="shared" si="88"/>
        <v>1.7019417984638416</v>
      </c>
      <c r="CL75" s="17">
        <f t="shared" si="88"/>
        <v>1.485185175231484</v>
      </c>
      <c r="CM75" s="17">
        <f t="shared" si="88"/>
        <v>1.6976625596495474</v>
      </c>
      <c r="CN75" s="17">
        <f t="shared" si="88"/>
        <v>1.5185310986951404</v>
      </c>
      <c r="CO75" s="17">
        <f t="shared" si="88"/>
        <v>1.5604218459679902</v>
      </c>
      <c r="CP75" s="17">
        <f t="shared" si="88"/>
        <v>1.60592576465612</v>
      </c>
      <c r="CQ75" s="17">
        <f t="shared" si="88"/>
        <v>1.4617753627867325</v>
      </c>
      <c r="CR75" s="17">
        <f t="shared" si="88"/>
        <v>1.6306202290454614</v>
      </c>
      <c r="CS75" s="17">
        <f t="shared" si="88"/>
        <v>1.6532161679289807</v>
      </c>
      <c r="CT75" s="17">
        <f t="shared" si="88"/>
        <v>1.732743703730018</v>
      </c>
      <c r="CU75" s="17">
        <f t="shared" si="88"/>
        <v>1.882542599005218</v>
      </c>
      <c r="CV75" s="17">
        <f t="shared" si="88"/>
        <v>1.6292357712649803</v>
      </c>
      <c r="CW75" s="17">
        <f t="shared" si="88"/>
        <v>1.6092072541605718</v>
      </c>
      <c r="CX75" s="17">
        <f t="shared" si="88"/>
        <v>1.5987181608862839</v>
      </c>
      <c r="CY75" s="17">
        <f t="shared" si="88"/>
        <v>1.7511985698993171</v>
      </c>
      <c r="CZ75" s="17">
        <f t="shared" si="88"/>
        <v>1.6296557156657758</v>
      </c>
      <c r="DA75" s="17">
        <f t="shared" si="88"/>
        <v>1.4927680087947355</v>
      </c>
      <c r="DB75" s="17">
        <f t="shared" si="88"/>
        <v>1.6603569600862196</v>
      </c>
      <c r="DC75" s="17">
        <f t="shared" si="88"/>
        <v>1.7069565893118481</v>
      </c>
      <c r="DD75" s="17">
        <f t="shared" si="88"/>
        <v>1.4791058168285962</v>
      </c>
      <c r="DE75" s="17">
        <f t="shared" si="88"/>
        <v>1.3648054935089422</v>
      </c>
      <c r="DF75" s="17">
        <f t="shared" si="88"/>
        <v>1.4931292791554502</v>
      </c>
      <c r="DG75" s="17">
        <f t="shared" si="88"/>
        <v>1.648587460032237</v>
      </c>
      <c r="DH75" s="17">
        <f t="shared" si="88"/>
        <v>1.6085222924819949</v>
      </c>
      <c r="DI75" s="17">
        <f t="shared" si="88"/>
        <v>1.6287743607355165</v>
      </c>
      <c r="DJ75" s="17">
        <f t="shared" si="88"/>
        <v>1.6700697292346787</v>
      </c>
      <c r="DK75" s="17">
        <f t="shared" si="88"/>
        <v>1.8625284619726303</v>
      </c>
      <c r="DL75" s="17">
        <f t="shared" si="88"/>
        <v>1.699352372797396</v>
      </c>
      <c r="DM75" s="17">
        <f t="shared" si="88"/>
        <v>1.4943198266792397</v>
      </c>
      <c r="DN75" s="17">
        <f t="shared" si="88"/>
        <v>1.649079651911685</v>
      </c>
      <c r="DO75" s="17">
        <f t="shared" si="88"/>
        <v>1.79157448434598</v>
      </c>
      <c r="DP75" s="17">
        <f t="shared" si="88"/>
        <v>1.5550616885612882</v>
      </c>
      <c r="DQ75" s="17">
        <f t="shared" si="88"/>
        <v>1.669059314056583</v>
      </c>
      <c r="DR75" s="17">
        <f t="shared" si="88"/>
        <v>1.7623423718611622</v>
      </c>
      <c r="DS75" s="17">
        <f t="shared" si="88"/>
        <v>1.7611050268044395</v>
      </c>
      <c r="DT75" s="17">
        <f t="shared" si="88"/>
        <v>1.7585307000433481</v>
      </c>
      <c r="DU75" s="17">
        <f t="shared" si="88"/>
        <v>1.7691501566109564</v>
      </c>
      <c r="DV75" s="17">
        <f t="shared" si="88"/>
        <v>1.7733919580197397</v>
      </c>
      <c r="DW75" s="17">
        <f t="shared" si="88"/>
        <v>2.0745299218248663</v>
      </c>
      <c r="DX75" s="17">
        <f t="shared" si="88"/>
        <v>1.9325042446599334</v>
      </c>
      <c r="DY75" s="17">
        <f t="shared" si="88"/>
        <v>1.929969981715459</v>
      </c>
      <c r="DZ75" s="17">
        <f t="shared" si="88"/>
        <v>2.0360769591172243</v>
      </c>
      <c r="EA75" s="17">
        <f t="shared" si="88"/>
        <v>2.0537180465183025</v>
      </c>
      <c r="EB75" s="17">
        <f t="shared" ref="EB75:GE75" si="89">SUM(EB76,EB79:EB81,EB85)</f>
        <v>1.8608949873573879</v>
      </c>
      <c r="EC75" s="17">
        <f t="shared" si="89"/>
        <v>1.7997584700427254</v>
      </c>
      <c r="ED75" s="17">
        <f t="shared" si="89"/>
        <v>1.8738825257112477</v>
      </c>
      <c r="EE75" s="17">
        <f t="shared" si="89"/>
        <v>2.026840520065849</v>
      </c>
      <c r="EF75" s="17">
        <f t="shared" si="89"/>
        <v>1.83569428082592</v>
      </c>
      <c r="EG75" s="17">
        <f t="shared" si="89"/>
        <v>1.8308490219461417</v>
      </c>
      <c r="EH75" s="17">
        <f t="shared" si="89"/>
        <v>2.0532059602367063</v>
      </c>
      <c r="EI75" s="17">
        <f t="shared" si="89"/>
        <v>2.1747784142650959</v>
      </c>
      <c r="EJ75" s="17">
        <f t="shared" si="89"/>
        <v>1.9854753740227868</v>
      </c>
      <c r="EK75" s="17">
        <f t="shared" si="89"/>
        <v>1.9460063977424118</v>
      </c>
      <c r="EL75" s="17">
        <f t="shared" si="89"/>
        <v>2.0457005375446102</v>
      </c>
      <c r="EM75" s="17">
        <f t="shared" si="89"/>
        <v>2.081490522613894</v>
      </c>
      <c r="EN75" s="17">
        <f t="shared" si="89"/>
        <v>1.8197135355675236</v>
      </c>
      <c r="EO75" s="17">
        <f t="shared" si="89"/>
        <v>1.8230750595445355</v>
      </c>
      <c r="EP75" s="17">
        <f t="shared" si="89"/>
        <v>1.8462432157792086</v>
      </c>
      <c r="EQ75" s="17">
        <f t="shared" si="89"/>
        <v>2.1520652824103497</v>
      </c>
      <c r="ER75" s="17">
        <f t="shared" si="89"/>
        <v>1.8401280926145673</v>
      </c>
      <c r="ES75" s="17">
        <f t="shared" si="89"/>
        <v>1.803002914770619</v>
      </c>
      <c r="ET75" s="17">
        <f t="shared" si="89"/>
        <v>2.1285457790275157</v>
      </c>
      <c r="EU75" s="17">
        <f t="shared" si="89"/>
        <v>2.2074244841632833</v>
      </c>
      <c r="EV75" s="17">
        <f t="shared" si="89"/>
        <v>1.8247892526851897</v>
      </c>
      <c r="EW75" s="17">
        <f t="shared" si="89"/>
        <v>1.8362420230494578</v>
      </c>
      <c r="EX75" s="17">
        <f t="shared" si="89"/>
        <v>2.2682877650477371</v>
      </c>
      <c r="EY75" s="17">
        <f t="shared" si="89"/>
        <v>2.3686335579736908</v>
      </c>
      <c r="EZ75" s="17">
        <f t="shared" si="89"/>
        <v>2.0126486499342655</v>
      </c>
      <c r="FA75" s="17">
        <f t="shared" si="89"/>
        <v>1.814839303514145</v>
      </c>
      <c r="FB75" s="17">
        <f t="shared" si="89"/>
        <v>2.0325039265222218</v>
      </c>
      <c r="FC75" s="17">
        <f t="shared" si="89"/>
        <v>2.3661055481490969</v>
      </c>
      <c r="FD75" s="17">
        <f t="shared" si="89"/>
        <v>1.8859888773176876</v>
      </c>
      <c r="FE75" s="17">
        <f t="shared" si="89"/>
        <v>1.8674023355319977</v>
      </c>
      <c r="FF75" s="17">
        <f t="shared" si="89"/>
        <v>2.091671329127089</v>
      </c>
      <c r="FG75" s="17">
        <f t="shared" si="89"/>
        <v>2.2493830827675416</v>
      </c>
      <c r="FH75" s="17">
        <f t="shared" si="89"/>
        <v>1.869755552114893</v>
      </c>
      <c r="FI75" s="17">
        <f t="shared" si="89"/>
        <v>1.8760532174376967</v>
      </c>
      <c r="FJ75" s="17">
        <f t="shared" si="89"/>
        <v>2.381409011556475</v>
      </c>
      <c r="FK75" s="17">
        <f t="shared" si="89"/>
        <v>2.4886517110485009</v>
      </c>
      <c r="FL75" s="17">
        <f t="shared" si="89"/>
        <v>1.9891716393766874</v>
      </c>
      <c r="FM75" s="17">
        <f t="shared" si="89"/>
        <v>2.0266750686559454</v>
      </c>
      <c r="FN75" s="17">
        <f t="shared" si="89"/>
        <v>2.4224133075751335</v>
      </c>
      <c r="FO75" s="17">
        <f t="shared" si="89"/>
        <v>2.869117276586723</v>
      </c>
      <c r="FP75" s="17">
        <f t="shared" si="89"/>
        <v>2.097720918210936</v>
      </c>
      <c r="FQ75" s="17">
        <f t="shared" si="89"/>
        <v>2.3960299681075226</v>
      </c>
      <c r="FR75" s="17">
        <f t="shared" si="89"/>
        <v>2.7971217812893197</v>
      </c>
      <c r="FS75" s="17">
        <f t="shared" si="89"/>
        <v>3.1589100052205508</v>
      </c>
      <c r="FT75" s="17">
        <f t="shared" si="89"/>
        <v>2.5355907778623372</v>
      </c>
      <c r="FU75" s="17">
        <f t="shared" si="89"/>
        <v>2.386973890947059</v>
      </c>
      <c r="FV75" s="17">
        <f t="shared" si="89"/>
        <v>2.9648698572839294</v>
      </c>
      <c r="FW75" s="17">
        <f t="shared" si="89"/>
        <v>3.2573168832455588</v>
      </c>
      <c r="FX75" s="17">
        <f t="shared" si="89"/>
        <v>2.5464694218433355</v>
      </c>
      <c r="FY75" s="17">
        <f t="shared" si="89"/>
        <v>2.7125190279458371</v>
      </c>
      <c r="FZ75" s="17">
        <f t="shared" si="89"/>
        <v>3.1518926511784473</v>
      </c>
      <c r="GA75" s="17">
        <f t="shared" si="89"/>
        <v>3.411701594645661</v>
      </c>
      <c r="GB75" s="17">
        <f t="shared" si="89"/>
        <v>2.5503191380891166</v>
      </c>
      <c r="GC75" s="17">
        <f t="shared" si="89"/>
        <v>2.6843526642114752</v>
      </c>
      <c r="GD75" s="17">
        <f t="shared" si="89"/>
        <v>3.0739288730011491</v>
      </c>
      <c r="GE75" s="17">
        <f t="shared" si="89"/>
        <v>2.9612195340389897</v>
      </c>
      <c r="GF75" s="17">
        <f t="shared" ref="GF75:GG75" si="90">SUM(GF76,GF79:GF81,GF85)</f>
        <v>0.78828435405030628</v>
      </c>
      <c r="GG75" s="17">
        <f t="shared" si="90"/>
        <v>0.66714728935672796</v>
      </c>
      <c r="GH75" s="17">
        <f t="shared" ref="GH75:GI75" si="91">SUM(GH76,GH79:GH81,GH85)</f>
        <v>0.73567855162486862</v>
      </c>
      <c r="GI75" s="17">
        <f t="shared" si="91"/>
        <v>0.66455203603383306</v>
      </c>
      <c r="GJ75" s="17">
        <f t="shared" ref="GJ75" si="92">SUM(GJ76,GJ79:GJ81,GJ85)</f>
        <v>0.79169255413986073</v>
      </c>
    </row>
    <row r="76" spans="1:192" ht="15" x14ac:dyDescent="0.25">
      <c r="A76" s="35" t="s">
        <v>24</v>
      </c>
      <c r="B76" s="88"/>
      <c r="C76" s="39">
        <f>SUM(C77:C78)</f>
        <v>2.9908021367072902E-4</v>
      </c>
      <c r="D76" s="39">
        <f t="shared" ref="D76:BO76" si="93">SUM(D77:D78)</f>
        <v>2.9908021367072902E-4</v>
      </c>
      <c r="E76" s="39">
        <f t="shared" si="93"/>
        <v>2.9908021367072902E-4</v>
      </c>
      <c r="F76" s="39">
        <f t="shared" si="93"/>
        <v>3.9046583451456303E-4</v>
      </c>
      <c r="G76" s="39">
        <f t="shared" si="93"/>
        <v>9.1385620843833896E-5</v>
      </c>
      <c r="H76" s="39">
        <f t="shared" si="93"/>
        <v>2.24310160253047E-4</v>
      </c>
      <c r="I76" s="39">
        <f t="shared" si="93"/>
        <v>2.24310160253047E-4</v>
      </c>
      <c r="J76" s="39">
        <f t="shared" si="93"/>
        <v>2.24310160253047E-4</v>
      </c>
      <c r="K76" s="39">
        <f t="shared" si="93"/>
        <v>5.4831372506300305E-4</v>
      </c>
      <c r="L76" s="39">
        <f t="shared" si="93"/>
        <v>1.9107902540074401E-4</v>
      </c>
      <c r="M76" s="39">
        <f t="shared" si="93"/>
        <v>1.08001188269986E-4</v>
      </c>
      <c r="N76" s="39">
        <f t="shared" si="93"/>
        <v>5.8154485991530703E-5</v>
      </c>
      <c r="O76" s="39">
        <f t="shared" si="93"/>
        <v>6.6462269704606496E-5</v>
      </c>
      <c r="P76" s="39">
        <f t="shared" si="93"/>
        <v>6.6462269704606496E-5</v>
      </c>
      <c r="Q76" s="39">
        <f t="shared" si="93"/>
        <v>0</v>
      </c>
      <c r="R76" s="39">
        <f t="shared" si="93"/>
        <v>0</v>
      </c>
      <c r="S76" s="39">
        <f t="shared" si="93"/>
        <v>1.66155674261516E-5</v>
      </c>
      <c r="T76" s="39">
        <f t="shared" si="93"/>
        <v>0</v>
      </c>
      <c r="U76" s="39">
        <f t="shared" si="93"/>
        <v>1.66155674261516E-5</v>
      </c>
      <c r="V76" s="39">
        <f t="shared" si="93"/>
        <v>0</v>
      </c>
      <c r="W76" s="39">
        <f t="shared" si="93"/>
        <v>0</v>
      </c>
      <c r="X76" s="39">
        <f t="shared" si="93"/>
        <v>0</v>
      </c>
      <c r="Y76" s="39">
        <f t="shared" si="93"/>
        <v>6.6462269704606496E-5</v>
      </c>
      <c r="Z76" s="39">
        <f t="shared" si="93"/>
        <v>6.6462269704606496E-5</v>
      </c>
      <c r="AA76" s="39">
        <f t="shared" si="93"/>
        <v>9.2830095494834206E-3</v>
      </c>
      <c r="AB76" s="39">
        <f t="shared" si="93"/>
        <v>0</v>
      </c>
      <c r="AC76" s="39">
        <f t="shared" si="93"/>
        <v>8.3077837130758103E-6</v>
      </c>
      <c r="AD76" s="39">
        <f t="shared" si="93"/>
        <v>9.9693404556909696E-5</v>
      </c>
      <c r="AE76" s="39">
        <f t="shared" si="93"/>
        <v>1.08001188269986E-4</v>
      </c>
      <c r="AF76" s="39">
        <f t="shared" si="93"/>
        <v>6.6462269704606496E-5</v>
      </c>
      <c r="AG76" s="39">
        <f t="shared" si="93"/>
        <v>8.3077837130758096E-5</v>
      </c>
      <c r="AH76" s="39">
        <f t="shared" si="93"/>
        <v>0</v>
      </c>
      <c r="AI76" s="39">
        <f t="shared" si="93"/>
        <v>0</v>
      </c>
      <c r="AJ76" s="39">
        <f t="shared" si="93"/>
        <v>0</v>
      </c>
      <c r="AK76" s="39">
        <f t="shared" si="93"/>
        <v>0</v>
      </c>
      <c r="AL76" s="39">
        <f t="shared" si="93"/>
        <v>0</v>
      </c>
      <c r="AM76" s="39">
        <f t="shared" si="93"/>
        <v>0</v>
      </c>
      <c r="AN76" s="39">
        <f t="shared" si="93"/>
        <v>0</v>
      </c>
      <c r="AO76" s="39">
        <f t="shared" si="93"/>
        <v>0</v>
      </c>
      <c r="AP76" s="39">
        <f t="shared" si="93"/>
        <v>0</v>
      </c>
      <c r="AQ76" s="39">
        <f t="shared" si="93"/>
        <v>0</v>
      </c>
      <c r="AR76" s="39">
        <f t="shared" si="93"/>
        <v>0</v>
      </c>
      <c r="AS76" s="39">
        <f t="shared" si="93"/>
        <v>8.4837111148141808E-6</v>
      </c>
      <c r="AT76" s="39">
        <f t="shared" si="93"/>
        <v>8.3077837130758103E-6</v>
      </c>
      <c r="AU76" s="39">
        <f t="shared" si="93"/>
        <v>1.66155674261516E-5</v>
      </c>
      <c r="AV76" s="39">
        <f t="shared" si="93"/>
        <v>0</v>
      </c>
      <c r="AW76" s="39">
        <f t="shared" si="93"/>
        <v>0</v>
      </c>
      <c r="AX76" s="39">
        <f t="shared" si="93"/>
        <v>4.9846702278454801E-5</v>
      </c>
      <c r="AY76" s="39">
        <f t="shared" si="93"/>
        <v>9.1344065128678206E-5</v>
      </c>
      <c r="AZ76" s="39">
        <f t="shared" si="93"/>
        <v>6.08960336805297E-5</v>
      </c>
      <c r="BA76" s="39">
        <f t="shared" si="93"/>
        <v>3.0448017087856101E-5</v>
      </c>
      <c r="BB76" s="39">
        <f t="shared" si="93"/>
        <v>1.15702468499167E-4</v>
      </c>
      <c r="BC76" s="39">
        <f t="shared" si="93"/>
        <v>1.08524556059626E-4</v>
      </c>
      <c r="BD76" s="39">
        <f t="shared" si="93"/>
        <v>9.4127169028015395E-5</v>
      </c>
      <c r="BE76" s="39">
        <f t="shared" si="93"/>
        <v>6.0896034175712202E-5</v>
      </c>
      <c r="BF76" s="39">
        <f t="shared" si="93"/>
        <v>3.25813083540752E-4</v>
      </c>
      <c r="BG76" s="39">
        <f t="shared" si="93"/>
        <v>2.49233511392274E-5</v>
      </c>
      <c r="BH76" s="39">
        <f t="shared" si="93"/>
        <v>5.8154485991530703E-5</v>
      </c>
      <c r="BI76" s="39">
        <f t="shared" si="93"/>
        <v>5.6492929248915501E-4</v>
      </c>
      <c r="BJ76" s="39">
        <f t="shared" si="93"/>
        <v>8.0585502016835295E-4</v>
      </c>
      <c r="BK76" s="39">
        <f t="shared" si="93"/>
        <v>6.5631491333298896E-4</v>
      </c>
      <c r="BL76" s="39">
        <f t="shared" si="93"/>
        <v>8.2247058759450501E-4</v>
      </c>
      <c r="BM76" s="39">
        <f t="shared" si="93"/>
        <v>5.6492929248915501E-4</v>
      </c>
      <c r="BN76" s="39">
        <f t="shared" si="93"/>
        <v>1.16308971983061E-4</v>
      </c>
      <c r="BO76" s="39">
        <f t="shared" si="93"/>
        <v>1.41232323122289E-4</v>
      </c>
      <c r="BP76" s="39">
        <f t="shared" ref="BP76:EA76" si="94">SUM(BP77:BP78)</f>
        <v>7.7589970491747284E-4</v>
      </c>
      <c r="BQ76" s="39">
        <f t="shared" si="94"/>
        <v>7.8629210110418098E-4</v>
      </c>
      <c r="BR76" s="39">
        <f t="shared" si="94"/>
        <v>8.1061984867951409E-4</v>
      </c>
      <c r="BS76" s="39">
        <f t="shared" si="94"/>
        <v>5.0103491602296974E-4</v>
      </c>
      <c r="BT76" s="39">
        <f t="shared" si="94"/>
        <v>4.2812063788070343E-2</v>
      </c>
      <c r="BU76" s="39">
        <f t="shared" si="94"/>
        <v>6.3421624475602583E-4</v>
      </c>
      <c r="BV76" s="39">
        <f t="shared" si="94"/>
        <v>6.5083181218217681E-4</v>
      </c>
      <c r="BW76" s="39">
        <f t="shared" si="94"/>
        <v>3.0108126786307951E-4</v>
      </c>
      <c r="BX76" s="39">
        <f t="shared" si="94"/>
        <v>3.4217550771904769E-4</v>
      </c>
      <c r="BY76" s="39">
        <f t="shared" si="94"/>
        <v>1.0361683429984511E-3</v>
      </c>
      <c r="BZ76" s="39">
        <f t="shared" si="94"/>
        <v>2.6829481172018719E-4</v>
      </c>
      <c r="CA76" s="39">
        <f t="shared" si="94"/>
        <v>1.16308971983061E-4</v>
      </c>
      <c r="CB76" s="39">
        <f t="shared" si="94"/>
        <v>1.08001188269986E-4</v>
      </c>
      <c r="CC76" s="39">
        <f t="shared" si="94"/>
        <v>7.6431610160297399E-4</v>
      </c>
      <c r="CD76" s="39">
        <f t="shared" si="94"/>
        <v>9.3675263937484702E-4</v>
      </c>
      <c r="CE76" s="39">
        <f t="shared" si="94"/>
        <v>3.6223324774295608E-2</v>
      </c>
      <c r="CF76" s="39">
        <f t="shared" si="94"/>
        <v>0</v>
      </c>
      <c r="CG76" s="39">
        <f t="shared" si="94"/>
        <v>-2.019910207951496E-7</v>
      </c>
      <c r="CH76" s="39">
        <f t="shared" si="94"/>
        <v>-3.5889625640487502E-3</v>
      </c>
      <c r="CI76" s="39">
        <f t="shared" si="94"/>
        <v>-8.3077837130758103E-6</v>
      </c>
      <c r="CJ76" s="39">
        <f t="shared" si="94"/>
        <v>8.5299885611156903E-5</v>
      </c>
      <c r="CK76" s="39">
        <f t="shared" si="94"/>
        <v>0</v>
      </c>
      <c r="CL76" s="39">
        <f t="shared" si="94"/>
        <v>8.9204372517167002E-4</v>
      </c>
      <c r="CM76" s="39">
        <f t="shared" si="94"/>
        <v>3.2906609160481301E-3</v>
      </c>
      <c r="CN76" s="39">
        <f t="shared" si="94"/>
        <v>3.4125498874722297E-5</v>
      </c>
      <c r="CO76" s="39">
        <f t="shared" si="94"/>
        <v>1.7062749437361101E-5</v>
      </c>
      <c r="CP76" s="39">
        <f t="shared" si="94"/>
        <v>5.0036859787434797E-5</v>
      </c>
      <c r="CQ76" s="39">
        <f t="shared" si="94"/>
        <v>1.444946176219194E-4</v>
      </c>
      <c r="CR76" s="39">
        <f t="shared" si="94"/>
        <v>0</v>
      </c>
      <c r="CS76" s="39">
        <f t="shared" si="94"/>
        <v>0</v>
      </c>
      <c r="CT76" s="39">
        <f t="shared" si="94"/>
        <v>0</v>
      </c>
      <c r="CU76" s="39">
        <f t="shared" si="94"/>
        <v>0</v>
      </c>
      <c r="CV76" s="39">
        <f t="shared" si="94"/>
        <v>0</v>
      </c>
      <c r="CW76" s="39">
        <f t="shared" si="94"/>
        <v>0</v>
      </c>
      <c r="CX76" s="39">
        <f t="shared" si="94"/>
        <v>0</v>
      </c>
      <c r="CY76" s="39">
        <f t="shared" si="94"/>
        <v>0</v>
      </c>
      <c r="CZ76" s="39">
        <f t="shared" si="94"/>
        <v>2.0851471792323199E-4</v>
      </c>
      <c r="DA76" s="39">
        <f t="shared" si="94"/>
        <v>0</v>
      </c>
      <c r="DB76" s="39">
        <f t="shared" si="94"/>
        <v>0</v>
      </c>
      <c r="DC76" s="39">
        <f t="shared" si="94"/>
        <v>0</v>
      </c>
      <c r="DD76" s="39">
        <f t="shared" si="94"/>
        <v>0</v>
      </c>
      <c r="DE76" s="39">
        <f t="shared" si="94"/>
        <v>0</v>
      </c>
      <c r="DF76" s="39">
        <f t="shared" si="94"/>
        <v>0</v>
      </c>
      <c r="DG76" s="39">
        <f t="shared" si="94"/>
        <v>0</v>
      </c>
      <c r="DH76" s="39">
        <f t="shared" si="94"/>
        <v>0</v>
      </c>
      <c r="DI76" s="39">
        <f t="shared" si="94"/>
        <v>0</v>
      </c>
      <c r="DJ76" s="39">
        <f t="shared" si="94"/>
        <v>0</v>
      </c>
      <c r="DK76" s="39">
        <f t="shared" si="94"/>
        <v>0</v>
      </c>
      <c r="DL76" s="39">
        <f t="shared" si="94"/>
        <v>0</v>
      </c>
      <c r="DM76" s="39">
        <f t="shared" si="94"/>
        <v>0</v>
      </c>
      <c r="DN76" s="39">
        <f t="shared" si="94"/>
        <v>0</v>
      </c>
      <c r="DO76" s="39">
        <f t="shared" si="94"/>
        <v>0</v>
      </c>
      <c r="DP76" s="39">
        <f t="shared" si="94"/>
        <v>0</v>
      </c>
      <c r="DQ76" s="39">
        <f t="shared" si="94"/>
        <v>0</v>
      </c>
      <c r="DR76" s="39">
        <f t="shared" si="94"/>
        <v>0</v>
      </c>
      <c r="DS76" s="39">
        <f t="shared" si="94"/>
        <v>0</v>
      </c>
      <c r="DT76" s="39">
        <f t="shared" si="94"/>
        <v>0</v>
      </c>
      <c r="DU76" s="39">
        <f t="shared" si="94"/>
        <v>0</v>
      </c>
      <c r="DV76" s="39">
        <f t="shared" si="94"/>
        <v>0</v>
      </c>
      <c r="DW76" s="39">
        <f t="shared" si="94"/>
        <v>0</v>
      </c>
      <c r="DX76" s="39">
        <f t="shared" si="94"/>
        <v>0</v>
      </c>
      <c r="DY76" s="39">
        <f t="shared" si="94"/>
        <v>0</v>
      </c>
      <c r="DZ76" s="39">
        <f t="shared" si="94"/>
        <v>0</v>
      </c>
      <c r="EA76" s="39">
        <f t="shared" si="94"/>
        <v>0</v>
      </c>
      <c r="EB76" s="39">
        <f t="shared" ref="EB76:GE76" si="95">SUM(EB77:EB78)</f>
        <v>2.5466275821475699E-5</v>
      </c>
      <c r="EC76" s="39">
        <f t="shared" si="95"/>
        <v>0</v>
      </c>
      <c r="ED76" s="39">
        <f t="shared" si="95"/>
        <v>0</v>
      </c>
      <c r="EE76" s="39">
        <f t="shared" si="95"/>
        <v>0</v>
      </c>
      <c r="EF76" s="39">
        <f t="shared" si="95"/>
        <v>0</v>
      </c>
      <c r="EG76" s="39">
        <f t="shared" si="95"/>
        <v>0</v>
      </c>
      <c r="EH76" s="39">
        <f t="shared" si="95"/>
        <v>0</v>
      </c>
      <c r="EI76" s="39">
        <f t="shared" si="95"/>
        <v>0</v>
      </c>
      <c r="EJ76" s="39">
        <f t="shared" si="95"/>
        <v>0</v>
      </c>
      <c r="EK76" s="39">
        <f t="shared" si="95"/>
        <v>0</v>
      </c>
      <c r="EL76" s="39">
        <f t="shared" si="95"/>
        <v>0</v>
      </c>
      <c r="EM76" s="39">
        <f t="shared" si="95"/>
        <v>0</v>
      </c>
      <c r="EN76" s="39">
        <f t="shared" si="95"/>
        <v>0</v>
      </c>
      <c r="EO76" s="39">
        <f t="shared" si="95"/>
        <v>0</v>
      </c>
      <c r="EP76" s="39">
        <f t="shared" si="95"/>
        <v>0</v>
      </c>
      <c r="EQ76" s="39">
        <f t="shared" si="95"/>
        <v>0</v>
      </c>
      <c r="ER76" s="39">
        <f t="shared" si="95"/>
        <v>0</v>
      </c>
      <c r="ES76" s="39">
        <f t="shared" si="95"/>
        <v>4.4504689978516997E-3</v>
      </c>
      <c r="ET76" s="39">
        <f t="shared" si="95"/>
        <v>9.2718647617361892E-3</v>
      </c>
      <c r="EU76" s="39">
        <f t="shared" si="95"/>
        <v>7.5215432553017002E-3</v>
      </c>
      <c r="EV76" s="39">
        <f t="shared" si="95"/>
        <v>4.8976599450250603E-3</v>
      </c>
      <c r="EW76" s="39">
        <f t="shared" si="95"/>
        <v>1.4868720616986669E-2</v>
      </c>
      <c r="EX76" s="39">
        <f t="shared" si="95"/>
        <v>0</v>
      </c>
      <c r="EY76" s="39">
        <f t="shared" si="95"/>
        <v>0</v>
      </c>
      <c r="EZ76" s="39">
        <f t="shared" si="95"/>
        <v>6.4941583159057303E-3</v>
      </c>
      <c r="FA76" s="39">
        <f t="shared" si="95"/>
        <v>4.8442933953133397E-3</v>
      </c>
      <c r="FB76" s="39">
        <f t="shared" si="95"/>
        <v>0</v>
      </c>
      <c r="FC76" s="39">
        <f t="shared" si="95"/>
        <v>0</v>
      </c>
      <c r="FD76" s="39">
        <f t="shared" si="95"/>
        <v>0</v>
      </c>
      <c r="FE76" s="39">
        <f t="shared" si="95"/>
        <v>5.8828342162440704E-3</v>
      </c>
      <c r="FF76" s="39">
        <f t="shared" si="95"/>
        <v>0</v>
      </c>
      <c r="FG76" s="39">
        <f t="shared" si="95"/>
        <v>8.4266782925081797E-6</v>
      </c>
      <c r="FH76" s="39">
        <f t="shared" si="95"/>
        <v>0</v>
      </c>
      <c r="FI76" s="39">
        <f t="shared" si="95"/>
        <v>0</v>
      </c>
      <c r="FJ76" s="39">
        <f t="shared" si="95"/>
        <v>0</v>
      </c>
      <c r="FK76" s="39">
        <f t="shared" si="95"/>
        <v>0</v>
      </c>
      <c r="FL76" s="39">
        <f t="shared" si="95"/>
        <v>0</v>
      </c>
      <c r="FM76" s="39">
        <f t="shared" si="95"/>
        <v>0</v>
      </c>
      <c r="FN76" s="39">
        <f t="shared" si="95"/>
        <v>3.3524417028550303E-5</v>
      </c>
      <c r="FO76" s="39">
        <f t="shared" si="95"/>
        <v>0</v>
      </c>
      <c r="FP76" s="39">
        <f t="shared" si="95"/>
        <v>0</v>
      </c>
      <c r="FQ76" s="39">
        <f t="shared" si="95"/>
        <v>0</v>
      </c>
      <c r="FR76" s="39">
        <f t="shared" si="95"/>
        <v>4.1699043698453603E-5</v>
      </c>
      <c r="FS76" s="39">
        <f t="shared" si="95"/>
        <v>1.25796448766251E-5</v>
      </c>
      <c r="FT76" s="39">
        <f t="shared" si="95"/>
        <v>0</v>
      </c>
      <c r="FU76" s="39">
        <f t="shared" si="95"/>
        <v>1.25796448766251E-5</v>
      </c>
      <c r="FV76" s="39">
        <f t="shared" si="95"/>
        <v>6.2898224383125693E-5</v>
      </c>
      <c r="FW76" s="39">
        <f t="shared" si="95"/>
        <v>0</v>
      </c>
      <c r="FX76" s="39">
        <f t="shared" si="95"/>
        <v>1.25796448766251E-5</v>
      </c>
      <c r="FY76" s="39">
        <f t="shared" si="95"/>
        <v>1.25796448766251E-5</v>
      </c>
      <c r="FZ76" s="39">
        <f t="shared" si="95"/>
        <v>0</v>
      </c>
      <c r="GA76" s="39">
        <f t="shared" si="95"/>
        <v>0</v>
      </c>
      <c r="GB76" s="39">
        <f t="shared" si="95"/>
        <v>0</v>
      </c>
      <c r="GC76" s="39">
        <f t="shared" si="95"/>
        <v>0</v>
      </c>
      <c r="GD76" s="39">
        <f t="shared" si="95"/>
        <v>0</v>
      </c>
      <c r="GE76" s="50">
        <f t="shared" si="95"/>
        <v>5.0318579506500602E-5</v>
      </c>
      <c r="GF76" s="39">
        <f t="shared" ref="GF76:GG76" si="96">SUM(GF77:GF78)</f>
        <v>0</v>
      </c>
      <c r="GG76" s="50">
        <f t="shared" si="96"/>
        <v>7.0685024561756605E-5</v>
      </c>
      <c r="GH76" s="39">
        <f t="shared" ref="GH76:GI76" si="97">SUM(GH77:GH78)</f>
        <v>1.00014466591608E-4</v>
      </c>
      <c r="GI76" s="50">
        <f t="shared" si="97"/>
        <v>0</v>
      </c>
      <c r="GJ76" s="50">
        <f t="shared" ref="GJ76" si="98">SUM(GJ77:GJ78)</f>
        <v>0</v>
      </c>
    </row>
    <row r="77" spans="1:192" ht="15" x14ac:dyDescent="0.25">
      <c r="A77" s="36" t="s">
        <v>38</v>
      </c>
      <c r="B77" s="88">
        <v>2</v>
      </c>
      <c r="C77" s="39">
        <v>0</v>
      </c>
      <c r="D77" s="39">
        <v>0</v>
      </c>
      <c r="E77" s="39">
        <v>0</v>
      </c>
      <c r="F77" s="39">
        <v>0</v>
      </c>
      <c r="G77" s="39">
        <v>0</v>
      </c>
      <c r="H77" s="39">
        <v>0</v>
      </c>
      <c r="I77" s="39">
        <v>0</v>
      </c>
      <c r="J77" s="39">
        <v>0</v>
      </c>
      <c r="K77" s="39">
        <v>0</v>
      </c>
      <c r="L77" s="39">
        <v>0</v>
      </c>
      <c r="M77" s="39">
        <v>0</v>
      </c>
      <c r="N77" s="39">
        <v>0</v>
      </c>
      <c r="O77" s="39">
        <v>0</v>
      </c>
      <c r="P77" s="39">
        <v>0</v>
      </c>
      <c r="Q77" s="39">
        <v>0</v>
      </c>
      <c r="R77" s="39">
        <v>0</v>
      </c>
      <c r="S77" s="39">
        <v>0</v>
      </c>
      <c r="T77" s="39">
        <v>0</v>
      </c>
      <c r="U77" s="39">
        <v>0</v>
      </c>
      <c r="V77" s="39">
        <v>0</v>
      </c>
      <c r="W77" s="39">
        <v>0</v>
      </c>
      <c r="X77" s="39">
        <v>0</v>
      </c>
      <c r="Y77" s="39">
        <v>0</v>
      </c>
      <c r="Z77" s="39">
        <v>0</v>
      </c>
      <c r="AA77" s="39">
        <v>1.77678599952332E-4</v>
      </c>
      <c r="AB77" s="39">
        <v>0</v>
      </c>
      <c r="AC77" s="39">
        <v>0</v>
      </c>
      <c r="AD77" s="39">
        <v>0</v>
      </c>
      <c r="AE77" s="39">
        <v>0</v>
      </c>
      <c r="AF77" s="39">
        <v>0</v>
      </c>
      <c r="AG77" s="39">
        <v>0</v>
      </c>
      <c r="AH77" s="39">
        <v>0</v>
      </c>
      <c r="AI77" s="39">
        <v>0</v>
      </c>
      <c r="AJ77" s="39">
        <v>0</v>
      </c>
      <c r="AK77" s="39">
        <v>0</v>
      </c>
      <c r="AL77" s="39">
        <v>0</v>
      </c>
      <c r="AM77" s="39">
        <v>0</v>
      </c>
      <c r="AN77" s="39">
        <v>0</v>
      </c>
      <c r="AO77" s="39">
        <v>0</v>
      </c>
      <c r="AP77" s="39">
        <v>0</v>
      </c>
      <c r="AQ77" s="39">
        <v>0</v>
      </c>
      <c r="AR77" s="39">
        <v>0</v>
      </c>
      <c r="AS77" s="39">
        <v>8.4837111148141808E-6</v>
      </c>
      <c r="AT77" s="39">
        <v>0</v>
      </c>
      <c r="AU77" s="39">
        <v>0</v>
      </c>
      <c r="AV77" s="39">
        <v>0</v>
      </c>
      <c r="AW77" s="39">
        <v>0</v>
      </c>
      <c r="AX77" s="39">
        <v>0</v>
      </c>
      <c r="AY77" s="39">
        <v>0</v>
      </c>
      <c r="AZ77" s="39">
        <v>0</v>
      </c>
      <c r="BA77" s="39">
        <v>0</v>
      </c>
      <c r="BB77" s="39">
        <v>0</v>
      </c>
      <c r="BC77" s="39">
        <v>0</v>
      </c>
      <c r="BD77" s="39">
        <v>0</v>
      </c>
      <c r="BE77" s="39">
        <v>0</v>
      </c>
      <c r="BF77" s="39">
        <v>1.4256004710998699E-4</v>
      </c>
      <c r="BG77" s="39">
        <v>0</v>
      </c>
      <c r="BH77" s="39">
        <v>0</v>
      </c>
      <c r="BI77" s="39">
        <v>0</v>
      </c>
      <c r="BJ77" s="39">
        <v>0</v>
      </c>
      <c r="BK77" s="39">
        <v>0</v>
      </c>
      <c r="BL77" s="39">
        <v>0</v>
      </c>
      <c r="BM77" s="39">
        <v>0</v>
      </c>
      <c r="BN77" s="39">
        <v>0</v>
      </c>
      <c r="BO77" s="39">
        <v>0</v>
      </c>
      <c r="BP77" s="39">
        <v>9.4661440445256907E-5</v>
      </c>
      <c r="BQ77" s="39">
        <v>1.5490053891042E-4</v>
      </c>
      <c r="BR77" s="39">
        <v>1.3768936792037399E-4</v>
      </c>
      <c r="BS77" s="39">
        <v>8.5645730369179806E-5</v>
      </c>
      <c r="BT77" s="39">
        <v>6.8516584295343899E-5</v>
      </c>
      <c r="BU77" s="39">
        <v>9.4210303406097807E-5</v>
      </c>
      <c r="BV77" s="39">
        <v>9.4210303406097807E-5</v>
      </c>
      <c r="BW77" s="39">
        <v>7.6771107610032498E-5</v>
      </c>
      <c r="BX77" s="39">
        <v>5.9710861474469698E-5</v>
      </c>
      <c r="BY77" s="39">
        <v>2.3031332283009699E-4</v>
      </c>
      <c r="BZ77" s="39">
        <v>9.3831353745595198E-5</v>
      </c>
      <c r="CA77" s="39">
        <v>0</v>
      </c>
      <c r="CB77" s="39">
        <v>0</v>
      </c>
      <c r="CC77" s="39">
        <v>0</v>
      </c>
      <c r="CD77" s="39">
        <v>5.5459458857336002E-4</v>
      </c>
      <c r="CE77" s="39">
        <v>4.0846918722580599E-4</v>
      </c>
      <c r="CF77" s="39">
        <v>0</v>
      </c>
      <c r="CG77" s="39">
        <v>-8.5097747338709599E-6</v>
      </c>
      <c r="CH77" s="39">
        <v>0</v>
      </c>
      <c r="CI77" s="39">
        <v>0</v>
      </c>
      <c r="CJ77" s="39">
        <v>8.5299885611156903E-5</v>
      </c>
      <c r="CK77" s="39">
        <v>0</v>
      </c>
      <c r="CL77" s="39">
        <v>1.1941983985562E-4</v>
      </c>
      <c r="CM77" s="39">
        <v>1.7659945667668801E-3</v>
      </c>
      <c r="CN77" s="39">
        <v>3.4125498874722297E-5</v>
      </c>
      <c r="CO77" s="39">
        <v>1.7062749437361101E-5</v>
      </c>
      <c r="CP77" s="39">
        <v>0</v>
      </c>
      <c r="CQ77" s="39">
        <v>1.02746886194653E-4</v>
      </c>
      <c r="CR77" s="39">
        <v>0</v>
      </c>
      <c r="CS77" s="39">
        <v>0</v>
      </c>
      <c r="CT77" s="39">
        <v>0</v>
      </c>
      <c r="CU77" s="39">
        <v>0</v>
      </c>
      <c r="CV77" s="39">
        <v>0</v>
      </c>
      <c r="CW77" s="39">
        <v>0</v>
      </c>
      <c r="CX77" s="39">
        <v>0</v>
      </c>
      <c r="CY77" s="39">
        <v>0</v>
      </c>
      <c r="CZ77" s="39">
        <v>0</v>
      </c>
      <c r="DA77" s="39">
        <v>0</v>
      </c>
      <c r="DB77" s="39">
        <v>0</v>
      </c>
      <c r="DC77" s="39">
        <v>0</v>
      </c>
      <c r="DD77" s="39">
        <v>0</v>
      </c>
      <c r="DE77" s="39">
        <v>0</v>
      </c>
      <c r="DF77" s="39">
        <v>0</v>
      </c>
      <c r="DG77" s="39">
        <v>0</v>
      </c>
      <c r="DH77" s="39">
        <v>0</v>
      </c>
      <c r="DI77" s="39">
        <v>0</v>
      </c>
      <c r="DJ77" s="39">
        <v>0</v>
      </c>
      <c r="DK77" s="39">
        <v>0</v>
      </c>
      <c r="DL77" s="39">
        <v>0</v>
      </c>
      <c r="DM77" s="39">
        <v>0</v>
      </c>
      <c r="DN77" s="39">
        <v>0</v>
      </c>
      <c r="DO77" s="39">
        <v>0</v>
      </c>
      <c r="DP77" s="39">
        <v>0</v>
      </c>
      <c r="DQ77" s="39">
        <v>0</v>
      </c>
      <c r="DR77" s="39">
        <v>0</v>
      </c>
      <c r="DS77" s="39">
        <v>0</v>
      </c>
      <c r="DT77" s="39">
        <v>0</v>
      </c>
      <c r="DU77" s="39">
        <v>0</v>
      </c>
      <c r="DV77" s="39">
        <v>0</v>
      </c>
      <c r="DW77" s="39">
        <v>0</v>
      </c>
      <c r="DX77" s="39">
        <v>0</v>
      </c>
      <c r="DY77" s="39">
        <v>0</v>
      </c>
      <c r="DZ77" s="39">
        <v>0</v>
      </c>
      <c r="EA77" s="39">
        <v>0</v>
      </c>
      <c r="EB77" s="39">
        <v>2.5466275821475699E-5</v>
      </c>
      <c r="EC77" s="39">
        <v>0</v>
      </c>
      <c r="ED77" s="39">
        <v>0</v>
      </c>
      <c r="EE77" s="39">
        <v>0</v>
      </c>
      <c r="EF77" s="39">
        <v>0</v>
      </c>
      <c r="EG77" s="39">
        <v>0</v>
      </c>
      <c r="EH77" s="39">
        <v>0</v>
      </c>
      <c r="EI77" s="39">
        <v>0</v>
      </c>
      <c r="EJ77" s="39">
        <v>0</v>
      </c>
      <c r="EK77" s="39">
        <v>0</v>
      </c>
      <c r="EL77" s="39">
        <v>0</v>
      </c>
      <c r="EM77" s="39">
        <v>0</v>
      </c>
      <c r="EN77" s="39">
        <v>0</v>
      </c>
      <c r="EO77" s="39">
        <v>0</v>
      </c>
      <c r="EP77" s="39">
        <v>0</v>
      </c>
      <c r="EQ77" s="39">
        <v>0</v>
      </c>
      <c r="ER77" s="39">
        <v>0</v>
      </c>
      <c r="ES77" s="39">
        <v>4.4504689978516997E-3</v>
      </c>
      <c r="ET77" s="39">
        <v>9.2718647617361892E-3</v>
      </c>
      <c r="EU77" s="39">
        <v>7.5215432553017002E-3</v>
      </c>
      <c r="EV77" s="39">
        <v>4.8976599450250603E-3</v>
      </c>
      <c r="EW77" s="39">
        <v>4.7709963257571699E-3</v>
      </c>
      <c r="EX77" s="39">
        <v>0</v>
      </c>
      <c r="EY77" s="39">
        <v>0</v>
      </c>
      <c r="EZ77" s="39">
        <v>6.3581621550773499E-3</v>
      </c>
      <c r="FA77" s="39">
        <v>4.8442933953133397E-3</v>
      </c>
      <c r="FB77" s="39">
        <v>0</v>
      </c>
      <c r="FC77" s="39">
        <v>0</v>
      </c>
      <c r="FD77" s="39">
        <v>0</v>
      </c>
      <c r="FE77" s="39">
        <v>5.8828342162440704E-3</v>
      </c>
      <c r="FF77" s="39">
        <v>0</v>
      </c>
      <c r="FG77" s="39">
        <v>8.4266782925081797E-6</v>
      </c>
      <c r="FH77" s="39">
        <v>0</v>
      </c>
      <c r="FI77" s="39">
        <v>0</v>
      </c>
      <c r="FJ77" s="39">
        <v>0</v>
      </c>
      <c r="FK77" s="39">
        <v>0</v>
      </c>
      <c r="FL77" s="39">
        <v>0</v>
      </c>
      <c r="FM77" s="39">
        <v>0</v>
      </c>
      <c r="FN77" s="39">
        <v>0</v>
      </c>
      <c r="FO77" s="39">
        <v>0</v>
      </c>
      <c r="FP77" s="39">
        <v>0</v>
      </c>
      <c r="FQ77" s="39">
        <v>0</v>
      </c>
      <c r="FR77" s="39">
        <v>0</v>
      </c>
      <c r="FS77" s="39">
        <v>0</v>
      </c>
      <c r="FT77" s="39">
        <v>0</v>
      </c>
      <c r="FU77" s="39">
        <v>0</v>
      </c>
      <c r="FV77" s="39">
        <v>6.2898224383125693E-5</v>
      </c>
      <c r="FW77" s="39">
        <v>0</v>
      </c>
      <c r="FX77" s="39">
        <v>1.25796448766251E-5</v>
      </c>
      <c r="FY77" s="39">
        <v>1.25796448766251E-5</v>
      </c>
      <c r="FZ77" s="39">
        <v>0</v>
      </c>
      <c r="GA77" s="39">
        <v>0</v>
      </c>
      <c r="GB77" s="39">
        <v>0</v>
      </c>
      <c r="GC77" s="39">
        <v>0</v>
      </c>
      <c r="GD77" s="39">
        <v>0</v>
      </c>
      <c r="GE77" s="50">
        <v>2.5159289753250301E-5</v>
      </c>
      <c r="GF77" s="39">
        <v>0</v>
      </c>
      <c r="GG77" s="50">
        <v>0</v>
      </c>
      <c r="GH77" s="39">
        <v>0</v>
      </c>
      <c r="GI77" s="50">
        <v>0</v>
      </c>
      <c r="GJ77" s="50">
        <v>0</v>
      </c>
    </row>
    <row r="78" spans="1:192" ht="15" x14ac:dyDescent="0.25">
      <c r="A78" s="36" t="s">
        <v>39</v>
      </c>
      <c r="B78" s="88">
        <v>3</v>
      </c>
      <c r="C78" s="39">
        <v>2.9908021367072902E-4</v>
      </c>
      <c r="D78" s="39">
        <v>2.9908021367072902E-4</v>
      </c>
      <c r="E78" s="39">
        <v>2.9908021367072902E-4</v>
      </c>
      <c r="F78" s="39">
        <v>3.9046583451456303E-4</v>
      </c>
      <c r="G78" s="39">
        <v>9.1385620843833896E-5</v>
      </c>
      <c r="H78" s="39">
        <v>2.24310160253047E-4</v>
      </c>
      <c r="I78" s="39">
        <v>2.24310160253047E-4</v>
      </c>
      <c r="J78" s="39">
        <v>2.24310160253047E-4</v>
      </c>
      <c r="K78" s="39">
        <v>5.4831372506300305E-4</v>
      </c>
      <c r="L78" s="39">
        <v>1.9107902540074401E-4</v>
      </c>
      <c r="M78" s="39">
        <v>1.08001188269986E-4</v>
      </c>
      <c r="N78" s="39">
        <v>5.8154485991530703E-5</v>
      </c>
      <c r="O78" s="39">
        <v>6.6462269704606496E-5</v>
      </c>
      <c r="P78" s="39">
        <v>6.6462269704606496E-5</v>
      </c>
      <c r="Q78" s="39">
        <v>0</v>
      </c>
      <c r="R78" s="39">
        <v>0</v>
      </c>
      <c r="S78" s="39">
        <v>1.66155674261516E-5</v>
      </c>
      <c r="T78" s="39">
        <v>0</v>
      </c>
      <c r="U78" s="39">
        <v>1.66155674261516E-5</v>
      </c>
      <c r="V78" s="39">
        <v>0</v>
      </c>
      <c r="W78" s="39">
        <v>0</v>
      </c>
      <c r="X78" s="39">
        <v>0</v>
      </c>
      <c r="Y78" s="39">
        <v>6.6462269704606496E-5</v>
      </c>
      <c r="Z78" s="39">
        <v>6.6462269704606496E-5</v>
      </c>
      <c r="AA78" s="39">
        <v>9.1053309495310892E-3</v>
      </c>
      <c r="AB78" s="39">
        <v>0</v>
      </c>
      <c r="AC78" s="39">
        <v>8.3077837130758103E-6</v>
      </c>
      <c r="AD78" s="39">
        <v>9.9693404556909696E-5</v>
      </c>
      <c r="AE78" s="39">
        <v>1.08001188269986E-4</v>
      </c>
      <c r="AF78" s="39">
        <v>6.6462269704606496E-5</v>
      </c>
      <c r="AG78" s="39">
        <v>8.3077837130758096E-5</v>
      </c>
      <c r="AH78" s="39">
        <v>0</v>
      </c>
      <c r="AI78" s="39">
        <v>0</v>
      </c>
      <c r="AJ78" s="39">
        <v>0</v>
      </c>
      <c r="AK78" s="39">
        <v>0</v>
      </c>
      <c r="AL78" s="39">
        <v>0</v>
      </c>
      <c r="AM78" s="39">
        <v>0</v>
      </c>
      <c r="AN78" s="39">
        <v>0</v>
      </c>
      <c r="AO78" s="39">
        <v>0</v>
      </c>
      <c r="AP78" s="39">
        <v>0</v>
      </c>
      <c r="AQ78" s="39">
        <v>0</v>
      </c>
      <c r="AR78" s="39">
        <v>0</v>
      </c>
      <c r="AS78" s="39">
        <v>0</v>
      </c>
      <c r="AT78" s="39">
        <v>8.3077837130758103E-6</v>
      </c>
      <c r="AU78" s="39">
        <v>1.66155674261516E-5</v>
      </c>
      <c r="AV78" s="39">
        <v>0</v>
      </c>
      <c r="AW78" s="39">
        <v>0</v>
      </c>
      <c r="AX78" s="39">
        <v>4.9846702278454801E-5</v>
      </c>
      <c r="AY78" s="39">
        <v>9.1344065128678206E-5</v>
      </c>
      <c r="AZ78" s="39">
        <v>6.08960336805297E-5</v>
      </c>
      <c r="BA78" s="39">
        <v>3.0448017087856101E-5</v>
      </c>
      <c r="BB78" s="39">
        <v>1.15702468499167E-4</v>
      </c>
      <c r="BC78" s="39">
        <v>1.08524556059626E-4</v>
      </c>
      <c r="BD78" s="39">
        <v>9.4127169028015395E-5</v>
      </c>
      <c r="BE78" s="39">
        <v>6.0896034175712202E-5</v>
      </c>
      <c r="BF78" s="39">
        <v>1.8325303643076501E-4</v>
      </c>
      <c r="BG78" s="39">
        <v>2.49233511392274E-5</v>
      </c>
      <c r="BH78" s="39">
        <v>5.8154485991530703E-5</v>
      </c>
      <c r="BI78" s="39">
        <v>5.6492929248915501E-4</v>
      </c>
      <c r="BJ78" s="39">
        <v>8.0585502016835295E-4</v>
      </c>
      <c r="BK78" s="39">
        <v>6.5631491333298896E-4</v>
      </c>
      <c r="BL78" s="39">
        <v>8.2247058759450501E-4</v>
      </c>
      <c r="BM78" s="39">
        <v>5.6492929248915501E-4</v>
      </c>
      <c r="BN78" s="39">
        <v>1.16308971983061E-4</v>
      </c>
      <c r="BO78" s="39">
        <v>1.41232323122289E-4</v>
      </c>
      <c r="BP78" s="39">
        <v>6.8123826447221596E-4</v>
      </c>
      <c r="BQ78" s="39">
        <v>6.3139156219376097E-4</v>
      </c>
      <c r="BR78" s="39">
        <v>6.7293048075914004E-4</v>
      </c>
      <c r="BS78" s="39">
        <v>4.1538918565378998E-4</v>
      </c>
      <c r="BT78" s="39">
        <v>4.2743547203774997E-2</v>
      </c>
      <c r="BU78" s="39">
        <v>5.40005941349928E-4</v>
      </c>
      <c r="BV78" s="39">
        <v>5.5662150877607897E-4</v>
      </c>
      <c r="BW78" s="39">
        <v>2.24310160253047E-4</v>
      </c>
      <c r="BX78" s="39">
        <v>2.8246464624457799E-4</v>
      </c>
      <c r="BY78" s="39">
        <v>8.0585502016835404E-4</v>
      </c>
      <c r="BZ78" s="39">
        <v>1.7446345797459201E-4</v>
      </c>
      <c r="CA78" s="39">
        <v>1.16308971983061E-4</v>
      </c>
      <c r="CB78" s="39">
        <v>1.08001188269986E-4</v>
      </c>
      <c r="CC78" s="39">
        <v>7.6431610160297399E-4</v>
      </c>
      <c r="CD78" s="39">
        <v>3.82158050801487E-4</v>
      </c>
      <c r="CE78" s="39">
        <v>3.5814855587069802E-2</v>
      </c>
      <c r="CF78" s="39">
        <v>0</v>
      </c>
      <c r="CG78" s="39">
        <v>8.3077837130758103E-6</v>
      </c>
      <c r="CH78" s="39">
        <v>-3.5889625640487502E-3</v>
      </c>
      <c r="CI78" s="39">
        <v>-8.3077837130758103E-6</v>
      </c>
      <c r="CJ78" s="39">
        <v>0</v>
      </c>
      <c r="CK78" s="39">
        <v>0</v>
      </c>
      <c r="CL78" s="39">
        <v>7.7262388531605002E-4</v>
      </c>
      <c r="CM78" s="39">
        <v>1.52466634928125E-3</v>
      </c>
      <c r="CN78" s="39">
        <v>0</v>
      </c>
      <c r="CO78" s="39">
        <v>0</v>
      </c>
      <c r="CP78" s="39">
        <v>5.0036859787434797E-5</v>
      </c>
      <c r="CQ78" s="39">
        <v>4.1747731427266402E-5</v>
      </c>
      <c r="CR78" s="39">
        <v>0</v>
      </c>
      <c r="CS78" s="39">
        <v>0</v>
      </c>
      <c r="CT78" s="39">
        <v>0</v>
      </c>
      <c r="CU78" s="39">
        <v>0</v>
      </c>
      <c r="CV78" s="39">
        <v>0</v>
      </c>
      <c r="CW78" s="39">
        <v>0</v>
      </c>
      <c r="CX78" s="39">
        <v>0</v>
      </c>
      <c r="CY78" s="39">
        <v>0</v>
      </c>
      <c r="CZ78" s="39">
        <v>2.0851471792323199E-4</v>
      </c>
      <c r="DA78" s="39">
        <v>0</v>
      </c>
      <c r="DB78" s="39">
        <v>0</v>
      </c>
      <c r="DC78" s="39">
        <v>0</v>
      </c>
      <c r="DD78" s="39">
        <v>0</v>
      </c>
      <c r="DE78" s="39">
        <v>0</v>
      </c>
      <c r="DF78" s="39">
        <v>0</v>
      </c>
      <c r="DG78" s="39">
        <v>0</v>
      </c>
      <c r="DH78" s="39">
        <v>0</v>
      </c>
      <c r="DI78" s="39">
        <v>0</v>
      </c>
      <c r="DJ78" s="39">
        <v>0</v>
      </c>
      <c r="DK78" s="39">
        <v>0</v>
      </c>
      <c r="DL78" s="39">
        <v>0</v>
      </c>
      <c r="DM78" s="39">
        <v>0</v>
      </c>
      <c r="DN78" s="39">
        <v>0</v>
      </c>
      <c r="DO78" s="39">
        <v>0</v>
      </c>
      <c r="DP78" s="39">
        <v>0</v>
      </c>
      <c r="DQ78" s="39">
        <v>0</v>
      </c>
      <c r="DR78" s="39">
        <v>0</v>
      </c>
      <c r="DS78" s="39">
        <v>0</v>
      </c>
      <c r="DT78" s="39">
        <v>0</v>
      </c>
      <c r="DU78" s="39">
        <v>0</v>
      </c>
      <c r="DV78" s="39">
        <v>0</v>
      </c>
      <c r="DW78" s="39">
        <v>0</v>
      </c>
      <c r="DX78" s="39">
        <v>0</v>
      </c>
      <c r="DY78" s="39">
        <v>0</v>
      </c>
      <c r="DZ78" s="39">
        <v>0</v>
      </c>
      <c r="EA78" s="39">
        <v>0</v>
      </c>
      <c r="EB78" s="39">
        <v>0</v>
      </c>
      <c r="EC78" s="39">
        <v>0</v>
      </c>
      <c r="ED78" s="39">
        <v>0</v>
      </c>
      <c r="EE78" s="39">
        <v>0</v>
      </c>
      <c r="EF78" s="39">
        <v>0</v>
      </c>
      <c r="EG78" s="39">
        <v>0</v>
      </c>
      <c r="EH78" s="39">
        <v>0</v>
      </c>
      <c r="EI78" s="39">
        <v>0</v>
      </c>
      <c r="EJ78" s="39">
        <v>0</v>
      </c>
      <c r="EK78" s="39">
        <v>0</v>
      </c>
      <c r="EL78" s="39">
        <v>0</v>
      </c>
      <c r="EM78" s="39">
        <v>0</v>
      </c>
      <c r="EN78" s="39">
        <v>0</v>
      </c>
      <c r="EO78" s="39">
        <v>0</v>
      </c>
      <c r="EP78" s="39">
        <v>0</v>
      </c>
      <c r="EQ78" s="39">
        <v>0</v>
      </c>
      <c r="ER78" s="39">
        <v>0</v>
      </c>
      <c r="ES78" s="39">
        <v>0</v>
      </c>
      <c r="ET78" s="39">
        <v>0</v>
      </c>
      <c r="EU78" s="39">
        <v>0</v>
      </c>
      <c r="EV78" s="39">
        <v>0</v>
      </c>
      <c r="EW78" s="39">
        <v>1.0097724291229499E-2</v>
      </c>
      <c r="EX78" s="39">
        <v>0</v>
      </c>
      <c r="EY78" s="39">
        <v>0</v>
      </c>
      <c r="EZ78" s="39">
        <v>1.3599616082838001E-4</v>
      </c>
      <c r="FA78" s="39">
        <v>0</v>
      </c>
      <c r="FB78" s="39">
        <v>0</v>
      </c>
      <c r="FC78" s="39">
        <v>0</v>
      </c>
      <c r="FD78" s="39">
        <v>0</v>
      </c>
      <c r="FE78" s="39">
        <v>0</v>
      </c>
      <c r="FF78" s="39">
        <v>0</v>
      </c>
      <c r="FG78" s="39">
        <v>0</v>
      </c>
      <c r="FH78" s="39">
        <v>0</v>
      </c>
      <c r="FI78" s="39">
        <v>0</v>
      </c>
      <c r="FJ78" s="39">
        <v>0</v>
      </c>
      <c r="FK78" s="39">
        <v>0</v>
      </c>
      <c r="FL78" s="39">
        <v>0</v>
      </c>
      <c r="FM78" s="39">
        <v>0</v>
      </c>
      <c r="FN78" s="39">
        <v>3.3524417028550303E-5</v>
      </c>
      <c r="FO78" s="39">
        <v>0</v>
      </c>
      <c r="FP78" s="39">
        <v>0</v>
      </c>
      <c r="FQ78" s="39">
        <v>0</v>
      </c>
      <c r="FR78" s="39">
        <v>4.1699043698453603E-5</v>
      </c>
      <c r="FS78" s="39">
        <v>1.25796448766251E-5</v>
      </c>
      <c r="FT78" s="39">
        <v>0</v>
      </c>
      <c r="FU78" s="39">
        <v>1.25796448766251E-5</v>
      </c>
      <c r="FV78" s="39">
        <v>0</v>
      </c>
      <c r="FW78" s="39">
        <v>0</v>
      </c>
      <c r="FX78" s="39">
        <v>0</v>
      </c>
      <c r="FY78" s="39">
        <v>0</v>
      </c>
      <c r="FZ78" s="39">
        <v>0</v>
      </c>
      <c r="GA78" s="39">
        <v>0</v>
      </c>
      <c r="GB78" s="39">
        <v>0</v>
      </c>
      <c r="GC78" s="39">
        <v>0</v>
      </c>
      <c r="GD78" s="39">
        <v>0</v>
      </c>
      <c r="GE78" s="50">
        <v>2.5159289753250301E-5</v>
      </c>
      <c r="GF78" s="39">
        <v>0</v>
      </c>
      <c r="GG78" s="50">
        <v>7.0685024561756605E-5</v>
      </c>
      <c r="GH78" s="39">
        <v>1.00014466591608E-4</v>
      </c>
      <c r="GI78" s="50">
        <v>0</v>
      </c>
      <c r="GJ78" s="50">
        <v>0</v>
      </c>
    </row>
    <row r="79" spans="1:192" ht="15" x14ac:dyDescent="0.25">
      <c r="A79" s="35" t="s">
        <v>25</v>
      </c>
      <c r="B79" s="88"/>
      <c r="C79" s="39">
        <v>5.8525823097038798E-2</v>
      </c>
      <c r="D79" s="39">
        <v>7.0995937497267902E-2</v>
      </c>
      <c r="E79" s="39">
        <v>0.21949975892534501</v>
      </c>
      <c r="F79" s="39">
        <v>0.116449051023538</v>
      </c>
      <c r="G79" s="39">
        <v>0.284061979209285</v>
      </c>
      <c r="H79" s="39">
        <v>0.200791200891525</v>
      </c>
      <c r="I79" s="39">
        <v>0.17567944470749</v>
      </c>
      <c r="J79" s="39">
        <v>0.13939386791641201</v>
      </c>
      <c r="K79" s="39">
        <v>0.387225409054889</v>
      </c>
      <c r="L79" s="39">
        <v>0.29003086003268902</v>
      </c>
      <c r="M79" s="39">
        <v>0.20972324548839599</v>
      </c>
      <c r="N79" s="39">
        <v>0.163186137188127</v>
      </c>
      <c r="O79" s="39">
        <v>0.38201406265182403</v>
      </c>
      <c r="P79" s="39">
        <v>0.37508900286412</v>
      </c>
      <c r="Q79" s="39">
        <v>0.19911739534866499</v>
      </c>
      <c r="R79" s="39">
        <v>0.22585449222335699</v>
      </c>
      <c r="S79" s="39">
        <v>0.39230579101381302</v>
      </c>
      <c r="T79" s="39">
        <v>0.20950335057787101</v>
      </c>
      <c r="U79" s="39">
        <v>0.13398205373549901</v>
      </c>
      <c r="V79" s="39">
        <v>0.24321356421423301</v>
      </c>
      <c r="W79" s="39">
        <v>0.46652324776028298</v>
      </c>
      <c r="X79" s="39">
        <v>0.30438340401971598</v>
      </c>
      <c r="Y79" s="39">
        <v>0.195695173300066</v>
      </c>
      <c r="Z79" s="39">
        <v>0.210111970958583</v>
      </c>
      <c r="AA79" s="39">
        <v>0.236538234895009</v>
      </c>
      <c r="AB79" s="39">
        <v>0.27843662156433502</v>
      </c>
      <c r="AC79" s="39">
        <v>0.15166776767638601</v>
      </c>
      <c r="AD79" s="39">
        <v>0.191142323080145</v>
      </c>
      <c r="AE79" s="39">
        <v>0.19101419392362701</v>
      </c>
      <c r="AF79" s="39">
        <v>0.31062203533792099</v>
      </c>
      <c r="AG79" s="39">
        <v>0.13757440971050899</v>
      </c>
      <c r="AH79" s="39">
        <v>0.36042937863839197</v>
      </c>
      <c r="AI79" s="39">
        <v>0.46516757105412898</v>
      </c>
      <c r="AJ79" s="39">
        <v>0.29578570721544001</v>
      </c>
      <c r="AK79" s="39">
        <v>0.21028036842193401</v>
      </c>
      <c r="AL79" s="39">
        <v>0.221932947867929</v>
      </c>
      <c r="AM79" s="39">
        <v>0.21568898067433201</v>
      </c>
      <c r="AN79" s="39">
        <v>0.34969366735152801</v>
      </c>
      <c r="AO79" s="39">
        <v>0.227218859005829</v>
      </c>
      <c r="AP79" s="39">
        <v>0.24186705677720699</v>
      </c>
      <c r="AQ79" s="39">
        <v>0.44453133632427899</v>
      </c>
      <c r="AR79" s="39">
        <v>0.27601103923380699</v>
      </c>
      <c r="AS79" s="39">
        <v>0.10898149596293499</v>
      </c>
      <c r="AT79" s="39">
        <v>0.18715814972344899</v>
      </c>
      <c r="AU79" s="39">
        <v>0.29466750633549399</v>
      </c>
      <c r="AV79" s="39">
        <v>0.27933167253698599</v>
      </c>
      <c r="AW79" s="39">
        <v>0.221842103084853</v>
      </c>
      <c r="AX79" s="39">
        <v>0.15173348773412601</v>
      </c>
      <c r="AY79" s="39">
        <v>0.22961546372261399</v>
      </c>
      <c r="AZ79" s="39">
        <v>0.13978406029901999</v>
      </c>
      <c r="BA79" s="39">
        <v>0.14818579547574001</v>
      </c>
      <c r="BB79" s="39">
        <v>0.16277645904069901</v>
      </c>
      <c r="BC79" s="39">
        <v>0.17814280204847199</v>
      </c>
      <c r="BD79" s="39">
        <v>0.157508508758954</v>
      </c>
      <c r="BE79" s="39">
        <v>9.4148447019430398E-2</v>
      </c>
      <c r="BF79" s="39">
        <v>0.134119602882429</v>
      </c>
      <c r="BG79" s="39">
        <v>0.25215152939750501</v>
      </c>
      <c r="BH79" s="39">
        <v>0.240000385990736</v>
      </c>
      <c r="BI79" s="39">
        <v>0.216761706817968</v>
      </c>
      <c r="BJ79" s="39">
        <v>0.118654632898971</v>
      </c>
      <c r="BK79" s="39">
        <v>0.229582196704048</v>
      </c>
      <c r="BL79" s="39">
        <v>0.16230574369817799</v>
      </c>
      <c r="BM79" s="39">
        <v>0.18981953053633599</v>
      </c>
      <c r="BN79" s="39">
        <v>0.11072997244291199</v>
      </c>
      <c r="BO79" s="39">
        <v>0.305277647796729</v>
      </c>
      <c r="BP79" s="39">
        <v>0.211061359360701</v>
      </c>
      <c r="BQ79" s="39">
        <v>0.134682335795199</v>
      </c>
      <c r="BR79" s="39">
        <v>0.32953385752294401</v>
      </c>
      <c r="BS79" s="39">
        <v>0.38532429214279001</v>
      </c>
      <c r="BT79" s="39">
        <v>0.21835823377850899</v>
      </c>
      <c r="BU79" s="39">
        <v>0.29999531219103298</v>
      </c>
      <c r="BV79" s="39">
        <v>0.185002771610144</v>
      </c>
      <c r="BW79" s="39">
        <v>0.28189861598940802</v>
      </c>
      <c r="BX79" s="39">
        <v>0.20907764286098399</v>
      </c>
      <c r="BY79" s="39">
        <v>0.16470744353141101</v>
      </c>
      <c r="BZ79" s="39">
        <v>0.13383661454499199</v>
      </c>
      <c r="CA79" s="39">
        <v>0.267489263576489</v>
      </c>
      <c r="CB79" s="39">
        <v>0.191187858606674</v>
      </c>
      <c r="CC79" s="39">
        <v>0.197820135961738</v>
      </c>
      <c r="CD79" s="39">
        <v>0.113783592026564</v>
      </c>
      <c r="CE79" s="39">
        <v>0.39128595327301402</v>
      </c>
      <c r="CF79" s="39">
        <v>0.28561879157550402</v>
      </c>
      <c r="CG79" s="39">
        <v>0.24612587885236401</v>
      </c>
      <c r="CH79" s="39">
        <v>0.228605386662462</v>
      </c>
      <c r="CI79" s="39">
        <v>0.33331944906347299</v>
      </c>
      <c r="CJ79" s="39">
        <v>0.23407868280136801</v>
      </c>
      <c r="CK79" s="39">
        <v>0.244763050690048</v>
      </c>
      <c r="CL79" s="39">
        <v>0.13781491569260401</v>
      </c>
      <c r="CM79" s="39">
        <v>0.26042921496979299</v>
      </c>
      <c r="CN79" s="39">
        <v>0.19998663116620699</v>
      </c>
      <c r="CO79" s="39">
        <v>0.1639544097667</v>
      </c>
      <c r="CP79" s="39">
        <v>0.146543913841964</v>
      </c>
      <c r="CQ79" s="39">
        <v>0.24124203370737901</v>
      </c>
      <c r="CR79" s="39">
        <v>0.168489814372804</v>
      </c>
      <c r="CS79" s="39">
        <v>0.137375282433917</v>
      </c>
      <c r="CT79" s="39">
        <v>0.175187045839995</v>
      </c>
      <c r="CU79" s="39">
        <v>0.207405120425041</v>
      </c>
      <c r="CV79" s="39">
        <v>0.14183896881607</v>
      </c>
      <c r="CW79" s="39">
        <v>0.144154126037778</v>
      </c>
      <c r="CX79" s="39">
        <v>0.14043039419574199</v>
      </c>
      <c r="CY79" s="39">
        <v>0.144591799712427</v>
      </c>
      <c r="CZ79" s="39">
        <v>0.109428264997292</v>
      </c>
      <c r="DA79" s="39">
        <v>7.3699017191904498E-2</v>
      </c>
      <c r="DB79" s="39">
        <v>8.4775084011574603E-2</v>
      </c>
      <c r="DC79" s="39">
        <v>0.10434088421358501</v>
      </c>
      <c r="DD79" s="39">
        <v>7.4219175162147294E-2</v>
      </c>
      <c r="DE79" s="39">
        <v>6.50014399832472E-2</v>
      </c>
      <c r="DF79" s="39">
        <v>9.8441832007671204E-2</v>
      </c>
      <c r="DG79" s="39">
        <v>8.3866643366422106E-2</v>
      </c>
      <c r="DH79" s="39">
        <v>0.128870631577605</v>
      </c>
      <c r="DI79" s="39">
        <v>7.8946087491110498E-2</v>
      </c>
      <c r="DJ79" s="39">
        <v>7.4250214532479805E-2</v>
      </c>
      <c r="DK79" s="39">
        <v>8.4528484762241299E-2</v>
      </c>
      <c r="DL79" s="39">
        <v>0.13009099840332899</v>
      </c>
      <c r="DM79" s="39">
        <v>7.7243867512336598E-2</v>
      </c>
      <c r="DN79" s="39">
        <v>3.69989748822162E-2</v>
      </c>
      <c r="DO79" s="39">
        <v>0.10316094614716</v>
      </c>
      <c r="DP79" s="39">
        <v>0.16397491454555099</v>
      </c>
      <c r="DQ79" s="39">
        <v>7.6267923731495907E-2</v>
      </c>
      <c r="DR79" s="39">
        <v>4.1225500583812198E-2</v>
      </c>
      <c r="DS79" s="39">
        <v>5.3571280661529601E-2</v>
      </c>
      <c r="DT79" s="39">
        <v>8.2401854246858197E-2</v>
      </c>
      <c r="DU79" s="39">
        <v>5.7474565669328397E-2</v>
      </c>
      <c r="DV79" s="39">
        <v>4.3212275707753697E-2</v>
      </c>
      <c r="DW79" s="39">
        <v>0.102248635135958</v>
      </c>
      <c r="DX79" s="39">
        <v>5.9964744021653402E-2</v>
      </c>
      <c r="DY79" s="39">
        <v>5.6969134548179E-2</v>
      </c>
      <c r="DZ79" s="39">
        <v>7.4897744630025603E-2</v>
      </c>
      <c r="EA79" s="39">
        <v>7.5305769858749594E-2</v>
      </c>
      <c r="EB79" s="39">
        <v>6.5510142400637295E-2</v>
      </c>
      <c r="EC79" s="39">
        <v>4.4231025522399402E-2</v>
      </c>
      <c r="ED79" s="39">
        <v>5.3499196117382603E-2</v>
      </c>
      <c r="EE79" s="39">
        <v>7.2439951830119198E-2</v>
      </c>
      <c r="EF79" s="39">
        <v>5.3897430411506103E-2</v>
      </c>
      <c r="EG79" s="39">
        <v>5.0076091311848703E-2</v>
      </c>
      <c r="EH79" s="39">
        <v>4.2087386343667398E-2</v>
      </c>
      <c r="EI79" s="39">
        <v>8.1241494887148005E-2</v>
      </c>
      <c r="EJ79" s="39">
        <v>5.3742639217205797E-2</v>
      </c>
      <c r="EK79" s="39">
        <v>4.3258653521778302E-2</v>
      </c>
      <c r="EL79" s="39">
        <v>8.0234431028232397E-2</v>
      </c>
      <c r="EM79" s="39">
        <v>7.0164682104198003E-2</v>
      </c>
      <c r="EN79" s="39">
        <v>4.3995384467492502E-2</v>
      </c>
      <c r="EO79" s="39">
        <v>3.73153812149205E-2</v>
      </c>
      <c r="EP79" s="39">
        <v>5.45404821652406E-2</v>
      </c>
      <c r="EQ79" s="39">
        <v>7.3305394689549302E-2</v>
      </c>
      <c r="ER79" s="39">
        <v>4.09911273499683E-2</v>
      </c>
      <c r="ES79" s="39">
        <v>4.6035816860352297E-2</v>
      </c>
      <c r="ET79" s="39">
        <v>6.7144206939859702E-2</v>
      </c>
      <c r="EU79" s="39">
        <v>9.3428770254742805E-2</v>
      </c>
      <c r="EV79" s="39">
        <v>5.4394839398237499E-2</v>
      </c>
      <c r="EW79" s="39">
        <v>3.2495700819052099E-2</v>
      </c>
      <c r="EX79" s="39">
        <v>0.14856245190458101</v>
      </c>
      <c r="EY79" s="39">
        <v>8.8001859825433001E-2</v>
      </c>
      <c r="EZ79" s="39">
        <v>7.4557752617734604E-2</v>
      </c>
      <c r="FA79" s="39">
        <v>2.56877145482644E-2</v>
      </c>
      <c r="FB79" s="39">
        <v>6.7690296856065105E-2</v>
      </c>
      <c r="FC79" s="39">
        <v>0.10972017026336001</v>
      </c>
      <c r="FD79" s="39">
        <v>6.3878027477788202E-2</v>
      </c>
      <c r="FE79" s="39">
        <v>2.58372096607884E-2</v>
      </c>
      <c r="FF79" s="39">
        <v>7.0788414182194906E-2</v>
      </c>
      <c r="FG79" s="39">
        <v>8.3160060417326598E-2</v>
      </c>
      <c r="FH79" s="39">
        <v>6.5875284154512007E-2</v>
      </c>
      <c r="FI79" s="39">
        <v>3.7249478858278597E-2</v>
      </c>
      <c r="FJ79" s="39">
        <v>0.155293496566517</v>
      </c>
      <c r="FK79" s="39">
        <v>0.103242636905278</v>
      </c>
      <c r="FL79" s="39">
        <v>5.1733295282254399E-2</v>
      </c>
      <c r="FM79" s="39">
        <v>3.9826425733164098E-2</v>
      </c>
      <c r="FN79" s="39">
        <v>6.95226809471335E-2</v>
      </c>
      <c r="FO79" s="39">
        <v>0.12861330369848101</v>
      </c>
      <c r="FP79" s="39">
        <v>5.5874908095254902E-2</v>
      </c>
      <c r="FQ79" s="39">
        <v>4.9776311137745298E-2</v>
      </c>
      <c r="FR79" s="39">
        <v>7.4215929600348701E-2</v>
      </c>
      <c r="FS79" s="39">
        <v>0.124431085560455</v>
      </c>
      <c r="FT79" s="39">
        <v>8.0718228534408507E-2</v>
      </c>
      <c r="FU79" s="39">
        <v>2.75638637121274E-2</v>
      </c>
      <c r="FV79" s="39">
        <v>5.39834137382302E-2</v>
      </c>
      <c r="FW79" s="39">
        <v>0.100541809271305</v>
      </c>
      <c r="FX79" s="39">
        <v>4.5430587233025302E-2</v>
      </c>
      <c r="FY79" s="39">
        <v>2.93439092246662E-2</v>
      </c>
      <c r="FZ79" s="39">
        <v>7.7274795963544196E-2</v>
      </c>
      <c r="GA79" s="39">
        <v>0.104222363654802</v>
      </c>
      <c r="GB79" s="39">
        <v>4.8270056425638599E-2</v>
      </c>
      <c r="GC79" s="39">
        <v>3.9351423801235297E-2</v>
      </c>
      <c r="GD79" s="39">
        <v>0.121079406264663</v>
      </c>
      <c r="GE79" s="39">
        <v>0.35603650510175699</v>
      </c>
      <c r="GF79" s="39">
        <v>0.18781179969051601</v>
      </c>
      <c r="GG79" s="39">
        <v>0.15470072633475099</v>
      </c>
      <c r="GH79" s="39">
        <v>0.18364490107482401</v>
      </c>
      <c r="GI79" s="39">
        <v>0.14843551707316299</v>
      </c>
      <c r="GJ79" s="39">
        <v>0.16277286333700899</v>
      </c>
    </row>
    <row r="80" spans="1:192" ht="15" x14ac:dyDescent="0.25">
      <c r="A80" s="35" t="s">
        <v>26</v>
      </c>
      <c r="B80" s="88"/>
      <c r="C80" s="39">
        <v>0.31207647997655502</v>
      </c>
      <c r="D80" s="39">
        <v>0.31387248850086802</v>
      </c>
      <c r="E80" s="39">
        <v>0.485730863528271</v>
      </c>
      <c r="F80" s="39">
        <v>0.49809213697217303</v>
      </c>
      <c r="G80" s="39">
        <v>0.66132384735121197</v>
      </c>
      <c r="H80" s="39">
        <v>0.38471460835204402</v>
      </c>
      <c r="I80" s="39">
        <v>0.35024679471876902</v>
      </c>
      <c r="J80" s="39">
        <v>0.32734420247361501</v>
      </c>
      <c r="K80" s="39">
        <v>0.49344670635469101</v>
      </c>
      <c r="L80" s="39">
        <v>0.41357744106338801</v>
      </c>
      <c r="M80" s="39">
        <v>0.448872889937518</v>
      </c>
      <c r="N80" s="39">
        <v>0.49090650333234498</v>
      </c>
      <c r="O80" s="39">
        <v>0.47449324385214697</v>
      </c>
      <c r="P80" s="39">
        <v>0.40688224751434399</v>
      </c>
      <c r="Q80" s="39">
        <v>0.30292918066608598</v>
      </c>
      <c r="R80" s="39">
        <v>0.33639402771333898</v>
      </c>
      <c r="S80" s="39">
        <v>0.364584014254414</v>
      </c>
      <c r="T80" s="39">
        <v>0.373262656878659</v>
      </c>
      <c r="U80" s="39">
        <v>0.30018137035634102</v>
      </c>
      <c r="V80" s="39">
        <v>0.36254461357775303</v>
      </c>
      <c r="W80" s="39">
        <v>0.48764762214011997</v>
      </c>
      <c r="X80" s="39">
        <v>0.57497394707324101</v>
      </c>
      <c r="Y80" s="39">
        <v>0.565647743268756</v>
      </c>
      <c r="Z80" s="39">
        <v>0.47940460625048498</v>
      </c>
      <c r="AA80" s="39">
        <v>0.48206774498010302</v>
      </c>
      <c r="AB80" s="39">
        <v>0.43368419543543202</v>
      </c>
      <c r="AC80" s="39">
        <v>0.31843386011510999</v>
      </c>
      <c r="AD80" s="39">
        <v>0.303297567916333</v>
      </c>
      <c r="AE80" s="39">
        <v>0.28703608365551297</v>
      </c>
      <c r="AF80" s="39">
        <v>0.31427858887063298</v>
      </c>
      <c r="AG80" s="39">
        <v>0.29660578345836702</v>
      </c>
      <c r="AH80" s="39">
        <v>0.236261963944503</v>
      </c>
      <c r="AI80" s="39">
        <v>0.27848567216325598</v>
      </c>
      <c r="AJ80" s="39">
        <v>0.171394584587483</v>
      </c>
      <c r="AK80" s="39">
        <v>0.174262411424076</v>
      </c>
      <c r="AL80" s="39">
        <v>0.11594374977182401</v>
      </c>
      <c r="AM80" s="39">
        <v>0.116363046861736</v>
      </c>
      <c r="AN80" s="39">
        <v>0.15477133191451001</v>
      </c>
      <c r="AO80" s="39">
        <v>0.13952975892192099</v>
      </c>
      <c r="AP80" s="39">
        <v>0.15097053234365801</v>
      </c>
      <c r="AQ80" s="39">
        <v>0.125231520361405</v>
      </c>
      <c r="AR80" s="39">
        <v>0.159496347526805</v>
      </c>
      <c r="AS80" s="39">
        <v>0.10684283881459899</v>
      </c>
      <c r="AT80" s="39">
        <v>0.13005750556389201</v>
      </c>
      <c r="AU80" s="39">
        <v>0.21229581646860199</v>
      </c>
      <c r="AV80" s="39">
        <v>0.144465638720433</v>
      </c>
      <c r="AW80" s="39">
        <v>0.10225829092126799</v>
      </c>
      <c r="AX80" s="39">
        <v>8.3833659387705303E-2</v>
      </c>
      <c r="AY80" s="39">
        <v>0.115230180986236</v>
      </c>
      <c r="AZ80" s="39">
        <v>8.3747884353385205E-2</v>
      </c>
      <c r="BA80" s="39">
        <v>9.9034967522440301E-2</v>
      </c>
      <c r="BB80" s="39">
        <v>0.106526232565381</v>
      </c>
      <c r="BC80" s="39">
        <v>0.14834166936427601</v>
      </c>
      <c r="BD80" s="39">
        <v>0.11569035000804199</v>
      </c>
      <c r="BE80" s="39">
        <v>0.15676858239941299</v>
      </c>
      <c r="BF80" s="39">
        <v>0.12472487363396099</v>
      </c>
      <c r="BG80" s="39">
        <v>0.21228418821998099</v>
      </c>
      <c r="BH80" s="39">
        <v>0.176124320083754</v>
      </c>
      <c r="BI80" s="39">
        <v>0.23041860516378701</v>
      </c>
      <c r="BJ80" s="39">
        <v>0.16741762504734001</v>
      </c>
      <c r="BK80" s="39">
        <v>0.15622435580118901</v>
      </c>
      <c r="BL80" s="39">
        <v>0.23357356600576201</v>
      </c>
      <c r="BM80" s="39">
        <v>0.19880228737017799</v>
      </c>
      <c r="BN80" s="39">
        <v>0.15980280072465999</v>
      </c>
      <c r="BO80" s="39">
        <v>0.30192373486417801</v>
      </c>
      <c r="BP80" s="39">
        <v>0.276568131111464</v>
      </c>
      <c r="BQ80" s="39">
        <v>0.30723486553596502</v>
      </c>
      <c r="BR80" s="39">
        <v>0.41300107810561598</v>
      </c>
      <c r="BS80" s="39">
        <v>0.30056360778270302</v>
      </c>
      <c r="BT80" s="39">
        <v>0.19300240060523</v>
      </c>
      <c r="BU80" s="39">
        <v>0.25026075627890898</v>
      </c>
      <c r="BV80" s="39">
        <v>0.211307508351887</v>
      </c>
      <c r="BW80" s="39">
        <v>0.23893320476581201</v>
      </c>
      <c r="BX80" s="39">
        <v>0.342434244588805</v>
      </c>
      <c r="BY80" s="39">
        <v>0.240587086382201</v>
      </c>
      <c r="BZ80" s="39">
        <v>0.301773003065747</v>
      </c>
      <c r="CA80" s="39">
        <v>0.25477832501639502</v>
      </c>
      <c r="CB80" s="39">
        <v>0.35659889723251398</v>
      </c>
      <c r="CC80" s="39">
        <v>0.281508497281935</v>
      </c>
      <c r="CD80" s="39">
        <v>0.34595725883463302</v>
      </c>
      <c r="CE80" s="39">
        <v>0.49159309692009101</v>
      </c>
      <c r="CF80" s="39">
        <v>0.50180096278094999</v>
      </c>
      <c r="CG80" s="39">
        <v>0.52586265815671296</v>
      </c>
      <c r="CH80" s="39">
        <v>0.30247474406229202</v>
      </c>
      <c r="CI80" s="39">
        <v>0.39551891685611801</v>
      </c>
      <c r="CJ80" s="39">
        <v>0.41603065587993898</v>
      </c>
      <c r="CK80" s="39">
        <v>0.36555172274256198</v>
      </c>
      <c r="CL80" s="39">
        <v>0.345238483482811</v>
      </c>
      <c r="CM80" s="39">
        <v>0.43053254016446901</v>
      </c>
      <c r="CN80" s="39">
        <v>0.34265824499882702</v>
      </c>
      <c r="CO80" s="39">
        <v>0.40121026037246299</v>
      </c>
      <c r="CP80" s="39">
        <v>0.37846434976868099</v>
      </c>
      <c r="CQ80" s="39">
        <v>0.40302609271849599</v>
      </c>
      <c r="CR80" s="39">
        <v>0.42404920889771403</v>
      </c>
      <c r="CS80" s="39">
        <v>0.434758561615817</v>
      </c>
      <c r="CT80" s="39">
        <v>0.410154107450519</v>
      </c>
      <c r="CU80" s="39">
        <v>0.51793285753037699</v>
      </c>
      <c r="CV80" s="39">
        <v>0.44378852965210502</v>
      </c>
      <c r="CW80" s="39">
        <v>0.39126499412279397</v>
      </c>
      <c r="CX80" s="39">
        <v>0.32983330069054201</v>
      </c>
      <c r="CY80" s="39">
        <v>0.45852272688927997</v>
      </c>
      <c r="CZ80" s="39">
        <v>0.428420446591944</v>
      </c>
      <c r="DA80" s="39">
        <v>0.30268818260283098</v>
      </c>
      <c r="DB80" s="39">
        <v>0.35438548107464501</v>
      </c>
      <c r="DC80" s="39">
        <v>0.41758732109826302</v>
      </c>
      <c r="DD80" s="39">
        <v>0.32448508666644899</v>
      </c>
      <c r="DE80" s="39">
        <v>0.24094420452569501</v>
      </c>
      <c r="DF80" s="39">
        <v>0.26856839514777903</v>
      </c>
      <c r="DG80" s="39">
        <v>0.36221535066581501</v>
      </c>
      <c r="DH80" s="39">
        <v>0.29006193190439</v>
      </c>
      <c r="DI80" s="39">
        <v>0.35247592424440599</v>
      </c>
      <c r="DJ80" s="39">
        <v>0.36293353670219902</v>
      </c>
      <c r="DK80" s="39">
        <v>0.443959213210389</v>
      </c>
      <c r="DL80" s="39">
        <v>0.42521904439406699</v>
      </c>
      <c r="DM80" s="39">
        <v>0.35993726016690297</v>
      </c>
      <c r="DN80" s="39">
        <v>0.327880082029469</v>
      </c>
      <c r="DO80" s="39">
        <v>0.52263823219882</v>
      </c>
      <c r="DP80" s="39">
        <v>0.26716334101573702</v>
      </c>
      <c r="DQ80" s="39">
        <v>0.32845415632508701</v>
      </c>
      <c r="DR80" s="39">
        <v>0.31747572127735002</v>
      </c>
      <c r="DS80" s="39">
        <v>0.34007797514290999</v>
      </c>
      <c r="DT80" s="39">
        <v>0.35747362579649</v>
      </c>
      <c r="DU80" s="39">
        <v>0.33862530394162799</v>
      </c>
      <c r="DV80" s="39">
        <v>0.26477298331198601</v>
      </c>
      <c r="DW80" s="39">
        <v>0.43986439751919798</v>
      </c>
      <c r="DX80" s="39">
        <v>0.45394420021380999</v>
      </c>
      <c r="DY80" s="39">
        <v>0.43383149661529002</v>
      </c>
      <c r="DZ80" s="39">
        <v>0.458633879379164</v>
      </c>
      <c r="EA80" s="39">
        <v>0.48336405794973297</v>
      </c>
      <c r="EB80" s="39">
        <v>0.45933153977546898</v>
      </c>
      <c r="EC80" s="39">
        <v>0.41072817198003603</v>
      </c>
      <c r="ED80" s="39">
        <v>0.404857037762545</v>
      </c>
      <c r="EE80" s="39">
        <v>0.51979084714153001</v>
      </c>
      <c r="EF80" s="39">
        <v>0.36262355620727399</v>
      </c>
      <c r="EG80" s="39">
        <v>0.42367394505459299</v>
      </c>
      <c r="EH80" s="39">
        <v>0.52154641038546901</v>
      </c>
      <c r="EI80" s="39">
        <v>0.56275656456377998</v>
      </c>
      <c r="EJ80" s="39">
        <v>0.52045646671729695</v>
      </c>
      <c r="EK80" s="39">
        <v>0.46568652055863502</v>
      </c>
      <c r="EL80" s="39">
        <v>0.47686753234276202</v>
      </c>
      <c r="EM80" s="39">
        <v>0.56636629290363605</v>
      </c>
      <c r="EN80" s="39">
        <v>0.453402562800651</v>
      </c>
      <c r="EO80" s="39">
        <v>0.47391696847130499</v>
      </c>
      <c r="EP80" s="39">
        <v>0.38464736317918802</v>
      </c>
      <c r="EQ80" s="39">
        <v>0.50787572914096002</v>
      </c>
      <c r="ER80" s="39">
        <v>0.46885858985226903</v>
      </c>
      <c r="ES80" s="39">
        <v>0.39817589105781498</v>
      </c>
      <c r="ET80" s="39">
        <v>0.58663136188791698</v>
      </c>
      <c r="EU80" s="39">
        <v>0.64499214010333905</v>
      </c>
      <c r="EV80" s="39">
        <v>0.41457886176699699</v>
      </c>
      <c r="EW80" s="39">
        <v>0.33166324616089898</v>
      </c>
      <c r="EX80" s="39">
        <v>0.36114899605921602</v>
      </c>
      <c r="EY80" s="39">
        <v>0.56750423068473699</v>
      </c>
      <c r="EZ80" s="39">
        <v>0.47053034547585398</v>
      </c>
      <c r="FA80" s="39">
        <v>0.31538721068880599</v>
      </c>
      <c r="FB80" s="39">
        <v>0.40177211060762302</v>
      </c>
      <c r="FC80" s="39">
        <v>0.66384890638213301</v>
      </c>
      <c r="FD80" s="39">
        <v>0.371904464752699</v>
      </c>
      <c r="FE80" s="39">
        <v>0.29318986723487001</v>
      </c>
      <c r="FF80" s="39">
        <v>0.40032826058446802</v>
      </c>
      <c r="FG80" s="39">
        <v>0.51300644470957801</v>
      </c>
      <c r="FH80" s="39">
        <v>0.324753857226111</v>
      </c>
      <c r="FI80" s="39">
        <v>0.24847041081094801</v>
      </c>
      <c r="FJ80" s="39">
        <v>0.501727014462098</v>
      </c>
      <c r="FK80" s="39">
        <v>0.58247064121675995</v>
      </c>
      <c r="FL80" s="39">
        <v>0.383488326952103</v>
      </c>
      <c r="FM80" s="39">
        <v>0.35853609357626998</v>
      </c>
      <c r="FN80" s="39">
        <v>0.53856444930359804</v>
      </c>
      <c r="FO80" s="39">
        <v>0.662448976347362</v>
      </c>
      <c r="FP80" s="39">
        <v>0.348819619421461</v>
      </c>
      <c r="FQ80" s="39">
        <v>0.27901946887546403</v>
      </c>
      <c r="FR80" s="39">
        <v>0.40670762398951199</v>
      </c>
      <c r="FS80" s="39">
        <v>0.55894884487410901</v>
      </c>
      <c r="FT80" s="39">
        <v>0.31474800455383101</v>
      </c>
      <c r="FU80" s="39">
        <v>0.28726890877870498</v>
      </c>
      <c r="FV80" s="39">
        <v>0.44506015586179998</v>
      </c>
      <c r="FW80" s="39">
        <v>0.55346850173878404</v>
      </c>
      <c r="FX80" s="39">
        <v>0.347880305925579</v>
      </c>
      <c r="FY80" s="39">
        <v>0.32321919779681402</v>
      </c>
      <c r="FZ80" s="39">
        <v>0.54851170188161302</v>
      </c>
      <c r="GA80" s="39">
        <v>0.65282647950802897</v>
      </c>
      <c r="GB80" s="39">
        <v>0.35261342340210799</v>
      </c>
      <c r="GC80" s="39">
        <v>0.35217337398090998</v>
      </c>
      <c r="GD80" s="39">
        <v>0.47096248855587602</v>
      </c>
      <c r="GE80" s="39">
        <v>0.27883360414149599</v>
      </c>
      <c r="GF80" s="39">
        <v>7.2761848453018196E-2</v>
      </c>
      <c r="GG80" s="39">
        <v>1.58215056273469E-2</v>
      </c>
      <c r="GH80" s="39">
        <v>2.9493417700818302E-3</v>
      </c>
      <c r="GI80" s="39">
        <v>3.3077673017290702E-3</v>
      </c>
      <c r="GJ80" s="39">
        <v>4.8465049857365702E-2</v>
      </c>
    </row>
    <row r="81" spans="1:192" ht="15" x14ac:dyDescent="0.25">
      <c r="A81" s="35" t="s">
        <v>27</v>
      </c>
      <c r="B81" s="88"/>
      <c r="C81" s="39">
        <f>SUM(C82:C84)</f>
        <v>0.247711141</v>
      </c>
      <c r="D81" s="39">
        <f t="shared" ref="D81:BO81" si="99">SUM(D82:D84)</f>
        <v>0.20941196200000001</v>
      </c>
      <c r="E81" s="39">
        <f t="shared" si="99"/>
        <v>0.21479062599999998</v>
      </c>
      <c r="F81" s="39">
        <f t="shared" si="99"/>
        <v>0.28718611399999999</v>
      </c>
      <c r="G81" s="39">
        <f t="shared" si="99"/>
        <v>0.220625818</v>
      </c>
      <c r="H81" s="39">
        <f t="shared" si="99"/>
        <v>0.19403709099999999</v>
      </c>
      <c r="I81" s="39">
        <f t="shared" si="99"/>
        <v>0.20068622900000002</v>
      </c>
      <c r="J81" s="39">
        <f t="shared" si="99"/>
        <v>0.24209872600000001</v>
      </c>
      <c r="K81" s="39">
        <f t="shared" si="99"/>
        <v>0.21843083499999999</v>
      </c>
      <c r="L81" s="39">
        <f t="shared" si="99"/>
        <v>0.19587260500000001</v>
      </c>
      <c r="M81" s="39">
        <f t="shared" si="99"/>
        <v>0.23534122600000001</v>
      </c>
      <c r="N81" s="39">
        <f t="shared" si="99"/>
        <v>0.220991193</v>
      </c>
      <c r="O81" s="39">
        <f t="shared" si="99"/>
        <v>0.226237147</v>
      </c>
      <c r="P81" s="39">
        <f t="shared" si="99"/>
        <v>0.20240934200000002</v>
      </c>
      <c r="Q81" s="39">
        <f t="shared" si="99"/>
        <v>0.21826827800000001</v>
      </c>
      <c r="R81" s="39">
        <f t="shared" si="99"/>
        <v>0.25075304500000001</v>
      </c>
      <c r="S81" s="39">
        <f t="shared" si="99"/>
        <v>0.23891765300000001</v>
      </c>
      <c r="T81" s="39">
        <f t="shared" si="99"/>
        <v>0.27277869300000002</v>
      </c>
      <c r="U81" s="39">
        <f t="shared" si="99"/>
        <v>0.32860358299999998</v>
      </c>
      <c r="V81" s="39">
        <f t="shared" si="99"/>
        <v>0.39980603199999998</v>
      </c>
      <c r="W81" s="39">
        <f t="shared" si="99"/>
        <v>0.40045044299999999</v>
      </c>
      <c r="X81" s="39">
        <f t="shared" si="99"/>
        <v>0.30903343599999999</v>
      </c>
      <c r="Y81" s="39">
        <f t="shared" si="99"/>
        <v>0.34993988599999998</v>
      </c>
      <c r="Z81" s="39">
        <f t="shared" si="99"/>
        <v>0.389192643</v>
      </c>
      <c r="AA81" s="39">
        <f t="shared" si="99"/>
        <v>0.37623637600000004</v>
      </c>
      <c r="AB81" s="39">
        <f t="shared" si="99"/>
        <v>0.25661734200000003</v>
      </c>
      <c r="AC81" s="39">
        <f t="shared" si="99"/>
        <v>0.45267090300000007</v>
      </c>
      <c r="AD81" s="39">
        <f t="shared" si="99"/>
        <v>0.34808778400000001</v>
      </c>
      <c r="AE81" s="39">
        <f t="shared" si="99"/>
        <v>0.33080799799999999</v>
      </c>
      <c r="AF81" s="39">
        <f t="shared" si="99"/>
        <v>0.34033149400000001</v>
      </c>
      <c r="AG81" s="39">
        <f t="shared" si="99"/>
        <v>0.35958364499999995</v>
      </c>
      <c r="AH81" s="39">
        <f t="shared" si="99"/>
        <v>0.36450714100000003</v>
      </c>
      <c r="AI81" s="39">
        <f t="shared" si="99"/>
        <v>0.32333574900000001</v>
      </c>
      <c r="AJ81" s="39">
        <f t="shared" si="99"/>
        <v>0.29852240899999999</v>
      </c>
      <c r="AK81" s="39">
        <f t="shared" si="99"/>
        <v>0.43627235600000003</v>
      </c>
      <c r="AL81" s="39">
        <f t="shared" si="99"/>
        <v>0.32533874400000001</v>
      </c>
      <c r="AM81" s="39">
        <f t="shared" si="99"/>
        <v>0.34503210899999998</v>
      </c>
      <c r="AN81" s="39">
        <f t="shared" si="99"/>
        <v>0.33169663199999999</v>
      </c>
      <c r="AO81" s="39">
        <f t="shared" si="99"/>
        <v>0.31058253500000005</v>
      </c>
      <c r="AP81" s="39">
        <f t="shared" si="99"/>
        <v>0.37751556799999997</v>
      </c>
      <c r="AQ81" s="39">
        <f t="shared" si="99"/>
        <v>0.395357134</v>
      </c>
      <c r="AR81" s="39">
        <f t="shared" si="99"/>
        <v>0.41525669399999998</v>
      </c>
      <c r="AS81" s="39">
        <f t="shared" si="99"/>
        <v>0.343797191</v>
      </c>
      <c r="AT81" s="39">
        <f t="shared" si="99"/>
        <v>0.39892770100000002</v>
      </c>
      <c r="AU81" s="39">
        <f t="shared" si="99"/>
        <v>0.42793699600000001</v>
      </c>
      <c r="AV81" s="39">
        <f t="shared" si="99"/>
        <v>0.33687826599999998</v>
      </c>
      <c r="AW81" s="39">
        <f t="shared" si="99"/>
        <v>0.43005479699999993</v>
      </c>
      <c r="AX81" s="39">
        <f t="shared" si="99"/>
        <v>0.46071867</v>
      </c>
      <c r="AY81" s="39">
        <f t="shared" si="99"/>
        <v>0.47854761100000004</v>
      </c>
      <c r="AZ81" s="39">
        <f t="shared" si="99"/>
        <v>0.44136758100000001</v>
      </c>
      <c r="BA81" s="39">
        <f t="shared" si="99"/>
        <v>0.55347973900000003</v>
      </c>
      <c r="BB81" s="39">
        <f t="shared" si="99"/>
        <v>0.63847723199999995</v>
      </c>
      <c r="BC81" s="39">
        <f t="shared" si="99"/>
        <v>0.64547420199999994</v>
      </c>
      <c r="BD81" s="39">
        <f t="shared" si="99"/>
        <v>0.70539937099999994</v>
      </c>
      <c r="BE81" s="39">
        <f t="shared" si="99"/>
        <v>0.79408753100000007</v>
      </c>
      <c r="BF81" s="39">
        <f t="shared" si="99"/>
        <v>0.80480561500000003</v>
      </c>
      <c r="BG81" s="39">
        <f t="shared" si="99"/>
        <v>0.75436756999999999</v>
      </c>
      <c r="BH81" s="39">
        <f t="shared" si="99"/>
        <v>0.808345113</v>
      </c>
      <c r="BI81" s="39">
        <f t="shared" si="99"/>
        <v>0.76392704099999997</v>
      </c>
      <c r="BJ81" s="39">
        <f t="shared" si="99"/>
        <v>0.68913065399999995</v>
      </c>
      <c r="BK81" s="39">
        <f t="shared" si="99"/>
        <v>0.57852181499999999</v>
      </c>
      <c r="BL81" s="39">
        <f t="shared" si="99"/>
        <v>0.72181556800000002</v>
      </c>
      <c r="BM81" s="39">
        <f t="shared" si="99"/>
        <v>0.66768659899999994</v>
      </c>
      <c r="BN81" s="39">
        <f t="shared" si="99"/>
        <v>0.74427231100000002</v>
      </c>
      <c r="BO81" s="39">
        <f t="shared" si="99"/>
        <v>0.88326352299999999</v>
      </c>
      <c r="BP81" s="39">
        <f t="shared" ref="BP81:EA81" si="100">SUM(BP82:BP84)</f>
        <v>0.82599728500000003</v>
      </c>
      <c r="BQ81" s="39">
        <f t="shared" si="100"/>
        <v>0.71965528000000001</v>
      </c>
      <c r="BR81" s="39">
        <f t="shared" si="100"/>
        <v>0.89551376399999993</v>
      </c>
      <c r="BS81" s="39">
        <f t="shared" si="100"/>
        <v>0.79560387399999999</v>
      </c>
      <c r="BT81" s="39">
        <f t="shared" si="100"/>
        <v>0.75366084999999994</v>
      </c>
      <c r="BU81" s="39">
        <f t="shared" si="100"/>
        <v>0.816493892</v>
      </c>
      <c r="BV81" s="39">
        <f t="shared" si="100"/>
        <v>0.86459613699999993</v>
      </c>
      <c r="BW81" s="39">
        <f t="shared" si="100"/>
        <v>0.771862257</v>
      </c>
      <c r="BX81" s="39">
        <f t="shared" si="100"/>
        <v>0.72113590399999994</v>
      </c>
      <c r="BY81" s="39">
        <f t="shared" si="100"/>
        <v>0.83976985699999995</v>
      </c>
      <c r="BZ81" s="39">
        <f t="shared" si="100"/>
        <v>0.84570923400000009</v>
      </c>
      <c r="CA81" s="39">
        <f t="shared" si="100"/>
        <v>0.85601773599999997</v>
      </c>
      <c r="CB81" s="39">
        <f t="shared" si="100"/>
        <v>0.80635210099999999</v>
      </c>
      <c r="CC81" s="39">
        <f t="shared" si="100"/>
        <v>0.67763020200000001</v>
      </c>
      <c r="CD81" s="39">
        <f t="shared" si="100"/>
        <v>0.88777673099999999</v>
      </c>
      <c r="CE81" s="39">
        <f t="shared" si="100"/>
        <v>0.68176747100000001</v>
      </c>
      <c r="CF81" s="39">
        <f t="shared" si="100"/>
        <v>0.69137505199999993</v>
      </c>
      <c r="CG81" s="39">
        <f t="shared" si="100"/>
        <v>0.86710558900000012</v>
      </c>
      <c r="CH81" s="39">
        <f t="shared" si="100"/>
        <v>0.97245371500000011</v>
      </c>
      <c r="CI81" s="39">
        <f t="shared" si="100"/>
        <v>0.95377224000000005</v>
      </c>
      <c r="CJ81" s="39">
        <f t="shared" si="100"/>
        <v>0.96226651099999994</v>
      </c>
      <c r="CK81" s="39">
        <f t="shared" si="100"/>
        <v>1.0887628460000001</v>
      </c>
      <c r="CL81" s="39">
        <f t="shared" si="100"/>
        <v>0.99874077000000006</v>
      </c>
      <c r="CM81" s="39">
        <f t="shared" si="100"/>
        <v>1.0005672859999999</v>
      </c>
      <c r="CN81" s="39">
        <f t="shared" si="100"/>
        <v>0.97298791800000006</v>
      </c>
      <c r="CO81" s="39">
        <f t="shared" si="100"/>
        <v>0.99296582700000002</v>
      </c>
      <c r="CP81" s="39">
        <f t="shared" si="100"/>
        <v>1.0775229390000001</v>
      </c>
      <c r="CQ81" s="39">
        <f t="shared" si="100"/>
        <v>0.81451277700000002</v>
      </c>
      <c r="CR81" s="39">
        <f t="shared" si="100"/>
        <v>1.0341438479999998</v>
      </c>
      <c r="CS81" s="39">
        <f t="shared" si="100"/>
        <v>1.0782750019999998</v>
      </c>
      <c r="CT81" s="39">
        <f t="shared" si="100"/>
        <v>1.1455546929999998</v>
      </c>
      <c r="CU81" s="39">
        <f t="shared" si="100"/>
        <v>1.1571924009999999</v>
      </c>
      <c r="CV81" s="39">
        <f t="shared" si="100"/>
        <v>1.0434127519999998</v>
      </c>
      <c r="CW81" s="39">
        <f t="shared" si="100"/>
        <v>1.0737881339999997</v>
      </c>
      <c r="CX81" s="39">
        <f t="shared" si="100"/>
        <v>1.128454466</v>
      </c>
      <c r="CY81" s="39">
        <f t="shared" si="100"/>
        <v>1.147986264</v>
      </c>
      <c r="CZ81" s="39">
        <f t="shared" si="100"/>
        <v>1.0914395979999998</v>
      </c>
      <c r="DA81" s="39">
        <f t="shared" si="100"/>
        <v>1.116380809</v>
      </c>
      <c r="DB81" s="39">
        <f t="shared" si="100"/>
        <v>1.221196395</v>
      </c>
      <c r="DC81" s="39">
        <f t="shared" si="100"/>
        <v>1.185028384</v>
      </c>
      <c r="DD81" s="39">
        <f t="shared" si="100"/>
        <v>1.0804015549999999</v>
      </c>
      <c r="DE81" s="39">
        <f t="shared" si="100"/>
        <v>1.0588598489999999</v>
      </c>
      <c r="DF81" s="39">
        <f t="shared" si="100"/>
        <v>1.126119052</v>
      </c>
      <c r="DG81" s="39">
        <f t="shared" si="100"/>
        <v>1.2025054659999999</v>
      </c>
      <c r="DH81" s="39">
        <f t="shared" si="100"/>
        <v>1.1895897289999999</v>
      </c>
      <c r="DI81" s="39">
        <f t="shared" si="100"/>
        <v>1.197352349</v>
      </c>
      <c r="DJ81" s="39">
        <f t="shared" si="100"/>
        <v>1.2328859779999999</v>
      </c>
      <c r="DK81" s="39">
        <f t="shared" si="100"/>
        <v>1.334040764</v>
      </c>
      <c r="DL81" s="39">
        <f t="shared" si="100"/>
        <v>1.14404233</v>
      </c>
      <c r="DM81" s="39">
        <f t="shared" si="100"/>
        <v>1.057138699</v>
      </c>
      <c r="DN81" s="39">
        <f t="shared" si="100"/>
        <v>1.2842005949999999</v>
      </c>
      <c r="DO81" s="39">
        <f t="shared" si="100"/>
        <v>1.165775306</v>
      </c>
      <c r="DP81" s="39">
        <f t="shared" si="100"/>
        <v>1.1239234330000001</v>
      </c>
      <c r="DQ81" s="39">
        <f t="shared" si="100"/>
        <v>1.2643372340000001</v>
      </c>
      <c r="DR81" s="39">
        <f t="shared" si="100"/>
        <v>1.4036411499999999</v>
      </c>
      <c r="DS81" s="39">
        <f t="shared" si="100"/>
        <v>1.3674557709999999</v>
      </c>
      <c r="DT81" s="39">
        <f t="shared" si="100"/>
        <v>1.3186552199999999</v>
      </c>
      <c r="DU81" s="39">
        <f t="shared" si="100"/>
        <v>1.3730502870000001</v>
      </c>
      <c r="DV81" s="39">
        <f t="shared" si="100"/>
        <v>1.4654066990000001</v>
      </c>
      <c r="DW81" s="39">
        <f t="shared" si="100"/>
        <v>1.5324168891697101</v>
      </c>
      <c r="DX81" s="39">
        <f t="shared" si="100"/>
        <v>1.41859530042447</v>
      </c>
      <c r="DY81" s="39">
        <f t="shared" si="100"/>
        <v>1.43916935055199</v>
      </c>
      <c r="DZ81" s="39">
        <f t="shared" si="100"/>
        <v>1.5025453351080347</v>
      </c>
      <c r="EA81" s="39">
        <f t="shared" si="100"/>
        <v>1.49504821870982</v>
      </c>
      <c r="EB81" s="39">
        <f t="shared" ref="EB81:GE81" si="101">SUM(EB82:EB84)</f>
        <v>1.3360278389054601</v>
      </c>
      <c r="EC81" s="39">
        <f t="shared" si="101"/>
        <v>1.34479927254029</v>
      </c>
      <c r="ED81" s="39">
        <f t="shared" si="101"/>
        <v>1.4155262918313201</v>
      </c>
      <c r="EE81" s="39">
        <f t="shared" si="101"/>
        <v>1.4346097210941999</v>
      </c>
      <c r="EF81" s="39">
        <f t="shared" si="101"/>
        <v>1.41917329420714</v>
      </c>
      <c r="EG81" s="39">
        <f t="shared" si="101"/>
        <v>1.3570989855797</v>
      </c>
      <c r="EH81" s="39">
        <f t="shared" si="101"/>
        <v>1.48957216350757</v>
      </c>
      <c r="EI81" s="39">
        <f t="shared" si="101"/>
        <v>1.5306595333662001</v>
      </c>
      <c r="EJ81" s="39">
        <f t="shared" si="101"/>
        <v>1.4106579465604501</v>
      </c>
      <c r="EK81" s="39">
        <f t="shared" si="101"/>
        <v>1.43634695569019</v>
      </c>
      <c r="EL81" s="39">
        <f t="shared" si="101"/>
        <v>1.4883213955576899</v>
      </c>
      <c r="EM81" s="39">
        <f t="shared" si="101"/>
        <v>1.4449595476060599</v>
      </c>
      <c r="EN81" s="39">
        <f t="shared" si="101"/>
        <v>1.32231558829938</v>
      </c>
      <c r="EO81" s="39">
        <f t="shared" si="101"/>
        <v>1.3118427098583101</v>
      </c>
      <c r="EP81" s="39">
        <f t="shared" si="101"/>
        <v>1.4070553704347799</v>
      </c>
      <c r="EQ81" s="39">
        <f t="shared" si="101"/>
        <v>1.5708841585798401</v>
      </c>
      <c r="ER81" s="39">
        <f t="shared" si="101"/>
        <v>1.33027837541233</v>
      </c>
      <c r="ES81" s="39">
        <f t="shared" si="101"/>
        <v>1.3543407378546</v>
      </c>
      <c r="ET81" s="39">
        <f t="shared" si="101"/>
        <v>1.4639774166224104</v>
      </c>
      <c r="EU81" s="39">
        <f t="shared" si="101"/>
        <v>1.4614820305498999</v>
      </c>
      <c r="EV81" s="39">
        <f t="shared" si="101"/>
        <v>1.35091789157493</v>
      </c>
      <c r="EW81" s="39">
        <f t="shared" si="101"/>
        <v>1.4572143554525201</v>
      </c>
      <c r="EX81" s="39">
        <f t="shared" si="101"/>
        <v>1.7585763170839399</v>
      </c>
      <c r="EY81" s="39">
        <f t="shared" si="101"/>
        <v>1.7131274674635208</v>
      </c>
      <c r="EZ81" s="39">
        <f t="shared" si="101"/>
        <v>1.4610663935247712</v>
      </c>
      <c r="FA81" s="39">
        <f t="shared" si="101"/>
        <v>1.4689200848817614</v>
      </c>
      <c r="FB81" s="39">
        <f t="shared" si="101"/>
        <v>1.5630415190585336</v>
      </c>
      <c r="FC81" s="39">
        <f t="shared" si="101"/>
        <v>1.5925364715036039</v>
      </c>
      <c r="FD81" s="39">
        <f t="shared" si="101"/>
        <v>1.4502063850872005</v>
      </c>
      <c r="FE81" s="39">
        <f t="shared" si="101"/>
        <v>1.5424924244200953</v>
      </c>
      <c r="FF81" s="39">
        <f t="shared" si="101"/>
        <v>1.6205546543604261</v>
      </c>
      <c r="FG81" s="39">
        <f t="shared" si="101"/>
        <v>1.6532081509623446</v>
      </c>
      <c r="FH81" s="39">
        <f t="shared" si="101"/>
        <v>1.4791264107342701</v>
      </c>
      <c r="FI81" s="39">
        <f t="shared" si="101"/>
        <v>1.5903333277684701</v>
      </c>
      <c r="FJ81" s="39">
        <f t="shared" si="101"/>
        <v>1.7243885005278601</v>
      </c>
      <c r="FK81" s="39">
        <f t="shared" si="101"/>
        <v>1.8029384329264628</v>
      </c>
      <c r="FL81" s="39">
        <f t="shared" si="101"/>
        <v>1.5539500171423299</v>
      </c>
      <c r="FM81" s="39">
        <f t="shared" si="101"/>
        <v>1.6283125493465112</v>
      </c>
      <c r="FN81" s="39">
        <f t="shared" si="101"/>
        <v>1.8142926529073735</v>
      </c>
      <c r="FO81" s="39">
        <f t="shared" si="101"/>
        <v>2.0780549965408799</v>
      </c>
      <c r="FP81" s="39">
        <f t="shared" si="101"/>
        <v>1.69302639069422</v>
      </c>
      <c r="FQ81" s="39">
        <f t="shared" si="101"/>
        <v>2.0672341880943135</v>
      </c>
      <c r="FR81" s="39">
        <f t="shared" si="101"/>
        <v>2.3161565286557604</v>
      </c>
      <c r="FS81" s="39">
        <f t="shared" si="101"/>
        <v>2.4755174951411099</v>
      </c>
      <c r="FT81" s="39">
        <f t="shared" si="101"/>
        <v>2.1401245447740975</v>
      </c>
      <c r="FU81" s="39">
        <f t="shared" si="101"/>
        <v>2.07212853881135</v>
      </c>
      <c r="FV81" s="39">
        <f t="shared" si="101"/>
        <v>2.4657633894595161</v>
      </c>
      <c r="FW81" s="39">
        <f t="shared" si="101"/>
        <v>2.60330657223547</v>
      </c>
      <c r="FX81" s="39">
        <f t="shared" si="101"/>
        <v>2.1531459490398546</v>
      </c>
      <c r="FY81" s="39">
        <f t="shared" si="101"/>
        <v>2.3599433412794801</v>
      </c>
      <c r="FZ81" s="39">
        <f t="shared" si="101"/>
        <v>2.52610615333329</v>
      </c>
      <c r="GA81" s="39">
        <f t="shared" si="101"/>
        <v>2.6546527514828302</v>
      </c>
      <c r="GB81" s="39">
        <f t="shared" si="101"/>
        <v>2.1494356582613698</v>
      </c>
      <c r="GC81" s="39">
        <f t="shared" si="101"/>
        <v>2.29282786642933</v>
      </c>
      <c r="GD81" s="39">
        <f t="shared" si="101"/>
        <v>2.4818869781806101</v>
      </c>
      <c r="GE81" s="39">
        <f t="shared" si="101"/>
        <v>2.3262991062162302</v>
      </c>
      <c r="GF81" s="39">
        <f t="shared" ref="GF81:GG81" si="102">SUM(GF82:GF84)</f>
        <v>0.52771070590677205</v>
      </c>
      <c r="GG81" s="39">
        <f t="shared" si="102"/>
        <v>0.49655437237006833</v>
      </c>
      <c r="GH81" s="39">
        <f t="shared" ref="GH81:GI81" si="103">SUM(GH82:GH84)</f>
        <v>0.54898429431337115</v>
      </c>
      <c r="GI81" s="39">
        <f t="shared" si="103"/>
        <v>0.51280875165894102</v>
      </c>
      <c r="GJ81" s="39">
        <f t="shared" ref="GJ81" si="104">SUM(GJ82:GJ84)</f>
        <v>0.58045464094548604</v>
      </c>
    </row>
    <row r="82" spans="1:192" ht="15" x14ac:dyDescent="0.25">
      <c r="A82" s="36" t="s">
        <v>42</v>
      </c>
      <c r="B82" s="88"/>
      <c r="C82" s="39">
        <v>0.246982015</v>
      </c>
      <c r="D82" s="39">
        <v>0.208419296</v>
      </c>
      <c r="E82" s="39">
        <v>0.21371889799999999</v>
      </c>
      <c r="F82" s="39">
        <v>0.28620223299999997</v>
      </c>
      <c r="G82" s="39">
        <v>0.21954132900000001</v>
      </c>
      <c r="H82" s="39">
        <v>0.19192636699999999</v>
      </c>
      <c r="I82" s="39">
        <v>0.200370873</v>
      </c>
      <c r="J82" s="39">
        <v>0.24154774500000001</v>
      </c>
      <c r="K82" s="39">
        <v>0.217236122</v>
      </c>
      <c r="L82" s="39">
        <v>0.19541982599999999</v>
      </c>
      <c r="M82" s="39">
        <v>0.23521832600000001</v>
      </c>
      <c r="N82" s="39">
        <v>0.220666207</v>
      </c>
      <c r="O82" s="39">
        <v>0.225886592</v>
      </c>
      <c r="P82" s="39">
        <v>0.20197105200000001</v>
      </c>
      <c r="Q82" s="39">
        <v>0.217972838</v>
      </c>
      <c r="R82" s="39">
        <v>0.249920957</v>
      </c>
      <c r="S82" s="39">
        <v>0.238727629</v>
      </c>
      <c r="T82" s="39">
        <v>0.27250565500000001</v>
      </c>
      <c r="U82" s="39">
        <v>0.32803660400000001</v>
      </c>
      <c r="V82" s="39">
        <v>0.399529731</v>
      </c>
      <c r="W82" s="39">
        <v>0.39973569399999997</v>
      </c>
      <c r="X82" s="39">
        <v>0.30851759499999998</v>
      </c>
      <c r="Y82" s="39">
        <v>0.34976576199999998</v>
      </c>
      <c r="Z82" s="39">
        <v>0.38851067900000003</v>
      </c>
      <c r="AA82" s="39">
        <v>0.376089491</v>
      </c>
      <c r="AB82" s="39">
        <v>0.25648802599999998</v>
      </c>
      <c r="AC82" s="39">
        <v>0.45254158700000002</v>
      </c>
      <c r="AD82" s="39">
        <v>0.347817029</v>
      </c>
      <c r="AE82" s="39">
        <v>0.33055569699999998</v>
      </c>
      <c r="AF82" s="39">
        <v>0.34027559400000001</v>
      </c>
      <c r="AG82" s="39">
        <v>0.35951734499999999</v>
      </c>
      <c r="AH82" s="39">
        <v>0.36441294099999999</v>
      </c>
      <c r="AI82" s="39">
        <v>0.32314100899999998</v>
      </c>
      <c r="AJ82" s="39">
        <v>0.29847290900000001</v>
      </c>
      <c r="AK82" s="39">
        <v>0.436230856</v>
      </c>
      <c r="AL82" s="39">
        <v>0.32520064399999998</v>
      </c>
      <c r="AM82" s="39">
        <v>0.34488600899999999</v>
      </c>
      <c r="AN82" s="39">
        <v>0.33166473200000002</v>
      </c>
      <c r="AO82" s="39">
        <v>0.31050593500000001</v>
      </c>
      <c r="AP82" s="39">
        <v>0.37739656799999999</v>
      </c>
      <c r="AQ82" s="39">
        <v>0.395291634</v>
      </c>
      <c r="AR82" s="39">
        <v>0.41505621599999998</v>
      </c>
      <c r="AS82" s="39">
        <v>0.34364230600000001</v>
      </c>
      <c r="AT82" s="39">
        <v>0.398824701</v>
      </c>
      <c r="AU82" s="39">
        <v>0.42791309599999999</v>
      </c>
      <c r="AV82" s="39">
        <v>0.33683758600000002</v>
      </c>
      <c r="AW82" s="39">
        <v>0.42999649699999998</v>
      </c>
      <c r="AX82" s="39">
        <v>0.46068506999999997</v>
      </c>
      <c r="AY82" s="39">
        <v>0.478461311</v>
      </c>
      <c r="AZ82" s="39">
        <v>0.441229433</v>
      </c>
      <c r="BA82" s="39">
        <v>0.55346373900000001</v>
      </c>
      <c r="BB82" s="39">
        <v>0.63705326500000004</v>
      </c>
      <c r="BC82" s="39">
        <v>0.64524427799999995</v>
      </c>
      <c r="BD82" s="39">
        <v>0.70516383500000002</v>
      </c>
      <c r="BE82" s="39">
        <v>0.79392621500000005</v>
      </c>
      <c r="BF82" s="39">
        <v>0.80462839900000005</v>
      </c>
      <c r="BG82" s="39">
        <v>0.75429407000000004</v>
      </c>
      <c r="BH82" s="39">
        <v>0.80815354500000003</v>
      </c>
      <c r="BI82" s="39">
        <v>0.763895141</v>
      </c>
      <c r="BJ82" s="39">
        <v>0.68909075399999997</v>
      </c>
      <c r="BK82" s="39">
        <v>0.57849623500000003</v>
      </c>
      <c r="BL82" s="39">
        <v>0.72176766800000003</v>
      </c>
      <c r="BM82" s="39">
        <v>0.66765469899999996</v>
      </c>
      <c r="BN82" s="39">
        <v>0.74418601100000004</v>
      </c>
      <c r="BO82" s="39">
        <v>0.88321242300000002</v>
      </c>
      <c r="BP82" s="39">
        <v>0.82596460500000002</v>
      </c>
      <c r="BQ82" s="39">
        <v>0.71963138000000004</v>
      </c>
      <c r="BR82" s="39">
        <v>0.89543226399999998</v>
      </c>
      <c r="BS82" s="39">
        <v>0.795418658</v>
      </c>
      <c r="BT82" s="39">
        <v>0.75353948400000004</v>
      </c>
      <c r="BU82" s="39">
        <v>0.81636618000000005</v>
      </c>
      <c r="BV82" s="39">
        <v>0.86448993699999999</v>
      </c>
      <c r="BW82" s="39">
        <v>0.77162109499999998</v>
      </c>
      <c r="BX82" s="39">
        <v>0.71852235799999997</v>
      </c>
      <c r="BY82" s="39">
        <v>0.83965012699999997</v>
      </c>
      <c r="BZ82" s="39">
        <v>0.84563655400000004</v>
      </c>
      <c r="CA82" s="39">
        <v>0.85516424199999996</v>
      </c>
      <c r="CB82" s="39">
        <v>0.80558582999999995</v>
      </c>
      <c r="CC82" s="39">
        <v>0.67688787699999997</v>
      </c>
      <c r="CD82" s="39">
        <v>0.88727141099999995</v>
      </c>
      <c r="CE82" s="39">
        <v>0.68146415500000002</v>
      </c>
      <c r="CF82" s="39">
        <v>0.69071254699999995</v>
      </c>
      <c r="CG82" s="39">
        <v>0.86628179400000005</v>
      </c>
      <c r="CH82" s="39">
        <v>0.97200592500000005</v>
      </c>
      <c r="CI82" s="39">
        <v>0.95312881999999999</v>
      </c>
      <c r="CJ82" s="39">
        <v>0.96172373499999997</v>
      </c>
      <c r="CK82" s="39">
        <v>1.088116305</v>
      </c>
      <c r="CL82" s="39">
        <v>0.99850051200000001</v>
      </c>
      <c r="CM82" s="39">
        <v>1.000559306</v>
      </c>
      <c r="CN82" s="39">
        <v>0.97269882900000004</v>
      </c>
      <c r="CO82" s="39">
        <v>0.99268552300000001</v>
      </c>
      <c r="CP82" s="39">
        <v>1.0774366390000001</v>
      </c>
      <c r="CQ82" s="39">
        <v>0.81448887700000006</v>
      </c>
      <c r="CR82" s="39">
        <v>1.034083168</v>
      </c>
      <c r="CS82" s="39">
        <v>1.078205522</v>
      </c>
      <c r="CT82" s="39">
        <v>1.1447676499999999</v>
      </c>
      <c r="CU82" s="39">
        <v>1.1571668209999999</v>
      </c>
      <c r="CV82" s="39">
        <v>1.0432993559999999</v>
      </c>
      <c r="CW82" s="39">
        <v>1.0737713739999999</v>
      </c>
      <c r="CX82" s="39">
        <v>1.128454466</v>
      </c>
      <c r="CY82" s="39">
        <v>1.1479774840000001</v>
      </c>
      <c r="CZ82" s="39">
        <v>1.091422838</v>
      </c>
      <c r="DA82" s="39">
        <v>1.1163720290000001</v>
      </c>
      <c r="DB82" s="39">
        <v>1.221196395</v>
      </c>
      <c r="DC82" s="39">
        <v>1.185028384</v>
      </c>
      <c r="DD82" s="39">
        <v>1.080392775</v>
      </c>
      <c r="DE82" s="39">
        <v>1.0588510689999999</v>
      </c>
      <c r="DF82" s="39">
        <v>1.126119052</v>
      </c>
      <c r="DG82" s="39">
        <v>1.2024966859999999</v>
      </c>
      <c r="DH82" s="39">
        <v>1.189580949</v>
      </c>
      <c r="DI82" s="39">
        <v>1.197352349</v>
      </c>
      <c r="DJ82" s="39">
        <v>1.232837298</v>
      </c>
      <c r="DK82" s="39">
        <v>1.334040764</v>
      </c>
      <c r="DL82" s="39">
        <v>1.14404233</v>
      </c>
      <c r="DM82" s="39">
        <v>1.057138699</v>
      </c>
      <c r="DN82" s="39">
        <v>1.2842005949999999</v>
      </c>
      <c r="DO82" s="39">
        <v>1.165696206</v>
      </c>
      <c r="DP82" s="39">
        <v>1.123809233</v>
      </c>
      <c r="DQ82" s="39">
        <v>1.264319634</v>
      </c>
      <c r="DR82" s="39">
        <v>1.40363237</v>
      </c>
      <c r="DS82" s="39">
        <v>1.367446991</v>
      </c>
      <c r="DT82" s="39">
        <v>1.3186552199999999</v>
      </c>
      <c r="DU82" s="39">
        <v>1.3730502870000001</v>
      </c>
      <c r="DV82" s="39">
        <v>1.4654066990000001</v>
      </c>
      <c r="DW82" s="39">
        <v>1.5324168891697101</v>
      </c>
      <c r="DX82" s="39">
        <v>1.41859530042447</v>
      </c>
      <c r="DY82" s="39">
        <v>1.43916935055199</v>
      </c>
      <c r="DZ82" s="39">
        <v>1.4945864232875401</v>
      </c>
      <c r="EA82" s="39">
        <v>1.49504821870982</v>
      </c>
      <c r="EB82" s="39">
        <v>1.3360278389054601</v>
      </c>
      <c r="EC82" s="39">
        <v>1.34479927254029</v>
      </c>
      <c r="ED82" s="39">
        <v>1.4155262918313201</v>
      </c>
      <c r="EE82" s="39">
        <v>1.4346097210941999</v>
      </c>
      <c r="EF82" s="39">
        <v>1.41917329420714</v>
      </c>
      <c r="EG82" s="39">
        <v>1.3570989855797</v>
      </c>
      <c r="EH82" s="39">
        <v>1.48957216350757</v>
      </c>
      <c r="EI82" s="39">
        <v>1.5306595333662001</v>
      </c>
      <c r="EJ82" s="39">
        <v>1.4106579465604501</v>
      </c>
      <c r="EK82" s="39">
        <v>1.43634695569019</v>
      </c>
      <c r="EL82" s="39">
        <v>1.4883213955576899</v>
      </c>
      <c r="EM82" s="39">
        <v>1.4449595476060599</v>
      </c>
      <c r="EN82" s="39">
        <v>1.32231558829938</v>
      </c>
      <c r="EO82" s="39">
        <v>1.3118427098583101</v>
      </c>
      <c r="EP82" s="39">
        <v>1.4070553704347799</v>
      </c>
      <c r="EQ82" s="39">
        <v>1.5708841585798401</v>
      </c>
      <c r="ER82" s="39">
        <v>1.33027837541233</v>
      </c>
      <c r="ES82" s="39">
        <v>1.3543407378546</v>
      </c>
      <c r="ET82" s="39">
        <v>1.46307550712015</v>
      </c>
      <c r="EU82" s="39">
        <v>1.4614820305498999</v>
      </c>
      <c r="EV82" s="39">
        <v>1.35091789157493</v>
      </c>
      <c r="EW82" s="39">
        <v>1.4572143554525201</v>
      </c>
      <c r="EX82" s="39">
        <v>1.7585763170839399</v>
      </c>
      <c r="EY82" s="39">
        <v>1.7124071244510699</v>
      </c>
      <c r="EZ82" s="39">
        <v>1.4601967111073</v>
      </c>
      <c r="FA82" s="39">
        <v>1.4679010630592699</v>
      </c>
      <c r="FB82" s="39">
        <v>1.5627604095902601</v>
      </c>
      <c r="FC82" s="39">
        <v>1.5921060226303101</v>
      </c>
      <c r="FD82" s="39">
        <v>1.4499077062771599</v>
      </c>
      <c r="FE82" s="39">
        <v>1.5417369427241101</v>
      </c>
      <c r="FF82" s="39">
        <v>1.6196234792467701</v>
      </c>
      <c r="FG82" s="39">
        <v>1.6532959976711801</v>
      </c>
      <c r="FH82" s="39">
        <v>1.4791264107342701</v>
      </c>
      <c r="FI82" s="39">
        <v>1.5897886781736901</v>
      </c>
      <c r="FJ82" s="39">
        <v>1.7243885005278601</v>
      </c>
      <c r="FK82" s="39">
        <v>1.8026836774708399</v>
      </c>
      <c r="FL82" s="39">
        <v>1.5539500171423299</v>
      </c>
      <c r="FM82" s="39">
        <v>1.6282598413212099</v>
      </c>
      <c r="FN82" s="39">
        <v>1.8142838682364899</v>
      </c>
      <c r="FO82" s="39">
        <v>2.0780549965408799</v>
      </c>
      <c r="FP82" s="39">
        <v>1.69302639069422</v>
      </c>
      <c r="FQ82" s="39">
        <v>2.0672254034234299</v>
      </c>
      <c r="FR82" s="39">
        <v>2.3160071892507399</v>
      </c>
      <c r="FS82" s="39">
        <v>2.4755174951411099</v>
      </c>
      <c r="FT82" s="39">
        <v>2.14002717203293</v>
      </c>
      <c r="FU82" s="39">
        <v>2.07212853881135</v>
      </c>
      <c r="FV82" s="39">
        <v>2.4657573889689099</v>
      </c>
      <c r="FW82" s="39">
        <v>2.60330657223547</v>
      </c>
      <c r="FX82" s="39">
        <v>2.15314537037619</v>
      </c>
      <c r="FY82" s="39">
        <v>2.3599433412794801</v>
      </c>
      <c r="FZ82" s="39">
        <v>2.5261025681345002</v>
      </c>
      <c r="GA82" s="39">
        <v>2.6546527514828302</v>
      </c>
      <c r="GB82" s="39">
        <v>2.1494356582613698</v>
      </c>
      <c r="GC82" s="39">
        <v>2.29282786642933</v>
      </c>
      <c r="GD82" s="39">
        <v>2.4818869781806101</v>
      </c>
      <c r="GE82" s="39">
        <v>2.3262991062162302</v>
      </c>
      <c r="GF82" s="39">
        <v>0.52771070590677205</v>
      </c>
      <c r="GG82" s="39">
        <v>0.49655139728405501</v>
      </c>
      <c r="GH82" s="39">
        <v>0.54897992917659899</v>
      </c>
      <c r="GI82" s="39">
        <v>0.51280875165894102</v>
      </c>
      <c r="GJ82" s="39">
        <v>0.58045306220005399</v>
      </c>
    </row>
    <row r="83" spans="1:192" ht="15" x14ac:dyDescent="0.25">
      <c r="A83" s="36" t="s">
        <v>43</v>
      </c>
      <c r="B83" s="88"/>
      <c r="C83" s="39">
        <v>7.2912599999999997E-4</v>
      </c>
      <c r="D83" s="39">
        <v>9.926659999999999E-4</v>
      </c>
      <c r="E83" s="39">
        <v>1.0717280000000001E-3</v>
      </c>
      <c r="F83" s="39">
        <v>9.8388100000000004E-4</v>
      </c>
      <c r="G83" s="39">
        <v>1.0365890000000001E-3</v>
      </c>
      <c r="H83" s="39">
        <v>2.046824E-3</v>
      </c>
      <c r="I83" s="39">
        <v>1.3176999999999999E-4</v>
      </c>
      <c r="J83" s="39">
        <v>4.3923299999999997E-4</v>
      </c>
      <c r="K83" s="39">
        <v>1.194713E-3</v>
      </c>
      <c r="L83" s="39">
        <v>4.12879E-4</v>
      </c>
      <c r="M83" s="39">
        <v>3.5099999999999999E-5</v>
      </c>
      <c r="N83" s="39">
        <v>2.3718599999999999E-4</v>
      </c>
      <c r="O83" s="39">
        <v>2.5475500000000001E-4</v>
      </c>
      <c r="P83" s="39">
        <v>7.9099999999999998E-5</v>
      </c>
      <c r="Q83" s="39">
        <v>2.6353999999999999E-4</v>
      </c>
      <c r="R83" s="39">
        <v>8.0818800000000005E-4</v>
      </c>
      <c r="S83" s="39">
        <v>1.5812399999999999E-4</v>
      </c>
      <c r="T83" s="39">
        <v>1.0541599999999999E-4</v>
      </c>
      <c r="U83" s="39">
        <v>5.2707899999999996E-4</v>
      </c>
      <c r="V83" s="39">
        <v>2.2840100000000001E-4</v>
      </c>
      <c r="W83" s="39">
        <v>6.5884899999999998E-4</v>
      </c>
      <c r="X83" s="39">
        <v>4.9194099999999997E-4</v>
      </c>
      <c r="Y83" s="39">
        <v>1.5812399999999999E-4</v>
      </c>
      <c r="Z83" s="39">
        <v>6.50064E-4</v>
      </c>
      <c r="AA83" s="39">
        <v>1.2298499999999999E-4</v>
      </c>
      <c r="AB83" s="39">
        <v>1.0541599999999999E-4</v>
      </c>
      <c r="AC83" s="39">
        <v>1.0541599999999999E-4</v>
      </c>
      <c r="AD83" s="39">
        <v>2.5475500000000001E-4</v>
      </c>
      <c r="AE83" s="39">
        <v>2.2840100000000001E-4</v>
      </c>
      <c r="AF83" s="39">
        <v>0</v>
      </c>
      <c r="AG83" s="39">
        <v>2.6400000000000001E-5</v>
      </c>
      <c r="AH83" s="39">
        <v>7.0300000000000001E-5</v>
      </c>
      <c r="AI83" s="39">
        <v>3.5099999999999999E-5</v>
      </c>
      <c r="AJ83" s="39">
        <v>1.7600000000000001E-5</v>
      </c>
      <c r="AK83" s="39">
        <v>1.7600000000000001E-5</v>
      </c>
      <c r="AL83" s="39">
        <v>1.142E-4</v>
      </c>
      <c r="AM83" s="39">
        <v>1.142E-4</v>
      </c>
      <c r="AN83" s="39">
        <v>0</v>
      </c>
      <c r="AO83" s="39">
        <v>5.27E-5</v>
      </c>
      <c r="AP83" s="39">
        <v>7.9099999999999998E-5</v>
      </c>
      <c r="AQ83" s="39">
        <v>1.7600000000000001E-5</v>
      </c>
      <c r="AR83" s="39">
        <v>1.8447799999999999E-4</v>
      </c>
      <c r="AS83" s="39">
        <v>1.2298499999999999E-4</v>
      </c>
      <c r="AT83" s="39">
        <v>7.9099999999999998E-5</v>
      </c>
      <c r="AU83" s="39">
        <v>0</v>
      </c>
      <c r="AV83" s="39">
        <v>8.7800000000000006E-6</v>
      </c>
      <c r="AW83" s="39">
        <v>2.6400000000000001E-5</v>
      </c>
      <c r="AX83" s="39">
        <v>1.7600000000000001E-5</v>
      </c>
      <c r="AY83" s="39">
        <v>7.0300000000000001E-5</v>
      </c>
      <c r="AZ83" s="39">
        <v>2.6400000000000001E-5</v>
      </c>
      <c r="BA83" s="39">
        <v>0</v>
      </c>
      <c r="BB83" s="39">
        <v>3.5099999999999999E-5</v>
      </c>
      <c r="BC83" s="39">
        <v>1.5812399999999999E-4</v>
      </c>
      <c r="BD83" s="39">
        <v>1.3176999999999999E-4</v>
      </c>
      <c r="BE83" s="39">
        <v>1.0541599999999999E-4</v>
      </c>
      <c r="BF83" s="39">
        <v>1.0541599999999999E-4</v>
      </c>
      <c r="BG83" s="39">
        <v>1.7600000000000001E-5</v>
      </c>
      <c r="BH83" s="39">
        <v>0</v>
      </c>
      <c r="BI83" s="39">
        <v>0</v>
      </c>
      <c r="BJ83" s="39">
        <v>0</v>
      </c>
      <c r="BK83" s="39">
        <v>1.7600000000000001E-5</v>
      </c>
      <c r="BL83" s="39">
        <v>0</v>
      </c>
      <c r="BM83" s="39">
        <v>0</v>
      </c>
      <c r="BN83" s="39">
        <v>7.0300000000000001E-5</v>
      </c>
      <c r="BO83" s="39">
        <v>3.5099999999999999E-5</v>
      </c>
      <c r="BP83" s="39">
        <v>8.7800000000000006E-6</v>
      </c>
      <c r="BQ83" s="39">
        <v>0</v>
      </c>
      <c r="BR83" s="39">
        <v>1.7600000000000001E-5</v>
      </c>
      <c r="BS83" s="39">
        <v>1.0541599999999999E-4</v>
      </c>
      <c r="BT83" s="39">
        <v>1.7600000000000001E-5</v>
      </c>
      <c r="BU83" s="39">
        <v>0</v>
      </c>
      <c r="BV83" s="39">
        <v>2.6400000000000001E-5</v>
      </c>
      <c r="BW83" s="39">
        <v>1.9326200000000001E-4</v>
      </c>
      <c r="BX83" s="39">
        <v>2.046824E-3</v>
      </c>
      <c r="BY83" s="39">
        <v>0</v>
      </c>
      <c r="BZ83" s="39">
        <v>8.7800000000000006E-6</v>
      </c>
      <c r="CA83" s="39">
        <v>4.30448E-4</v>
      </c>
      <c r="CB83" s="39">
        <v>0</v>
      </c>
      <c r="CC83" s="39">
        <v>0</v>
      </c>
      <c r="CD83" s="39">
        <v>2.6400000000000001E-5</v>
      </c>
      <c r="CE83" s="39">
        <v>0</v>
      </c>
      <c r="CF83" s="39">
        <v>0</v>
      </c>
      <c r="CG83" s="39">
        <v>1.0541599999999999E-4</v>
      </c>
      <c r="CH83" s="39">
        <v>8.7800000000000006E-6</v>
      </c>
      <c r="CI83" s="39">
        <v>1.4055400000000001E-4</v>
      </c>
      <c r="CJ83" s="39">
        <v>0</v>
      </c>
      <c r="CK83" s="39">
        <v>0</v>
      </c>
      <c r="CL83" s="39">
        <v>8.7800000000000006E-6</v>
      </c>
      <c r="CM83" s="39">
        <v>0</v>
      </c>
      <c r="CN83" s="39">
        <v>2.8110899999999998E-4</v>
      </c>
      <c r="CO83" s="39">
        <v>2.72324E-4</v>
      </c>
      <c r="CP83" s="39">
        <v>7.0300000000000001E-5</v>
      </c>
      <c r="CQ83" s="39">
        <v>0</v>
      </c>
      <c r="CR83" s="39">
        <v>5.27E-5</v>
      </c>
      <c r="CS83" s="39">
        <v>6.1500000000000004E-5</v>
      </c>
      <c r="CT83" s="39">
        <v>5.27E-5</v>
      </c>
      <c r="CU83" s="39">
        <v>1.7600000000000001E-5</v>
      </c>
      <c r="CV83" s="39">
        <v>1.0541599999999999E-4</v>
      </c>
      <c r="CW83" s="39">
        <v>8.7800000000000006E-6</v>
      </c>
      <c r="CX83" s="39">
        <v>0</v>
      </c>
      <c r="CY83" s="39">
        <v>8.7800000000000006E-6</v>
      </c>
      <c r="CZ83" s="39">
        <v>8.7800000000000006E-6</v>
      </c>
      <c r="DA83" s="39">
        <v>8.7800000000000006E-6</v>
      </c>
      <c r="DB83" s="39">
        <v>0</v>
      </c>
      <c r="DC83" s="39">
        <v>0</v>
      </c>
      <c r="DD83" s="39">
        <v>8.7800000000000006E-6</v>
      </c>
      <c r="DE83" s="39">
        <v>8.7800000000000006E-6</v>
      </c>
      <c r="DF83" s="39">
        <v>0</v>
      </c>
      <c r="DG83" s="39">
        <v>8.7800000000000006E-6</v>
      </c>
      <c r="DH83" s="39">
        <v>8.7800000000000006E-6</v>
      </c>
      <c r="DI83" s="39">
        <v>0</v>
      </c>
      <c r="DJ83" s="39">
        <v>8.7800000000000006E-6</v>
      </c>
      <c r="DK83" s="39">
        <v>0</v>
      </c>
      <c r="DL83" s="39">
        <v>0</v>
      </c>
      <c r="DM83" s="39">
        <v>0</v>
      </c>
      <c r="DN83" s="39">
        <v>0</v>
      </c>
      <c r="DO83" s="39">
        <v>7.9099999999999998E-5</v>
      </c>
      <c r="DP83" s="39">
        <v>1.142E-4</v>
      </c>
      <c r="DQ83" s="39">
        <v>1.7600000000000001E-5</v>
      </c>
      <c r="DR83" s="39">
        <v>8.7800000000000006E-6</v>
      </c>
      <c r="DS83" s="39">
        <v>8.7800000000000006E-6</v>
      </c>
      <c r="DT83" s="39">
        <v>0</v>
      </c>
      <c r="DU83" s="39">
        <v>0</v>
      </c>
      <c r="DV83" s="39">
        <v>0</v>
      </c>
      <c r="DW83" s="39">
        <v>0</v>
      </c>
      <c r="DX83" s="39">
        <v>0</v>
      </c>
      <c r="DY83" s="39">
        <v>0</v>
      </c>
      <c r="DZ83" s="39">
        <v>7.9589118204945793E-3</v>
      </c>
      <c r="EA83" s="39">
        <v>0</v>
      </c>
      <c r="EB83" s="39">
        <v>0</v>
      </c>
      <c r="EC83" s="39">
        <v>0</v>
      </c>
      <c r="ED83" s="39">
        <v>0</v>
      </c>
      <c r="EE83" s="39">
        <v>0</v>
      </c>
      <c r="EF83" s="39">
        <v>0</v>
      </c>
      <c r="EG83" s="39">
        <v>0</v>
      </c>
      <c r="EH83" s="39">
        <v>0</v>
      </c>
      <c r="EI83" s="39">
        <v>0</v>
      </c>
      <c r="EJ83" s="39">
        <v>0</v>
      </c>
      <c r="EK83" s="39">
        <v>0</v>
      </c>
      <c r="EL83" s="39">
        <v>0</v>
      </c>
      <c r="EM83" s="39">
        <v>0</v>
      </c>
      <c r="EN83" s="39">
        <v>0</v>
      </c>
      <c r="EO83" s="39">
        <v>0</v>
      </c>
      <c r="EP83" s="39">
        <v>0</v>
      </c>
      <c r="EQ83" s="39">
        <v>0</v>
      </c>
      <c r="ER83" s="39">
        <v>0</v>
      </c>
      <c r="ES83" s="39">
        <v>0</v>
      </c>
      <c r="ET83" s="39">
        <v>0</v>
      </c>
      <c r="EU83" s="39">
        <v>0</v>
      </c>
      <c r="EV83" s="39">
        <v>0</v>
      </c>
      <c r="EW83" s="39">
        <v>0</v>
      </c>
      <c r="EX83" s="39">
        <v>0</v>
      </c>
      <c r="EY83" s="39">
        <v>7.2034301245094503E-4</v>
      </c>
      <c r="EZ83" s="39">
        <v>8.6968241747126295E-4</v>
      </c>
      <c r="FA83" s="39">
        <v>1.01902182249158E-3</v>
      </c>
      <c r="FB83" s="39">
        <v>2.8110946827353901E-4</v>
      </c>
      <c r="FC83" s="39">
        <v>4.3044887329385698E-4</v>
      </c>
      <c r="FD83" s="39">
        <v>2.98678810040636E-4</v>
      </c>
      <c r="FE83" s="39">
        <v>7.5548169598513705E-4</v>
      </c>
      <c r="FF83" s="39">
        <v>9.3117511365609898E-4</v>
      </c>
      <c r="FG83" s="39">
        <v>-8.7846708835481101E-5</v>
      </c>
      <c r="FH83" s="39">
        <v>0</v>
      </c>
      <c r="FI83" s="39">
        <v>5.4464959477998299E-4</v>
      </c>
      <c r="FJ83" s="39">
        <v>0</v>
      </c>
      <c r="FK83" s="39">
        <v>2.54755455622895E-4</v>
      </c>
      <c r="FL83" s="39">
        <v>0</v>
      </c>
      <c r="FM83" s="39">
        <v>5.2708025301288602E-5</v>
      </c>
      <c r="FN83" s="39">
        <v>8.7846708835481094E-6</v>
      </c>
      <c r="FO83" s="39">
        <v>0</v>
      </c>
      <c r="FP83" s="39">
        <v>0</v>
      </c>
      <c r="FQ83" s="39">
        <v>8.7846708835481094E-6</v>
      </c>
      <c r="FR83" s="39">
        <v>1.49339405020318E-4</v>
      </c>
      <c r="FS83" s="39">
        <v>0</v>
      </c>
      <c r="FT83" s="39">
        <v>9.7372741167516794E-5</v>
      </c>
      <c r="FU83" s="39">
        <v>0</v>
      </c>
      <c r="FV83" s="39">
        <v>6.0004906061501904E-6</v>
      </c>
      <c r="FW83" s="39">
        <v>0</v>
      </c>
      <c r="FX83" s="39">
        <v>5.78663664324756E-7</v>
      </c>
      <c r="FY83" s="39">
        <v>0</v>
      </c>
      <c r="FZ83" s="39">
        <v>3.58519878983816E-6</v>
      </c>
      <c r="GA83" s="39">
        <v>0</v>
      </c>
      <c r="GB83" s="39">
        <v>0</v>
      </c>
      <c r="GC83" s="39">
        <v>0</v>
      </c>
      <c r="GD83" s="39">
        <v>0</v>
      </c>
      <c r="GE83" s="39">
        <v>0</v>
      </c>
      <c r="GF83" s="39">
        <v>0</v>
      </c>
      <c r="GG83" s="39">
        <v>2.97508601332184E-6</v>
      </c>
      <c r="GH83" s="39">
        <v>4.3651367721889196E-6</v>
      </c>
      <c r="GI83" s="39">
        <v>0</v>
      </c>
      <c r="GJ83" s="39">
        <v>1.5787454320164501E-6</v>
      </c>
    </row>
    <row r="84" spans="1:192" ht="15" x14ac:dyDescent="0.25">
      <c r="A84" s="36" t="s">
        <v>44</v>
      </c>
      <c r="B84" s="88"/>
      <c r="C84" s="39">
        <v>0</v>
      </c>
      <c r="D84" s="39">
        <v>0</v>
      </c>
      <c r="E84" s="39">
        <v>0</v>
      </c>
      <c r="F84" s="39">
        <v>0</v>
      </c>
      <c r="G84" s="39">
        <v>4.7899999999999999E-5</v>
      </c>
      <c r="H84" s="39">
        <v>6.3899999999999995E-5</v>
      </c>
      <c r="I84" s="39">
        <v>1.8358599999999999E-4</v>
      </c>
      <c r="J84" s="39">
        <v>1.11748E-4</v>
      </c>
      <c r="K84" s="39">
        <v>0</v>
      </c>
      <c r="L84" s="39">
        <v>3.9900000000000001E-5</v>
      </c>
      <c r="M84" s="39">
        <v>8.7800000000000006E-5</v>
      </c>
      <c r="N84" s="39">
        <v>8.7800000000000006E-5</v>
      </c>
      <c r="O84" s="39">
        <v>9.5799999999999998E-5</v>
      </c>
      <c r="P84" s="39">
        <v>3.5919000000000001E-4</v>
      </c>
      <c r="Q84" s="39">
        <v>3.1900000000000003E-5</v>
      </c>
      <c r="R84" s="39">
        <v>2.3900000000000002E-5</v>
      </c>
      <c r="S84" s="39">
        <v>3.1900000000000003E-5</v>
      </c>
      <c r="T84" s="39">
        <v>1.67622E-4</v>
      </c>
      <c r="U84" s="39">
        <v>3.9900000000000001E-5</v>
      </c>
      <c r="V84" s="39">
        <v>4.7899999999999999E-5</v>
      </c>
      <c r="W84" s="39">
        <v>5.5899999999999997E-5</v>
      </c>
      <c r="X84" s="39">
        <v>2.3900000000000002E-5</v>
      </c>
      <c r="Y84" s="39">
        <v>1.5999999999999999E-5</v>
      </c>
      <c r="Z84" s="39">
        <v>3.1900000000000003E-5</v>
      </c>
      <c r="AA84" s="39">
        <v>2.3900000000000002E-5</v>
      </c>
      <c r="AB84" s="39">
        <v>2.3900000000000002E-5</v>
      </c>
      <c r="AC84" s="39">
        <v>2.3900000000000002E-5</v>
      </c>
      <c r="AD84" s="39">
        <v>1.5999999999999999E-5</v>
      </c>
      <c r="AE84" s="39">
        <v>2.3900000000000002E-5</v>
      </c>
      <c r="AF84" s="39">
        <v>5.5899999999999997E-5</v>
      </c>
      <c r="AG84" s="39">
        <v>3.9900000000000001E-5</v>
      </c>
      <c r="AH84" s="39">
        <v>2.3900000000000002E-5</v>
      </c>
      <c r="AI84" s="39">
        <v>1.5964000000000001E-4</v>
      </c>
      <c r="AJ84" s="39">
        <v>3.1900000000000003E-5</v>
      </c>
      <c r="AK84" s="39">
        <v>2.3900000000000002E-5</v>
      </c>
      <c r="AL84" s="39">
        <v>2.3900000000000002E-5</v>
      </c>
      <c r="AM84" s="39">
        <v>3.1900000000000003E-5</v>
      </c>
      <c r="AN84" s="39">
        <v>3.1900000000000003E-5</v>
      </c>
      <c r="AO84" s="39">
        <v>2.3900000000000002E-5</v>
      </c>
      <c r="AP84" s="39">
        <v>3.9900000000000001E-5</v>
      </c>
      <c r="AQ84" s="39">
        <v>4.7899999999999999E-5</v>
      </c>
      <c r="AR84" s="39">
        <v>1.5999999999999999E-5</v>
      </c>
      <c r="AS84" s="39">
        <v>3.1900000000000003E-5</v>
      </c>
      <c r="AT84" s="39">
        <v>2.3900000000000002E-5</v>
      </c>
      <c r="AU84" s="39">
        <v>2.3900000000000002E-5</v>
      </c>
      <c r="AV84" s="39">
        <v>3.1900000000000003E-5</v>
      </c>
      <c r="AW84" s="39">
        <v>3.1900000000000003E-5</v>
      </c>
      <c r="AX84" s="39">
        <v>1.5999999999999999E-5</v>
      </c>
      <c r="AY84" s="39">
        <v>1.5999999999999999E-5</v>
      </c>
      <c r="AZ84" s="39">
        <v>1.11748E-4</v>
      </c>
      <c r="BA84" s="39">
        <v>1.5999999999999999E-5</v>
      </c>
      <c r="BB84" s="39">
        <v>1.388867E-3</v>
      </c>
      <c r="BC84" s="39">
        <v>7.1799999999999997E-5</v>
      </c>
      <c r="BD84" s="39">
        <v>1.03766E-4</v>
      </c>
      <c r="BE84" s="39">
        <v>5.5899999999999997E-5</v>
      </c>
      <c r="BF84" s="39">
        <v>7.1799999999999997E-5</v>
      </c>
      <c r="BG84" s="39">
        <v>5.5899999999999997E-5</v>
      </c>
      <c r="BH84" s="39">
        <v>1.9156800000000001E-4</v>
      </c>
      <c r="BI84" s="39">
        <v>3.1900000000000003E-5</v>
      </c>
      <c r="BJ84" s="39">
        <v>3.9900000000000001E-5</v>
      </c>
      <c r="BK84" s="39">
        <v>7.9799999999999998E-6</v>
      </c>
      <c r="BL84" s="39">
        <v>4.7899999999999999E-5</v>
      </c>
      <c r="BM84" s="39">
        <v>3.1900000000000003E-5</v>
      </c>
      <c r="BN84" s="39">
        <v>1.5999999999999999E-5</v>
      </c>
      <c r="BO84" s="39">
        <v>1.5999999999999999E-5</v>
      </c>
      <c r="BP84" s="39">
        <v>2.3900000000000002E-5</v>
      </c>
      <c r="BQ84" s="39">
        <v>2.3900000000000002E-5</v>
      </c>
      <c r="BR84" s="39">
        <v>6.3899999999999995E-5</v>
      </c>
      <c r="BS84" s="39">
        <v>7.9800000000000002E-5</v>
      </c>
      <c r="BT84" s="39">
        <v>1.03766E-4</v>
      </c>
      <c r="BU84" s="39">
        <v>1.2771200000000001E-4</v>
      </c>
      <c r="BV84" s="39">
        <v>7.9800000000000002E-5</v>
      </c>
      <c r="BW84" s="39">
        <v>4.7899999999999999E-5</v>
      </c>
      <c r="BX84" s="39">
        <v>5.6672199999999997E-4</v>
      </c>
      <c r="BY84" s="39">
        <v>1.1972999999999999E-4</v>
      </c>
      <c r="BZ84" s="39">
        <v>6.3899999999999995E-5</v>
      </c>
      <c r="CA84" s="39">
        <v>4.23046E-4</v>
      </c>
      <c r="CB84" s="39">
        <v>7.6627100000000001E-4</v>
      </c>
      <c r="CC84" s="39">
        <v>7.4232499999999995E-4</v>
      </c>
      <c r="CD84" s="39">
        <v>4.7891999999999998E-4</v>
      </c>
      <c r="CE84" s="39">
        <v>3.0331599999999998E-4</v>
      </c>
      <c r="CF84" s="39">
        <v>6.6250499999999997E-4</v>
      </c>
      <c r="CG84" s="39">
        <v>7.18379E-4</v>
      </c>
      <c r="CH84" s="39">
        <v>4.3900999999999999E-4</v>
      </c>
      <c r="CI84" s="39">
        <v>5.0286600000000003E-4</v>
      </c>
      <c r="CJ84" s="39">
        <v>5.4277600000000002E-4</v>
      </c>
      <c r="CK84" s="39">
        <v>6.4654100000000004E-4</v>
      </c>
      <c r="CL84" s="39">
        <v>2.31478E-4</v>
      </c>
      <c r="CM84" s="39">
        <v>7.9799999999999998E-6</v>
      </c>
      <c r="CN84" s="39">
        <v>7.9799999999999998E-6</v>
      </c>
      <c r="CO84" s="39">
        <v>7.9799999999999998E-6</v>
      </c>
      <c r="CP84" s="39">
        <v>1.5999999999999999E-5</v>
      </c>
      <c r="CQ84" s="39">
        <v>2.3900000000000002E-5</v>
      </c>
      <c r="CR84" s="39">
        <v>7.9799999999999998E-6</v>
      </c>
      <c r="CS84" s="39">
        <v>7.9799999999999998E-6</v>
      </c>
      <c r="CT84" s="39">
        <v>7.3434300000000004E-4</v>
      </c>
      <c r="CU84" s="39">
        <v>7.9799999999999998E-6</v>
      </c>
      <c r="CV84" s="39">
        <v>7.9799999999999998E-6</v>
      </c>
      <c r="CW84" s="39">
        <v>7.9799999999999998E-6</v>
      </c>
      <c r="CX84" s="39">
        <v>0</v>
      </c>
      <c r="CY84" s="39">
        <v>0</v>
      </c>
      <c r="CZ84" s="39">
        <v>7.9799999999999998E-6</v>
      </c>
      <c r="DA84" s="39">
        <v>0</v>
      </c>
      <c r="DB84" s="39">
        <v>0</v>
      </c>
      <c r="DC84" s="39">
        <v>0</v>
      </c>
      <c r="DD84" s="39">
        <v>0</v>
      </c>
      <c r="DE84" s="39">
        <v>0</v>
      </c>
      <c r="DF84" s="39">
        <v>0</v>
      </c>
      <c r="DG84" s="39">
        <v>0</v>
      </c>
      <c r="DH84" s="39">
        <v>0</v>
      </c>
      <c r="DI84" s="39">
        <v>0</v>
      </c>
      <c r="DJ84" s="39">
        <v>3.9900000000000001E-5</v>
      </c>
      <c r="DK84" s="39">
        <v>0</v>
      </c>
      <c r="DL84" s="39">
        <v>0</v>
      </c>
      <c r="DM84" s="39">
        <v>0</v>
      </c>
      <c r="DN84" s="39">
        <v>0</v>
      </c>
      <c r="DO84" s="39">
        <v>0</v>
      </c>
      <c r="DP84" s="39">
        <v>0</v>
      </c>
      <c r="DQ84" s="39">
        <v>0</v>
      </c>
      <c r="DR84" s="39">
        <v>0</v>
      </c>
      <c r="DS84" s="39">
        <v>0</v>
      </c>
      <c r="DT84" s="39">
        <v>0</v>
      </c>
      <c r="DU84" s="39">
        <v>0</v>
      </c>
      <c r="DV84" s="39">
        <v>0</v>
      </c>
      <c r="DW84" s="39">
        <v>0</v>
      </c>
      <c r="DX84" s="39">
        <v>0</v>
      </c>
      <c r="DY84" s="39">
        <v>0</v>
      </c>
      <c r="DZ84" s="39">
        <v>0</v>
      </c>
      <c r="EA84" s="39">
        <v>0</v>
      </c>
      <c r="EB84" s="39">
        <v>0</v>
      </c>
      <c r="EC84" s="39">
        <v>0</v>
      </c>
      <c r="ED84" s="39">
        <v>0</v>
      </c>
      <c r="EE84" s="39">
        <v>0</v>
      </c>
      <c r="EF84" s="39">
        <v>0</v>
      </c>
      <c r="EG84" s="39">
        <v>0</v>
      </c>
      <c r="EH84" s="39">
        <v>0</v>
      </c>
      <c r="EI84" s="39">
        <v>0</v>
      </c>
      <c r="EJ84" s="39">
        <v>0</v>
      </c>
      <c r="EK84" s="39">
        <v>0</v>
      </c>
      <c r="EL84" s="39">
        <v>0</v>
      </c>
      <c r="EM84" s="39">
        <v>0</v>
      </c>
      <c r="EN84" s="39">
        <v>0</v>
      </c>
      <c r="EO84" s="39">
        <v>0</v>
      </c>
      <c r="EP84" s="39">
        <v>0</v>
      </c>
      <c r="EQ84" s="39">
        <v>0</v>
      </c>
      <c r="ER84" s="39">
        <v>0</v>
      </c>
      <c r="ES84" s="39">
        <v>0</v>
      </c>
      <c r="ET84" s="39">
        <v>9.0190950226050901E-4</v>
      </c>
      <c r="EU84" s="39">
        <v>0</v>
      </c>
      <c r="EV84" s="39">
        <v>0</v>
      </c>
      <c r="EW84" s="39">
        <v>0</v>
      </c>
      <c r="EX84" s="39">
        <v>0</v>
      </c>
      <c r="EY84" s="39">
        <v>0</v>
      </c>
      <c r="EZ84" s="39">
        <v>0</v>
      </c>
      <c r="FA84" s="39">
        <v>0</v>
      </c>
      <c r="FB84" s="39">
        <v>0</v>
      </c>
      <c r="FC84" s="39">
        <v>0</v>
      </c>
      <c r="FD84" s="39">
        <v>0</v>
      </c>
      <c r="FE84" s="39">
        <v>0</v>
      </c>
      <c r="FF84" s="39">
        <v>0</v>
      </c>
      <c r="FG84" s="39">
        <v>0</v>
      </c>
      <c r="FH84" s="39">
        <v>0</v>
      </c>
      <c r="FI84" s="39">
        <v>0</v>
      </c>
      <c r="FJ84" s="39">
        <v>0</v>
      </c>
      <c r="FK84" s="39">
        <v>0</v>
      </c>
      <c r="FL84" s="39">
        <v>0</v>
      </c>
      <c r="FM84" s="39">
        <v>0</v>
      </c>
      <c r="FN84" s="39">
        <v>0</v>
      </c>
      <c r="FO84" s="39">
        <v>0</v>
      </c>
      <c r="FP84" s="39">
        <v>0</v>
      </c>
      <c r="FQ84" s="39">
        <v>0</v>
      </c>
      <c r="FR84" s="39">
        <v>0</v>
      </c>
      <c r="FS84" s="39">
        <v>0</v>
      </c>
      <c r="FT84" s="39">
        <v>0</v>
      </c>
      <c r="FU84" s="39">
        <v>0</v>
      </c>
      <c r="FV84" s="39">
        <v>0</v>
      </c>
      <c r="FW84" s="39">
        <v>0</v>
      </c>
      <c r="FX84" s="39">
        <v>0</v>
      </c>
      <c r="FY84" s="39">
        <v>0</v>
      </c>
      <c r="FZ84" s="39">
        <v>0</v>
      </c>
      <c r="GA84" s="39">
        <v>0</v>
      </c>
      <c r="GB84" s="39">
        <v>0</v>
      </c>
      <c r="GC84" s="39">
        <v>0</v>
      </c>
      <c r="GD84" s="39">
        <v>0</v>
      </c>
      <c r="GE84" s="39">
        <v>0</v>
      </c>
      <c r="GF84" s="39">
        <v>0</v>
      </c>
      <c r="GG84" s="39">
        <v>0</v>
      </c>
      <c r="GH84" s="39">
        <v>0</v>
      </c>
      <c r="GI84" s="39">
        <v>0</v>
      </c>
      <c r="GJ84" s="39">
        <v>0</v>
      </c>
    </row>
    <row r="85" spans="1:192" ht="15" x14ac:dyDescent="0.25">
      <c r="A85" s="35" t="s">
        <v>154</v>
      </c>
      <c r="B85" s="88">
        <v>4</v>
      </c>
      <c r="C85" s="39">
        <v>0</v>
      </c>
      <c r="D85" s="39">
        <v>0</v>
      </c>
      <c r="E85" s="39">
        <v>0</v>
      </c>
      <c r="F85" s="39">
        <v>0</v>
      </c>
      <c r="G85" s="39">
        <v>0</v>
      </c>
      <c r="H85" s="39">
        <v>0</v>
      </c>
      <c r="I85" s="39">
        <v>0</v>
      </c>
      <c r="J85" s="39">
        <v>0</v>
      </c>
      <c r="K85" s="39">
        <v>0</v>
      </c>
      <c r="L85" s="39">
        <v>0</v>
      </c>
      <c r="M85" s="39">
        <v>0</v>
      </c>
      <c r="N85" s="39">
        <v>0</v>
      </c>
      <c r="O85" s="39">
        <v>0</v>
      </c>
      <c r="P85" s="39">
        <v>0</v>
      </c>
      <c r="Q85" s="39">
        <v>0</v>
      </c>
      <c r="R85" s="39">
        <v>0</v>
      </c>
      <c r="S85" s="39">
        <v>0</v>
      </c>
      <c r="T85" s="39">
        <v>0</v>
      </c>
      <c r="U85" s="39">
        <v>0</v>
      </c>
      <c r="V85" s="39">
        <v>0</v>
      </c>
      <c r="W85" s="39">
        <v>0</v>
      </c>
      <c r="X85" s="39">
        <v>1.0528740012543201E-3</v>
      </c>
      <c r="Y85" s="39">
        <v>1.8833931594947201E-3</v>
      </c>
      <c r="Z85" s="39">
        <v>1.64175026355955E-3</v>
      </c>
      <c r="AA85" s="39">
        <v>2.4377503913460001E-3</v>
      </c>
      <c r="AB85" s="39">
        <v>2.2316432154012899E-3</v>
      </c>
      <c r="AC85" s="39">
        <v>1.95446459947566E-3</v>
      </c>
      <c r="AD85" s="39">
        <v>1.47117880760531E-3</v>
      </c>
      <c r="AE85" s="39">
        <v>2.7860004472525699E-3</v>
      </c>
      <c r="AF85" s="39">
        <v>1.5706788235786201E-3</v>
      </c>
      <c r="AG85" s="39">
        <v>3.1058219271667699E-3</v>
      </c>
      <c r="AH85" s="39">
        <v>2.7575718712602002E-3</v>
      </c>
      <c r="AI85" s="39">
        <v>2.3880003833593498E-3</v>
      </c>
      <c r="AJ85" s="39">
        <v>2.4590718233402798E-3</v>
      </c>
      <c r="AK85" s="39">
        <v>5.70325230704136E-3</v>
      </c>
      <c r="AL85" s="39">
        <v>1.19644615682187E-3</v>
      </c>
      <c r="AM85" s="39">
        <v>4.6259661879017996E-3</v>
      </c>
      <c r="AN85" s="39">
        <v>2.85656423409078E-3</v>
      </c>
      <c r="AO85" s="39">
        <v>2.1911232645550199E-3</v>
      </c>
      <c r="AP85" s="39">
        <v>2.62267458615353E-3</v>
      </c>
      <c r="AQ85" s="39">
        <v>5.6461644036281001E-3</v>
      </c>
      <c r="AR85" s="39">
        <v>4.6391651696125503E-3</v>
      </c>
      <c r="AS85" s="39">
        <v>6.3604785257221803E-3</v>
      </c>
      <c r="AT85" s="39">
        <v>3.2610253379822701E-3</v>
      </c>
      <c r="AU85" s="39">
        <v>4.6874383684567403E-3</v>
      </c>
      <c r="AV85" s="39">
        <v>4.2023527154440203E-3</v>
      </c>
      <c r="AW85" s="39">
        <v>5.2215356248848802E-3</v>
      </c>
      <c r="AX85" s="39">
        <v>2.8826391455123602E-3</v>
      </c>
      <c r="AY85" s="39">
        <v>3.02755104261634E-3</v>
      </c>
      <c r="AZ85" s="39">
        <v>1.5706788235786201E-3</v>
      </c>
      <c r="BA85" s="39">
        <v>1.9260360234832801E-3</v>
      </c>
      <c r="BB85" s="39">
        <v>4.2856078308502604E-3</v>
      </c>
      <c r="BC85" s="39">
        <v>1.4640716636072199E-3</v>
      </c>
      <c r="BD85" s="39">
        <v>1.9615717434737501E-3</v>
      </c>
      <c r="BE85" s="39">
        <v>3.1982147991419798E-4</v>
      </c>
      <c r="BF85" s="39">
        <v>2.9850004791991801E-3</v>
      </c>
      <c r="BG85" s="39">
        <v>1.1868930476815801E-3</v>
      </c>
      <c r="BH85" s="39">
        <v>1.9189288794851901E-3</v>
      </c>
      <c r="BI85" s="39">
        <v>1.5706788235786201E-3</v>
      </c>
      <c r="BJ85" s="39">
        <v>1.2579644876625101E-3</v>
      </c>
      <c r="BK85" s="39">
        <v>1.6204288315652699E-3</v>
      </c>
      <c r="BL85" s="39">
        <v>2.1961074954108301E-3</v>
      </c>
      <c r="BM85" s="39">
        <v>2.0539646154489602E-3</v>
      </c>
      <c r="BN85" s="39">
        <v>1.1584644716892099E-3</v>
      </c>
      <c r="BO85" s="39">
        <v>1.67728598355002E-3</v>
      </c>
      <c r="BP85" s="39">
        <v>2.33825037537269E-3</v>
      </c>
      <c r="BQ85" s="39">
        <v>1.9971074634642198E-3</v>
      </c>
      <c r="BR85" s="39">
        <v>2.1179289114318001E-3</v>
      </c>
      <c r="BS85" s="39">
        <v>2.0113217514603999E-3</v>
      </c>
      <c r="BT85" s="39">
        <v>3.5393577110504602E-3</v>
      </c>
      <c r="BU85" s="39">
        <v>4.3922149908216601E-3</v>
      </c>
      <c r="BV85" s="39">
        <v>3.04185763118393E-3</v>
      </c>
      <c r="BW85" s="39">
        <v>2.9423576152106199E-3</v>
      </c>
      <c r="BX85" s="39">
        <v>2.2245360714031998E-3</v>
      </c>
      <c r="BY85" s="39">
        <v>2.4590718233402798E-3</v>
      </c>
      <c r="BZ85" s="39">
        <v>2.8570718872334999E-3</v>
      </c>
      <c r="CA85" s="39">
        <v>2.40932181535363E-3</v>
      </c>
      <c r="CB85" s="39">
        <v>3.3403576791038499E-3</v>
      </c>
      <c r="CC85" s="39">
        <v>2.7078218632735499E-3</v>
      </c>
      <c r="CD85" s="39">
        <v>1.7767859995233199E-3</v>
      </c>
      <c r="CE85" s="39">
        <v>2.6865004312792702E-3</v>
      </c>
      <c r="CF85" s="39">
        <v>3.0489647751820201E-3</v>
      </c>
      <c r="CG85" s="39">
        <v>2.2174289274051102E-3</v>
      </c>
      <c r="CH85" s="39">
        <v>3.6886077350104201E-3</v>
      </c>
      <c r="CI85" s="39">
        <v>3.8307506149722901E-3</v>
      </c>
      <c r="CJ85" s="39">
        <v>4.4775007187987798E-3</v>
      </c>
      <c r="CK85" s="39">
        <v>2.8641790312315999E-3</v>
      </c>
      <c r="CL85" s="39">
        <v>2.4989623308973499E-3</v>
      </c>
      <c r="CM85" s="39">
        <v>2.8428575992373202E-3</v>
      </c>
      <c r="CN85" s="39">
        <v>2.8641790312315999E-3</v>
      </c>
      <c r="CO85" s="39">
        <v>2.2742860793898501E-3</v>
      </c>
      <c r="CP85" s="39">
        <v>3.3445251856873302E-3</v>
      </c>
      <c r="CQ85" s="39">
        <v>2.8499647432354098E-3</v>
      </c>
      <c r="CR85" s="39">
        <v>3.9373577749436898E-3</v>
      </c>
      <c r="CS85" s="39">
        <v>2.80732187924685E-3</v>
      </c>
      <c r="CT85" s="39">
        <v>1.8478574395042601E-3</v>
      </c>
      <c r="CU85" s="39">
        <v>1.2220049800332799E-5</v>
      </c>
      <c r="CV85" s="39">
        <v>1.95520796805324E-4</v>
      </c>
      <c r="CW85" s="39">
        <v>0</v>
      </c>
      <c r="CX85" s="39">
        <v>0</v>
      </c>
      <c r="CY85" s="39">
        <v>9.7779297610300905E-5</v>
      </c>
      <c r="CZ85" s="39">
        <v>1.5889135861673899E-4</v>
      </c>
      <c r="DA85" s="39">
        <v>0</v>
      </c>
      <c r="DB85" s="39">
        <v>0</v>
      </c>
      <c r="DC85" s="39">
        <v>0</v>
      </c>
      <c r="DD85" s="39">
        <v>0</v>
      </c>
      <c r="DE85" s="39">
        <v>0</v>
      </c>
      <c r="DF85" s="39">
        <v>0</v>
      </c>
      <c r="DG85" s="39">
        <v>0</v>
      </c>
      <c r="DH85" s="39">
        <v>0</v>
      </c>
      <c r="DI85" s="39">
        <v>0</v>
      </c>
      <c r="DJ85" s="39">
        <v>0</v>
      </c>
      <c r="DK85" s="39">
        <v>0</v>
      </c>
      <c r="DL85" s="39">
        <v>0</v>
      </c>
      <c r="DM85" s="39">
        <v>0</v>
      </c>
      <c r="DN85" s="39">
        <v>0</v>
      </c>
      <c r="DO85" s="39">
        <v>0</v>
      </c>
      <c r="DP85" s="39">
        <v>0</v>
      </c>
      <c r="DQ85" s="39">
        <v>0</v>
      </c>
      <c r="DR85" s="39">
        <v>0</v>
      </c>
      <c r="DS85" s="39">
        <v>0</v>
      </c>
      <c r="DT85" s="39">
        <v>0</v>
      </c>
      <c r="DU85" s="39">
        <v>0</v>
      </c>
      <c r="DV85" s="39">
        <v>0</v>
      </c>
      <c r="DW85" s="39">
        <v>0</v>
      </c>
      <c r="DX85" s="39">
        <v>0</v>
      </c>
      <c r="DY85" s="39">
        <v>0</v>
      </c>
      <c r="DZ85" s="39">
        <v>0</v>
      </c>
      <c r="EA85" s="39">
        <v>0</v>
      </c>
      <c r="EB85" s="39">
        <v>0</v>
      </c>
      <c r="EC85" s="39">
        <v>0</v>
      </c>
      <c r="ED85" s="39">
        <v>0</v>
      </c>
      <c r="EE85" s="39">
        <v>0</v>
      </c>
      <c r="EF85" s="39">
        <v>0</v>
      </c>
      <c r="EG85" s="39">
        <v>0</v>
      </c>
      <c r="EH85" s="39">
        <v>0</v>
      </c>
      <c r="EI85" s="39">
        <v>1.20821447967586E-4</v>
      </c>
      <c r="EJ85" s="39">
        <v>6.1832152783411704E-4</v>
      </c>
      <c r="EK85" s="39">
        <v>7.1426797180837605E-4</v>
      </c>
      <c r="EL85" s="39">
        <v>2.7717861592563899E-4</v>
      </c>
      <c r="EM85" s="39">
        <v>0</v>
      </c>
      <c r="EN85" s="39">
        <v>0</v>
      </c>
      <c r="EO85" s="39">
        <v>0</v>
      </c>
      <c r="EP85" s="39">
        <v>0</v>
      </c>
      <c r="EQ85" s="39">
        <v>0</v>
      </c>
      <c r="ER85" s="39">
        <v>0</v>
      </c>
      <c r="ES85" s="39">
        <v>0</v>
      </c>
      <c r="ET85" s="39">
        <v>1.52092881559197E-3</v>
      </c>
      <c r="EU85" s="39">
        <v>0</v>
      </c>
      <c r="EV85" s="39">
        <v>0</v>
      </c>
      <c r="EW85" s="39">
        <v>0</v>
      </c>
      <c r="EX85" s="39">
        <v>0</v>
      </c>
      <c r="EY85" s="39">
        <v>0</v>
      </c>
      <c r="EZ85" s="39">
        <v>0</v>
      </c>
      <c r="FA85" s="39">
        <v>0</v>
      </c>
      <c r="FB85" s="39">
        <v>0</v>
      </c>
      <c r="FC85" s="39">
        <v>0</v>
      </c>
      <c r="FD85" s="39">
        <v>0</v>
      </c>
      <c r="FE85" s="39">
        <v>0</v>
      </c>
      <c r="FF85" s="39">
        <v>0</v>
      </c>
      <c r="FG85" s="39">
        <v>0</v>
      </c>
      <c r="FH85" s="39">
        <v>0</v>
      </c>
      <c r="FI85" s="39">
        <v>0</v>
      </c>
      <c r="FJ85" s="39">
        <v>0</v>
      </c>
      <c r="FK85" s="39">
        <v>0</v>
      </c>
      <c r="FL85" s="39">
        <v>0</v>
      </c>
      <c r="FM85" s="39">
        <v>0</v>
      </c>
      <c r="FN85" s="39">
        <v>0</v>
      </c>
      <c r="FO85" s="39">
        <v>0</v>
      </c>
      <c r="FP85" s="39">
        <v>0</v>
      </c>
      <c r="FQ85" s="39">
        <v>0</v>
      </c>
      <c r="FR85" s="39">
        <v>0</v>
      </c>
      <c r="FS85" s="39">
        <v>0</v>
      </c>
      <c r="FT85" s="39">
        <v>0</v>
      </c>
      <c r="FU85" s="39">
        <v>0</v>
      </c>
      <c r="FV85" s="39">
        <v>0</v>
      </c>
      <c r="FW85" s="39">
        <v>0</v>
      </c>
      <c r="FX85" s="39">
        <v>0</v>
      </c>
      <c r="FY85" s="39">
        <v>0</v>
      </c>
      <c r="FZ85" s="39">
        <v>0</v>
      </c>
      <c r="GA85" s="39">
        <v>0</v>
      </c>
      <c r="GB85" s="39">
        <v>0</v>
      </c>
      <c r="GC85" s="39">
        <v>0</v>
      </c>
      <c r="GD85" s="39">
        <v>0</v>
      </c>
      <c r="GE85" s="39">
        <v>0</v>
      </c>
      <c r="GF85" s="39">
        <v>0</v>
      </c>
      <c r="GG85" s="39">
        <v>0</v>
      </c>
      <c r="GH85" s="39">
        <v>0</v>
      </c>
      <c r="GI85" s="39">
        <v>0</v>
      </c>
      <c r="GJ85" s="39">
        <v>0</v>
      </c>
    </row>
    <row r="86" spans="1:192" ht="15" x14ac:dyDescent="0.2">
      <c r="A86" s="9"/>
      <c r="B86" s="87"/>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c r="AW86" s="9"/>
      <c r="AX86" s="9"/>
      <c r="AY86" s="9"/>
      <c r="AZ86" s="9"/>
      <c r="BA86" s="9"/>
      <c r="BB86" s="9"/>
      <c r="BC86" s="9"/>
      <c r="BD86" s="9"/>
      <c r="BE86" s="9"/>
      <c r="BF86" s="9"/>
      <c r="BG86" s="9"/>
      <c r="BH86" s="9"/>
      <c r="BI86" s="9"/>
      <c r="BJ86" s="9"/>
      <c r="BK86" s="9"/>
      <c r="BL86" s="9"/>
      <c r="BM86" s="9"/>
      <c r="BN86" s="9"/>
      <c r="BO86" s="9"/>
      <c r="BP86" s="9"/>
      <c r="BQ86" s="9"/>
      <c r="BR86" s="9"/>
      <c r="BS86" s="9"/>
      <c r="BT86" s="9"/>
      <c r="BU86" s="9"/>
      <c r="BV86" s="9"/>
      <c r="BW86" s="9"/>
      <c r="BX86" s="9"/>
      <c r="BY86" s="9"/>
      <c r="BZ86" s="9"/>
      <c r="CA86" s="9"/>
      <c r="CB86" s="9"/>
      <c r="CC86" s="9"/>
      <c r="CD86" s="9"/>
      <c r="CE86" s="9"/>
      <c r="CF86" s="9"/>
      <c r="CG86" s="9"/>
      <c r="CH86" s="9"/>
      <c r="CI86" s="9"/>
      <c r="CJ86" s="9"/>
      <c r="CK86" s="9"/>
      <c r="CL86" s="9"/>
      <c r="CM86" s="9"/>
      <c r="CN86" s="9"/>
      <c r="CO86" s="9"/>
      <c r="CP86" s="9"/>
      <c r="CQ86" s="9"/>
      <c r="CR86" s="9"/>
      <c r="CS86" s="9"/>
      <c r="CT86" s="9"/>
      <c r="CU86" s="9"/>
      <c r="CV86" s="9"/>
      <c r="CW86" s="9"/>
      <c r="CX86" s="9"/>
      <c r="CY86" s="9"/>
      <c r="CZ86" s="9"/>
      <c r="DA86" s="9"/>
      <c r="DB86" s="9"/>
      <c r="DC86" s="9"/>
      <c r="DD86" s="9"/>
      <c r="DE86" s="9"/>
      <c r="DF86" s="9"/>
      <c r="DG86" s="9"/>
      <c r="DH86" s="9"/>
      <c r="DI86" s="9"/>
      <c r="DJ86" s="9"/>
      <c r="DK86" s="9"/>
      <c r="DL86" s="9"/>
      <c r="DM86" s="9"/>
      <c r="DN86" s="9"/>
      <c r="DO86" s="9"/>
      <c r="DP86" s="9"/>
      <c r="DQ86" s="9"/>
      <c r="DR86" s="9"/>
      <c r="DS86" s="9"/>
      <c r="DT86" s="9"/>
      <c r="DU86" s="9"/>
      <c r="DV86" s="9"/>
      <c r="DW86" s="9"/>
      <c r="DX86" s="9"/>
      <c r="DY86" s="9"/>
      <c r="DZ86" s="9"/>
      <c r="EA86" s="9"/>
      <c r="EB86" s="9"/>
      <c r="EC86" s="9"/>
      <c r="ED86" s="9"/>
      <c r="EE86" s="9"/>
      <c r="EF86" s="9"/>
      <c r="EG86" s="9"/>
      <c r="EH86" s="9"/>
      <c r="EI86" s="9"/>
      <c r="EJ86" s="9"/>
      <c r="EK86" s="9"/>
      <c r="EL86" s="9"/>
      <c r="EM86" s="9"/>
      <c r="EN86" s="9"/>
      <c r="EO86" s="9"/>
      <c r="EP86" s="9"/>
      <c r="EQ86" s="9"/>
      <c r="ER86" s="9"/>
      <c r="ES86" s="9"/>
      <c r="ET86" s="9"/>
      <c r="EU86" s="9"/>
      <c r="EV86" s="9"/>
      <c r="EW86" s="9"/>
      <c r="EX86" s="9"/>
      <c r="EY86" s="9"/>
      <c r="EZ86" s="9"/>
      <c r="FA86" s="9"/>
      <c r="FB86" s="9"/>
      <c r="FC86" s="9"/>
      <c r="FD86" s="9"/>
      <c r="FE86" s="9"/>
      <c r="FF86" s="9"/>
      <c r="FG86" s="9"/>
      <c r="FH86" s="9"/>
      <c r="FI86" s="9"/>
      <c r="FJ86" s="9"/>
      <c r="FK86" s="9"/>
      <c r="FL86" s="9"/>
      <c r="FM86" s="9"/>
      <c r="FN86" s="9"/>
      <c r="FO86" s="9"/>
      <c r="FP86" s="9"/>
      <c r="FQ86" s="9"/>
      <c r="FR86" s="9"/>
      <c r="FS86" s="9"/>
      <c r="FT86" s="9"/>
      <c r="FU86" s="9"/>
      <c r="FV86" s="9"/>
      <c r="FW86" s="9"/>
      <c r="FX86" s="9"/>
      <c r="FY86" s="9"/>
      <c r="FZ86" s="9"/>
      <c r="GA86" s="9"/>
      <c r="GB86" s="9"/>
      <c r="GC86" s="9"/>
      <c r="GD86" s="9"/>
      <c r="GE86" s="9"/>
      <c r="GF86" s="9"/>
      <c r="GG86" s="9"/>
      <c r="GH86" s="9"/>
      <c r="GI86" s="9"/>
      <c r="GJ86" s="9"/>
    </row>
    <row r="87" spans="1:192" ht="15" x14ac:dyDescent="0.25">
      <c r="A87" s="32" t="s">
        <v>59</v>
      </c>
      <c r="B87" s="85"/>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c r="AT87" s="14"/>
      <c r="AU87" s="14"/>
      <c r="AV87" s="14"/>
      <c r="AW87" s="14"/>
      <c r="AX87" s="14"/>
      <c r="AY87" s="14"/>
      <c r="AZ87" s="14"/>
      <c r="BA87" s="14"/>
      <c r="BB87" s="14"/>
      <c r="BC87" s="14"/>
      <c r="BD87" s="14"/>
      <c r="BE87" s="14"/>
      <c r="BF87" s="14"/>
      <c r="BG87" s="14"/>
      <c r="BH87" s="14"/>
      <c r="BI87" s="14"/>
      <c r="BJ87" s="14"/>
      <c r="BK87" s="14"/>
      <c r="BL87" s="14"/>
      <c r="BM87" s="14"/>
      <c r="BN87" s="14"/>
      <c r="BO87" s="14"/>
      <c r="BP87" s="14"/>
      <c r="BQ87" s="14"/>
      <c r="BR87" s="14"/>
      <c r="BS87" s="14"/>
      <c r="BT87" s="14"/>
      <c r="BU87" s="14"/>
      <c r="BV87" s="14"/>
      <c r="BW87" s="14"/>
      <c r="BX87" s="14"/>
      <c r="BY87" s="14"/>
      <c r="BZ87" s="14"/>
      <c r="CA87" s="14"/>
      <c r="CB87" s="14"/>
      <c r="CC87" s="14"/>
      <c r="CD87" s="14"/>
      <c r="CE87" s="14"/>
      <c r="CF87" s="14"/>
      <c r="CG87" s="14"/>
      <c r="CH87" s="14"/>
      <c r="CI87" s="14"/>
      <c r="CJ87" s="14"/>
      <c r="CK87" s="14"/>
      <c r="CL87" s="14"/>
      <c r="CM87" s="14"/>
      <c r="CN87" s="14"/>
      <c r="CO87" s="14"/>
      <c r="CP87" s="14"/>
      <c r="CQ87" s="14"/>
      <c r="CR87" s="14"/>
      <c r="CS87" s="14"/>
      <c r="CT87" s="14"/>
      <c r="CU87" s="14"/>
      <c r="CV87" s="14"/>
      <c r="CW87" s="14"/>
      <c r="CX87" s="14"/>
      <c r="CY87" s="14"/>
      <c r="CZ87" s="14"/>
      <c r="DA87" s="14"/>
      <c r="DB87" s="14"/>
      <c r="DC87" s="14"/>
      <c r="DD87" s="14"/>
      <c r="DE87" s="14"/>
      <c r="DF87" s="14"/>
      <c r="DG87" s="14"/>
      <c r="DH87" s="14"/>
      <c r="DI87" s="14"/>
      <c r="DJ87" s="14"/>
      <c r="DK87" s="14"/>
      <c r="DL87" s="14"/>
      <c r="DM87" s="14"/>
      <c r="DN87" s="14"/>
      <c r="DO87" s="14"/>
      <c r="DP87" s="14"/>
      <c r="DQ87" s="14"/>
      <c r="DR87" s="14"/>
      <c r="DS87" s="14"/>
      <c r="DT87" s="14"/>
      <c r="DU87" s="14"/>
      <c r="DV87" s="14"/>
      <c r="DW87" s="14"/>
      <c r="DX87" s="14"/>
      <c r="DY87" s="14"/>
      <c r="DZ87" s="14"/>
      <c r="EA87" s="14"/>
      <c r="EB87" s="14"/>
      <c r="EC87" s="14"/>
      <c r="ED87" s="14"/>
      <c r="EE87" s="14"/>
      <c r="EF87" s="14"/>
      <c r="EG87" s="14"/>
      <c r="EH87" s="14"/>
      <c r="EI87" s="14"/>
      <c r="EJ87" s="14"/>
      <c r="EK87" s="14"/>
      <c r="EL87" s="14"/>
      <c r="EM87" s="14"/>
      <c r="EN87" s="14"/>
      <c r="EO87" s="14"/>
      <c r="EP87" s="14"/>
      <c r="EQ87" s="14"/>
      <c r="ER87" s="14"/>
      <c r="ES87" s="14"/>
      <c r="ET87" s="14"/>
      <c r="EU87" s="14"/>
      <c r="EV87" s="14"/>
      <c r="EW87" s="14"/>
      <c r="EX87" s="14"/>
      <c r="EY87" s="14"/>
      <c r="EZ87" s="14"/>
      <c r="FA87" s="14"/>
      <c r="FB87" s="14"/>
      <c r="FC87" s="14"/>
      <c r="FD87" s="14"/>
      <c r="FE87" s="14"/>
      <c r="FF87" s="14"/>
      <c r="FG87" s="14"/>
      <c r="FH87" s="14"/>
      <c r="FI87" s="14"/>
      <c r="FJ87" s="14"/>
      <c r="FK87" s="14"/>
      <c r="FL87" s="14"/>
      <c r="FM87" s="14"/>
      <c r="FN87" s="14"/>
      <c r="FO87" s="14"/>
      <c r="FP87" s="14"/>
      <c r="FQ87" s="14"/>
      <c r="FR87" s="14"/>
      <c r="FS87" s="14"/>
      <c r="FT87" s="14"/>
      <c r="FU87" s="14"/>
      <c r="FV87" s="14"/>
      <c r="FW87" s="14"/>
      <c r="FX87" s="14"/>
      <c r="FY87" s="14"/>
      <c r="FZ87" s="14"/>
      <c r="GA87" s="14"/>
      <c r="GB87" s="14"/>
      <c r="GC87" s="14"/>
      <c r="GD87" s="14"/>
      <c r="GE87" s="14"/>
      <c r="GF87" s="14"/>
      <c r="GG87" s="14"/>
      <c r="GH87" s="14"/>
      <c r="GI87" s="14"/>
      <c r="GJ87" s="14"/>
    </row>
    <row r="88" spans="1:192" ht="15" x14ac:dyDescent="0.2">
      <c r="A88" s="25" t="s">
        <v>31</v>
      </c>
      <c r="B88" s="84"/>
      <c r="C88" s="17">
        <f>SUM(C89:C91)</f>
        <v>5.9989061662562602</v>
      </c>
      <c r="D88" s="17">
        <f t="shared" ref="D88:BO88" si="105">SUM(D89:D91)</f>
        <v>6.9182571158399906</v>
      </c>
      <c r="E88" s="17">
        <f t="shared" si="105"/>
        <v>7.7244285883347796</v>
      </c>
      <c r="F88" s="17">
        <f t="shared" si="105"/>
        <v>6.7586083970185502</v>
      </c>
      <c r="G88" s="17">
        <f t="shared" si="105"/>
        <v>6.6201298954463699</v>
      </c>
      <c r="H88" s="17">
        <f t="shared" si="105"/>
        <v>5.9570273632766408</v>
      </c>
      <c r="I88" s="17">
        <f t="shared" si="105"/>
        <v>6.1093284732109501</v>
      </c>
      <c r="J88" s="17">
        <f t="shared" si="105"/>
        <v>4.9101928862820801</v>
      </c>
      <c r="K88" s="17">
        <f t="shared" si="105"/>
        <v>6.8277873338707398</v>
      </c>
      <c r="L88" s="17">
        <f t="shared" si="105"/>
        <v>6.91606435652184</v>
      </c>
      <c r="M88" s="17">
        <f t="shared" si="105"/>
        <v>6.3306466760826705</v>
      </c>
      <c r="N88" s="17">
        <f t="shared" si="105"/>
        <v>7.4349385691181604</v>
      </c>
      <c r="O88" s="17">
        <f t="shared" si="105"/>
        <v>6.0795156456557899</v>
      </c>
      <c r="P88" s="17">
        <f t="shared" si="105"/>
        <v>6.9324751834117198</v>
      </c>
      <c r="Q88" s="17">
        <f t="shared" si="105"/>
        <v>6.9518581779564901</v>
      </c>
      <c r="R88" s="17">
        <f t="shared" si="105"/>
        <v>5.5187386058796406</v>
      </c>
      <c r="S88" s="17">
        <f t="shared" si="105"/>
        <v>6.24482668064097</v>
      </c>
      <c r="T88" s="17">
        <f t="shared" si="105"/>
        <v>4.0242387362240439</v>
      </c>
      <c r="U88" s="17">
        <f t="shared" si="105"/>
        <v>6.9094397959985203</v>
      </c>
      <c r="V88" s="17">
        <f t="shared" si="105"/>
        <v>6.2481752762563403</v>
      </c>
      <c r="W88" s="17">
        <f t="shared" si="105"/>
        <v>5.5886350091358299</v>
      </c>
      <c r="X88" s="17">
        <f t="shared" si="105"/>
        <v>6.3533564059154095</v>
      </c>
      <c r="Y88" s="17">
        <f t="shared" si="105"/>
        <v>5.8902632228664604</v>
      </c>
      <c r="Z88" s="17">
        <f t="shared" si="105"/>
        <v>6.3820944301274896</v>
      </c>
      <c r="AA88" s="17">
        <f t="shared" si="105"/>
        <v>6.3279455059146201</v>
      </c>
      <c r="AB88" s="17">
        <f t="shared" si="105"/>
        <v>3.7043431637599098</v>
      </c>
      <c r="AC88" s="17">
        <f t="shared" si="105"/>
        <v>6.3654770911293905</v>
      </c>
      <c r="AD88" s="17">
        <f t="shared" si="105"/>
        <v>6.2351168281862996</v>
      </c>
      <c r="AE88" s="17">
        <f t="shared" si="105"/>
        <v>5.4592793360288994</v>
      </c>
      <c r="AF88" s="17">
        <f t="shared" si="105"/>
        <v>6.1596109716858702</v>
      </c>
      <c r="AG88" s="17">
        <f t="shared" si="105"/>
        <v>4.0909291599319619</v>
      </c>
      <c r="AH88" s="17">
        <f t="shared" si="105"/>
        <v>6.1427200185236899</v>
      </c>
      <c r="AI88" s="17">
        <f t="shared" si="105"/>
        <v>6.40486093551708</v>
      </c>
      <c r="AJ88" s="17">
        <f t="shared" si="105"/>
        <v>5.6960606290284561</v>
      </c>
      <c r="AK88" s="17">
        <f t="shared" si="105"/>
        <v>5.6661168898287997</v>
      </c>
      <c r="AL88" s="17">
        <f t="shared" si="105"/>
        <v>0.57114646626129317</v>
      </c>
      <c r="AM88" s="17">
        <f t="shared" si="105"/>
        <v>4.740330814615791</v>
      </c>
      <c r="AN88" s="17">
        <f t="shared" si="105"/>
        <v>5.9163733222581572</v>
      </c>
      <c r="AO88" s="17">
        <f t="shared" si="105"/>
        <v>4.0872005781481189</v>
      </c>
      <c r="AP88" s="17">
        <f t="shared" si="105"/>
        <v>4.9994695711494774</v>
      </c>
      <c r="AQ88" s="17">
        <f t="shared" si="105"/>
        <v>6.1348019470239601</v>
      </c>
      <c r="AR88" s="17">
        <f t="shared" si="105"/>
        <v>2.2725014444920228</v>
      </c>
      <c r="AS88" s="17">
        <f t="shared" si="105"/>
        <v>5.7066467575290014</v>
      </c>
      <c r="AT88" s="17">
        <f t="shared" si="105"/>
        <v>5.9792600801419429</v>
      </c>
      <c r="AU88" s="17">
        <f t="shared" si="105"/>
        <v>4.5021136738552361</v>
      </c>
      <c r="AV88" s="17">
        <f t="shared" si="105"/>
        <v>5.8347533289719555</v>
      </c>
      <c r="AW88" s="17">
        <f t="shared" si="105"/>
        <v>0.10072755538868371</v>
      </c>
      <c r="AX88" s="17">
        <f t="shared" si="105"/>
        <v>1.2808099146876701</v>
      </c>
      <c r="AY88" s="17">
        <f t="shared" si="105"/>
        <v>5.3202100184068115</v>
      </c>
      <c r="AZ88" s="17">
        <f t="shared" si="105"/>
        <v>4.5568614727044157</v>
      </c>
      <c r="BA88" s="17">
        <f t="shared" si="105"/>
        <v>5.9048610959533914</v>
      </c>
      <c r="BB88" s="17">
        <f t="shared" si="105"/>
        <v>5.8265713035216908</v>
      </c>
      <c r="BC88" s="17">
        <f t="shared" si="105"/>
        <v>6.82080054526247</v>
      </c>
      <c r="BD88" s="17">
        <f t="shared" si="105"/>
        <v>6.9024695631100208</v>
      </c>
      <c r="BE88" s="17">
        <f t="shared" si="105"/>
        <v>7.5050699367227649</v>
      </c>
      <c r="BF88" s="17">
        <f t="shared" si="105"/>
        <v>7.29672420151973</v>
      </c>
      <c r="BG88" s="17">
        <f t="shared" si="105"/>
        <v>7.6655014123783607</v>
      </c>
      <c r="BH88" s="17">
        <f t="shared" si="105"/>
        <v>8.1171873361324387</v>
      </c>
      <c r="BI88" s="17">
        <f t="shared" si="105"/>
        <v>7.7174827414542984</v>
      </c>
      <c r="BJ88" s="17">
        <f t="shared" si="105"/>
        <v>9.2554130330684057</v>
      </c>
      <c r="BK88" s="17">
        <f t="shared" si="105"/>
        <v>8.8577962225701299</v>
      </c>
      <c r="BL88" s="17">
        <f t="shared" si="105"/>
        <v>8.2788241784500123</v>
      </c>
      <c r="BM88" s="17">
        <f t="shared" si="105"/>
        <v>8.5202769862525294</v>
      </c>
      <c r="BN88" s="17">
        <f t="shared" si="105"/>
        <v>9.8227456314306174</v>
      </c>
      <c r="BO88" s="17">
        <f t="shared" si="105"/>
        <v>9.114993651888966</v>
      </c>
      <c r="BP88" s="17">
        <f t="shared" ref="BP88:EA88" si="106">SUM(BP89:BP91)</f>
        <v>8.342465083285429</v>
      </c>
      <c r="BQ88" s="17">
        <f t="shared" si="106"/>
        <v>8.9250508214609106</v>
      </c>
      <c r="BR88" s="17">
        <f t="shared" si="106"/>
        <v>9.624439446542608</v>
      </c>
      <c r="BS88" s="17">
        <f t="shared" si="106"/>
        <v>9.0295365374026701</v>
      </c>
      <c r="BT88" s="17">
        <f t="shared" si="106"/>
        <v>8.1503727494345686</v>
      </c>
      <c r="BU88" s="17">
        <f t="shared" si="106"/>
        <v>8.5278907062555955</v>
      </c>
      <c r="BV88" s="17">
        <f t="shared" si="106"/>
        <v>9.1893443587104429</v>
      </c>
      <c r="BW88" s="17">
        <f t="shared" si="106"/>
        <v>9.2458456378836544</v>
      </c>
      <c r="BX88" s="17">
        <f t="shared" si="106"/>
        <v>7.4862067239944796</v>
      </c>
      <c r="BY88" s="17">
        <f t="shared" si="106"/>
        <v>8.3753072282906995</v>
      </c>
      <c r="BZ88" s="17">
        <f t="shared" si="106"/>
        <v>9.0082039664999627</v>
      </c>
      <c r="CA88" s="17">
        <f t="shared" si="106"/>
        <v>8.1556087894739147</v>
      </c>
      <c r="CB88" s="17">
        <f t="shared" si="106"/>
        <v>9.0858956794792629</v>
      </c>
      <c r="CC88" s="17">
        <f t="shared" si="106"/>
        <v>9.0860059488430451</v>
      </c>
      <c r="CD88" s="17">
        <f t="shared" si="106"/>
        <v>8.0034806586091065</v>
      </c>
      <c r="CE88" s="17">
        <f t="shared" si="106"/>
        <v>9.1028281847561132</v>
      </c>
      <c r="CF88" s="17">
        <f t="shared" si="106"/>
        <v>8.5630880698155849</v>
      </c>
      <c r="CG88" s="17">
        <f t="shared" si="106"/>
        <v>9.3514228260227998</v>
      </c>
      <c r="CH88" s="17">
        <f t="shared" si="106"/>
        <v>9.3090083554130114</v>
      </c>
      <c r="CI88" s="17">
        <f t="shared" si="106"/>
        <v>8.3338244767633007</v>
      </c>
      <c r="CJ88" s="17">
        <f t="shared" si="106"/>
        <v>9.3134702813926662</v>
      </c>
      <c r="CK88" s="17">
        <f t="shared" si="106"/>
        <v>9.2505162014599591</v>
      </c>
      <c r="CL88" s="17">
        <f t="shared" si="106"/>
        <v>8.8204600941416924</v>
      </c>
      <c r="CM88" s="17">
        <f t="shared" si="106"/>
        <v>7.4986332370940953</v>
      </c>
      <c r="CN88" s="17">
        <f t="shared" si="106"/>
        <v>9.4064068466438151</v>
      </c>
      <c r="CO88" s="17">
        <f t="shared" si="106"/>
        <v>8.7842120710816278</v>
      </c>
      <c r="CP88" s="17">
        <f t="shared" si="106"/>
        <v>7.972734736121172</v>
      </c>
      <c r="CQ88" s="17">
        <f t="shared" si="106"/>
        <v>8.8917347288046606</v>
      </c>
      <c r="CR88" s="17">
        <f t="shared" si="106"/>
        <v>9.5737424513671421</v>
      </c>
      <c r="CS88" s="17">
        <f t="shared" si="106"/>
        <v>9.8107608617177</v>
      </c>
      <c r="CT88" s="17">
        <f t="shared" si="106"/>
        <v>9.5027622009018842</v>
      </c>
      <c r="CU88" s="17">
        <f t="shared" si="106"/>
        <v>8.9517389054925456</v>
      </c>
      <c r="CV88" s="17">
        <f t="shared" si="106"/>
        <v>10.363603008035502</v>
      </c>
      <c r="CW88" s="17">
        <f t="shared" si="106"/>
        <v>9.8383347740974791</v>
      </c>
      <c r="CX88" s="17">
        <f t="shared" si="106"/>
        <v>10.103657638467391</v>
      </c>
      <c r="CY88" s="17">
        <f t="shared" si="106"/>
        <v>8.3681063169665517</v>
      </c>
      <c r="CZ88" s="17">
        <f t="shared" si="106"/>
        <v>9.4323538466456007</v>
      </c>
      <c r="DA88" s="17">
        <f t="shared" si="106"/>
        <v>9.8739069169730893</v>
      </c>
      <c r="DB88" s="17">
        <f t="shared" si="106"/>
        <v>9.452884526383686</v>
      </c>
      <c r="DC88" s="17">
        <f t="shared" si="106"/>
        <v>9.2622306022697316</v>
      </c>
      <c r="DD88" s="17">
        <f t="shared" si="106"/>
        <v>9.7350638719354041</v>
      </c>
      <c r="DE88" s="17">
        <f t="shared" si="106"/>
        <v>9.7365448205111988</v>
      </c>
      <c r="DF88" s="17">
        <f t="shared" si="106"/>
        <v>9.426176977298006</v>
      </c>
      <c r="DG88" s="17">
        <f t="shared" si="106"/>
        <v>9.9423759531195781</v>
      </c>
      <c r="DH88" s="17">
        <f t="shared" si="106"/>
        <v>8.3010624798247825</v>
      </c>
      <c r="DI88" s="17">
        <f t="shared" si="106"/>
        <v>10.43306632626145</v>
      </c>
      <c r="DJ88" s="17">
        <f t="shared" si="106"/>
        <v>9.1178956892571215</v>
      </c>
      <c r="DK88" s="17">
        <f t="shared" si="106"/>
        <v>9.9209169239580799</v>
      </c>
      <c r="DL88" s="17">
        <f t="shared" si="106"/>
        <v>9.7183347721799009</v>
      </c>
      <c r="DM88" s="17">
        <f t="shared" si="106"/>
        <v>10.037294290899926</v>
      </c>
      <c r="DN88" s="17">
        <f t="shared" si="106"/>
        <v>10.007072112051903</v>
      </c>
      <c r="DO88" s="17">
        <f t="shared" si="106"/>
        <v>10.1186816041358</v>
      </c>
      <c r="DP88" s="17">
        <f t="shared" si="106"/>
        <v>9.610216019331105</v>
      </c>
      <c r="DQ88" s="17">
        <f t="shared" si="106"/>
        <v>10.132092982256351</v>
      </c>
      <c r="DR88" s="17">
        <f t="shared" si="106"/>
        <v>9.9737423755281878</v>
      </c>
      <c r="DS88" s="17">
        <f t="shared" si="106"/>
        <v>9.786673832450683</v>
      </c>
      <c r="DT88" s="17">
        <f t="shared" si="106"/>
        <v>8.0037666447873921</v>
      </c>
      <c r="DU88" s="17">
        <f t="shared" si="106"/>
        <v>9.9947616152168912</v>
      </c>
      <c r="DV88" s="17">
        <f t="shared" si="106"/>
        <v>9.9846194732889053</v>
      </c>
      <c r="DW88" s="17">
        <f t="shared" si="106"/>
        <v>8.755583188463973</v>
      </c>
      <c r="DX88" s="17">
        <f t="shared" si="106"/>
        <v>9.9558438612288978</v>
      </c>
      <c r="DY88" s="17">
        <f t="shared" si="106"/>
        <v>9.7253992470834749</v>
      </c>
      <c r="DZ88" s="17">
        <f t="shared" si="106"/>
        <v>10.53175601936773</v>
      </c>
      <c r="EA88" s="17">
        <f t="shared" si="106"/>
        <v>9.5387873495181204</v>
      </c>
      <c r="EB88" s="17">
        <f t="shared" ref="EB88:GE88" si="107">SUM(EB89:EB91)</f>
        <v>9.34335952879022</v>
      </c>
      <c r="EC88" s="17">
        <f t="shared" si="107"/>
        <v>9.3568475608643169</v>
      </c>
      <c r="ED88" s="17">
        <f t="shared" si="107"/>
        <v>9.823419002931411</v>
      </c>
      <c r="EE88" s="17">
        <f t="shared" si="107"/>
        <v>8.5206614149173188</v>
      </c>
      <c r="EF88" s="17">
        <f t="shared" si="107"/>
        <v>8.9449731427565169</v>
      </c>
      <c r="EG88" s="17">
        <f t="shared" si="107"/>
        <v>9.4321209228871794</v>
      </c>
      <c r="EH88" s="17">
        <f t="shared" si="107"/>
        <v>9.1172703069761987</v>
      </c>
      <c r="EI88" s="17">
        <f t="shared" si="107"/>
        <v>9.7882894058320424</v>
      </c>
      <c r="EJ88" s="17">
        <f t="shared" si="107"/>
        <v>9.2750398317486358</v>
      </c>
      <c r="EK88" s="17">
        <f t="shared" si="107"/>
        <v>9.2075870333570329</v>
      </c>
      <c r="EL88" s="17">
        <f t="shared" si="107"/>
        <v>10.196637388396592</v>
      </c>
      <c r="EM88" s="17">
        <f t="shared" si="107"/>
        <v>8.7216993209268523</v>
      </c>
      <c r="EN88" s="17">
        <f t="shared" si="107"/>
        <v>9.7139579365323865</v>
      </c>
      <c r="EO88" s="17">
        <f t="shared" si="107"/>
        <v>9.4703011795350776</v>
      </c>
      <c r="EP88" s="17">
        <f t="shared" si="107"/>
        <v>9.622033470166393</v>
      </c>
      <c r="EQ88" s="17">
        <f t="shared" si="107"/>
        <v>10.418348941878097</v>
      </c>
      <c r="ER88" s="17">
        <f t="shared" si="107"/>
        <v>9.0434084164619168</v>
      </c>
      <c r="ES88" s="17">
        <f t="shared" si="107"/>
        <v>10.154527247653535</v>
      </c>
      <c r="ET88" s="17">
        <f t="shared" si="107"/>
        <v>9.2604713506346599</v>
      </c>
      <c r="EU88" s="17">
        <f t="shared" si="107"/>
        <v>9.9665621919158962</v>
      </c>
      <c r="EV88" s="17">
        <f t="shared" si="107"/>
        <v>10.343215263990089</v>
      </c>
      <c r="EW88" s="17">
        <f t="shared" si="107"/>
        <v>10.562350173837007</v>
      </c>
      <c r="EX88" s="17">
        <f t="shared" si="107"/>
        <v>10.093428406313024</v>
      </c>
      <c r="EY88" s="17">
        <f t="shared" si="107"/>
        <v>10.882259404163834</v>
      </c>
      <c r="EZ88" s="17">
        <f t="shared" si="107"/>
        <v>9.6873990256503895</v>
      </c>
      <c r="FA88" s="17">
        <f t="shared" si="107"/>
        <v>10.359759978224467</v>
      </c>
      <c r="FB88" s="17">
        <f t="shared" si="107"/>
        <v>11.147645989289879</v>
      </c>
      <c r="FC88" s="17">
        <f t="shared" si="107"/>
        <v>9.8137059887863316</v>
      </c>
      <c r="FD88" s="17">
        <f t="shared" si="107"/>
        <v>10.257213789106746</v>
      </c>
      <c r="FE88" s="17">
        <f t="shared" si="107"/>
        <v>10.584043140166244</v>
      </c>
      <c r="FF88" s="17">
        <f t="shared" si="107"/>
        <v>8.9440410855690953</v>
      </c>
      <c r="FG88" s="17">
        <f t="shared" si="107"/>
        <v>9.2689327752623054</v>
      </c>
      <c r="FH88" s="17">
        <f t="shared" si="107"/>
        <v>9.3604271947599411</v>
      </c>
      <c r="FI88" s="17">
        <f t="shared" si="107"/>
        <v>9.6003969933241784</v>
      </c>
      <c r="FJ88" s="17">
        <f t="shared" si="107"/>
        <v>10.770432390371147</v>
      </c>
      <c r="FK88" s="17">
        <f t="shared" si="107"/>
        <v>10.849830017237418</v>
      </c>
      <c r="FL88" s="17">
        <f t="shared" si="107"/>
        <v>9.72757619560719</v>
      </c>
      <c r="FM88" s="17">
        <f t="shared" si="107"/>
        <v>10.932247320123818</v>
      </c>
      <c r="FN88" s="17">
        <f t="shared" si="107"/>
        <v>10.699499230606154</v>
      </c>
      <c r="FO88" s="17">
        <f t="shared" si="107"/>
        <v>10.468530503084926</v>
      </c>
      <c r="FP88" s="17">
        <f t="shared" si="107"/>
        <v>10.265535019800407</v>
      </c>
      <c r="FQ88" s="17">
        <f t="shared" si="107"/>
        <v>10.251304469899884</v>
      </c>
      <c r="FR88" s="17">
        <f t="shared" si="107"/>
        <v>10.591387188926969</v>
      </c>
      <c r="FS88" s="17">
        <f t="shared" si="107"/>
        <v>9.8260160290094749</v>
      </c>
      <c r="FT88" s="17">
        <f t="shared" si="107"/>
        <v>10.450221504130132</v>
      </c>
      <c r="FU88" s="17">
        <f t="shared" si="107"/>
        <v>10.306048746913893</v>
      </c>
      <c r="FV88" s="17">
        <f t="shared" si="107"/>
        <v>10.756840082768541</v>
      </c>
      <c r="FW88" s="17">
        <f t="shared" si="107"/>
        <v>10.183876364311626</v>
      </c>
      <c r="FX88" s="17">
        <f t="shared" si="107"/>
        <v>8.0859720779764395</v>
      </c>
      <c r="FY88" s="17">
        <f t="shared" si="107"/>
        <v>11.207803771281304</v>
      </c>
      <c r="FZ88" s="17">
        <f t="shared" si="107"/>
        <v>10.797315598928479</v>
      </c>
      <c r="GA88" s="17">
        <f t="shared" si="107"/>
        <v>10.479004418478496</v>
      </c>
      <c r="GB88" s="17">
        <f t="shared" si="107"/>
        <v>10.203058837760524</v>
      </c>
      <c r="GC88" s="17">
        <f t="shared" si="107"/>
        <v>10.36106354713284</v>
      </c>
      <c r="GD88" s="17">
        <f t="shared" si="107"/>
        <v>10.541430535545038</v>
      </c>
      <c r="GE88" s="17">
        <f t="shared" si="107"/>
        <v>9.4005259034053719</v>
      </c>
      <c r="GF88" s="17">
        <f t="shared" ref="GF88:GG88" si="108">SUM(GF89:GF91)</f>
        <v>5.11369248370164</v>
      </c>
      <c r="GG88" s="17">
        <f t="shared" si="108"/>
        <v>6.2997692457962895</v>
      </c>
      <c r="GH88" s="17">
        <f t="shared" ref="GH88:GI88" si="109">SUM(GH89:GH91)</f>
        <v>9.5783107386437329</v>
      </c>
      <c r="GI88" s="17">
        <f t="shared" si="109"/>
        <v>6.4523699794791201</v>
      </c>
      <c r="GJ88" s="17">
        <f t="shared" ref="GJ88" si="110">SUM(GJ89:GJ91)</f>
        <v>7.6099400599690057</v>
      </c>
    </row>
    <row r="89" spans="1:192" ht="15" x14ac:dyDescent="0.25">
      <c r="A89" s="35" t="s">
        <v>21</v>
      </c>
      <c r="B89" s="88"/>
      <c r="C89" s="39">
        <v>3.9555080146858401</v>
      </c>
      <c r="D89" s="39">
        <v>4.8489990943927301</v>
      </c>
      <c r="E89" s="39">
        <v>5.6694810952262102</v>
      </c>
      <c r="F89" s="39">
        <v>5.2724899711058102</v>
      </c>
      <c r="G89" s="39">
        <v>4.3188593148599104</v>
      </c>
      <c r="H89" s="39">
        <v>3.7671105551188502</v>
      </c>
      <c r="I89" s="39">
        <v>3.89909466841448</v>
      </c>
      <c r="J89" s="39">
        <v>3.22673019155856</v>
      </c>
      <c r="K89" s="39">
        <v>4.9249500995035502</v>
      </c>
      <c r="L89" s="39">
        <v>4.6310941010558997</v>
      </c>
      <c r="M89" s="39">
        <v>4.4616458842576003</v>
      </c>
      <c r="N89" s="39">
        <v>5.5290181639211902</v>
      </c>
      <c r="O89" s="39">
        <v>4.6465469364900098</v>
      </c>
      <c r="P89" s="39">
        <v>5.1052655142542802</v>
      </c>
      <c r="Q89" s="39">
        <v>5.05126092812836</v>
      </c>
      <c r="R89" s="39">
        <v>4.3440916146206501</v>
      </c>
      <c r="S89" s="39">
        <v>4.68610946424121</v>
      </c>
      <c r="T89" s="39">
        <v>3.0622248126293599</v>
      </c>
      <c r="U89" s="39">
        <v>4.7921546379183004</v>
      </c>
      <c r="V89" s="39">
        <v>4.4650105802681503</v>
      </c>
      <c r="W89" s="39">
        <v>3.9975148577852502</v>
      </c>
      <c r="X89" s="39">
        <v>4.6149230777956598</v>
      </c>
      <c r="Y89" s="39">
        <v>4.2971194313757604</v>
      </c>
      <c r="Z89" s="39">
        <v>5.0818968695889097</v>
      </c>
      <c r="AA89" s="39">
        <v>4.6558504214770604</v>
      </c>
      <c r="AB89" s="39">
        <v>2.9193663004595098</v>
      </c>
      <c r="AC89" s="39">
        <v>4.91862477566821</v>
      </c>
      <c r="AD89" s="39">
        <v>4.7958846486772302</v>
      </c>
      <c r="AE89" s="39">
        <v>4.3251444857939596</v>
      </c>
      <c r="AF89" s="39">
        <v>5.0954884529333304</v>
      </c>
      <c r="AG89" s="39">
        <v>3.4118305290295798</v>
      </c>
      <c r="AH89" s="39">
        <v>5.1326004875050604</v>
      </c>
      <c r="AI89" s="39">
        <v>5.1650843538985702</v>
      </c>
      <c r="AJ89" s="39">
        <v>5.0077432258462604</v>
      </c>
      <c r="AK89" s="39">
        <v>5.0157954913385403</v>
      </c>
      <c r="AL89" s="39">
        <v>0.54846082644771299</v>
      </c>
      <c r="AM89" s="39">
        <v>4.3207562567501396</v>
      </c>
      <c r="AN89" s="39">
        <v>5.2213688558741298</v>
      </c>
      <c r="AO89" s="39">
        <v>3.7291387800243401</v>
      </c>
      <c r="AP89" s="39">
        <v>4.6071449042488899</v>
      </c>
      <c r="AQ89" s="39">
        <v>5.5608385116465904</v>
      </c>
      <c r="AR89" s="39">
        <v>2.0144541057382099</v>
      </c>
      <c r="AS89" s="39">
        <v>5.5928496984940104</v>
      </c>
      <c r="AT89" s="39">
        <v>5.4408520265679599</v>
      </c>
      <c r="AU89" s="39">
        <v>4.05250147967143</v>
      </c>
      <c r="AV89" s="39">
        <v>5.5740908230399997</v>
      </c>
      <c r="AW89" s="39">
        <v>1.4047772249711399E-2</v>
      </c>
      <c r="AX89" s="39">
        <v>1.42311082210272</v>
      </c>
      <c r="AY89" s="39">
        <v>4.3085234314118699</v>
      </c>
      <c r="AZ89" s="39">
        <v>3.35373296503227</v>
      </c>
      <c r="BA89" s="39">
        <v>5.0772170561819499</v>
      </c>
      <c r="BB89" s="39">
        <v>5.2238598893101598</v>
      </c>
      <c r="BC89" s="39">
        <v>5.5615548124854399</v>
      </c>
      <c r="BD89" s="39">
        <v>6.26457211443579</v>
      </c>
      <c r="BE89" s="39">
        <v>7.1370676106151301</v>
      </c>
      <c r="BF89" s="39">
        <v>6.7264659318997397</v>
      </c>
      <c r="BG89" s="39">
        <v>7.2100018101684098</v>
      </c>
      <c r="BH89" s="39">
        <v>6.29242280147594</v>
      </c>
      <c r="BI89" s="39">
        <v>7.1684725340393296</v>
      </c>
      <c r="BJ89" s="39">
        <v>8.0365423905019409</v>
      </c>
      <c r="BK89" s="39">
        <v>8.0040808550413693</v>
      </c>
      <c r="BL89" s="39">
        <v>7.25165617947646</v>
      </c>
      <c r="BM89" s="39">
        <v>8.0754833487369702</v>
      </c>
      <c r="BN89" s="39">
        <v>8.1991452040761494</v>
      </c>
      <c r="BO89" s="39">
        <v>8.1378434921387992</v>
      </c>
      <c r="BP89" s="39">
        <v>7.4427726831917802</v>
      </c>
      <c r="BQ89" s="39">
        <v>7.4961244404278302</v>
      </c>
      <c r="BR89" s="39">
        <v>8.3713517786815892</v>
      </c>
      <c r="BS89" s="39">
        <v>7.8752614100166802</v>
      </c>
      <c r="BT89" s="39">
        <v>7.3869313529592198</v>
      </c>
      <c r="BU89" s="39">
        <v>7.3580262707928199</v>
      </c>
      <c r="BV89" s="39">
        <v>7.9984691873663802</v>
      </c>
      <c r="BW89" s="39">
        <v>8.0356638167070695</v>
      </c>
      <c r="BX89" s="39">
        <v>7.0279516975397698</v>
      </c>
      <c r="BY89" s="39">
        <v>7.2419922747261003</v>
      </c>
      <c r="BZ89" s="39">
        <v>8.2145122954813292</v>
      </c>
      <c r="CA89" s="39">
        <v>7.4912264218966698</v>
      </c>
      <c r="CB89" s="39">
        <v>8.2928287895181505</v>
      </c>
      <c r="CC89" s="39">
        <v>8.8881838976802907</v>
      </c>
      <c r="CD89" s="39">
        <v>7.7444787793773298</v>
      </c>
      <c r="CE89" s="39">
        <v>8.4550442437223303</v>
      </c>
      <c r="CF89" s="39">
        <v>7.7044194785614799</v>
      </c>
      <c r="CG89" s="39">
        <v>8.7657166179548707</v>
      </c>
      <c r="CH89" s="39">
        <v>8.8289669347858908</v>
      </c>
      <c r="CI89" s="39">
        <v>8.1356174186738208</v>
      </c>
      <c r="CJ89" s="39">
        <v>8.3896050387406405</v>
      </c>
      <c r="CK89" s="39">
        <v>8.2961302949797506</v>
      </c>
      <c r="CL89" s="39">
        <v>8.0323207236407299</v>
      </c>
      <c r="CM89" s="39">
        <v>7.7604703938670498</v>
      </c>
      <c r="CN89" s="39">
        <v>8.2380008066329395</v>
      </c>
      <c r="CO89" s="39">
        <v>8.5358482988724802</v>
      </c>
      <c r="CP89" s="39">
        <v>7.4445947807542296</v>
      </c>
      <c r="CQ89" s="39">
        <v>8.4802473655014197</v>
      </c>
      <c r="CR89" s="39">
        <v>8.7692664642115794</v>
      </c>
      <c r="CS89" s="39">
        <v>8.6414696398442192</v>
      </c>
      <c r="CT89" s="39">
        <v>9.2994154905197099</v>
      </c>
      <c r="CU89" s="39">
        <v>8.1383212964792495</v>
      </c>
      <c r="CV89" s="39">
        <v>9.4193829681371604</v>
      </c>
      <c r="CW89" s="39">
        <v>9.2099407262215305</v>
      </c>
      <c r="CX89" s="39">
        <v>9.2523738022451099</v>
      </c>
      <c r="CY89" s="39">
        <v>8.8033239583361809</v>
      </c>
      <c r="CZ89" s="39">
        <v>8.2910580620114604</v>
      </c>
      <c r="DA89" s="39">
        <v>9.1846014453616807</v>
      </c>
      <c r="DB89" s="39">
        <v>8.8522832165032401</v>
      </c>
      <c r="DC89" s="39">
        <v>9.0225895582535696</v>
      </c>
      <c r="DD89" s="39">
        <v>9.3645617120703193</v>
      </c>
      <c r="DE89" s="39">
        <v>9.52395278352021</v>
      </c>
      <c r="DF89" s="39">
        <v>8.6994316870763804</v>
      </c>
      <c r="DG89" s="39">
        <v>9.1138119153666395</v>
      </c>
      <c r="DH89" s="39">
        <v>7.7185307217702004</v>
      </c>
      <c r="DI89" s="39">
        <v>9.2441455089847793</v>
      </c>
      <c r="DJ89" s="39">
        <v>8.5810126328710101</v>
      </c>
      <c r="DK89" s="39">
        <v>8.6728870492704395</v>
      </c>
      <c r="DL89" s="39">
        <v>9.5077109143488503</v>
      </c>
      <c r="DM89" s="39">
        <v>9.2660783414412808</v>
      </c>
      <c r="DN89" s="39">
        <v>9.1761932121517606</v>
      </c>
      <c r="DO89" s="39">
        <v>9.0532047859782203</v>
      </c>
      <c r="DP89" s="39">
        <v>8.8225228506104898</v>
      </c>
      <c r="DQ89" s="39">
        <v>9.4537329960355994</v>
      </c>
      <c r="DR89" s="39">
        <v>9.2002151726496493</v>
      </c>
      <c r="DS89" s="39">
        <v>8.9871692289221894</v>
      </c>
      <c r="DT89" s="39">
        <v>7.6940268114707404</v>
      </c>
      <c r="DU89" s="39">
        <v>9.0375673615079997</v>
      </c>
      <c r="DV89" s="39">
        <v>9.7595635239899394</v>
      </c>
      <c r="DW89" s="39">
        <v>7.8241573733866998</v>
      </c>
      <c r="DX89" s="39">
        <v>9.3562906450814403</v>
      </c>
      <c r="DY89" s="39">
        <v>9.2348697943768094</v>
      </c>
      <c r="DZ89" s="39">
        <v>9.5112105452378</v>
      </c>
      <c r="EA89" s="39">
        <v>9.3900147079596099</v>
      </c>
      <c r="EB89" s="39">
        <v>8.6908950049661406</v>
      </c>
      <c r="EC89" s="39">
        <v>8.99378950424423</v>
      </c>
      <c r="ED89" s="39">
        <v>9.0872437723415906</v>
      </c>
      <c r="EE89" s="39">
        <v>8.0595578254880191</v>
      </c>
      <c r="EF89" s="39">
        <v>8.6226405446911691</v>
      </c>
      <c r="EG89" s="39">
        <v>8.7420093987127103</v>
      </c>
      <c r="EH89" s="39">
        <v>8.6226204999010108</v>
      </c>
      <c r="EI89" s="39">
        <v>9.1092911064756095</v>
      </c>
      <c r="EJ89" s="39">
        <v>9.0500525089596895</v>
      </c>
      <c r="EK89" s="39">
        <v>9.1128741444924497</v>
      </c>
      <c r="EL89" s="39">
        <v>9.3016467871422694</v>
      </c>
      <c r="EM89" s="39">
        <v>8.1405964204338499</v>
      </c>
      <c r="EN89" s="39">
        <v>9.3711943132180906</v>
      </c>
      <c r="EO89" s="39">
        <v>8.8953639553149593</v>
      </c>
      <c r="EP89" s="39">
        <v>8.9037542207270395</v>
      </c>
      <c r="EQ89" s="39">
        <v>10.218722036030099</v>
      </c>
      <c r="ER89" s="39">
        <v>9.2857089979146696</v>
      </c>
      <c r="ES89" s="39">
        <v>9.3865717625965992</v>
      </c>
      <c r="ET89" s="39">
        <v>8.0217069186455401</v>
      </c>
      <c r="EU89" s="39">
        <v>9.7592000427736494</v>
      </c>
      <c r="EV89" s="39">
        <v>10.2775024970577</v>
      </c>
      <c r="EW89" s="39">
        <v>10.1611921423418</v>
      </c>
      <c r="EX89" s="39">
        <v>9.6218648433458203</v>
      </c>
      <c r="EY89" s="39">
        <v>10.661171156910401</v>
      </c>
      <c r="EZ89" s="39">
        <v>8.7311468398674297</v>
      </c>
      <c r="FA89" s="39">
        <v>10.4937626735046</v>
      </c>
      <c r="FB89" s="39">
        <v>10.3337513819233</v>
      </c>
      <c r="FC89" s="39">
        <v>9.7284106617403907</v>
      </c>
      <c r="FD89" s="39">
        <v>10.301800949050399</v>
      </c>
      <c r="FE89" s="39">
        <v>10.3765326469108</v>
      </c>
      <c r="FF89" s="39">
        <v>8.2881791795424995</v>
      </c>
      <c r="FG89" s="39">
        <v>8.9722083041614198</v>
      </c>
      <c r="FH89" s="39">
        <v>9.5783402089299496</v>
      </c>
      <c r="FI89" s="39">
        <v>8.6195054058261409</v>
      </c>
      <c r="FJ89" s="39">
        <v>9.9762987005888402</v>
      </c>
      <c r="FK89" s="39">
        <v>10.6679668084253</v>
      </c>
      <c r="FL89" s="39">
        <v>8.6374561434170598</v>
      </c>
      <c r="FM89" s="39">
        <v>10.660824505315301</v>
      </c>
      <c r="FN89" s="39">
        <v>10.2955639034064</v>
      </c>
      <c r="FO89" s="39">
        <v>10.0569433367382</v>
      </c>
      <c r="FP89" s="39">
        <v>9.5566238668806704</v>
      </c>
      <c r="FQ89" s="39">
        <v>9.9345053942355293</v>
      </c>
      <c r="FR89" s="39">
        <v>10.650906175832599</v>
      </c>
      <c r="FS89" s="39">
        <v>8.9756042366891702</v>
      </c>
      <c r="FT89" s="39">
        <v>10.4024990393638</v>
      </c>
      <c r="FU89" s="39">
        <v>9.9453656245645305</v>
      </c>
      <c r="FV89" s="39">
        <v>10.7893178702546</v>
      </c>
      <c r="FW89" s="39">
        <v>10.2473805190021</v>
      </c>
      <c r="FX89" s="39">
        <v>6.7645070823917504</v>
      </c>
      <c r="FY89" s="39">
        <v>10.744079639959301</v>
      </c>
      <c r="FZ89" s="39">
        <v>10.7555225011419</v>
      </c>
      <c r="GA89" s="39">
        <v>10.3822845771773</v>
      </c>
      <c r="GB89" s="39">
        <v>10.016653559670299</v>
      </c>
      <c r="GC89" s="39">
        <v>10.3924308717695</v>
      </c>
      <c r="GD89" s="39">
        <v>10.1410835831054</v>
      </c>
      <c r="GE89" s="39">
        <v>9.7849393021660003</v>
      </c>
      <c r="GF89" s="39">
        <v>5.0010775600336599</v>
      </c>
      <c r="GG89" s="39">
        <v>4.2425176310014496</v>
      </c>
      <c r="GH89" s="39">
        <v>9.7480585311000691</v>
      </c>
      <c r="GI89" s="39">
        <v>4.93404250473177</v>
      </c>
      <c r="GJ89" s="39">
        <v>7.2797869834942004</v>
      </c>
    </row>
    <row r="90" spans="1:192" ht="15" x14ac:dyDescent="0.25">
      <c r="A90" s="35" t="s">
        <v>22</v>
      </c>
      <c r="B90" s="88"/>
      <c r="C90" s="39">
        <v>2.04339815157042</v>
      </c>
      <c r="D90" s="39">
        <v>2.06925802144726</v>
      </c>
      <c r="E90" s="39">
        <v>2.0549474931085698</v>
      </c>
      <c r="F90" s="39">
        <v>1.48611842591274</v>
      </c>
      <c r="G90" s="39">
        <v>2.3012705805864599</v>
      </c>
      <c r="H90" s="39">
        <v>2.1899168081577902</v>
      </c>
      <c r="I90" s="39">
        <v>2.21023380479647</v>
      </c>
      <c r="J90" s="39">
        <v>1.6834626947235201</v>
      </c>
      <c r="K90" s="39">
        <v>1.90283723436719</v>
      </c>
      <c r="L90" s="39">
        <v>2.2849702554659399</v>
      </c>
      <c r="M90" s="39">
        <v>1.86900079182507</v>
      </c>
      <c r="N90" s="39">
        <v>1.90592040519697</v>
      </c>
      <c r="O90" s="39">
        <v>1.4329687091657799</v>
      </c>
      <c r="P90" s="39">
        <v>1.82720966915744</v>
      </c>
      <c r="Q90" s="39">
        <v>1.9005972498281301</v>
      </c>
      <c r="R90" s="39">
        <v>1.1746469912589901</v>
      </c>
      <c r="S90" s="39">
        <v>1.55871721639976</v>
      </c>
      <c r="T90" s="39">
        <v>0.96201392359468396</v>
      </c>
      <c r="U90" s="39">
        <v>2.1172851580802199</v>
      </c>
      <c r="V90" s="39">
        <v>1.7831646959881899</v>
      </c>
      <c r="W90" s="39">
        <v>1.5911201513505799</v>
      </c>
      <c r="X90" s="39">
        <v>1.7384333281197499</v>
      </c>
      <c r="Y90" s="39">
        <v>1.5931437914907001</v>
      </c>
      <c r="Z90" s="39">
        <v>1.30019756053858</v>
      </c>
      <c r="AA90" s="39">
        <v>1.6720950844375599</v>
      </c>
      <c r="AB90" s="39">
        <v>0.78497686330039995</v>
      </c>
      <c r="AC90" s="39">
        <v>1.4468523154611801</v>
      </c>
      <c r="AD90" s="39">
        <v>1.4392321795090699</v>
      </c>
      <c r="AE90" s="39">
        <v>1.13413485023494</v>
      </c>
      <c r="AF90" s="39">
        <v>1.06412251875254</v>
      </c>
      <c r="AG90" s="39">
        <v>0.67909863090238198</v>
      </c>
      <c r="AH90" s="39">
        <v>1.0101195310186299</v>
      </c>
      <c r="AI90" s="39">
        <v>1.23977658161851</v>
      </c>
      <c r="AJ90" s="39">
        <v>0.68831740318219603</v>
      </c>
      <c r="AK90" s="39">
        <v>0.65032139849025905</v>
      </c>
      <c r="AL90" s="39">
        <v>2.26856398135802E-2</v>
      </c>
      <c r="AM90" s="39">
        <v>0.41957455786565101</v>
      </c>
      <c r="AN90" s="39">
        <v>0.69500446638402702</v>
      </c>
      <c r="AO90" s="39">
        <v>0.35806179812377897</v>
      </c>
      <c r="AP90" s="39">
        <v>0.39232466690058798</v>
      </c>
      <c r="AQ90" s="39">
        <v>0.57396343537737005</v>
      </c>
      <c r="AR90" s="39">
        <v>0.25804733875381303</v>
      </c>
      <c r="AS90" s="39">
        <v>0.113797059034991</v>
      </c>
      <c r="AT90" s="39">
        <v>0.53840805357398303</v>
      </c>
      <c r="AU90" s="39">
        <v>0.44961219418380599</v>
      </c>
      <c r="AV90" s="39">
        <v>0.260662505931956</v>
      </c>
      <c r="AW90" s="39">
        <v>8.6679783138972302E-2</v>
      </c>
      <c r="AX90" s="39">
        <v>-0.359398732231828</v>
      </c>
      <c r="AY90" s="39">
        <v>-4.3282700989497602E-2</v>
      </c>
      <c r="AZ90" s="39">
        <v>3.0888964182754801E-3</v>
      </c>
      <c r="BA90" s="39">
        <v>-0.31295631921995898</v>
      </c>
      <c r="BB90" s="39">
        <v>-0.19093339049795799</v>
      </c>
      <c r="BC90" s="39">
        <v>0.46624625868706698</v>
      </c>
      <c r="BD90" s="39">
        <v>0.142997698763938</v>
      </c>
      <c r="BE90" s="39">
        <v>-8.2515885995794694E-2</v>
      </c>
      <c r="BF90" s="39">
        <v>0.41631680143414901</v>
      </c>
      <c r="BG90" s="39">
        <v>-0.42886147878836001</v>
      </c>
      <c r="BH90" s="39">
        <v>0.61632702094053904</v>
      </c>
      <c r="BI90" s="39">
        <v>-0.366309534504065</v>
      </c>
      <c r="BJ90" s="39">
        <v>0.56145082943476499</v>
      </c>
      <c r="BK90" s="39">
        <v>-0.16301593014670901</v>
      </c>
      <c r="BL90" s="39">
        <v>0.196180062414164</v>
      </c>
      <c r="BM90" s="39">
        <v>-0.50487490217877495</v>
      </c>
      <c r="BN90" s="39">
        <v>0.53034152261148804</v>
      </c>
      <c r="BO90" s="39">
        <v>-0.117184296025353</v>
      </c>
      <c r="BP90" s="39">
        <v>-0.36121479519390098</v>
      </c>
      <c r="BQ90" s="39">
        <v>0.21588550889783001</v>
      </c>
      <c r="BR90" s="39">
        <v>7.7708290681298503E-2</v>
      </c>
      <c r="BS90" s="39">
        <v>0.24893649904895501</v>
      </c>
      <c r="BT90" s="39">
        <v>-8.2587045723122698E-2</v>
      </c>
      <c r="BU90" s="39">
        <v>0.455319955890644</v>
      </c>
      <c r="BV90" s="39">
        <v>0.60291874609813301</v>
      </c>
      <c r="BW90" s="39">
        <v>0.39243606892986899</v>
      </c>
      <c r="BX90" s="39">
        <v>-0.14614442297673999</v>
      </c>
      <c r="BY90" s="39">
        <v>0.30916752157218702</v>
      </c>
      <c r="BZ90" s="39">
        <v>0.19329327142824401</v>
      </c>
      <c r="CA90" s="39">
        <v>-9.6849631215521606E-2</v>
      </c>
      <c r="CB90" s="39">
        <v>0.154843511658245</v>
      </c>
      <c r="CC90" s="39">
        <v>-0.25175828044029902</v>
      </c>
      <c r="CD90" s="39">
        <v>-0.12410079415184599</v>
      </c>
      <c r="CE90" s="39">
        <v>0.180246209391389</v>
      </c>
      <c r="CF90" s="39">
        <v>0.52268365750413304</v>
      </c>
      <c r="CG90" s="39">
        <v>8.8577916418207905E-2</v>
      </c>
      <c r="CH90" s="39">
        <v>0.21917297098996699</v>
      </c>
      <c r="CI90" s="39">
        <v>-0.12210924821840299</v>
      </c>
      <c r="CJ90" s="39">
        <v>0.22588424898105799</v>
      </c>
      <c r="CK90" s="39">
        <v>0.37727103564231501</v>
      </c>
      <c r="CL90" s="39">
        <v>0.41515548123150398</v>
      </c>
      <c r="CM90" s="39">
        <v>-0.39437946161531601</v>
      </c>
      <c r="CN90" s="39">
        <v>1.11271830974992</v>
      </c>
      <c r="CO90" s="39">
        <v>0.21268989556175499</v>
      </c>
      <c r="CP90" s="39">
        <v>0.52813995536694203</v>
      </c>
      <c r="CQ90" s="39">
        <v>0.37484979293068998</v>
      </c>
      <c r="CR90" s="39">
        <v>0.80447598715556201</v>
      </c>
      <c r="CS90" s="39">
        <v>1.1692912218734799</v>
      </c>
      <c r="CT90" s="39">
        <v>0.203346710382175</v>
      </c>
      <c r="CU90" s="39">
        <v>0.77074834845024198</v>
      </c>
      <c r="CV90" s="39">
        <v>0.94422003989834202</v>
      </c>
      <c r="CW90" s="39">
        <v>0.62839404787594799</v>
      </c>
      <c r="CX90" s="39">
        <v>0.85128383622228199</v>
      </c>
      <c r="CY90" s="39">
        <v>-0.43521764136962998</v>
      </c>
      <c r="CZ90" s="39">
        <v>1.1412957846341401</v>
      </c>
      <c r="DA90" s="39">
        <v>0.68930547161140898</v>
      </c>
      <c r="DB90" s="39">
        <v>0.60060130988044602</v>
      </c>
      <c r="DC90" s="39">
        <v>0.23964104401616201</v>
      </c>
      <c r="DD90" s="39">
        <v>0.370502159865085</v>
      </c>
      <c r="DE90" s="39">
        <v>0.212592036990988</v>
      </c>
      <c r="DF90" s="39">
        <v>0.72674529022162604</v>
      </c>
      <c r="DG90" s="39">
        <v>0.82856403775293896</v>
      </c>
      <c r="DH90" s="39">
        <v>0.58253175805458302</v>
      </c>
      <c r="DI90" s="39">
        <v>1.1889208172766701</v>
      </c>
      <c r="DJ90" s="39">
        <v>0.536883056386112</v>
      </c>
      <c r="DK90" s="39">
        <v>1.2480298746876399</v>
      </c>
      <c r="DL90" s="39">
        <v>0.21062385783105</v>
      </c>
      <c r="DM90" s="39">
        <v>0.77121594945864502</v>
      </c>
      <c r="DN90" s="39">
        <v>0.83087889990014197</v>
      </c>
      <c r="DO90" s="39">
        <v>1.06547681815758</v>
      </c>
      <c r="DP90" s="39">
        <v>0.78769316872061601</v>
      </c>
      <c r="DQ90" s="39">
        <v>0.678359986220751</v>
      </c>
      <c r="DR90" s="39">
        <v>0.77352720287853904</v>
      </c>
      <c r="DS90" s="39">
        <v>0.79950460352849295</v>
      </c>
      <c r="DT90" s="39">
        <v>0.309739833316651</v>
      </c>
      <c r="DU90" s="39">
        <v>0.957194253708891</v>
      </c>
      <c r="DV90" s="39">
        <v>0.225055949298966</v>
      </c>
      <c r="DW90" s="39">
        <v>0.93142581507727396</v>
      </c>
      <c r="DX90" s="39">
        <v>0.59955321614745705</v>
      </c>
      <c r="DY90" s="39">
        <v>0.49052945270666598</v>
      </c>
      <c r="DZ90" s="39">
        <v>1.02054547412993</v>
      </c>
      <c r="EA90" s="39">
        <v>0.148772641558511</v>
      </c>
      <c r="EB90" s="39">
        <v>0.65246452382407905</v>
      </c>
      <c r="EC90" s="39">
        <v>0.363058056620087</v>
      </c>
      <c r="ED90" s="39">
        <v>0.73617523058982004</v>
      </c>
      <c r="EE90" s="39">
        <v>0.46110358942930002</v>
      </c>
      <c r="EF90" s="39">
        <v>0.32233259806534797</v>
      </c>
      <c r="EG90" s="39">
        <v>0.69011152417446897</v>
      </c>
      <c r="EH90" s="39">
        <v>0.49464980707518802</v>
      </c>
      <c r="EI90" s="39">
        <v>0.67899829935643297</v>
      </c>
      <c r="EJ90" s="39">
        <v>0.22498732278894701</v>
      </c>
      <c r="EK90" s="39">
        <v>9.47128888645834E-2</v>
      </c>
      <c r="EL90" s="39">
        <v>0.89499060125432295</v>
      </c>
      <c r="EM90" s="39">
        <v>0.58110290049300295</v>
      </c>
      <c r="EN90" s="39">
        <v>0.342763623314296</v>
      </c>
      <c r="EO90" s="39">
        <v>0.57493722422011895</v>
      </c>
      <c r="EP90" s="39">
        <v>0.71827924943935295</v>
      </c>
      <c r="EQ90" s="39">
        <v>0.199626905847998</v>
      </c>
      <c r="ER90" s="39">
        <v>-0.24230058145275299</v>
      </c>
      <c r="ES90" s="39">
        <v>0.767955485056936</v>
      </c>
      <c r="ET90" s="39">
        <v>1.23876443198912</v>
      </c>
      <c r="EU90" s="39">
        <v>0.20736214914224699</v>
      </c>
      <c r="EV90" s="39">
        <v>6.5712766932388603E-2</v>
      </c>
      <c r="EW90" s="39">
        <v>0.40115803149520701</v>
      </c>
      <c r="EX90" s="39">
        <v>0.47156356296720398</v>
      </c>
      <c r="EY90" s="39">
        <v>0.22108824725343401</v>
      </c>
      <c r="EZ90" s="39">
        <v>0.95625218578296001</v>
      </c>
      <c r="FA90" s="39">
        <v>-0.13400269528013201</v>
      </c>
      <c r="FB90" s="39">
        <v>0.81389460736658004</v>
      </c>
      <c r="FC90" s="39">
        <v>8.5295327045940006E-2</v>
      </c>
      <c r="FD90" s="39">
        <v>-4.4587159943652303E-2</v>
      </c>
      <c r="FE90" s="39">
        <v>0.20751049325544399</v>
      </c>
      <c r="FF90" s="39">
        <v>0.655861906026595</v>
      </c>
      <c r="FG90" s="39">
        <v>0.29672447110088501</v>
      </c>
      <c r="FH90" s="39">
        <v>-0.217913014170009</v>
      </c>
      <c r="FI90" s="39">
        <v>0.98089158749803695</v>
      </c>
      <c r="FJ90" s="39">
        <v>0.79413368978230603</v>
      </c>
      <c r="FK90" s="39">
        <v>0.18186320881211701</v>
      </c>
      <c r="FL90" s="39">
        <v>1.09012005219013</v>
      </c>
      <c r="FM90" s="39">
        <v>0.27142281480851699</v>
      </c>
      <c r="FN90" s="39">
        <v>0.403935327199754</v>
      </c>
      <c r="FO90" s="39">
        <v>0.41158716634672499</v>
      </c>
      <c r="FP90" s="39">
        <v>0.70891115291973605</v>
      </c>
      <c r="FQ90" s="39">
        <v>0.316799075664355</v>
      </c>
      <c r="FR90" s="39">
        <v>-5.9518986905629997E-2</v>
      </c>
      <c r="FS90" s="39">
        <v>0.85041179232030495</v>
      </c>
      <c r="FT90" s="39">
        <v>4.7722464766333003E-2</v>
      </c>
      <c r="FU90" s="39">
        <v>0.36068312234936201</v>
      </c>
      <c r="FV90" s="39">
        <v>-3.2477787486058E-2</v>
      </c>
      <c r="FW90" s="39">
        <v>-6.3504154690474296E-2</v>
      </c>
      <c r="FX90" s="39">
        <v>1.32146499558469</v>
      </c>
      <c r="FY90" s="39">
        <v>0.46372413132200302</v>
      </c>
      <c r="FZ90" s="39">
        <v>4.1793097786578901E-2</v>
      </c>
      <c r="GA90" s="39">
        <v>9.6719841301195805E-2</v>
      </c>
      <c r="GB90" s="39">
        <v>0.186405278090225</v>
      </c>
      <c r="GC90" s="39">
        <v>-3.1367324636660102E-2</v>
      </c>
      <c r="GD90" s="39">
        <v>0.40034695243963803</v>
      </c>
      <c r="GE90" s="39">
        <v>-0.38441339876062902</v>
      </c>
      <c r="GF90" s="39">
        <v>0.11261492366798</v>
      </c>
      <c r="GG90" s="39">
        <v>2.0572516147948399</v>
      </c>
      <c r="GH90" s="39">
        <v>-0.16974779245633601</v>
      </c>
      <c r="GI90" s="39">
        <v>1.5183274747473501</v>
      </c>
      <c r="GJ90" s="39">
        <v>0.33015307647480502</v>
      </c>
    </row>
    <row r="91" spans="1:192" ht="15" x14ac:dyDescent="0.25">
      <c r="A91" s="35" t="s">
        <v>153</v>
      </c>
      <c r="B91" s="88">
        <v>5</v>
      </c>
      <c r="C91" s="39">
        <v>0</v>
      </c>
      <c r="D91" s="39">
        <v>0</v>
      </c>
      <c r="E91" s="39">
        <v>0</v>
      </c>
      <c r="F91" s="39">
        <v>0</v>
      </c>
      <c r="G91" s="39">
        <v>0</v>
      </c>
      <c r="H91" s="39">
        <v>0</v>
      </c>
      <c r="I91" s="39">
        <v>0</v>
      </c>
      <c r="J91" s="39">
        <v>0</v>
      </c>
      <c r="K91" s="39">
        <v>0</v>
      </c>
      <c r="L91" s="39">
        <v>0</v>
      </c>
      <c r="M91" s="39">
        <v>0</v>
      </c>
      <c r="N91" s="39">
        <v>0</v>
      </c>
      <c r="O91" s="39">
        <v>0</v>
      </c>
      <c r="P91" s="39">
        <v>0</v>
      </c>
      <c r="Q91" s="39">
        <v>0</v>
      </c>
      <c r="R91" s="39">
        <v>0</v>
      </c>
      <c r="S91" s="39">
        <v>0</v>
      </c>
      <c r="T91" s="39">
        <v>0</v>
      </c>
      <c r="U91" s="39">
        <v>0</v>
      </c>
      <c r="V91" s="39">
        <v>0</v>
      </c>
      <c r="W91" s="39">
        <v>0</v>
      </c>
      <c r="X91" s="39">
        <v>0</v>
      </c>
      <c r="Y91" s="39">
        <v>0</v>
      </c>
      <c r="Z91" s="39">
        <v>0</v>
      </c>
      <c r="AA91" s="39">
        <v>0</v>
      </c>
      <c r="AB91" s="39">
        <v>0</v>
      </c>
      <c r="AC91" s="39">
        <v>0</v>
      </c>
      <c r="AD91" s="39">
        <v>0</v>
      </c>
      <c r="AE91" s="39">
        <v>0</v>
      </c>
      <c r="AF91" s="39">
        <v>0</v>
      </c>
      <c r="AG91" s="39">
        <v>0</v>
      </c>
      <c r="AH91" s="39">
        <v>0</v>
      </c>
      <c r="AI91" s="39">
        <v>0</v>
      </c>
      <c r="AJ91" s="39">
        <v>0</v>
      </c>
      <c r="AK91" s="39">
        <v>0</v>
      </c>
      <c r="AL91" s="39">
        <v>0</v>
      </c>
      <c r="AM91" s="39">
        <v>0</v>
      </c>
      <c r="AN91" s="39">
        <v>0</v>
      </c>
      <c r="AO91" s="39">
        <v>0</v>
      </c>
      <c r="AP91" s="39">
        <v>0</v>
      </c>
      <c r="AQ91" s="39">
        <v>0</v>
      </c>
      <c r="AR91" s="39">
        <v>0</v>
      </c>
      <c r="AS91" s="39">
        <v>0</v>
      </c>
      <c r="AT91" s="39">
        <v>0</v>
      </c>
      <c r="AU91" s="39">
        <v>0</v>
      </c>
      <c r="AV91" s="39">
        <v>0</v>
      </c>
      <c r="AW91" s="39">
        <v>0</v>
      </c>
      <c r="AX91" s="39">
        <v>0.217097824816778</v>
      </c>
      <c r="AY91" s="39">
        <v>1.0549692879844399</v>
      </c>
      <c r="AZ91" s="39">
        <v>1.20003961125387</v>
      </c>
      <c r="BA91" s="39">
        <v>1.1406003589914</v>
      </c>
      <c r="BB91" s="39">
        <v>0.79364480470948895</v>
      </c>
      <c r="BC91" s="39">
        <v>0.79299947408996296</v>
      </c>
      <c r="BD91" s="39">
        <v>0.49489974991029301</v>
      </c>
      <c r="BE91" s="39">
        <v>0.45051821210343002</v>
      </c>
      <c r="BF91" s="39">
        <v>0.15394146818584101</v>
      </c>
      <c r="BG91" s="39">
        <v>0.88436108099831101</v>
      </c>
      <c r="BH91" s="39">
        <v>1.20843751371596</v>
      </c>
      <c r="BI91" s="39">
        <v>0.91531974191903398</v>
      </c>
      <c r="BJ91" s="39">
        <v>0.65741981313169895</v>
      </c>
      <c r="BK91" s="39">
        <v>1.0167312976754701</v>
      </c>
      <c r="BL91" s="39">
        <v>0.83098793655938796</v>
      </c>
      <c r="BM91" s="39">
        <v>0.94966853969433396</v>
      </c>
      <c r="BN91" s="39">
        <v>1.0932589047429799</v>
      </c>
      <c r="BO91" s="39">
        <v>1.0943344557755199</v>
      </c>
      <c r="BP91" s="39">
        <v>1.2609071952875499</v>
      </c>
      <c r="BQ91" s="39">
        <v>1.2130408721352499</v>
      </c>
      <c r="BR91" s="39">
        <v>1.1753793771797201</v>
      </c>
      <c r="BS91" s="39">
        <v>0.90533862833703405</v>
      </c>
      <c r="BT91" s="39">
        <v>0.84602844219847195</v>
      </c>
      <c r="BU91" s="39">
        <v>0.71454447957213196</v>
      </c>
      <c r="BV91" s="39">
        <v>0.58795642524592895</v>
      </c>
      <c r="BW91" s="39">
        <v>0.81774575224671597</v>
      </c>
      <c r="BX91" s="39">
        <v>0.60439944943144996</v>
      </c>
      <c r="BY91" s="39">
        <v>0.82414743199241303</v>
      </c>
      <c r="BZ91" s="39">
        <v>0.60039839959038899</v>
      </c>
      <c r="CA91" s="39">
        <v>0.76123199879276704</v>
      </c>
      <c r="CB91" s="39">
        <v>0.63822337830286802</v>
      </c>
      <c r="CC91" s="39">
        <v>0.449580331603053</v>
      </c>
      <c r="CD91" s="39">
        <v>0.38310267338362303</v>
      </c>
      <c r="CE91" s="39">
        <v>0.46753773164239398</v>
      </c>
      <c r="CF91" s="39">
        <v>0.33598493374997102</v>
      </c>
      <c r="CG91" s="39">
        <v>0.497128291649722</v>
      </c>
      <c r="CH91" s="39">
        <v>0.260868449637155</v>
      </c>
      <c r="CI91" s="39">
        <v>0.32031630630788199</v>
      </c>
      <c r="CJ91" s="39">
        <v>0.697980993670967</v>
      </c>
      <c r="CK91" s="39">
        <v>0.57711487083789403</v>
      </c>
      <c r="CL91" s="39">
        <v>0.37298388926945703</v>
      </c>
      <c r="CM91" s="39">
        <v>0.13254230484236201</v>
      </c>
      <c r="CN91" s="39">
        <v>5.5687730260956102E-2</v>
      </c>
      <c r="CO91" s="39">
        <v>3.5673876647392501E-2</v>
      </c>
      <c r="CP91" s="39">
        <v>0</v>
      </c>
      <c r="CQ91" s="39">
        <v>3.6637570372551199E-2</v>
      </c>
      <c r="CR91" s="39">
        <v>0</v>
      </c>
      <c r="CS91" s="39">
        <v>0</v>
      </c>
      <c r="CT91" s="39">
        <v>0</v>
      </c>
      <c r="CU91" s="39">
        <v>4.2669260563053403E-2</v>
      </c>
      <c r="CV91" s="39">
        <v>0</v>
      </c>
      <c r="CW91" s="39">
        <v>0</v>
      </c>
      <c r="CX91" s="39">
        <v>0</v>
      </c>
      <c r="CY91" s="39">
        <v>0</v>
      </c>
      <c r="CZ91" s="39">
        <v>0</v>
      </c>
      <c r="DA91" s="39">
        <v>0</v>
      </c>
      <c r="DB91" s="39">
        <v>0</v>
      </c>
      <c r="DC91" s="39">
        <v>0</v>
      </c>
      <c r="DD91" s="39">
        <v>0</v>
      </c>
      <c r="DE91" s="39">
        <v>0</v>
      </c>
      <c r="DF91" s="39">
        <v>0</v>
      </c>
      <c r="DG91" s="39">
        <v>0</v>
      </c>
      <c r="DH91" s="39">
        <v>0</v>
      </c>
      <c r="DI91" s="39">
        <v>0</v>
      </c>
      <c r="DJ91" s="39">
        <v>0</v>
      </c>
      <c r="DK91" s="39">
        <v>0</v>
      </c>
      <c r="DL91" s="39">
        <v>0</v>
      </c>
      <c r="DM91" s="39">
        <v>0</v>
      </c>
      <c r="DN91" s="39">
        <v>0</v>
      </c>
      <c r="DO91" s="39">
        <v>0</v>
      </c>
      <c r="DP91" s="39">
        <v>0</v>
      </c>
      <c r="DQ91" s="39">
        <v>0</v>
      </c>
      <c r="DR91" s="39">
        <v>0</v>
      </c>
      <c r="DS91" s="39">
        <v>0</v>
      </c>
      <c r="DT91" s="39">
        <v>0</v>
      </c>
      <c r="DU91" s="39">
        <v>0</v>
      </c>
      <c r="DV91" s="39">
        <v>0</v>
      </c>
      <c r="DW91" s="39">
        <v>0</v>
      </c>
      <c r="DX91" s="39">
        <v>0</v>
      </c>
      <c r="DY91" s="39">
        <v>0</v>
      </c>
      <c r="DZ91" s="39">
        <v>0</v>
      </c>
      <c r="EA91" s="39">
        <v>0</v>
      </c>
      <c r="EB91" s="39">
        <v>0</v>
      </c>
      <c r="EC91" s="39">
        <v>0</v>
      </c>
      <c r="ED91" s="39">
        <v>0</v>
      </c>
      <c r="EE91" s="39">
        <v>0</v>
      </c>
      <c r="EF91" s="39">
        <v>0</v>
      </c>
      <c r="EG91" s="39">
        <v>0</v>
      </c>
      <c r="EH91" s="39">
        <v>0</v>
      </c>
      <c r="EI91" s="39">
        <v>0</v>
      </c>
      <c r="EJ91" s="39">
        <v>0</v>
      </c>
      <c r="EK91" s="39">
        <v>0</v>
      </c>
      <c r="EL91" s="39">
        <v>0</v>
      </c>
      <c r="EM91" s="39">
        <v>0</v>
      </c>
      <c r="EN91" s="39">
        <v>0</v>
      </c>
      <c r="EO91" s="39">
        <v>0</v>
      </c>
      <c r="EP91" s="39">
        <v>0</v>
      </c>
      <c r="EQ91" s="39">
        <v>0</v>
      </c>
      <c r="ER91" s="39">
        <v>0</v>
      </c>
      <c r="ES91" s="39">
        <v>0</v>
      </c>
      <c r="ET91" s="39">
        <v>0</v>
      </c>
      <c r="EU91" s="39">
        <v>0</v>
      </c>
      <c r="EV91" s="39">
        <v>0</v>
      </c>
      <c r="EW91" s="39">
        <v>0</v>
      </c>
      <c r="EX91" s="39">
        <v>0</v>
      </c>
      <c r="EY91" s="39">
        <v>0</v>
      </c>
      <c r="EZ91" s="39">
        <v>0</v>
      </c>
      <c r="FA91" s="39">
        <v>0</v>
      </c>
      <c r="FB91" s="39">
        <v>0</v>
      </c>
      <c r="FC91" s="39">
        <v>0</v>
      </c>
      <c r="FD91" s="39">
        <v>0</v>
      </c>
      <c r="FE91" s="39">
        <v>0</v>
      </c>
      <c r="FF91" s="39">
        <v>0</v>
      </c>
      <c r="FG91" s="39">
        <v>0</v>
      </c>
      <c r="FH91" s="39">
        <v>0</v>
      </c>
      <c r="FI91" s="39">
        <v>0</v>
      </c>
      <c r="FJ91" s="39">
        <v>0</v>
      </c>
      <c r="FK91" s="39">
        <v>0</v>
      </c>
      <c r="FL91" s="39">
        <v>0</v>
      </c>
      <c r="FM91" s="39">
        <v>0</v>
      </c>
      <c r="FN91" s="39">
        <v>0</v>
      </c>
      <c r="FO91" s="39">
        <v>0</v>
      </c>
      <c r="FP91" s="39">
        <v>0</v>
      </c>
      <c r="FQ91" s="39">
        <v>0</v>
      </c>
      <c r="FR91" s="39">
        <v>0</v>
      </c>
      <c r="FS91" s="39">
        <v>0</v>
      </c>
      <c r="FT91" s="39">
        <v>0</v>
      </c>
      <c r="FU91" s="39">
        <v>0</v>
      </c>
      <c r="FV91" s="39">
        <v>0</v>
      </c>
      <c r="FW91" s="39">
        <v>0</v>
      </c>
      <c r="FX91" s="39">
        <v>0</v>
      </c>
      <c r="FY91" s="39">
        <v>0</v>
      </c>
      <c r="FZ91" s="39">
        <v>0</v>
      </c>
      <c r="GA91" s="39">
        <v>0</v>
      </c>
      <c r="GB91" s="39">
        <v>0</v>
      </c>
      <c r="GC91" s="39">
        <v>0</v>
      </c>
      <c r="GD91" s="39">
        <v>0</v>
      </c>
      <c r="GE91" s="39">
        <v>0</v>
      </c>
      <c r="GF91" s="39">
        <v>0</v>
      </c>
      <c r="GG91" s="39">
        <v>0</v>
      </c>
      <c r="GH91" s="39">
        <v>0</v>
      </c>
      <c r="GI91" s="39">
        <v>0</v>
      </c>
      <c r="GJ91" s="39">
        <v>0</v>
      </c>
    </row>
    <row r="92" spans="1:192" ht="15" x14ac:dyDescent="0.2">
      <c r="A92" s="25" t="s">
        <v>58</v>
      </c>
      <c r="B92" s="84"/>
      <c r="C92" s="17">
        <f>C88-C93</f>
        <v>0.38695269829018208</v>
      </c>
      <c r="D92" s="17">
        <f t="shared" ref="D92:BO92" si="111">D88-D93</f>
        <v>0.39919521631005406</v>
      </c>
      <c r="E92" s="17">
        <f t="shared" si="111"/>
        <v>0.41413920001038473</v>
      </c>
      <c r="F92" s="17">
        <f t="shared" si="111"/>
        <v>0.43540357515820638</v>
      </c>
      <c r="G92" s="17">
        <f t="shared" si="111"/>
        <v>0.58271876991935745</v>
      </c>
      <c r="H92" s="17">
        <f t="shared" si="111"/>
        <v>0.5157208696440172</v>
      </c>
      <c r="I92" s="17">
        <f t="shared" si="111"/>
        <v>0.46953262953169972</v>
      </c>
      <c r="J92" s="17">
        <f t="shared" si="111"/>
        <v>0.3938451814420727</v>
      </c>
      <c r="K92" s="17">
        <f t="shared" si="111"/>
        <v>0.45478033140089025</v>
      </c>
      <c r="L92" s="17">
        <f t="shared" si="111"/>
        <v>0.53789056867371787</v>
      </c>
      <c r="M92" s="17">
        <f t="shared" si="111"/>
        <v>0.5382956443920266</v>
      </c>
      <c r="N92" s="17">
        <f t="shared" si="111"/>
        <v>0.48034742188925872</v>
      </c>
      <c r="O92" s="17">
        <f t="shared" si="111"/>
        <v>0.44831612918654873</v>
      </c>
      <c r="P92" s="17">
        <f t="shared" si="111"/>
        <v>0.52509962548834466</v>
      </c>
      <c r="Q92" s="17">
        <f t="shared" si="111"/>
        <v>0.52891381233841184</v>
      </c>
      <c r="R92" s="17">
        <f t="shared" si="111"/>
        <v>0.27952797964934195</v>
      </c>
      <c r="S92" s="17">
        <f t="shared" si="111"/>
        <v>0.46766966544698008</v>
      </c>
      <c r="T92" s="17">
        <f t="shared" si="111"/>
        <v>0.35717057734966584</v>
      </c>
      <c r="U92" s="17">
        <f t="shared" si="111"/>
        <v>0.53410575377450353</v>
      </c>
      <c r="V92" s="17">
        <f t="shared" si="111"/>
        <v>0.49960477763065203</v>
      </c>
      <c r="W92" s="17">
        <f t="shared" si="111"/>
        <v>0.53352510895139726</v>
      </c>
      <c r="X92" s="17">
        <f t="shared" si="111"/>
        <v>0.4719264882776617</v>
      </c>
      <c r="Y92" s="17">
        <f t="shared" si="111"/>
        <v>0.68669142883280898</v>
      </c>
      <c r="Z92" s="17">
        <f t="shared" si="111"/>
        <v>0.27689106426483434</v>
      </c>
      <c r="AA92" s="17">
        <f t="shared" si="111"/>
        <v>0.42543730498118215</v>
      </c>
      <c r="AB92" s="17">
        <f t="shared" si="111"/>
        <v>0.21586127279444911</v>
      </c>
      <c r="AC92" s="17">
        <f t="shared" si="111"/>
        <v>0.39011019463063423</v>
      </c>
      <c r="AD92" s="17">
        <f t="shared" si="111"/>
        <v>0.38489712090585204</v>
      </c>
      <c r="AE92" s="17">
        <f t="shared" si="111"/>
        <v>0.41977600246223279</v>
      </c>
      <c r="AF92" s="17">
        <f t="shared" si="111"/>
        <v>0.42490059485731013</v>
      </c>
      <c r="AG92" s="17">
        <f t="shared" si="111"/>
        <v>0.30209385118262277</v>
      </c>
      <c r="AH92" s="17">
        <f t="shared" si="111"/>
        <v>0.3541059490465539</v>
      </c>
      <c r="AI92" s="17">
        <f t="shared" si="111"/>
        <v>0.4615990407667443</v>
      </c>
      <c r="AJ92" s="17">
        <f t="shared" si="111"/>
        <v>0.27825753617511495</v>
      </c>
      <c r="AK92" s="17">
        <f t="shared" si="111"/>
        <v>0.45649709646601089</v>
      </c>
      <c r="AL92" s="17">
        <f t="shared" si="111"/>
        <v>3.5164737625254516E-2</v>
      </c>
      <c r="AM92" s="17">
        <f t="shared" si="111"/>
        <v>0.26974978897567858</v>
      </c>
      <c r="AN92" s="17">
        <f t="shared" si="111"/>
        <v>0.42758530981744602</v>
      </c>
      <c r="AO92" s="17">
        <f t="shared" si="111"/>
        <v>0.25516099007449933</v>
      </c>
      <c r="AP92" s="17">
        <f t="shared" si="111"/>
        <v>0.41052372581334762</v>
      </c>
      <c r="AQ92" s="17">
        <f t="shared" si="111"/>
        <v>0.42190034360278084</v>
      </c>
      <c r="AR92" s="17">
        <f t="shared" si="111"/>
        <v>0.13550458133470134</v>
      </c>
      <c r="AS92" s="17">
        <f t="shared" si="111"/>
        <v>0.33352680111543087</v>
      </c>
      <c r="AT92" s="17">
        <f t="shared" si="111"/>
        <v>0.35034649745598845</v>
      </c>
      <c r="AU92" s="17">
        <f t="shared" si="111"/>
        <v>0.2533527823195989</v>
      </c>
      <c r="AV92" s="17">
        <f t="shared" si="111"/>
        <v>0.32899781153738328</v>
      </c>
      <c r="AW92" s="17">
        <f t="shared" si="111"/>
        <v>-0.34539253568935069</v>
      </c>
      <c r="AX92" s="17">
        <f t="shared" si="111"/>
        <v>-0.36636243584990003</v>
      </c>
      <c r="AY92" s="17">
        <f t="shared" si="111"/>
        <v>-0.6839508671181882</v>
      </c>
      <c r="AZ92" s="17">
        <f t="shared" si="111"/>
        <v>-0.90126561475889577</v>
      </c>
      <c r="BA92" s="17">
        <f t="shared" si="111"/>
        <v>-0.72486027833992939</v>
      </c>
      <c r="BB92" s="17">
        <f t="shared" si="111"/>
        <v>-1.0188418386463303</v>
      </c>
      <c r="BC92" s="17">
        <f t="shared" si="111"/>
        <v>-0.44042193914087591</v>
      </c>
      <c r="BD92" s="17">
        <f t="shared" si="111"/>
        <v>-0.5072131040459098</v>
      </c>
      <c r="BE92" s="17">
        <f t="shared" si="111"/>
        <v>5.1435655317325413E-2</v>
      </c>
      <c r="BF92" s="17">
        <f t="shared" si="111"/>
        <v>-0.47050768047291136</v>
      </c>
      <c r="BG92" s="17">
        <f t="shared" si="111"/>
        <v>-0.49942876544397041</v>
      </c>
      <c r="BH92" s="17">
        <f t="shared" si="111"/>
        <v>-0.55229448260108605</v>
      </c>
      <c r="BI92" s="17">
        <f t="shared" si="111"/>
        <v>-0.96193117609472178</v>
      </c>
      <c r="BJ92" s="17">
        <f t="shared" si="111"/>
        <v>-0.62031201507720191</v>
      </c>
      <c r="BK92" s="17">
        <f t="shared" si="111"/>
        <v>-0.84912156257951033</v>
      </c>
      <c r="BL92" s="17">
        <f t="shared" si="111"/>
        <v>-0.79815761119935402</v>
      </c>
      <c r="BM92" s="17">
        <f t="shared" si="111"/>
        <v>-0.99150051689601781</v>
      </c>
      <c r="BN92" s="17">
        <f t="shared" si="111"/>
        <v>-0.6411311844805212</v>
      </c>
      <c r="BO92" s="17">
        <f t="shared" si="111"/>
        <v>-1.0479690712650669</v>
      </c>
      <c r="BP92" s="17">
        <f t="shared" ref="BP92:EA92" si="112">BP88-BP93</f>
        <v>-1.1001817194871375</v>
      </c>
      <c r="BQ92" s="17">
        <f t="shared" si="112"/>
        <v>-1.3202291381622615</v>
      </c>
      <c r="BR92" s="17">
        <f t="shared" si="112"/>
        <v>-0.99851428297678702</v>
      </c>
      <c r="BS92" s="17">
        <f t="shared" si="112"/>
        <v>-0.44600295944036539</v>
      </c>
      <c r="BT92" s="17">
        <f t="shared" si="112"/>
        <v>-0.40302723795435291</v>
      </c>
      <c r="BU92" s="17">
        <f t="shared" si="112"/>
        <v>-1.2644746804662006</v>
      </c>
      <c r="BV92" s="17">
        <f t="shared" si="112"/>
        <v>-0.5161301257542128</v>
      </c>
      <c r="BW92" s="17">
        <f t="shared" si="112"/>
        <v>-0.55614141617722979</v>
      </c>
      <c r="BX92" s="17">
        <f t="shared" si="112"/>
        <v>-1.26040701023277</v>
      </c>
      <c r="BY92" s="17">
        <f t="shared" si="112"/>
        <v>-0.99995955863324504</v>
      </c>
      <c r="BZ92" s="17">
        <f t="shared" si="112"/>
        <v>-1.1013483828349298</v>
      </c>
      <c r="CA92" s="17">
        <f t="shared" si="112"/>
        <v>-1.3984201132050327</v>
      </c>
      <c r="CB92" s="17">
        <f t="shared" si="112"/>
        <v>-1.0173407022158649</v>
      </c>
      <c r="CC92" s="17">
        <f t="shared" si="112"/>
        <v>-1.112203591743965</v>
      </c>
      <c r="CD92" s="17">
        <f t="shared" si="112"/>
        <v>-0.39288221544921775</v>
      </c>
      <c r="CE92" s="17">
        <f t="shared" si="112"/>
        <v>-1.0471330395543017</v>
      </c>
      <c r="CF92" s="17">
        <f t="shared" si="112"/>
        <v>-0.74384357815761959</v>
      </c>
      <c r="CG92" s="17">
        <f t="shared" si="112"/>
        <v>-0.5887891184781946</v>
      </c>
      <c r="CH92" s="17">
        <f t="shared" si="112"/>
        <v>-7.8679400866374039E-2</v>
      </c>
      <c r="CI92" s="17">
        <f t="shared" si="112"/>
        <v>3.6867756038024169E-2</v>
      </c>
      <c r="CJ92" s="17">
        <f t="shared" si="112"/>
        <v>-0.45913008463165994</v>
      </c>
      <c r="CK92" s="17">
        <f t="shared" si="112"/>
        <v>-0.27704708942884082</v>
      </c>
      <c r="CL92" s="17">
        <f t="shared" si="112"/>
        <v>-4.9972890687993043E-2</v>
      </c>
      <c r="CM92" s="17">
        <f t="shared" si="112"/>
        <v>-0.23853037191149173</v>
      </c>
      <c r="CN92" s="17">
        <f t="shared" si="112"/>
        <v>0.45948314675387358</v>
      </c>
      <c r="CO92" s="17">
        <f t="shared" si="112"/>
        <v>-5.2330690109490874E-2</v>
      </c>
      <c r="CP92" s="17">
        <f t="shared" si="112"/>
        <v>-2.2894466330139807E-2</v>
      </c>
      <c r="CQ92" s="17">
        <f t="shared" si="112"/>
        <v>0.69808408092529461</v>
      </c>
      <c r="CR92" s="17">
        <f t="shared" si="112"/>
        <v>0.44815714926482109</v>
      </c>
      <c r="CS92" s="17">
        <f t="shared" si="112"/>
        <v>0.44690327548395103</v>
      </c>
      <c r="CT92" s="17">
        <f t="shared" si="112"/>
        <v>0.2568472748774262</v>
      </c>
      <c r="CU92" s="17">
        <f t="shared" si="112"/>
        <v>0.12570726374104346</v>
      </c>
      <c r="CV92" s="17">
        <f t="shared" si="112"/>
        <v>0.84010886659852169</v>
      </c>
      <c r="CW92" s="17">
        <f t="shared" si="112"/>
        <v>0.34121790341064262</v>
      </c>
      <c r="CX92" s="17">
        <f t="shared" si="112"/>
        <v>0.60313122303747768</v>
      </c>
      <c r="CY92" s="17">
        <f t="shared" si="112"/>
        <v>-7.3739995382783974E-2</v>
      </c>
      <c r="CZ92" s="17">
        <f t="shared" si="112"/>
        <v>0.27475251563992487</v>
      </c>
      <c r="DA92" s="17">
        <f t="shared" si="112"/>
        <v>0.76711246201223737</v>
      </c>
      <c r="DB92" s="17">
        <f t="shared" si="112"/>
        <v>0.83366644327913164</v>
      </c>
      <c r="DC92" s="17">
        <f t="shared" si="112"/>
        <v>0.16102049233008842</v>
      </c>
      <c r="DD92" s="17">
        <f t="shared" si="112"/>
        <v>0.50710804895479278</v>
      </c>
      <c r="DE92" s="17">
        <f t="shared" si="112"/>
        <v>6.4554954941396403E-2</v>
      </c>
      <c r="DF92" s="17">
        <f t="shared" si="112"/>
        <v>0.74428069457064616</v>
      </c>
      <c r="DG92" s="17">
        <f t="shared" si="112"/>
        <v>0.38880817759943831</v>
      </c>
      <c r="DH92" s="17">
        <f t="shared" si="112"/>
        <v>-0.3334587628875596</v>
      </c>
      <c r="DI92" s="17">
        <f t="shared" si="112"/>
        <v>0.83574789546679185</v>
      </c>
      <c r="DJ92" s="17">
        <f t="shared" si="112"/>
        <v>0.50664799952886774</v>
      </c>
      <c r="DK92" s="17">
        <f t="shared" si="112"/>
        <v>0.33934716883118554</v>
      </c>
      <c r="DL92" s="17">
        <f t="shared" si="112"/>
        <v>0.18570112476558442</v>
      </c>
      <c r="DM92" s="17">
        <f t="shared" si="112"/>
        <v>0.26951284225794225</v>
      </c>
      <c r="DN92" s="17">
        <f t="shared" si="112"/>
        <v>0.26565587671303881</v>
      </c>
      <c r="DO92" s="17">
        <f t="shared" si="112"/>
        <v>0.70367986129039828</v>
      </c>
      <c r="DP92" s="17">
        <f t="shared" si="112"/>
        <v>0.49906712603535652</v>
      </c>
      <c r="DQ92" s="17">
        <f t="shared" si="112"/>
        <v>0.49074518286793989</v>
      </c>
      <c r="DR92" s="17">
        <f t="shared" si="112"/>
        <v>0.47048804526604115</v>
      </c>
      <c r="DS92" s="17">
        <f t="shared" si="112"/>
        <v>0.27288035460578008</v>
      </c>
      <c r="DT92" s="17">
        <f t="shared" si="112"/>
        <v>-0.34277709752321783</v>
      </c>
      <c r="DU92" s="17">
        <f t="shared" si="112"/>
        <v>0.564364265685386</v>
      </c>
      <c r="DV92" s="17">
        <f t="shared" si="112"/>
        <v>5.4811535855854743E-2</v>
      </c>
      <c r="DW92" s="17">
        <f t="shared" si="112"/>
        <v>-1.5795298108473688E-2</v>
      </c>
      <c r="DX92" s="17">
        <f t="shared" si="112"/>
        <v>0.14539360457374606</v>
      </c>
      <c r="DY92" s="17">
        <f t="shared" si="112"/>
        <v>0.33554527502463927</v>
      </c>
      <c r="DZ92" s="17">
        <f t="shared" si="112"/>
        <v>0.7533664006084706</v>
      </c>
      <c r="EA92" s="17">
        <f t="shared" si="112"/>
        <v>0.25394287855274555</v>
      </c>
      <c r="EB92" s="17">
        <f t="shared" ref="EB92:GE92" si="113">EB88-EB93</f>
        <v>0.38043349971962392</v>
      </c>
      <c r="EC92" s="17">
        <f t="shared" si="113"/>
        <v>0.26434802205970342</v>
      </c>
      <c r="ED92" s="17">
        <f t="shared" si="113"/>
        <v>0.63515715632237324</v>
      </c>
      <c r="EE92" s="17">
        <f t="shared" si="113"/>
        <v>0.40941142639584882</v>
      </c>
      <c r="EF92" s="17">
        <f t="shared" si="113"/>
        <v>0.16336837104180191</v>
      </c>
      <c r="EG92" s="17">
        <f t="shared" si="113"/>
        <v>7.3891899523333748E-2</v>
      </c>
      <c r="EH92" s="17">
        <f t="shared" si="113"/>
        <v>0.25470625848624806</v>
      </c>
      <c r="EI92" s="17">
        <f t="shared" si="113"/>
        <v>0.44484581815564894</v>
      </c>
      <c r="EJ92" s="17">
        <f t="shared" si="113"/>
        <v>-8.3781014728815606E-2</v>
      </c>
      <c r="EK92" s="17">
        <f t="shared" si="113"/>
        <v>0.14808650749898966</v>
      </c>
      <c r="EL92" s="17">
        <f t="shared" si="113"/>
        <v>0.68647638149520063</v>
      </c>
      <c r="EM92" s="17">
        <f t="shared" si="113"/>
        <v>0.2967808183653613</v>
      </c>
      <c r="EN92" s="17">
        <f t="shared" si="113"/>
        <v>0.51332339723402676</v>
      </c>
      <c r="EO92" s="17">
        <f t="shared" si="113"/>
        <v>0.43944164067025682</v>
      </c>
      <c r="EP92" s="17">
        <f t="shared" si="113"/>
        <v>0.34504896451529454</v>
      </c>
      <c r="EQ92" s="17">
        <f t="shared" si="113"/>
        <v>0.49955224317358216</v>
      </c>
      <c r="ER92" s="17">
        <f t="shared" si="113"/>
        <v>0.61412163854079438</v>
      </c>
      <c r="ES92" s="17">
        <f t="shared" si="113"/>
        <v>0.32857305299231143</v>
      </c>
      <c r="ET92" s="17">
        <f t="shared" si="113"/>
        <v>0.28126520336065752</v>
      </c>
      <c r="EU92" s="17">
        <f t="shared" si="113"/>
        <v>0.68839929179499215</v>
      </c>
      <c r="EV92" s="17">
        <f t="shared" si="113"/>
        <v>0.45757245428388416</v>
      </c>
      <c r="EW92" s="17">
        <f t="shared" si="113"/>
        <v>0.74023612278729445</v>
      </c>
      <c r="EX92" s="17">
        <f t="shared" si="113"/>
        <v>0.3352910839495582</v>
      </c>
      <c r="EY92" s="17">
        <f t="shared" si="113"/>
        <v>0.57630043825484378</v>
      </c>
      <c r="EZ92" s="17">
        <f t="shared" si="113"/>
        <v>0.46465975390141168</v>
      </c>
      <c r="FA92" s="17">
        <f t="shared" si="113"/>
        <v>0.34115829636878203</v>
      </c>
      <c r="FB92" s="17">
        <f t="shared" si="113"/>
        <v>0.33176360141655081</v>
      </c>
      <c r="FC92" s="17">
        <f t="shared" si="113"/>
        <v>0.57526257324859209</v>
      </c>
      <c r="FD92" s="17">
        <f t="shared" si="113"/>
        <v>0.38056911602159715</v>
      </c>
      <c r="FE92" s="17">
        <f t="shared" si="113"/>
        <v>0.27323859568328501</v>
      </c>
      <c r="FF92" s="17">
        <f t="shared" si="113"/>
        <v>0.42326261712451974</v>
      </c>
      <c r="FG92" s="17">
        <f t="shared" si="113"/>
        <v>0.38853733130586754</v>
      </c>
      <c r="FH92" s="17">
        <f t="shared" si="113"/>
        <v>0.3280279173200551</v>
      </c>
      <c r="FI92" s="17">
        <f t="shared" si="113"/>
        <v>0.30886151995958677</v>
      </c>
      <c r="FJ92" s="17">
        <f t="shared" si="113"/>
        <v>0.38339272648808986</v>
      </c>
      <c r="FK92" s="17">
        <f t="shared" si="113"/>
        <v>0.53230641422449487</v>
      </c>
      <c r="FL92" s="17">
        <f t="shared" si="113"/>
        <v>0.43779870504985219</v>
      </c>
      <c r="FM92" s="17">
        <f t="shared" si="113"/>
        <v>0.3823049901605966</v>
      </c>
      <c r="FN92" s="17">
        <f t="shared" si="113"/>
        <v>0.41591972842905456</v>
      </c>
      <c r="FO92" s="17">
        <f t="shared" si="113"/>
        <v>0.30425504015511784</v>
      </c>
      <c r="FP92" s="17">
        <f t="shared" si="113"/>
        <v>0.40414529736271199</v>
      </c>
      <c r="FQ92" s="17">
        <f t="shared" si="113"/>
        <v>0.20633571240479576</v>
      </c>
      <c r="FR92" s="17">
        <f t="shared" si="113"/>
        <v>0.190547767074289</v>
      </c>
      <c r="FS92" s="17">
        <f t="shared" si="113"/>
        <v>0.26846673126195064</v>
      </c>
      <c r="FT92" s="17">
        <f t="shared" si="113"/>
        <v>6.8205930250989866E-2</v>
      </c>
      <c r="FU92" s="17">
        <f t="shared" si="113"/>
        <v>-4.1529857779716295E-2</v>
      </c>
      <c r="FV92" s="17">
        <f t="shared" si="113"/>
        <v>0.22420502477324078</v>
      </c>
      <c r="FW92" s="17">
        <f t="shared" si="113"/>
        <v>0.13866288382708625</v>
      </c>
      <c r="FX92" s="17">
        <f t="shared" si="113"/>
        <v>-0.16980919751282109</v>
      </c>
      <c r="FY92" s="17">
        <f t="shared" si="113"/>
        <v>-6.8963241037259593E-2</v>
      </c>
      <c r="FZ92" s="17">
        <f t="shared" si="113"/>
        <v>0.10217919716594537</v>
      </c>
      <c r="GA92" s="17">
        <f t="shared" si="113"/>
        <v>8.9260059906910882E-2</v>
      </c>
      <c r="GB92" s="17">
        <f t="shared" si="113"/>
        <v>7.8485588732187139E-2</v>
      </c>
      <c r="GC92" s="17">
        <f t="shared" si="113"/>
        <v>6.0947229458005125E-2</v>
      </c>
      <c r="GD92" s="17">
        <f t="shared" si="113"/>
        <v>0.10102449020610926</v>
      </c>
      <c r="GE92" s="17">
        <f t="shared" si="113"/>
        <v>0.21387216026677791</v>
      </c>
      <c r="GF92" s="17">
        <f t="shared" ref="GF92:GG92" si="114">GF88-GF93</f>
        <v>2.2465999469305942E-2</v>
      </c>
      <c r="GG92" s="17">
        <f t="shared" si="114"/>
        <v>0.34524404532158925</v>
      </c>
      <c r="GH92" s="17">
        <f t="shared" ref="GH92:GI92" si="115">GH88-GH93</f>
        <v>0.22777441484983996</v>
      </c>
      <c r="GI92" s="17">
        <f t="shared" si="115"/>
        <v>0.15537865692193531</v>
      </c>
      <c r="GJ92" s="17">
        <f t="shared" ref="GJ92" si="116">GJ88-GJ93</f>
        <v>-0.10082507536975704</v>
      </c>
    </row>
    <row r="93" spans="1:192" ht="15" x14ac:dyDescent="0.2">
      <c r="A93" s="25" t="s">
        <v>32</v>
      </c>
      <c r="B93" s="84"/>
      <c r="C93" s="17">
        <f t="shared" ref="C93:BN93" si="117">SUM(C94,C97:C99,C102)</f>
        <v>5.6119534679660781</v>
      </c>
      <c r="D93" s="17">
        <f t="shared" si="117"/>
        <v>6.5190618995299365</v>
      </c>
      <c r="E93" s="17">
        <f t="shared" si="117"/>
        <v>7.3102893883243949</v>
      </c>
      <c r="F93" s="17">
        <f t="shared" si="117"/>
        <v>6.3232048218603438</v>
      </c>
      <c r="G93" s="17">
        <f t="shared" si="117"/>
        <v>6.0374111255270124</v>
      </c>
      <c r="H93" s="17">
        <f t="shared" si="117"/>
        <v>5.4413064936326236</v>
      </c>
      <c r="I93" s="17">
        <f t="shared" si="117"/>
        <v>5.6397958436792504</v>
      </c>
      <c r="J93" s="17">
        <f t="shared" si="117"/>
        <v>4.5163477048400074</v>
      </c>
      <c r="K93" s="17">
        <f t="shared" si="117"/>
        <v>6.3730070024698495</v>
      </c>
      <c r="L93" s="17">
        <f t="shared" si="117"/>
        <v>6.3781737878481222</v>
      </c>
      <c r="M93" s="17">
        <f t="shared" si="117"/>
        <v>5.7923510316906439</v>
      </c>
      <c r="N93" s="17">
        <f t="shared" si="117"/>
        <v>6.9545911472289017</v>
      </c>
      <c r="O93" s="17">
        <f t="shared" si="117"/>
        <v>5.6311995164692412</v>
      </c>
      <c r="P93" s="17">
        <f t="shared" si="117"/>
        <v>6.4073755579233751</v>
      </c>
      <c r="Q93" s="17">
        <f t="shared" si="117"/>
        <v>6.4229443656180782</v>
      </c>
      <c r="R93" s="17">
        <f t="shared" si="117"/>
        <v>5.2392106262302987</v>
      </c>
      <c r="S93" s="17">
        <f t="shared" si="117"/>
        <v>5.7771570151939899</v>
      </c>
      <c r="T93" s="17">
        <f t="shared" si="117"/>
        <v>3.6670681588743781</v>
      </c>
      <c r="U93" s="17">
        <f t="shared" si="117"/>
        <v>6.3753340422240168</v>
      </c>
      <c r="V93" s="17">
        <f t="shared" si="117"/>
        <v>5.7485704986256883</v>
      </c>
      <c r="W93" s="17">
        <f t="shared" si="117"/>
        <v>5.0551099001844326</v>
      </c>
      <c r="X93" s="17">
        <f t="shared" si="117"/>
        <v>5.8814299176377478</v>
      </c>
      <c r="Y93" s="17">
        <f t="shared" si="117"/>
        <v>5.2035717940336514</v>
      </c>
      <c r="Z93" s="17">
        <f t="shared" si="117"/>
        <v>6.1052033658626552</v>
      </c>
      <c r="AA93" s="17">
        <f t="shared" si="117"/>
        <v>5.902508200933438</v>
      </c>
      <c r="AB93" s="17">
        <f t="shared" si="117"/>
        <v>3.4884818909654607</v>
      </c>
      <c r="AC93" s="17">
        <f t="shared" si="117"/>
        <v>5.9753668964987563</v>
      </c>
      <c r="AD93" s="17">
        <f t="shared" si="117"/>
        <v>5.8502197072804476</v>
      </c>
      <c r="AE93" s="17">
        <f t="shared" si="117"/>
        <v>5.0395033335666666</v>
      </c>
      <c r="AF93" s="17">
        <f t="shared" si="117"/>
        <v>5.7347103768285601</v>
      </c>
      <c r="AG93" s="17">
        <f t="shared" si="117"/>
        <v>3.7888353087493392</v>
      </c>
      <c r="AH93" s="17">
        <f t="shared" si="117"/>
        <v>5.788614069477136</v>
      </c>
      <c r="AI93" s="17">
        <f t="shared" si="117"/>
        <v>5.9432618947503357</v>
      </c>
      <c r="AJ93" s="17">
        <f t="shared" si="117"/>
        <v>5.4178030928533412</v>
      </c>
      <c r="AK93" s="17">
        <f t="shared" si="117"/>
        <v>5.2096197933627888</v>
      </c>
      <c r="AL93" s="17">
        <f t="shared" si="117"/>
        <v>0.53598172863603866</v>
      </c>
      <c r="AM93" s="17">
        <f t="shared" si="117"/>
        <v>4.4705810256401124</v>
      </c>
      <c r="AN93" s="17">
        <f t="shared" si="117"/>
        <v>5.4887880124407111</v>
      </c>
      <c r="AO93" s="17">
        <f t="shared" si="117"/>
        <v>3.8320395880736196</v>
      </c>
      <c r="AP93" s="17">
        <f t="shared" si="117"/>
        <v>4.5889458453361298</v>
      </c>
      <c r="AQ93" s="17">
        <f t="shared" si="117"/>
        <v>5.7129016034211793</v>
      </c>
      <c r="AR93" s="17">
        <f t="shared" si="117"/>
        <v>2.1369968631573215</v>
      </c>
      <c r="AS93" s="17">
        <f t="shared" si="117"/>
        <v>5.3731199564135705</v>
      </c>
      <c r="AT93" s="17">
        <f t="shared" si="117"/>
        <v>5.6289135826859544</v>
      </c>
      <c r="AU93" s="17">
        <f t="shared" si="117"/>
        <v>4.2487608915356372</v>
      </c>
      <c r="AV93" s="17">
        <f t="shared" si="117"/>
        <v>5.5057555174345723</v>
      </c>
      <c r="AW93" s="17">
        <f t="shared" si="117"/>
        <v>0.44612009107803441</v>
      </c>
      <c r="AX93" s="17">
        <f t="shared" si="117"/>
        <v>1.6471723505375702</v>
      </c>
      <c r="AY93" s="17">
        <f t="shared" si="117"/>
        <v>6.0041608855249997</v>
      </c>
      <c r="AZ93" s="17">
        <f t="shared" si="117"/>
        <v>5.4581270874633114</v>
      </c>
      <c r="BA93" s="17">
        <f t="shared" si="117"/>
        <v>6.6297213742933208</v>
      </c>
      <c r="BB93" s="17">
        <f t="shared" si="117"/>
        <v>6.8454131421680211</v>
      </c>
      <c r="BC93" s="17">
        <f t="shared" si="117"/>
        <v>7.2612224844033459</v>
      </c>
      <c r="BD93" s="17">
        <f t="shared" si="117"/>
        <v>7.4096826671559306</v>
      </c>
      <c r="BE93" s="17">
        <f t="shared" si="117"/>
        <v>7.4536342814054395</v>
      </c>
      <c r="BF93" s="17">
        <f t="shared" si="117"/>
        <v>7.7672318819926414</v>
      </c>
      <c r="BG93" s="17">
        <f t="shared" si="117"/>
        <v>8.1649301778223311</v>
      </c>
      <c r="BH93" s="17">
        <f t="shared" si="117"/>
        <v>8.6694818187335247</v>
      </c>
      <c r="BI93" s="17">
        <f t="shared" si="117"/>
        <v>8.6794139175490201</v>
      </c>
      <c r="BJ93" s="17">
        <f t="shared" si="117"/>
        <v>9.8757250481456076</v>
      </c>
      <c r="BK93" s="17">
        <f t="shared" si="117"/>
        <v>9.7069177851496402</v>
      </c>
      <c r="BL93" s="17">
        <f t="shared" si="117"/>
        <v>9.0769817896493663</v>
      </c>
      <c r="BM93" s="17">
        <f t="shared" si="117"/>
        <v>9.5117775031485472</v>
      </c>
      <c r="BN93" s="17">
        <f t="shared" si="117"/>
        <v>10.463876815911139</v>
      </c>
      <c r="BO93" s="17">
        <f t="shared" ref="BO93:DZ93" si="118">SUM(BO94,BO97:BO99,BO102)</f>
        <v>10.162962723154033</v>
      </c>
      <c r="BP93" s="17">
        <f t="shared" si="118"/>
        <v>9.4426468027725665</v>
      </c>
      <c r="BQ93" s="17">
        <f t="shared" si="118"/>
        <v>10.245279959623172</v>
      </c>
      <c r="BR93" s="17">
        <f t="shared" si="118"/>
        <v>10.622953729519395</v>
      </c>
      <c r="BS93" s="17">
        <f t="shared" si="118"/>
        <v>9.4755394968430355</v>
      </c>
      <c r="BT93" s="17">
        <f t="shared" si="118"/>
        <v>8.5533999873889215</v>
      </c>
      <c r="BU93" s="17">
        <f t="shared" si="118"/>
        <v>9.7923653867217961</v>
      </c>
      <c r="BV93" s="17">
        <f t="shared" si="118"/>
        <v>9.7054744844646557</v>
      </c>
      <c r="BW93" s="17">
        <f t="shared" si="118"/>
        <v>9.8019870540608842</v>
      </c>
      <c r="BX93" s="17">
        <f t="shared" si="118"/>
        <v>8.7466137342272496</v>
      </c>
      <c r="BY93" s="17">
        <f t="shared" si="118"/>
        <v>9.3752667869239446</v>
      </c>
      <c r="BZ93" s="17">
        <f t="shared" si="118"/>
        <v>10.109552349334892</v>
      </c>
      <c r="CA93" s="17">
        <f t="shared" si="118"/>
        <v>9.5540289026789473</v>
      </c>
      <c r="CB93" s="17">
        <f t="shared" si="118"/>
        <v>10.103236381695128</v>
      </c>
      <c r="CC93" s="17">
        <f t="shared" si="118"/>
        <v>10.19820954058701</v>
      </c>
      <c r="CD93" s="17">
        <f t="shared" si="118"/>
        <v>8.3963628740583243</v>
      </c>
      <c r="CE93" s="17">
        <f t="shared" si="118"/>
        <v>10.149961224310415</v>
      </c>
      <c r="CF93" s="17">
        <f t="shared" si="118"/>
        <v>9.3069316479732045</v>
      </c>
      <c r="CG93" s="17">
        <f t="shared" si="118"/>
        <v>9.9402119445009944</v>
      </c>
      <c r="CH93" s="17">
        <f t="shared" si="118"/>
        <v>9.3876877562793855</v>
      </c>
      <c r="CI93" s="17">
        <f t="shared" si="118"/>
        <v>8.2969567207252766</v>
      </c>
      <c r="CJ93" s="17">
        <f t="shared" si="118"/>
        <v>9.7726003660243261</v>
      </c>
      <c r="CK93" s="17">
        <f t="shared" si="118"/>
        <v>9.5275632908887999</v>
      </c>
      <c r="CL93" s="17">
        <f t="shared" si="118"/>
        <v>8.8704329848296855</v>
      </c>
      <c r="CM93" s="17">
        <f t="shared" si="118"/>
        <v>7.7371636090055871</v>
      </c>
      <c r="CN93" s="17">
        <f t="shared" si="118"/>
        <v>8.9469236998899415</v>
      </c>
      <c r="CO93" s="17">
        <f t="shared" si="118"/>
        <v>8.8365427611911187</v>
      </c>
      <c r="CP93" s="17">
        <f t="shared" si="118"/>
        <v>7.9956292024513118</v>
      </c>
      <c r="CQ93" s="17">
        <f t="shared" si="118"/>
        <v>8.193650647879366</v>
      </c>
      <c r="CR93" s="17">
        <f t="shared" si="118"/>
        <v>9.125585302102321</v>
      </c>
      <c r="CS93" s="17">
        <f t="shared" si="118"/>
        <v>9.363857586233749</v>
      </c>
      <c r="CT93" s="17">
        <f t="shared" si="118"/>
        <v>9.245914926024458</v>
      </c>
      <c r="CU93" s="17">
        <f t="shared" si="118"/>
        <v>8.8260316417515021</v>
      </c>
      <c r="CV93" s="17">
        <f t="shared" si="118"/>
        <v>9.5234941414369807</v>
      </c>
      <c r="CW93" s="17">
        <f t="shared" si="118"/>
        <v>9.4971168706868365</v>
      </c>
      <c r="CX93" s="17">
        <f t="shared" si="118"/>
        <v>9.5005264154299134</v>
      </c>
      <c r="CY93" s="17">
        <f t="shared" si="118"/>
        <v>8.4418463123493357</v>
      </c>
      <c r="CZ93" s="17">
        <f t="shared" si="118"/>
        <v>9.1576013310056759</v>
      </c>
      <c r="DA93" s="17">
        <f t="shared" si="118"/>
        <v>9.1067944549608519</v>
      </c>
      <c r="DB93" s="17">
        <f t="shared" si="118"/>
        <v>8.6192180831045544</v>
      </c>
      <c r="DC93" s="17">
        <f t="shared" si="118"/>
        <v>9.1012101099396432</v>
      </c>
      <c r="DD93" s="17">
        <f t="shared" si="118"/>
        <v>9.2279558229806113</v>
      </c>
      <c r="DE93" s="17">
        <f t="shared" si="118"/>
        <v>9.6719898655698024</v>
      </c>
      <c r="DF93" s="17">
        <f t="shared" si="118"/>
        <v>8.6818962827273598</v>
      </c>
      <c r="DG93" s="17">
        <f t="shared" si="118"/>
        <v>9.5535677755201398</v>
      </c>
      <c r="DH93" s="17">
        <f t="shared" si="118"/>
        <v>8.6345212427123421</v>
      </c>
      <c r="DI93" s="17">
        <f t="shared" si="118"/>
        <v>9.5973184307946582</v>
      </c>
      <c r="DJ93" s="17">
        <f t="shared" si="118"/>
        <v>8.6112476897282537</v>
      </c>
      <c r="DK93" s="17">
        <f t="shared" si="118"/>
        <v>9.5815697551268943</v>
      </c>
      <c r="DL93" s="17">
        <f t="shared" si="118"/>
        <v>9.5326336474143165</v>
      </c>
      <c r="DM93" s="17">
        <f t="shared" si="118"/>
        <v>9.7677814486419834</v>
      </c>
      <c r="DN93" s="17">
        <f t="shared" si="118"/>
        <v>9.741416235338864</v>
      </c>
      <c r="DO93" s="17">
        <f t="shared" si="118"/>
        <v>9.4150017428454014</v>
      </c>
      <c r="DP93" s="17">
        <f t="shared" si="118"/>
        <v>9.1111488932957485</v>
      </c>
      <c r="DQ93" s="17">
        <f t="shared" si="118"/>
        <v>9.6413477993884111</v>
      </c>
      <c r="DR93" s="17">
        <f t="shared" si="118"/>
        <v>9.5032543302621466</v>
      </c>
      <c r="DS93" s="17">
        <f t="shared" si="118"/>
        <v>9.5137934778449029</v>
      </c>
      <c r="DT93" s="17">
        <f t="shared" si="118"/>
        <v>8.3465437423106099</v>
      </c>
      <c r="DU93" s="17">
        <f t="shared" si="118"/>
        <v>9.4303973495315052</v>
      </c>
      <c r="DV93" s="17">
        <f t="shared" si="118"/>
        <v>9.9298079374330506</v>
      </c>
      <c r="DW93" s="17">
        <f t="shared" si="118"/>
        <v>8.7713784865724467</v>
      </c>
      <c r="DX93" s="17">
        <f t="shared" si="118"/>
        <v>9.8104502566551517</v>
      </c>
      <c r="DY93" s="17">
        <f t="shared" si="118"/>
        <v>9.3898539720588357</v>
      </c>
      <c r="DZ93" s="17">
        <f t="shared" si="118"/>
        <v>9.7783896187592596</v>
      </c>
      <c r="EA93" s="17">
        <f t="shared" ref="EA93:GE93" si="119">SUM(EA94,EA97:EA99,EA102)</f>
        <v>9.2848444709653748</v>
      </c>
      <c r="EB93" s="17">
        <f t="shared" si="119"/>
        <v>8.9629260290705961</v>
      </c>
      <c r="EC93" s="17">
        <f t="shared" si="119"/>
        <v>9.0924995388046135</v>
      </c>
      <c r="ED93" s="17">
        <f t="shared" si="119"/>
        <v>9.1882618466090378</v>
      </c>
      <c r="EE93" s="17">
        <f t="shared" si="119"/>
        <v>8.1112499885214699</v>
      </c>
      <c r="EF93" s="17">
        <f t="shared" si="119"/>
        <v>8.781604771714715</v>
      </c>
      <c r="EG93" s="17">
        <f t="shared" si="119"/>
        <v>9.3582290233638457</v>
      </c>
      <c r="EH93" s="17">
        <f t="shared" si="119"/>
        <v>8.8625640484899506</v>
      </c>
      <c r="EI93" s="17">
        <f t="shared" si="119"/>
        <v>9.3434435876763935</v>
      </c>
      <c r="EJ93" s="17">
        <f t="shared" si="119"/>
        <v>9.3588208464774514</v>
      </c>
      <c r="EK93" s="17">
        <f t="shared" si="119"/>
        <v>9.0595005258580432</v>
      </c>
      <c r="EL93" s="17">
        <f t="shared" si="119"/>
        <v>9.5101610069013915</v>
      </c>
      <c r="EM93" s="17">
        <f t="shared" si="119"/>
        <v>8.424918502561491</v>
      </c>
      <c r="EN93" s="17">
        <f t="shared" si="119"/>
        <v>9.2006345392983597</v>
      </c>
      <c r="EO93" s="17">
        <f t="shared" si="119"/>
        <v>9.0308595388648207</v>
      </c>
      <c r="EP93" s="17">
        <f t="shared" si="119"/>
        <v>9.2769845056510984</v>
      </c>
      <c r="EQ93" s="17">
        <f t="shared" si="119"/>
        <v>9.9187966987045151</v>
      </c>
      <c r="ER93" s="17">
        <f t="shared" si="119"/>
        <v>8.4292867779211225</v>
      </c>
      <c r="ES93" s="17">
        <f t="shared" si="119"/>
        <v>9.8259541946612234</v>
      </c>
      <c r="ET93" s="17">
        <f t="shared" si="119"/>
        <v>8.9792061472740023</v>
      </c>
      <c r="EU93" s="17">
        <f t="shared" si="119"/>
        <v>9.2781629001209041</v>
      </c>
      <c r="EV93" s="17">
        <f t="shared" si="119"/>
        <v>9.885642809706205</v>
      </c>
      <c r="EW93" s="17">
        <f t="shared" si="119"/>
        <v>9.8221140510497129</v>
      </c>
      <c r="EX93" s="17">
        <f t="shared" si="119"/>
        <v>9.7581373223634653</v>
      </c>
      <c r="EY93" s="17">
        <f t="shared" si="119"/>
        <v>10.305958965908991</v>
      </c>
      <c r="EZ93" s="17">
        <f t="shared" si="119"/>
        <v>9.2227392717489778</v>
      </c>
      <c r="FA93" s="17">
        <f t="shared" si="119"/>
        <v>10.018601681855685</v>
      </c>
      <c r="FB93" s="17">
        <f t="shared" si="119"/>
        <v>10.815882387873328</v>
      </c>
      <c r="FC93" s="17">
        <f t="shared" si="119"/>
        <v>9.2384434155377395</v>
      </c>
      <c r="FD93" s="17">
        <f t="shared" si="119"/>
        <v>9.8766446730851492</v>
      </c>
      <c r="FE93" s="17">
        <f t="shared" si="119"/>
        <v>10.310804544482959</v>
      </c>
      <c r="FF93" s="17">
        <f t="shared" si="119"/>
        <v>8.5207784684445755</v>
      </c>
      <c r="FG93" s="17">
        <f t="shared" si="119"/>
        <v>8.8803954439564379</v>
      </c>
      <c r="FH93" s="17">
        <f t="shared" si="119"/>
        <v>9.032399277439886</v>
      </c>
      <c r="FI93" s="17">
        <f t="shared" si="119"/>
        <v>9.2915354733645916</v>
      </c>
      <c r="FJ93" s="17">
        <f t="shared" si="119"/>
        <v>10.387039663883057</v>
      </c>
      <c r="FK93" s="17">
        <f t="shared" si="119"/>
        <v>10.317523603012923</v>
      </c>
      <c r="FL93" s="17">
        <f t="shared" si="119"/>
        <v>9.2897774905573378</v>
      </c>
      <c r="FM93" s="17">
        <f t="shared" si="119"/>
        <v>10.549942329963221</v>
      </c>
      <c r="FN93" s="17">
        <f t="shared" si="119"/>
        <v>10.283579502177099</v>
      </c>
      <c r="FO93" s="17">
        <f t="shared" si="119"/>
        <v>10.164275462929808</v>
      </c>
      <c r="FP93" s="17">
        <f t="shared" si="119"/>
        <v>9.8613897224376945</v>
      </c>
      <c r="FQ93" s="17">
        <f t="shared" si="119"/>
        <v>10.044968757495088</v>
      </c>
      <c r="FR93" s="17">
        <f t="shared" si="119"/>
        <v>10.40083942185268</v>
      </c>
      <c r="FS93" s="17">
        <f t="shared" si="119"/>
        <v>9.5575492977475243</v>
      </c>
      <c r="FT93" s="17">
        <f t="shared" si="119"/>
        <v>10.382015573879142</v>
      </c>
      <c r="FU93" s="17">
        <f t="shared" si="119"/>
        <v>10.347578604693609</v>
      </c>
      <c r="FV93" s="17">
        <f t="shared" si="119"/>
        <v>10.5326350579953</v>
      </c>
      <c r="FW93" s="17">
        <f t="shared" si="119"/>
        <v>10.04521348048454</v>
      </c>
      <c r="FX93" s="17">
        <f t="shared" si="119"/>
        <v>8.2557812754892606</v>
      </c>
      <c r="FY93" s="17">
        <f t="shared" si="119"/>
        <v>11.276767012318563</v>
      </c>
      <c r="FZ93" s="17">
        <f t="shared" si="119"/>
        <v>10.695136401762534</v>
      </c>
      <c r="GA93" s="17">
        <f t="shared" si="119"/>
        <v>10.389744358571585</v>
      </c>
      <c r="GB93" s="17">
        <f t="shared" si="119"/>
        <v>10.124573249028337</v>
      </c>
      <c r="GC93" s="17">
        <f t="shared" si="119"/>
        <v>10.300116317674835</v>
      </c>
      <c r="GD93" s="17">
        <f t="shared" si="119"/>
        <v>10.440406045338928</v>
      </c>
      <c r="GE93" s="17">
        <f t="shared" si="119"/>
        <v>9.186653743138594</v>
      </c>
      <c r="GF93" s="17">
        <f t="shared" ref="GF93:GG93" si="120">SUM(GF94,GF97:GF99,GF102)</f>
        <v>5.091226484232334</v>
      </c>
      <c r="GG93" s="17">
        <f t="shared" si="120"/>
        <v>5.9545252004747002</v>
      </c>
      <c r="GH93" s="17">
        <f t="shared" ref="GH93:GI93" si="121">SUM(GH94,GH97:GH99,GH102)</f>
        <v>9.350536323793893</v>
      </c>
      <c r="GI93" s="17">
        <f t="shared" si="121"/>
        <v>6.2969913225571847</v>
      </c>
      <c r="GJ93" s="17">
        <f t="shared" ref="GJ93" si="122">SUM(GJ94,GJ97:GJ99,GJ102)</f>
        <v>7.7107651353387627</v>
      </c>
    </row>
    <row r="94" spans="1:192" ht="15" x14ac:dyDescent="0.25">
      <c r="A94" s="35" t="s">
        <v>24</v>
      </c>
      <c r="B94" s="88"/>
      <c r="C94" s="13">
        <f>SUM(C95:C96)</f>
        <v>2.6408441757937222</v>
      </c>
      <c r="D94" s="13">
        <f t="shared" ref="D94:BO94" si="123">SUM(D95:D96)</f>
        <v>2.6364594717225822</v>
      </c>
      <c r="E94" s="13">
        <f t="shared" si="123"/>
        <v>2.8194234053821963</v>
      </c>
      <c r="F94" s="13">
        <f t="shared" si="123"/>
        <v>2.4519133669091011</v>
      </c>
      <c r="G94" s="13">
        <f t="shared" si="123"/>
        <v>2.7808552052220401</v>
      </c>
      <c r="H94" s="13">
        <f t="shared" si="123"/>
        <v>2.5718422537184908</v>
      </c>
      <c r="I94" s="13">
        <f t="shared" si="123"/>
        <v>2.8472026960210357</v>
      </c>
      <c r="J94" s="13">
        <f t="shared" si="123"/>
        <v>2.009738350292134</v>
      </c>
      <c r="K94" s="13">
        <f t="shared" si="123"/>
        <v>2.84363093806612</v>
      </c>
      <c r="L94" s="13">
        <f t="shared" si="123"/>
        <v>3.1853920188455871</v>
      </c>
      <c r="M94" s="13">
        <f t="shared" si="123"/>
        <v>2.5835558512121373</v>
      </c>
      <c r="N94" s="13">
        <f t="shared" si="123"/>
        <v>3.1280248810096491</v>
      </c>
      <c r="O94" s="13">
        <f t="shared" si="123"/>
        <v>2.4524791227746321</v>
      </c>
      <c r="P94" s="13">
        <f t="shared" si="123"/>
        <v>3.0214275466628817</v>
      </c>
      <c r="Q94" s="13">
        <f t="shared" si="123"/>
        <v>2.8875830932077551</v>
      </c>
      <c r="R94" s="13">
        <f t="shared" si="123"/>
        <v>2.3513706945752961</v>
      </c>
      <c r="S94" s="13">
        <f t="shared" si="123"/>
        <v>2.6917881554735179</v>
      </c>
      <c r="T94" s="13">
        <f t="shared" si="123"/>
        <v>1.8091146016423081</v>
      </c>
      <c r="U94" s="13">
        <f t="shared" si="123"/>
        <v>3.0626390180411098</v>
      </c>
      <c r="V94" s="13">
        <f t="shared" si="123"/>
        <v>2.8320444402088931</v>
      </c>
      <c r="W94" s="13">
        <f t="shared" si="123"/>
        <v>2.486223065853268</v>
      </c>
      <c r="X94" s="13">
        <f t="shared" si="123"/>
        <v>2.9261357647581479</v>
      </c>
      <c r="Y94" s="13">
        <f t="shared" si="123"/>
        <v>2.61750435540247</v>
      </c>
      <c r="Z94" s="13">
        <f t="shared" si="123"/>
        <v>2.6510717829077781</v>
      </c>
      <c r="AA94" s="13">
        <f t="shared" si="123"/>
        <v>2.6860089544738477</v>
      </c>
      <c r="AB94" s="13">
        <f t="shared" si="123"/>
        <v>1.4752415091375677</v>
      </c>
      <c r="AC94" s="13">
        <f t="shared" si="123"/>
        <v>2.9312592004505991</v>
      </c>
      <c r="AD94" s="13">
        <f t="shared" si="123"/>
        <v>3.0331540236667491</v>
      </c>
      <c r="AE94" s="13">
        <f t="shared" si="123"/>
        <v>2.5954363421788385</v>
      </c>
      <c r="AF94" s="13">
        <f t="shared" si="123"/>
        <v>2.7998745531279421</v>
      </c>
      <c r="AG94" s="13">
        <f t="shared" si="123"/>
        <v>1.8997766666229636</v>
      </c>
      <c r="AH94" s="13">
        <f t="shared" si="123"/>
        <v>3.2121515852317732</v>
      </c>
      <c r="AI94" s="13">
        <f t="shared" si="123"/>
        <v>3.0898808214057141</v>
      </c>
      <c r="AJ94" s="13">
        <f t="shared" si="123"/>
        <v>3.1198775331700199</v>
      </c>
      <c r="AK94" s="13">
        <f t="shared" si="123"/>
        <v>3.1119203232811476</v>
      </c>
      <c r="AL94" s="13">
        <f t="shared" si="123"/>
        <v>0.28011378957879401</v>
      </c>
      <c r="AM94" s="13">
        <f t="shared" si="123"/>
        <v>2.4917521057310847</v>
      </c>
      <c r="AN94" s="13">
        <f t="shared" si="123"/>
        <v>3.1570906620761714</v>
      </c>
      <c r="AO94" s="13">
        <f t="shared" si="123"/>
        <v>2.2067122993120138</v>
      </c>
      <c r="AP94" s="13">
        <f t="shared" si="123"/>
        <v>2.5993237229044341</v>
      </c>
      <c r="AQ94" s="13">
        <f t="shared" si="123"/>
        <v>3.2124069607834347</v>
      </c>
      <c r="AR94" s="13">
        <f t="shared" si="123"/>
        <v>1.2756355727526076</v>
      </c>
      <c r="AS94" s="13">
        <f t="shared" si="123"/>
        <v>3.0891204911479413</v>
      </c>
      <c r="AT94" s="13">
        <f t="shared" si="123"/>
        <v>3.2280316816113968</v>
      </c>
      <c r="AU94" s="13">
        <f t="shared" si="123"/>
        <v>2.2467837835731039</v>
      </c>
      <c r="AV94" s="13">
        <f t="shared" si="123"/>
        <v>2.9551674311406417</v>
      </c>
      <c r="AW94" s="13">
        <f t="shared" si="123"/>
        <v>0.153564821910815</v>
      </c>
      <c r="AX94" s="13">
        <f t="shared" si="123"/>
        <v>0.98540421240249954</v>
      </c>
      <c r="AY94" s="13">
        <f t="shared" si="123"/>
        <v>4.24888516765769</v>
      </c>
      <c r="AZ94" s="13">
        <f t="shared" si="123"/>
        <v>4.2724820437979334</v>
      </c>
      <c r="BA94" s="13">
        <f t="shared" si="123"/>
        <v>4.7093588767341439</v>
      </c>
      <c r="BB94" s="13">
        <f t="shared" si="123"/>
        <v>4.423497142048058</v>
      </c>
      <c r="BC94" s="13">
        <f t="shared" si="123"/>
        <v>4.1288500435909983</v>
      </c>
      <c r="BD94" s="13">
        <f t="shared" si="123"/>
        <v>3.870089818272703</v>
      </c>
      <c r="BE94" s="13">
        <f t="shared" si="123"/>
        <v>3.6311357098044019</v>
      </c>
      <c r="BF94" s="13">
        <f t="shared" si="123"/>
        <v>3.6767945377606139</v>
      </c>
      <c r="BG94" s="13">
        <f t="shared" si="123"/>
        <v>4.2317270913213028</v>
      </c>
      <c r="BH94" s="13">
        <f t="shared" si="123"/>
        <v>4.4928294913227784</v>
      </c>
      <c r="BI94" s="13">
        <f t="shared" si="123"/>
        <v>4.8251994449285212</v>
      </c>
      <c r="BJ94" s="13">
        <f t="shared" si="123"/>
        <v>4.6391673714970061</v>
      </c>
      <c r="BK94" s="13">
        <f t="shared" si="123"/>
        <v>4.7410957977114965</v>
      </c>
      <c r="BL94" s="13">
        <f t="shared" si="123"/>
        <v>4.3437382544871515</v>
      </c>
      <c r="BM94" s="13">
        <f t="shared" si="123"/>
        <v>4.9451456808372356</v>
      </c>
      <c r="BN94" s="13">
        <f t="shared" si="123"/>
        <v>5.0980071238025202</v>
      </c>
      <c r="BO94" s="13">
        <f t="shared" si="123"/>
        <v>4.8664262817002788</v>
      </c>
      <c r="BP94" s="13">
        <f t="shared" ref="BP94:EA94" si="124">SUM(BP95:BP96)</f>
        <v>5.3307106965637292</v>
      </c>
      <c r="BQ94" s="13">
        <f t="shared" si="124"/>
        <v>5.0435773928481469</v>
      </c>
      <c r="BR94" s="13">
        <f t="shared" si="124"/>
        <v>5.2441401431826176</v>
      </c>
      <c r="BS94" s="13">
        <f t="shared" si="124"/>
        <v>4.2663112948770134</v>
      </c>
      <c r="BT94" s="13">
        <f t="shared" si="124"/>
        <v>4.5802709852945398</v>
      </c>
      <c r="BU94" s="13">
        <f t="shared" si="124"/>
        <v>4.7676503164043291</v>
      </c>
      <c r="BV94" s="13">
        <f t="shared" si="124"/>
        <v>4.1476753594206102</v>
      </c>
      <c r="BW94" s="13">
        <f t="shared" si="124"/>
        <v>4.3496924962949199</v>
      </c>
      <c r="BX94" s="13">
        <f t="shared" si="124"/>
        <v>4.6526979993697903</v>
      </c>
      <c r="BY94" s="13">
        <f t="shared" si="124"/>
        <v>4.52404506226042</v>
      </c>
      <c r="BZ94" s="13">
        <f t="shared" si="124"/>
        <v>4.7290416508817703</v>
      </c>
      <c r="CA94" s="13">
        <f t="shared" si="124"/>
        <v>4.4043173783787495</v>
      </c>
      <c r="CB94" s="13">
        <f t="shared" si="124"/>
        <v>4.6733624729204806</v>
      </c>
      <c r="CC94" s="13">
        <f t="shared" si="124"/>
        <v>4.7059425098316199</v>
      </c>
      <c r="CD94" s="13">
        <f t="shared" si="124"/>
        <v>3.7770730122407801</v>
      </c>
      <c r="CE94" s="13">
        <f t="shared" si="124"/>
        <v>4.2157567399674694</v>
      </c>
      <c r="CF94" s="13">
        <f t="shared" si="124"/>
        <v>4.0239727190750001</v>
      </c>
      <c r="CG94" s="13">
        <f t="shared" si="124"/>
        <v>4.2389478965652199</v>
      </c>
      <c r="CH94" s="13">
        <f t="shared" si="124"/>
        <v>3.5699771035835903</v>
      </c>
      <c r="CI94" s="13">
        <f t="shared" si="124"/>
        <v>3.6024497800513999</v>
      </c>
      <c r="CJ94" s="13">
        <f t="shared" si="124"/>
        <v>4.2355403974532999</v>
      </c>
      <c r="CK94" s="13">
        <f t="shared" si="124"/>
        <v>4.1361439478314299</v>
      </c>
      <c r="CL94" s="13">
        <f t="shared" si="124"/>
        <v>3.4360637697438303</v>
      </c>
      <c r="CM94" s="13">
        <f t="shared" si="124"/>
        <v>3.2325450699900298</v>
      </c>
      <c r="CN94" s="13">
        <f t="shared" si="124"/>
        <v>3.2725060364424499</v>
      </c>
      <c r="CO94" s="13">
        <f t="shared" si="124"/>
        <v>3.3060199572942501</v>
      </c>
      <c r="CP94" s="13">
        <f t="shared" si="124"/>
        <v>2.90079230728713</v>
      </c>
      <c r="CQ94" s="13">
        <f t="shared" si="124"/>
        <v>2.96614226232608</v>
      </c>
      <c r="CR94" s="13">
        <f t="shared" si="124"/>
        <v>3.4511539439958399</v>
      </c>
      <c r="CS94" s="13">
        <f t="shared" si="124"/>
        <v>3.58284965973826</v>
      </c>
      <c r="CT94" s="13">
        <f t="shared" si="124"/>
        <v>3.22057108454602</v>
      </c>
      <c r="CU94" s="13">
        <f t="shared" si="124"/>
        <v>3.20539358940181</v>
      </c>
      <c r="CV94" s="13">
        <f t="shared" si="124"/>
        <v>3.2600808008210604</v>
      </c>
      <c r="CW94" s="13">
        <f t="shared" si="124"/>
        <v>3.2718599785921798</v>
      </c>
      <c r="CX94" s="13">
        <f t="shared" si="124"/>
        <v>3.6954528494074301</v>
      </c>
      <c r="CY94" s="13">
        <f t="shared" si="124"/>
        <v>2.9955212942045701</v>
      </c>
      <c r="CZ94" s="13">
        <f t="shared" si="124"/>
        <v>3.0976029736778901</v>
      </c>
      <c r="DA94" s="13">
        <f t="shared" si="124"/>
        <v>2.7371709266354003</v>
      </c>
      <c r="DB94" s="13">
        <f t="shared" si="124"/>
        <v>2.7640085861236203</v>
      </c>
      <c r="DC94" s="13">
        <f t="shared" si="124"/>
        <v>2.7925920067841803</v>
      </c>
      <c r="DD94" s="13">
        <f t="shared" si="124"/>
        <v>3.1354830156523401</v>
      </c>
      <c r="DE94" s="13">
        <f t="shared" si="124"/>
        <v>3.2774936770306899</v>
      </c>
      <c r="DF94" s="13">
        <f t="shared" si="124"/>
        <v>2.8957547269273101</v>
      </c>
      <c r="DG94" s="13">
        <f t="shared" si="124"/>
        <v>3.3723420775086499</v>
      </c>
      <c r="DH94" s="13">
        <f t="shared" si="124"/>
        <v>3.2419256962439897</v>
      </c>
      <c r="DI94" s="13">
        <f t="shared" si="124"/>
        <v>3.0383316816761901</v>
      </c>
      <c r="DJ94" s="13">
        <f t="shared" si="124"/>
        <v>3.0765538212028698</v>
      </c>
      <c r="DK94" s="13">
        <f t="shared" si="124"/>
        <v>3.1295417027792096</v>
      </c>
      <c r="DL94" s="13">
        <f t="shared" si="124"/>
        <v>3.2402136242193595</v>
      </c>
      <c r="DM94" s="13">
        <f t="shared" si="124"/>
        <v>3.3686674907043797</v>
      </c>
      <c r="DN94" s="13">
        <f t="shared" si="124"/>
        <v>3.2418902239492597</v>
      </c>
      <c r="DO94" s="13">
        <f t="shared" si="124"/>
        <v>2.9994533122924101</v>
      </c>
      <c r="DP94" s="13">
        <f t="shared" si="124"/>
        <v>3.2712477195287799</v>
      </c>
      <c r="DQ94" s="13">
        <f t="shared" si="124"/>
        <v>3.3412684625345497</v>
      </c>
      <c r="DR94" s="13">
        <f t="shared" si="124"/>
        <v>3.2308571645051201</v>
      </c>
      <c r="DS94" s="13">
        <f t="shared" si="124"/>
        <v>3.4711900349203102</v>
      </c>
      <c r="DT94" s="13">
        <f t="shared" si="124"/>
        <v>3.1171566456372597</v>
      </c>
      <c r="DU94" s="13">
        <f t="shared" si="124"/>
        <v>3.4679376783606402</v>
      </c>
      <c r="DV94" s="13">
        <f t="shared" si="124"/>
        <v>3.7064485368981401</v>
      </c>
      <c r="DW94" s="13">
        <f t="shared" si="124"/>
        <v>3.3600191402120601</v>
      </c>
      <c r="DX94" s="13">
        <f t="shared" si="124"/>
        <v>3.5053495095073499</v>
      </c>
      <c r="DY94" s="13">
        <f t="shared" si="124"/>
        <v>3.3481393507755799</v>
      </c>
      <c r="DZ94" s="13">
        <f t="shared" si="124"/>
        <v>3.7297377497532</v>
      </c>
      <c r="EA94" s="13">
        <f t="shared" si="124"/>
        <v>3.0456061118256503</v>
      </c>
      <c r="EB94" s="13">
        <f t="shared" ref="EB94:GE94" si="125">SUM(EB95:EB96)</f>
        <v>2.9219827791103001</v>
      </c>
      <c r="EC94" s="13">
        <f t="shared" si="125"/>
        <v>3.2464200811461899</v>
      </c>
      <c r="ED94" s="13">
        <f t="shared" si="125"/>
        <v>3.3099702282360299</v>
      </c>
      <c r="EE94" s="13">
        <f t="shared" si="125"/>
        <v>2.93640205217807</v>
      </c>
      <c r="EF94" s="13">
        <f t="shared" si="125"/>
        <v>3.0733278663921597</v>
      </c>
      <c r="EG94" s="13">
        <f t="shared" si="125"/>
        <v>3.0093087011236301</v>
      </c>
      <c r="EH94" s="13">
        <f t="shared" si="125"/>
        <v>3.0252111641344599</v>
      </c>
      <c r="EI94" s="13">
        <f t="shared" si="125"/>
        <v>3.0813412913990499</v>
      </c>
      <c r="EJ94" s="13">
        <f t="shared" si="125"/>
        <v>3.2140394453864101</v>
      </c>
      <c r="EK94" s="13">
        <f t="shared" si="125"/>
        <v>3.1682554301369801</v>
      </c>
      <c r="EL94" s="13">
        <f t="shared" si="125"/>
        <v>3.3428491999240597</v>
      </c>
      <c r="EM94" s="13">
        <f t="shared" si="125"/>
        <v>2.72281383592694</v>
      </c>
      <c r="EN94" s="13">
        <f t="shared" si="125"/>
        <v>3.0366868317499001</v>
      </c>
      <c r="EO94" s="13">
        <f t="shared" si="125"/>
        <v>3.1120734284996998</v>
      </c>
      <c r="EP94" s="13">
        <f t="shared" si="125"/>
        <v>3.0319063145657297</v>
      </c>
      <c r="EQ94" s="13">
        <f t="shared" si="125"/>
        <v>2.9888672182662099</v>
      </c>
      <c r="ER94" s="13">
        <f t="shared" si="125"/>
        <v>2.7430387134549901</v>
      </c>
      <c r="ES94" s="13">
        <f t="shared" si="125"/>
        <v>2.9729022850892499</v>
      </c>
      <c r="ET94" s="13">
        <f t="shared" si="125"/>
        <v>2.8315342166190201</v>
      </c>
      <c r="EU94" s="13">
        <f t="shared" si="125"/>
        <v>2.7581453480088993</v>
      </c>
      <c r="EV94" s="13">
        <f t="shared" si="125"/>
        <v>2.8682212283613486</v>
      </c>
      <c r="EW94" s="13">
        <f t="shared" si="125"/>
        <v>2.823601307098826</v>
      </c>
      <c r="EX94" s="13">
        <f t="shared" si="125"/>
        <v>2.6777040377486387</v>
      </c>
      <c r="EY94" s="13">
        <f t="shared" si="125"/>
        <v>2.9303232652247697</v>
      </c>
      <c r="EZ94" s="13">
        <f t="shared" si="125"/>
        <v>2.8039805703224792</v>
      </c>
      <c r="FA94" s="13">
        <f t="shared" si="125"/>
        <v>2.7205865188199319</v>
      </c>
      <c r="FB94" s="13">
        <f t="shared" si="125"/>
        <v>3.170541431393247</v>
      </c>
      <c r="FC94" s="13">
        <f t="shared" si="125"/>
        <v>2.8335578549595359</v>
      </c>
      <c r="FD94" s="13">
        <f t="shared" si="125"/>
        <v>2.8303180365177552</v>
      </c>
      <c r="FE94" s="13">
        <f t="shared" si="125"/>
        <v>2.9393121462213649</v>
      </c>
      <c r="FF94" s="13">
        <f t="shared" si="125"/>
        <v>2.3466019762662738</v>
      </c>
      <c r="FG94" s="13">
        <f t="shared" si="125"/>
        <v>2.798468211267795</v>
      </c>
      <c r="FH94" s="13">
        <f t="shared" si="125"/>
        <v>2.4522587872518651</v>
      </c>
      <c r="FI94" s="13">
        <f t="shared" si="125"/>
        <v>2.7656970896982389</v>
      </c>
      <c r="FJ94" s="13">
        <f t="shared" si="125"/>
        <v>3.1753630471602756</v>
      </c>
      <c r="FK94" s="13">
        <f t="shared" si="125"/>
        <v>2.9165197070796642</v>
      </c>
      <c r="FL94" s="13">
        <f t="shared" si="125"/>
        <v>3.0011487370133469</v>
      </c>
      <c r="FM94" s="13">
        <f t="shared" si="125"/>
        <v>3.210874929315179</v>
      </c>
      <c r="FN94" s="13">
        <f t="shared" si="125"/>
        <v>3.0410781515594874</v>
      </c>
      <c r="FO94" s="13">
        <f t="shared" si="125"/>
        <v>3.3072586482013318</v>
      </c>
      <c r="FP94" s="13">
        <f t="shared" si="125"/>
        <v>3.0864329968782642</v>
      </c>
      <c r="FQ94" s="13">
        <f t="shared" si="125"/>
        <v>3.1557360383473632</v>
      </c>
      <c r="FR94" s="13">
        <f t="shared" si="125"/>
        <v>3.2144277149290996</v>
      </c>
      <c r="FS94" s="13">
        <f t="shared" si="125"/>
        <v>2.6704310346481059</v>
      </c>
      <c r="FT94" s="13">
        <f t="shared" si="125"/>
        <v>3.1794692769057979</v>
      </c>
      <c r="FU94" s="13">
        <f t="shared" si="125"/>
        <v>2.9991603540879281</v>
      </c>
      <c r="FV94" s="13">
        <f t="shared" si="125"/>
        <v>3.1600526632223898</v>
      </c>
      <c r="FW94" s="13">
        <f t="shared" si="125"/>
        <v>3.0379423864411979</v>
      </c>
      <c r="FX94" s="13">
        <f t="shared" si="125"/>
        <v>2.3657188886766778</v>
      </c>
      <c r="FY94" s="13">
        <f t="shared" si="125"/>
        <v>3.301644373750737</v>
      </c>
      <c r="FZ94" s="13">
        <f t="shared" si="125"/>
        <v>3.1112650800630797</v>
      </c>
      <c r="GA94" s="13">
        <f t="shared" si="125"/>
        <v>2.945617134805361</v>
      </c>
      <c r="GB94" s="13">
        <f t="shared" si="125"/>
        <v>3.0182543566987912</v>
      </c>
      <c r="GC94" s="13">
        <f t="shared" si="125"/>
        <v>2.9591621792951219</v>
      </c>
      <c r="GD94" s="13">
        <f t="shared" si="125"/>
        <v>3.0207460628308751</v>
      </c>
      <c r="GE94" s="13">
        <f t="shared" si="125"/>
        <v>2.8429475739234542</v>
      </c>
      <c r="GF94" s="13">
        <f t="shared" ref="GF94:GG94" si="126">SUM(GF95:GF96)</f>
        <v>1.6361459353072929</v>
      </c>
      <c r="GG94" s="13">
        <f t="shared" si="126"/>
        <v>2.2873343637267061</v>
      </c>
      <c r="GH94" s="13">
        <f t="shared" ref="GH94:GI94" si="127">SUM(GH95:GH96)</f>
        <v>3.0369246210847347</v>
      </c>
      <c r="GI94" s="13">
        <f t="shared" si="127"/>
        <v>2.1759349228102112</v>
      </c>
      <c r="GJ94" s="13">
        <f t="shared" ref="GJ94" si="128">SUM(GJ95:GJ96)</f>
        <v>2.6138224238868668</v>
      </c>
    </row>
    <row r="95" spans="1:192" ht="15" x14ac:dyDescent="0.25">
      <c r="A95" s="36" t="s">
        <v>38</v>
      </c>
      <c r="B95" s="88">
        <v>2</v>
      </c>
      <c r="C95" s="39">
        <v>0.43342029279372202</v>
      </c>
      <c r="D95" s="39">
        <v>0.36312175472258201</v>
      </c>
      <c r="E95" s="39">
        <v>0.36456095138219602</v>
      </c>
      <c r="F95" s="39">
        <v>0.30154723590910099</v>
      </c>
      <c r="G95" s="39">
        <v>0.29059335022204003</v>
      </c>
      <c r="H95" s="39">
        <v>0.26654455171849101</v>
      </c>
      <c r="I95" s="39">
        <v>0.33161045502103598</v>
      </c>
      <c r="J95" s="39">
        <v>0.32751496329213398</v>
      </c>
      <c r="K95" s="39">
        <v>0.27538406206611998</v>
      </c>
      <c r="L95" s="39">
        <v>0.20282012184558701</v>
      </c>
      <c r="M95" s="39">
        <v>0.178407082212137</v>
      </c>
      <c r="N95" s="39">
        <v>0.29950393200964898</v>
      </c>
      <c r="O95" s="39">
        <v>0.20638257777463201</v>
      </c>
      <c r="P95" s="39">
        <v>0.25018035266288202</v>
      </c>
      <c r="Q95" s="39">
        <v>0.15746765920775499</v>
      </c>
      <c r="R95" s="39">
        <v>0.24118093157529599</v>
      </c>
      <c r="S95" s="39">
        <v>0.135986316473518</v>
      </c>
      <c r="T95" s="39">
        <v>0.103222382642308</v>
      </c>
      <c r="U95" s="39">
        <v>0.18223605604111001</v>
      </c>
      <c r="V95" s="39">
        <v>0.227775081208893</v>
      </c>
      <c r="W95" s="39">
        <v>9.9642158853268006E-2</v>
      </c>
      <c r="X95" s="39">
        <v>0.15600181075814801</v>
      </c>
      <c r="Y95" s="39">
        <v>0.10261827540247</v>
      </c>
      <c r="Z95" s="39">
        <v>0.15737881990777799</v>
      </c>
      <c r="AA95" s="39">
        <v>0.172028420473848</v>
      </c>
      <c r="AB95" s="39">
        <v>8.3615549137567594E-2</v>
      </c>
      <c r="AC95" s="39">
        <v>0.109592160450599</v>
      </c>
      <c r="AD95" s="39">
        <v>0.16121667766674899</v>
      </c>
      <c r="AE95" s="39">
        <v>4.16034441788386E-2</v>
      </c>
      <c r="AF95" s="39">
        <v>8.2220772127941794E-2</v>
      </c>
      <c r="AG95" s="39">
        <v>6.3502331622963606E-2</v>
      </c>
      <c r="AH95" s="39">
        <v>0.142489353231773</v>
      </c>
      <c r="AI95" s="39">
        <v>5.3250276405714003E-2</v>
      </c>
      <c r="AJ95" s="39">
        <v>7.4473985170020102E-2</v>
      </c>
      <c r="AK95" s="39">
        <v>7.02718862811475E-2</v>
      </c>
      <c r="AL95" s="39">
        <v>4.4952685787940103E-3</v>
      </c>
      <c r="AM95" s="39">
        <v>0.107779838731085</v>
      </c>
      <c r="AN95" s="39">
        <v>8.9937376076171596E-2</v>
      </c>
      <c r="AO95" s="39">
        <v>0.103891526312014</v>
      </c>
      <c r="AP95" s="39">
        <v>0.37149596090443399</v>
      </c>
      <c r="AQ95" s="39">
        <v>0.42024911378343499</v>
      </c>
      <c r="AR95" s="39">
        <v>9.5068466752607703E-2</v>
      </c>
      <c r="AS95" s="39">
        <v>0.38984349314794098</v>
      </c>
      <c r="AT95" s="39">
        <v>0.38248811561139701</v>
      </c>
      <c r="AU95" s="39">
        <v>0.24384730857310399</v>
      </c>
      <c r="AV95" s="39">
        <v>0.32221134814064201</v>
      </c>
      <c r="AW95" s="39">
        <v>0.101142803910815</v>
      </c>
      <c r="AX95" s="39">
        <v>5.6637255402499503E-2</v>
      </c>
      <c r="AY95" s="39">
        <v>0.28489998665769001</v>
      </c>
      <c r="AZ95" s="39">
        <v>0.19890909079793301</v>
      </c>
      <c r="BA95" s="39">
        <v>0.256411684734144</v>
      </c>
      <c r="BB95" s="39">
        <v>0.26283385404805798</v>
      </c>
      <c r="BC95" s="39">
        <v>0.27289908159099802</v>
      </c>
      <c r="BD95" s="39">
        <v>0.185536423272703</v>
      </c>
      <c r="BE95" s="39">
        <v>0.131588007804402</v>
      </c>
      <c r="BF95" s="39">
        <v>0.156294643760614</v>
      </c>
      <c r="BG95" s="39">
        <v>0.25539656632130298</v>
      </c>
      <c r="BH95" s="39">
        <v>0.32374212632277799</v>
      </c>
      <c r="BI95" s="39">
        <v>0.258477365928521</v>
      </c>
      <c r="BJ95" s="39">
        <v>0.333724605497006</v>
      </c>
      <c r="BK95" s="39">
        <v>0.43576103271149702</v>
      </c>
      <c r="BL95" s="39">
        <v>0.36719172748715101</v>
      </c>
      <c r="BM95" s="39">
        <v>0.56763302483723499</v>
      </c>
      <c r="BN95" s="39">
        <v>0.60431863580251999</v>
      </c>
      <c r="BO95" s="39">
        <v>0.59263225070027803</v>
      </c>
      <c r="BP95" s="39">
        <v>0.85814898556372898</v>
      </c>
      <c r="BQ95" s="39">
        <v>0.96809394584814701</v>
      </c>
      <c r="BR95" s="39">
        <v>0.86525719918261801</v>
      </c>
      <c r="BS95" s="39">
        <v>0.96090227187701305</v>
      </c>
      <c r="BT95" s="39">
        <v>1.08560245529454</v>
      </c>
      <c r="BU95" s="39">
        <v>0.98881421540432901</v>
      </c>
      <c r="BV95" s="39">
        <v>1.0322622944206099</v>
      </c>
      <c r="BW95" s="39">
        <v>1.0885716552949201</v>
      </c>
      <c r="BX95" s="39">
        <v>1.01870994736979</v>
      </c>
      <c r="BY95" s="39">
        <v>1.04899188426042</v>
      </c>
      <c r="BZ95" s="39">
        <v>1.1726189578817701</v>
      </c>
      <c r="CA95" s="39">
        <v>1.01773226337875</v>
      </c>
      <c r="CB95" s="39">
        <v>1.27249595292048</v>
      </c>
      <c r="CC95" s="39">
        <v>1.25291449783162</v>
      </c>
      <c r="CD95" s="39">
        <v>1.1313558962407799</v>
      </c>
      <c r="CE95" s="39">
        <v>1.2569022379674699</v>
      </c>
      <c r="CF95" s="39">
        <v>1.2926347820749999</v>
      </c>
      <c r="CG95" s="39">
        <v>1.40806136656522</v>
      </c>
      <c r="CH95" s="39">
        <v>1.5785461935835901</v>
      </c>
      <c r="CI95" s="39">
        <v>1.5361059300513999</v>
      </c>
      <c r="CJ95" s="39">
        <v>1.8937427604532999</v>
      </c>
      <c r="CK95" s="39">
        <v>1.9449141618314301</v>
      </c>
      <c r="CL95" s="39">
        <v>1.62507371074383</v>
      </c>
      <c r="CM95" s="39">
        <v>1.4900813769900301</v>
      </c>
      <c r="CN95" s="39">
        <v>2.04497905144245</v>
      </c>
      <c r="CO95" s="39">
        <v>1.6893486962942501</v>
      </c>
      <c r="CP95" s="39">
        <v>1.75400798528713</v>
      </c>
      <c r="CQ95" s="39">
        <v>1.95862108032608</v>
      </c>
      <c r="CR95" s="39">
        <v>2.49452315199584</v>
      </c>
      <c r="CS95" s="39">
        <v>2.7317485877382599</v>
      </c>
      <c r="CT95" s="39">
        <v>2.5653500055460201</v>
      </c>
      <c r="CU95" s="39">
        <v>1.99347834140181</v>
      </c>
      <c r="CV95" s="39">
        <v>2.5386466408210602</v>
      </c>
      <c r="CW95" s="39">
        <v>2.4763022815921798</v>
      </c>
      <c r="CX95" s="39">
        <v>2.5809219404074302</v>
      </c>
      <c r="CY95" s="39">
        <v>1.78400298720457</v>
      </c>
      <c r="CZ95" s="39">
        <v>1.86722663067789</v>
      </c>
      <c r="DA95" s="39">
        <v>2.5272970826354002</v>
      </c>
      <c r="DB95" s="39">
        <v>2.2132972161236202</v>
      </c>
      <c r="DC95" s="39">
        <v>2.0277898647841801</v>
      </c>
      <c r="DD95" s="39">
        <v>2.3843923826523401</v>
      </c>
      <c r="DE95" s="39">
        <v>2.4483099570306899</v>
      </c>
      <c r="DF95" s="39">
        <v>2.2305006419273101</v>
      </c>
      <c r="DG95" s="39">
        <v>2.59822126750865</v>
      </c>
      <c r="DH95" s="39">
        <v>2.0690153792439898</v>
      </c>
      <c r="DI95" s="39">
        <v>2.53544846867619</v>
      </c>
      <c r="DJ95" s="39">
        <v>2.45850683220287</v>
      </c>
      <c r="DK95" s="39">
        <v>2.3092634857792098</v>
      </c>
      <c r="DL95" s="39">
        <v>2.3721958012193598</v>
      </c>
      <c r="DM95" s="39">
        <v>2.6270667427043799</v>
      </c>
      <c r="DN95" s="39">
        <v>2.3782706759492598</v>
      </c>
      <c r="DO95" s="39">
        <v>2.40023765229241</v>
      </c>
      <c r="DP95" s="39">
        <v>2.5280124245287801</v>
      </c>
      <c r="DQ95" s="39">
        <v>2.6855590505345499</v>
      </c>
      <c r="DR95" s="39">
        <v>2.5808427875051199</v>
      </c>
      <c r="DS95" s="39">
        <v>2.7467464139203099</v>
      </c>
      <c r="DT95" s="39">
        <v>2.3334384696372599</v>
      </c>
      <c r="DU95" s="39">
        <v>2.96328267236064</v>
      </c>
      <c r="DV95" s="39">
        <v>2.89515672789814</v>
      </c>
      <c r="DW95" s="39">
        <v>2.5707838042120601</v>
      </c>
      <c r="DX95" s="39">
        <v>2.8658563085073498</v>
      </c>
      <c r="DY95" s="39">
        <v>2.84849973177558</v>
      </c>
      <c r="DZ95" s="39">
        <v>3.2912615897532</v>
      </c>
      <c r="EA95" s="39">
        <v>2.5322561138256501</v>
      </c>
      <c r="EB95" s="39">
        <v>2.4062270951103</v>
      </c>
      <c r="EC95" s="39">
        <v>2.8341340561461901</v>
      </c>
      <c r="ED95" s="39">
        <v>2.6209296862360301</v>
      </c>
      <c r="EE95" s="39">
        <v>2.3984509631780702</v>
      </c>
      <c r="EF95" s="39">
        <v>2.5942158323921598</v>
      </c>
      <c r="EG95" s="39">
        <v>2.4664788071236301</v>
      </c>
      <c r="EH95" s="39">
        <v>2.4397294521344599</v>
      </c>
      <c r="EI95" s="39">
        <v>2.6121196403990501</v>
      </c>
      <c r="EJ95" s="39">
        <v>2.60521610738641</v>
      </c>
      <c r="EK95" s="39">
        <v>2.5161797001369801</v>
      </c>
      <c r="EL95" s="39">
        <v>2.7429017869240599</v>
      </c>
      <c r="EM95" s="39">
        <v>2.0021143989269401</v>
      </c>
      <c r="EN95" s="39">
        <v>2.4400504517499</v>
      </c>
      <c r="EO95" s="39">
        <v>2.5891615014996998</v>
      </c>
      <c r="EP95" s="39">
        <v>2.1504783605657298</v>
      </c>
      <c r="EQ95" s="39">
        <v>2.1826264632662098</v>
      </c>
      <c r="ER95" s="39">
        <v>2.09087442245499</v>
      </c>
      <c r="ES95" s="39">
        <v>2.41038827208925</v>
      </c>
      <c r="ET95" s="39">
        <v>2.14591657861902</v>
      </c>
      <c r="EU95" s="39">
        <v>2.4171097856412902</v>
      </c>
      <c r="EV95" s="39">
        <v>2.2828334313516399</v>
      </c>
      <c r="EW95" s="39">
        <v>2.3535300473645799</v>
      </c>
      <c r="EX95" s="39">
        <v>2.1169374074166498</v>
      </c>
      <c r="EY95" s="39">
        <v>2.0740910981938998</v>
      </c>
      <c r="EZ95" s="39">
        <v>2.25507669677752</v>
      </c>
      <c r="FA95" s="39">
        <v>2.1256815573287899</v>
      </c>
      <c r="FB95" s="39">
        <v>2.32264367847046</v>
      </c>
      <c r="FC95" s="39">
        <v>2.1726167133654002</v>
      </c>
      <c r="FD95" s="39">
        <v>2.0613580771891602</v>
      </c>
      <c r="FE95" s="39">
        <v>2.1327467981453698</v>
      </c>
      <c r="FF95" s="39">
        <v>1.72754926009717</v>
      </c>
      <c r="FG95" s="39">
        <v>1.9807606754121601</v>
      </c>
      <c r="FH95" s="39">
        <v>1.86382439156461</v>
      </c>
      <c r="FI95" s="39">
        <v>2.1200130689128001</v>
      </c>
      <c r="FJ95" s="39">
        <v>2.5107090300111299</v>
      </c>
      <c r="FK95" s="39">
        <v>2.18192039022408</v>
      </c>
      <c r="FL95" s="39">
        <v>2.34293436877577</v>
      </c>
      <c r="FM95" s="39">
        <v>2.5405264344562402</v>
      </c>
      <c r="FN95" s="39">
        <v>2.2211394345892601</v>
      </c>
      <c r="FO95" s="39">
        <v>2.6426600442755399</v>
      </c>
      <c r="FP95" s="39">
        <v>2.3336655541303202</v>
      </c>
      <c r="FQ95" s="39">
        <v>2.5091546248091401</v>
      </c>
      <c r="FR95" s="39">
        <v>2.4652132203191699</v>
      </c>
      <c r="FS95" s="39">
        <v>2.0989513068592101</v>
      </c>
      <c r="FT95" s="39">
        <v>2.4325156691960101</v>
      </c>
      <c r="FU95" s="39">
        <v>2.2699491364183402</v>
      </c>
      <c r="FV95" s="39">
        <v>2.5528163777970199</v>
      </c>
      <c r="FW95" s="39">
        <v>2.47520206372042</v>
      </c>
      <c r="FX95" s="39">
        <v>1.8189730617955699</v>
      </c>
      <c r="FY95" s="39">
        <v>2.5789564160323701</v>
      </c>
      <c r="FZ95" s="39">
        <v>2.4302139107160898</v>
      </c>
      <c r="GA95" s="39">
        <v>2.3527032168931798</v>
      </c>
      <c r="GB95" s="39">
        <v>2.35855909882835</v>
      </c>
      <c r="GC95" s="39">
        <v>2.3852785466373101</v>
      </c>
      <c r="GD95" s="39">
        <v>2.4737978654180801</v>
      </c>
      <c r="GE95" s="39">
        <v>2.3041488059276301</v>
      </c>
      <c r="GF95" s="39">
        <v>1.26311060629552</v>
      </c>
      <c r="GG95" s="39">
        <v>1.7772594403177999</v>
      </c>
      <c r="GH95" s="39">
        <v>2.4275981894273699</v>
      </c>
      <c r="GI95" s="39">
        <v>1.7407199978643699</v>
      </c>
      <c r="GJ95" s="39">
        <v>1.99782534074972</v>
      </c>
    </row>
    <row r="96" spans="1:192" ht="15" x14ac:dyDescent="0.25">
      <c r="A96" s="36" t="s">
        <v>39</v>
      </c>
      <c r="B96" s="88">
        <v>3</v>
      </c>
      <c r="C96" s="39">
        <v>2.2074238830000001</v>
      </c>
      <c r="D96" s="39">
        <v>2.273337717</v>
      </c>
      <c r="E96" s="39">
        <v>2.4548624540000001</v>
      </c>
      <c r="F96" s="39">
        <v>2.1503661310000002</v>
      </c>
      <c r="G96" s="39">
        <v>2.490261855</v>
      </c>
      <c r="H96" s="39">
        <v>2.3052977019999998</v>
      </c>
      <c r="I96" s="39">
        <v>2.5155922409999998</v>
      </c>
      <c r="J96" s="39">
        <v>1.6822233870000001</v>
      </c>
      <c r="K96" s="39">
        <v>2.5682468759999999</v>
      </c>
      <c r="L96" s="39">
        <v>2.9825718970000001</v>
      </c>
      <c r="M96" s="39">
        <v>2.4051487690000002</v>
      </c>
      <c r="N96" s="39">
        <v>2.8285209490000001</v>
      </c>
      <c r="O96" s="39">
        <v>2.2460965449999999</v>
      </c>
      <c r="P96" s="39">
        <v>2.7712471939999999</v>
      </c>
      <c r="Q96" s="39">
        <v>2.730115434</v>
      </c>
      <c r="R96" s="39">
        <v>2.1101897630000002</v>
      </c>
      <c r="S96" s="39">
        <v>2.5558018389999999</v>
      </c>
      <c r="T96" s="39">
        <v>1.7058922190000001</v>
      </c>
      <c r="U96" s="39">
        <v>2.8804029619999998</v>
      </c>
      <c r="V96" s="39">
        <v>2.6042693589999999</v>
      </c>
      <c r="W96" s="39">
        <v>2.3865809069999999</v>
      </c>
      <c r="X96" s="39">
        <v>2.7701339539999998</v>
      </c>
      <c r="Y96" s="39">
        <v>2.5148860800000001</v>
      </c>
      <c r="Z96" s="39">
        <v>2.493692963</v>
      </c>
      <c r="AA96" s="39">
        <v>2.5139805339999999</v>
      </c>
      <c r="AB96" s="39">
        <v>1.3916259600000001</v>
      </c>
      <c r="AC96" s="39">
        <v>2.8216670399999999</v>
      </c>
      <c r="AD96" s="39">
        <v>2.8719373460000002</v>
      </c>
      <c r="AE96" s="39">
        <v>2.553832898</v>
      </c>
      <c r="AF96" s="39">
        <v>2.7176537810000001</v>
      </c>
      <c r="AG96" s="39">
        <v>1.8362743349999999</v>
      </c>
      <c r="AH96" s="39">
        <v>3.0696622320000002</v>
      </c>
      <c r="AI96" s="39">
        <v>3.036630545</v>
      </c>
      <c r="AJ96" s="39">
        <v>3.0454035479999999</v>
      </c>
      <c r="AK96" s="39">
        <v>3.0416484370000001</v>
      </c>
      <c r="AL96" s="39">
        <v>0.27561852100000001</v>
      </c>
      <c r="AM96" s="39">
        <v>2.3839722669999999</v>
      </c>
      <c r="AN96" s="39">
        <v>3.0671532859999999</v>
      </c>
      <c r="AO96" s="39">
        <v>2.1028207729999999</v>
      </c>
      <c r="AP96" s="39">
        <v>2.227827762</v>
      </c>
      <c r="AQ96" s="39">
        <v>2.7921578469999999</v>
      </c>
      <c r="AR96" s="39">
        <v>1.180567106</v>
      </c>
      <c r="AS96" s="39">
        <v>2.6992769980000002</v>
      </c>
      <c r="AT96" s="39">
        <v>2.8455435659999999</v>
      </c>
      <c r="AU96" s="39">
        <v>2.0029364749999998</v>
      </c>
      <c r="AV96" s="39">
        <v>2.6329560829999998</v>
      </c>
      <c r="AW96" s="39">
        <v>5.2422018000000001E-2</v>
      </c>
      <c r="AX96" s="39">
        <v>0.928766957</v>
      </c>
      <c r="AY96" s="39">
        <v>3.963985181</v>
      </c>
      <c r="AZ96" s="39">
        <v>4.0735729530000002</v>
      </c>
      <c r="BA96" s="39">
        <v>4.4529471919999999</v>
      </c>
      <c r="BB96" s="39">
        <v>4.1606632880000003</v>
      </c>
      <c r="BC96" s="39">
        <v>3.8559509620000001</v>
      </c>
      <c r="BD96" s="39">
        <v>3.684553395</v>
      </c>
      <c r="BE96" s="39">
        <v>3.4995477020000001</v>
      </c>
      <c r="BF96" s="39">
        <v>3.5204998939999999</v>
      </c>
      <c r="BG96" s="39">
        <v>3.9763305249999998</v>
      </c>
      <c r="BH96" s="39">
        <v>4.1690873650000002</v>
      </c>
      <c r="BI96" s="39">
        <v>4.5667220789999998</v>
      </c>
      <c r="BJ96" s="39">
        <v>4.3054427659999996</v>
      </c>
      <c r="BK96" s="39">
        <v>4.3053347649999996</v>
      </c>
      <c r="BL96" s="39">
        <v>3.976546527</v>
      </c>
      <c r="BM96" s="39">
        <v>4.3775126560000004</v>
      </c>
      <c r="BN96" s="39">
        <v>4.4936884880000001</v>
      </c>
      <c r="BO96" s="39">
        <v>4.2737940310000004</v>
      </c>
      <c r="BP96" s="39">
        <v>4.472561711</v>
      </c>
      <c r="BQ96" s="39">
        <v>4.0754834469999999</v>
      </c>
      <c r="BR96" s="39">
        <v>4.3788829439999999</v>
      </c>
      <c r="BS96" s="39">
        <v>3.3054090230000002</v>
      </c>
      <c r="BT96" s="39">
        <v>3.4946685300000002</v>
      </c>
      <c r="BU96" s="39">
        <v>3.778836101</v>
      </c>
      <c r="BV96" s="39">
        <v>3.1154130649999998</v>
      </c>
      <c r="BW96" s="39">
        <v>3.2611208409999999</v>
      </c>
      <c r="BX96" s="39">
        <v>3.6339880519999999</v>
      </c>
      <c r="BY96" s="39">
        <v>3.475053178</v>
      </c>
      <c r="BZ96" s="39">
        <v>3.556422693</v>
      </c>
      <c r="CA96" s="39">
        <v>3.3865851149999999</v>
      </c>
      <c r="CB96" s="39">
        <v>3.4008665200000001</v>
      </c>
      <c r="CC96" s="39">
        <v>3.4530280119999999</v>
      </c>
      <c r="CD96" s="39">
        <v>2.6457171160000001</v>
      </c>
      <c r="CE96" s="39">
        <v>2.9588545019999999</v>
      </c>
      <c r="CF96" s="39">
        <v>2.7313379370000002</v>
      </c>
      <c r="CG96" s="39">
        <v>2.8308865299999999</v>
      </c>
      <c r="CH96" s="39">
        <v>1.9914309100000001</v>
      </c>
      <c r="CI96" s="39">
        <v>2.06634385</v>
      </c>
      <c r="CJ96" s="39">
        <v>2.341797637</v>
      </c>
      <c r="CK96" s="39">
        <v>2.1912297860000001</v>
      </c>
      <c r="CL96" s="39">
        <v>1.8109900590000001</v>
      </c>
      <c r="CM96" s="39">
        <v>1.7424636929999999</v>
      </c>
      <c r="CN96" s="39">
        <v>1.2275269849999999</v>
      </c>
      <c r="CO96" s="39">
        <v>1.616671261</v>
      </c>
      <c r="CP96" s="39">
        <v>1.146784322</v>
      </c>
      <c r="CQ96" s="39">
        <v>1.0075211820000001</v>
      </c>
      <c r="CR96" s="39">
        <v>0.95663079200000001</v>
      </c>
      <c r="CS96" s="39">
        <v>0.85110107199999996</v>
      </c>
      <c r="CT96" s="39">
        <v>0.65522107900000004</v>
      </c>
      <c r="CU96" s="39">
        <v>1.2119152479999999</v>
      </c>
      <c r="CV96" s="39">
        <v>0.72143416000000005</v>
      </c>
      <c r="CW96" s="39">
        <v>0.79555769700000001</v>
      </c>
      <c r="CX96" s="39">
        <v>1.114530909</v>
      </c>
      <c r="CY96" s="39">
        <v>1.211518307</v>
      </c>
      <c r="CZ96" s="39">
        <v>1.2303763430000001</v>
      </c>
      <c r="DA96" s="39">
        <v>0.209873844</v>
      </c>
      <c r="DB96" s="39">
        <v>0.55071137000000003</v>
      </c>
      <c r="DC96" s="39">
        <v>0.76480214199999996</v>
      </c>
      <c r="DD96" s="39">
        <v>0.75109063300000001</v>
      </c>
      <c r="DE96" s="39">
        <v>0.82918371999999996</v>
      </c>
      <c r="DF96" s="39">
        <v>0.66525408500000005</v>
      </c>
      <c r="DG96" s="39">
        <v>0.77412080999999999</v>
      </c>
      <c r="DH96" s="39">
        <v>1.1729103169999999</v>
      </c>
      <c r="DI96" s="39">
        <v>0.50288321300000005</v>
      </c>
      <c r="DJ96" s="39">
        <v>0.61804698899999999</v>
      </c>
      <c r="DK96" s="39">
        <v>0.82027821700000003</v>
      </c>
      <c r="DL96" s="39">
        <v>0.86801782299999997</v>
      </c>
      <c r="DM96" s="39">
        <v>0.74160074799999998</v>
      </c>
      <c r="DN96" s="39">
        <v>0.86361954799999996</v>
      </c>
      <c r="DO96" s="39">
        <v>0.59921566000000004</v>
      </c>
      <c r="DP96" s="39">
        <v>0.74323529499999996</v>
      </c>
      <c r="DQ96" s="39">
        <v>0.65570941199999999</v>
      </c>
      <c r="DR96" s="39">
        <v>0.65001437699999998</v>
      </c>
      <c r="DS96" s="39">
        <v>0.72444362100000004</v>
      </c>
      <c r="DT96" s="39">
        <v>0.78371817600000004</v>
      </c>
      <c r="DU96" s="39">
        <v>0.50465500600000002</v>
      </c>
      <c r="DV96" s="39">
        <v>0.81129180899999997</v>
      </c>
      <c r="DW96" s="39">
        <v>0.78923533599999995</v>
      </c>
      <c r="DX96" s="39">
        <v>0.63949320099999996</v>
      </c>
      <c r="DY96" s="39">
        <v>0.49963961899999998</v>
      </c>
      <c r="DZ96" s="39">
        <v>0.43847616</v>
      </c>
      <c r="EA96" s="39">
        <v>0.51334999800000003</v>
      </c>
      <c r="EB96" s="39">
        <v>0.51575568400000005</v>
      </c>
      <c r="EC96" s="39">
        <v>0.412286025</v>
      </c>
      <c r="ED96" s="39">
        <v>0.68904054199999998</v>
      </c>
      <c r="EE96" s="39">
        <v>0.53795108899999999</v>
      </c>
      <c r="EF96" s="39">
        <v>0.47911203400000002</v>
      </c>
      <c r="EG96" s="39">
        <v>0.54282989400000003</v>
      </c>
      <c r="EH96" s="39">
        <v>0.58548171199999999</v>
      </c>
      <c r="EI96" s="39">
        <v>0.46922165100000002</v>
      </c>
      <c r="EJ96" s="39">
        <v>0.60882333799999999</v>
      </c>
      <c r="EK96" s="39">
        <v>0.65207572999999996</v>
      </c>
      <c r="EL96" s="39">
        <v>0.59994741299999998</v>
      </c>
      <c r="EM96" s="39">
        <v>0.72069943700000005</v>
      </c>
      <c r="EN96" s="39">
        <v>0.59663637999999997</v>
      </c>
      <c r="EO96" s="39">
        <v>0.522911927</v>
      </c>
      <c r="EP96" s="39">
        <v>0.88142795399999996</v>
      </c>
      <c r="EQ96" s="39">
        <v>0.80624075500000003</v>
      </c>
      <c r="ER96" s="39">
        <v>0.65216429099999995</v>
      </c>
      <c r="ES96" s="39">
        <v>0.56251401300000003</v>
      </c>
      <c r="ET96" s="39">
        <v>0.68561763799999997</v>
      </c>
      <c r="EU96" s="39">
        <v>0.34103556236760901</v>
      </c>
      <c r="EV96" s="39">
        <v>0.585387797009709</v>
      </c>
      <c r="EW96" s="39">
        <v>0.47007125973424602</v>
      </c>
      <c r="EX96" s="39">
        <v>0.56076663033198904</v>
      </c>
      <c r="EY96" s="39">
        <v>0.85623216703087002</v>
      </c>
      <c r="EZ96" s="39">
        <v>0.54890387354495895</v>
      </c>
      <c r="FA96" s="39">
        <v>0.59490496149114203</v>
      </c>
      <c r="FB96" s="39">
        <v>0.84789775292278702</v>
      </c>
      <c r="FC96" s="39">
        <v>0.66094114159413597</v>
      </c>
      <c r="FD96" s="39">
        <v>0.76895995932859496</v>
      </c>
      <c r="FE96" s="39">
        <v>0.806565348075995</v>
      </c>
      <c r="FF96" s="39">
        <v>0.61905271616910396</v>
      </c>
      <c r="FG96" s="39">
        <v>0.81770753585563505</v>
      </c>
      <c r="FH96" s="39">
        <v>0.58843439568725497</v>
      </c>
      <c r="FI96" s="39">
        <v>0.64568402078543896</v>
      </c>
      <c r="FJ96" s="39">
        <v>0.66465401714914596</v>
      </c>
      <c r="FK96" s="39">
        <v>0.73459931685558399</v>
      </c>
      <c r="FL96" s="39">
        <v>0.65821436823757695</v>
      </c>
      <c r="FM96" s="39">
        <v>0.67034849485893899</v>
      </c>
      <c r="FN96" s="39">
        <v>0.81993871697022702</v>
      </c>
      <c r="FO96" s="39">
        <v>0.66459860392579195</v>
      </c>
      <c r="FP96" s="39">
        <v>0.75276744274794405</v>
      </c>
      <c r="FQ96" s="39">
        <v>0.64658141353822296</v>
      </c>
      <c r="FR96" s="39">
        <v>0.74921449460992995</v>
      </c>
      <c r="FS96" s="39">
        <v>0.571479727788896</v>
      </c>
      <c r="FT96" s="39">
        <v>0.74695360770978803</v>
      </c>
      <c r="FU96" s="39">
        <v>0.72921121766958796</v>
      </c>
      <c r="FV96" s="39">
        <v>0.60723628542537</v>
      </c>
      <c r="FW96" s="39">
        <v>0.56274032272077801</v>
      </c>
      <c r="FX96" s="39">
        <v>0.54674582688110795</v>
      </c>
      <c r="FY96" s="39">
        <v>0.72268795771836702</v>
      </c>
      <c r="FZ96" s="39">
        <v>0.68105116934698995</v>
      </c>
      <c r="GA96" s="39">
        <v>0.59291391791218095</v>
      </c>
      <c r="GB96" s="39">
        <v>0.65969525787044103</v>
      </c>
      <c r="GC96" s="39">
        <v>0.57388363265781195</v>
      </c>
      <c r="GD96" s="39">
        <v>0.54694819741279499</v>
      </c>
      <c r="GE96" s="39">
        <v>0.53879876799582405</v>
      </c>
      <c r="GF96" s="39">
        <v>0.373035329011773</v>
      </c>
      <c r="GG96" s="39">
        <v>0.51007492340890603</v>
      </c>
      <c r="GH96" s="39">
        <v>0.609326431657365</v>
      </c>
      <c r="GI96" s="39">
        <v>0.43521492494584102</v>
      </c>
      <c r="GJ96" s="39">
        <v>0.61599708313714696</v>
      </c>
    </row>
    <row r="97" spans="1:192" ht="15" x14ac:dyDescent="0.25">
      <c r="A97" s="35" t="s">
        <v>25</v>
      </c>
      <c r="B97" s="88"/>
      <c r="C97" s="39">
        <v>0.94995387556508204</v>
      </c>
      <c r="D97" s="39">
        <v>1.12007051272265</v>
      </c>
      <c r="E97" s="39">
        <v>1.2165655020719099</v>
      </c>
      <c r="F97" s="39">
        <v>1.1466929673002899</v>
      </c>
      <c r="G97" s="39">
        <v>1.2243638049161401</v>
      </c>
      <c r="H97" s="39">
        <v>1.00762395543858</v>
      </c>
      <c r="I97" s="39">
        <v>1.0186641063823301</v>
      </c>
      <c r="J97" s="39">
        <v>0.85775533907079504</v>
      </c>
      <c r="K97" s="39">
        <v>1.39834154679447</v>
      </c>
      <c r="L97" s="39">
        <v>1.19737239590358</v>
      </c>
      <c r="M97" s="39">
        <v>1.0578554593003799</v>
      </c>
      <c r="N97" s="39">
        <v>1.4614042296085199</v>
      </c>
      <c r="O97" s="39">
        <v>1.23400536184244</v>
      </c>
      <c r="P97" s="39">
        <v>1.32999328024674</v>
      </c>
      <c r="Q97" s="39">
        <v>1.23885068873849</v>
      </c>
      <c r="R97" s="39">
        <v>1.1828333439146299</v>
      </c>
      <c r="S97" s="39">
        <v>1.3148493139117501</v>
      </c>
      <c r="T97" s="39">
        <v>0.75553966583379495</v>
      </c>
      <c r="U97" s="39">
        <v>1.3616992768663301</v>
      </c>
      <c r="V97" s="39">
        <v>1.2805216141601701</v>
      </c>
      <c r="W97" s="39">
        <v>1.07838521974378</v>
      </c>
      <c r="X97" s="39">
        <v>1.2579853446099001</v>
      </c>
      <c r="Y97" s="39">
        <v>1.1393249445795699</v>
      </c>
      <c r="Z97" s="39">
        <v>1.5182079774496</v>
      </c>
      <c r="AA97" s="39">
        <v>1.40224923399407</v>
      </c>
      <c r="AB97" s="39">
        <v>0.75681178667708804</v>
      </c>
      <c r="AC97" s="39">
        <v>1.52751689675157</v>
      </c>
      <c r="AD97" s="39">
        <v>1.43574458358303</v>
      </c>
      <c r="AE97" s="39">
        <v>1.2932918351232401</v>
      </c>
      <c r="AF97" s="39">
        <v>1.53483974857873</v>
      </c>
      <c r="AG97" s="39">
        <v>0.98923884703387599</v>
      </c>
      <c r="AH97" s="39">
        <v>1.5747342272392499</v>
      </c>
      <c r="AI97" s="39">
        <v>1.48313683642103</v>
      </c>
      <c r="AJ97" s="39">
        <v>1.5025728610268101</v>
      </c>
      <c r="AK97" s="39">
        <v>1.2665444534656001</v>
      </c>
      <c r="AL97" s="39">
        <v>7.2816561597183499E-2</v>
      </c>
      <c r="AM97" s="39">
        <v>1.2553816759969501</v>
      </c>
      <c r="AN97" s="39">
        <v>1.4090038604722701</v>
      </c>
      <c r="AO97" s="39">
        <v>0.96010284468584794</v>
      </c>
      <c r="AP97" s="39">
        <v>1.1607315668287601</v>
      </c>
      <c r="AQ97" s="39">
        <v>1.42861955238871</v>
      </c>
      <c r="AR97" s="39">
        <v>0.42314363040992697</v>
      </c>
      <c r="AS97" s="39">
        <v>1.4493250326717999</v>
      </c>
      <c r="AT97" s="39">
        <v>1.47456035942062</v>
      </c>
      <c r="AU97" s="39">
        <v>0.98179934595678497</v>
      </c>
      <c r="AV97" s="39">
        <v>1.29888591298761</v>
      </c>
      <c r="AW97" s="39">
        <v>0.16048785934719201</v>
      </c>
      <c r="AX97" s="39">
        <v>0.30315118783601502</v>
      </c>
      <c r="AY97" s="39">
        <v>1.1232934722518899</v>
      </c>
      <c r="AZ97" s="39">
        <v>0.90296831577334502</v>
      </c>
      <c r="BA97" s="39">
        <v>1.31023566550529</v>
      </c>
      <c r="BB97" s="39">
        <v>1.6562808415576</v>
      </c>
      <c r="BC97" s="39">
        <v>1.7500328740734099</v>
      </c>
      <c r="BD97" s="39">
        <v>1.92241895182598</v>
      </c>
      <c r="BE97" s="39">
        <v>2.0448231539753299</v>
      </c>
      <c r="BF97" s="39">
        <v>1.9803747478043101</v>
      </c>
      <c r="BG97" s="39">
        <v>2.0465660083471802</v>
      </c>
      <c r="BH97" s="39">
        <v>2.3410447874037801</v>
      </c>
      <c r="BI97" s="39">
        <v>1.9917032772427199</v>
      </c>
      <c r="BJ97" s="39">
        <v>2.7690689137987299</v>
      </c>
      <c r="BK97" s="39">
        <v>2.6852732614713202</v>
      </c>
      <c r="BL97" s="39">
        <v>2.7539134337569</v>
      </c>
      <c r="BM97" s="39">
        <v>2.3573324074384501</v>
      </c>
      <c r="BN97" s="39">
        <v>2.6429581956906598</v>
      </c>
      <c r="BO97" s="39">
        <v>2.75222755514574</v>
      </c>
      <c r="BP97" s="39">
        <v>2.0901844426637002</v>
      </c>
      <c r="BQ97" s="39">
        <v>2.6422545946023601</v>
      </c>
      <c r="BR97" s="39">
        <v>2.72746741524286</v>
      </c>
      <c r="BS97" s="39">
        <v>2.80425555685393</v>
      </c>
      <c r="BT97" s="39">
        <v>2.3275207091102601</v>
      </c>
      <c r="BU97" s="39">
        <v>2.7149777676645699</v>
      </c>
      <c r="BV97" s="39">
        <v>3.0027152026855202</v>
      </c>
      <c r="BW97" s="39">
        <v>2.96769392446953</v>
      </c>
      <c r="BX97" s="39">
        <v>2.22501061524195</v>
      </c>
      <c r="BY97" s="39">
        <v>2.6506006516211702</v>
      </c>
      <c r="BZ97" s="39">
        <v>2.7762696716222899</v>
      </c>
      <c r="CA97" s="39">
        <v>2.80877572320149</v>
      </c>
      <c r="CB97" s="39">
        <v>3.1524731990099402</v>
      </c>
      <c r="CC97" s="39">
        <v>3.05732733229287</v>
      </c>
      <c r="CD97" s="39">
        <v>2.2096345364426102</v>
      </c>
      <c r="CE97" s="39">
        <v>3.0237027042458902</v>
      </c>
      <c r="CF97" s="39">
        <v>2.6782869659704298</v>
      </c>
      <c r="CG97" s="39">
        <v>3.0789637964990599</v>
      </c>
      <c r="CH97" s="39">
        <v>3.0741707367908799</v>
      </c>
      <c r="CI97" s="39">
        <v>2.60299390765744</v>
      </c>
      <c r="CJ97" s="39">
        <v>3.0404399047658099</v>
      </c>
      <c r="CK97" s="39">
        <v>3.0498782151033601</v>
      </c>
      <c r="CL97" s="39">
        <v>2.8524933900389602</v>
      </c>
      <c r="CM97" s="39">
        <v>2.3098804612067898</v>
      </c>
      <c r="CN97" s="39">
        <v>3.0293746748991901</v>
      </c>
      <c r="CO97" s="39">
        <v>2.97637124063926</v>
      </c>
      <c r="CP97" s="39">
        <v>2.5608168670734601</v>
      </c>
      <c r="CQ97" s="39">
        <v>2.6414579203745001</v>
      </c>
      <c r="CR97" s="39">
        <v>3.2182217770230701</v>
      </c>
      <c r="CS97" s="39">
        <v>3.0464442463719399</v>
      </c>
      <c r="CT97" s="39">
        <v>3.1590906172324802</v>
      </c>
      <c r="CU97" s="39">
        <v>2.98307004238427</v>
      </c>
      <c r="CV97" s="39">
        <v>3.5486939682058898</v>
      </c>
      <c r="CW97" s="39">
        <v>3.5881939969205998</v>
      </c>
      <c r="CX97" s="39">
        <v>3.12511010565153</v>
      </c>
      <c r="CY97" s="39">
        <v>2.8246426775945399</v>
      </c>
      <c r="CZ97" s="39">
        <v>3.40685077058333</v>
      </c>
      <c r="DA97" s="39">
        <v>3.5413713885706199</v>
      </c>
      <c r="DB97" s="39">
        <v>2.9901584180529999</v>
      </c>
      <c r="DC97" s="39">
        <v>3.4980037192453199</v>
      </c>
      <c r="DD97" s="39">
        <v>3.3515565787048098</v>
      </c>
      <c r="DE97" s="39">
        <v>3.5337485450644599</v>
      </c>
      <c r="DF97" s="39">
        <v>3.3147154688474001</v>
      </c>
      <c r="DG97" s="39">
        <v>3.3121257690986399</v>
      </c>
      <c r="DH97" s="39">
        <v>3.08992934336234</v>
      </c>
      <c r="DI97" s="39">
        <v>3.71734889876319</v>
      </c>
      <c r="DJ97" s="39">
        <v>3.0691536629999199</v>
      </c>
      <c r="DK97" s="39">
        <v>3.3642851812052998</v>
      </c>
      <c r="DL97" s="39">
        <v>3.7620026771171098</v>
      </c>
      <c r="DM97" s="39">
        <v>3.6317635277249001</v>
      </c>
      <c r="DN97" s="39">
        <v>3.5350378967974301</v>
      </c>
      <c r="DO97" s="39">
        <v>3.67525133889903</v>
      </c>
      <c r="DP97" s="39">
        <v>3.4325679547429599</v>
      </c>
      <c r="DQ97" s="39">
        <v>3.3817032045662399</v>
      </c>
      <c r="DR97" s="39">
        <v>3.34927408564036</v>
      </c>
      <c r="DS97" s="39">
        <v>3.0950175974935399</v>
      </c>
      <c r="DT97" s="39">
        <v>2.6283607333054801</v>
      </c>
      <c r="DU97" s="39">
        <v>3.2372418466408699</v>
      </c>
      <c r="DV97" s="39">
        <v>3.19841176329966</v>
      </c>
      <c r="DW97" s="39">
        <v>2.5538058767924698</v>
      </c>
      <c r="DX97" s="39">
        <v>3.37368756850372</v>
      </c>
      <c r="DY97" s="39">
        <v>3.1932296052056701</v>
      </c>
      <c r="DZ97" s="39">
        <v>3.1681310526497102</v>
      </c>
      <c r="EA97" s="39">
        <v>3.2945935233790902</v>
      </c>
      <c r="EB97" s="39">
        <v>2.9673172782077901</v>
      </c>
      <c r="EC97" s="39">
        <v>3.0873943373138801</v>
      </c>
      <c r="ED97" s="39">
        <v>3.02263018067366</v>
      </c>
      <c r="EE97" s="39">
        <v>2.4879851243983802</v>
      </c>
      <c r="EF97" s="39">
        <v>2.9682389709956798</v>
      </c>
      <c r="EG97" s="39">
        <v>3.5112615031475798</v>
      </c>
      <c r="EH97" s="39">
        <v>2.9166471699838001</v>
      </c>
      <c r="EI97" s="39">
        <v>3.1381086846061801</v>
      </c>
      <c r="EJ97" s="39">
        <v>3.27119029074214</v>
      </c>
      <c r="EK97" s="39">
        <v>2.7831224320393999</v>
      </c>
      <c r="EL97" s="39">
        <v>2.9653972328021601</v>
      </c>
      <c r="EM97" s="39">
        <v>2.7552909991894698</v>
      </c>
      <c r="EN97" s="39">
        <v>3.0615202495772902</v>
      </c>
      <c r="EO97" s="39">
        <v>2.87959723772985</v>
      </c>
      <c r="EP97" s="39">
        <v>3.1005140337268302</v>
      </c>
      <c r="EQ97" s="39">
        <v>3.77824940753912</v>
      </c>
      <c r="ER97" s="39">
        <v>2.7876306698619802</v>
      </c>
      <c r="ES97" s="39">
        <v>3.8148420775937599</v>
      </c>
      <c r="ET97" s="39">
        <v>3.0934983317707498</v>
      </c>
      <c r="EU97" s="39">
        <v>2.9740752311836398</v>
      </c>
      <c r="EV97" s="39">
        <v>3.6356366136908602</v>
      </c>
      <c r="EW97" s="39">
        <v>3.4474739820175602</v>
      </c>
      <c r="EX97" s="39">
        <v>3.4964716394623001</v>
      </c>
      <c r="EY97" s="39">
        <v>3.5303271092738799</v>
      </c>
      <c r="EZ97" s="39">
        <v>3.2746355506165399</v>
      </c>
      <c r="FA97" s="39">
        <v>3.8794041358564701</v>
      </c>
      <c r="FB97" s="39">
        <v>4.3612370607894997</v>
      </c>
      <c r="FC97" s="39">
        <v>3.2583049798800801</v>
      </c>
      <c r="FD97" s="39">
        <v>3.79970944601701</v>
      </c>
      <c r="FE97" s="39">
        <v>4.0478993910344396</v>
      </c>
      <c r="FF97" s="39">
        <v>3.2413831425560899</v>
      </c>
      <c r="FG97" s="39">
        <v>3.1929151363472399</v>
      </c>
      <c r="FH97" s="39">
        <v>3.4306799971785602</v>
      </c>
      <c r="FI97" s="39">
        <v>3.4303730782410198</v>
      </c>
      <c r="FJ97" s="39">
        <v>3.8494746303631202</v>
      </c>
      <c r="FK97" s="39">
        <v>3.65628237084172</v>
      </c>
      <c r="FL97" s="39">
        <v>3.2806228208434098</v>
      </c>
      <c r="FM97" s="39">
        <v>4.2717518171390898</v>
      </c>
      <c r="FN97" s="39">
        <v>3.9263107628979599</v>
      </c>
      <c r="FO97" s="39">
        <v>3.3927280929399899</v>
      </c>
      <c r="FP97" s="39">
        <v>3.1942023486154301</v>
      </c>
      <c r="FQ97" s="39">
        <v>3.56232009231171</v>
      </c>
      <c r="FR97" s="39">
        <v>3.5253122218486701</v>
      </c>
      <c r="FS97" s="39">
        <v>3.21870886329779</v>
      </c>
      <c r="FT97" s="39">
        <v>3.9699148784711999</v>
      </c>
      <c r="FU97" s="39">
        <v>3.7950638597934998</v>
      </c>
      <c r="FV97" s="39">
        <v>3.8270250786890201</v>
      </c>
      <c r="FW97" s="39">
        <v>3.0931461156438198</v>
      </c>
      <c r="FX97" s="39">
        <v>2.5323831182402698</v>
      </c>
      <c r="FY97" s="39">
        <v>3.6611806871307202</v>
      </c>
      <c r="FZ97" s="39">
        <v>3.67265251173133</v>
      </c>
      <c r="GA97" s="39">
        <v>3.6713310041196698</v>
      </c>
      <c r="GB97" s="39">
        <v>3.6172656160635599</v>
      </c>
      <c r="GC97" s="39">
        <v>3.5710945980512401</v>
      </c>
      <c r="GD97" s="39">
        <v>3.5289511090864898</v>
      </c>
      <c r="GE97" s="39">
        <v>3.3272111762951901</v>
      </c>
      <c r="GF97" s="39">
        <v>2.26141286970164</v>
      </c>
      <c r="GG97" s="39">
        <v>2.8138328917165198</v>
      </c>
      <c r="GH97" s="39">
        <v>4.4584971094274</v>
      </c>
      <c r="GI97" s="39">
        <v>2.85558425374915</v>
      </c>
      <c r="GJ97" s="39">
        <v>3.6642167649145301</v>
      </c>
    </row>
    <row r="98" spans="1:192" ht="15" x14ac:dyDescent="0.25">
      <c r="A98" s="35" t="s">
        <v>26</v>
      </c>
      <c r="B98" s="88"/>
      <c r="C98" s="39">
        <v>1.7403983625913</v>
      </c>
      <c r="D98" s="39">
        <v>2.54736606985536</v>
      </c>
      <c r="E98" s="39">
        <v>3.0917910613817399</v>
      </c>
      <c r="F98" s="39">
        <v>2.4861178727634901</v>
      </c>
      <c r="G98" s="39">
        <v>1.8477601214422399</v>
      </c>
      <c r="H98" s="39">
        <v>1.66159140724885</v>
      </c>
      <c r="I98" s="39">
        <v>1.62197561924067</v>
      </c>
      <c r="J98" s="39">
        <v>1.5484783490018901</v>
      </c>
      <c r="K98" s="39">
        <v>1.9510100826038199</v>
      </c>
      <c r="L98" s="39">
        <v>1.7620965222302201</v>
      </c>
      <c r="M98" s="39">
        <v>1.9708377475655201</v>
      </c>
      <c r="N98" s="39">
        <v>2.1640186197108702</v>
      </c>
      <c r="O98" s="39">
        <v>1.7365099198095499</v>
      </c>
      <c r="P98" s="39">
        <v>1.92118470555665</v>
      </c>
      <c r="Q98" s="39">
        <v>2.0320455894981002</v>
      </c>
      <c r="R98" s="39">
        <v>1.51350562501065</v>
      </c>
      <c r="S98" s="39">
        <v>1.57136220839587</v>
      </c>
      <c r="T98" s="39">
        <v>0.96361728848474204</v>
      </c>
      <c r="U98" s="39">
        <v>1.7583923319708801</v>
      </c>
      <c r="V98" s="39">
        <v>1.44438021311512</v>
      </c>
      <c r="W98" s="39">
        <v>1.3183809470962999</v>
      </c>
      <c r="X98" s="39">
        <v>1.5814030793067499</v>
      </c>
      <c r="Y98" s="39">
        <v>1.2557797666722901</v>
      </c>
      <c r="Z98" s="39">
        <v>1.7290171185251699</v>
      </c>
      <c r="AA98" s="39">
        <v>1.56640408703059</v>
      </c>
      <c r="AB98" s="39">
        <v>1.1012506315036501</v>
      </c>
      <c r="AC98" s="39">
        <v>1.3879298924525501</v>
      </c>
      <c r="AD98" s="39">
        <v>1.19730090377168</v>
      </c>
      <c r="AE98" s="39">
        <v>0.94921973904173496</v>
      </c>
      <c r="AF98" s="39">
        <v>1.2395809379926599</v>
      </c>
      <c r="AG98" s="39">
        <v>0.82759847221167204</v>
      </c>
      <c r="AH98" s="39">
        <v>0.80361319663271003</v>
      </c>
      <c r="AI98" s="39">
        <v>1.1350184827493499</v>
      </c>
      <c r="AJ98" s="39">
        <v>0.62283956983796496</v>
      </c>
      <c r="AK98" s="39">
        <v>0.75347418962476198</v>
      </c>
      <c r="AL98" s="39">
        <v>0.163322319484735</v>
      </c>
      <c r="AM98" s="39">
        <v>0.42234080687952102</v>
      </c>
      <c r="AN98" s="39">
        <v>0.78780900564622702</v>
      </c>
      <c r="AO98" s="39">
        <v>0.55504400485600203</v>
      </c>
      <c r="AP98" s="39">
        <v>0.61349309074464597</v>
      </c>
      <c r="AQ98" s="39">
        <v>0.754098781545814</v>
      </c>
      <c r="AR98" s="39">
        <v>0.33511252269520703</v>
      </c>
      <c r="AS98" s="39">
        <v>0.74662362426546403</v>
      </c>
      <c r="AT98" s="39">
        <v>0.55056283554613605</v>
      </c>
      <c r="AU98" s="39">
        <v>0.72092189171709997</v>
      </c>
      <c r="AV98" s="39">
        <v>0.989622824033491</v>
      </c>
      <c r="AW98" s="39">
        <v>9.3959388671853494E-2</v>
      </c>
      <c r="AX98" s="39">
        <v>0.26733020858540102</v>
      </c>
      <c r="AY98" s="39">
        <v>0.433938000838055</v>
      </c>
      <c r="AZ98" s="39">
        <v>0.16869481389333499</v>
      </c>
      <c r="BA98" s="39">
        <v>0.43592927197422698</v>
      </c>
      <c r="BB98" s="39">
        <v>0.35343265249439998</v>
      </c>
      <c r="BC98" s="39">
        <v>0.45803706622518697</v>
      </c>
      <c r="BD98" s="39">
        <v>0.50362711165926599</v>
      </c>
      <c r="BE98" s="39">
        <v>0.69281479559106796</v>
      </c>
      <c r="BF98" s="39">
        <v>0.49559539416691101</v>
      </c>
      <c r="BG98" s="39">
        <v>0.483965927357496</v>
      </c>
      <c r="BH98" s="39">
        <v>0.55561254509904301</v>
      </c>
      <c r="BI98" s="39">
        <v>0.47115729080449098</v>
      </c>
      <c r="BJ98" s="39">
        <v>0.46936986799195801</v>
      </c>
      <c r="BK98" s="39">
        <v>0.59054923697591299</v>
      </c>
      <c r="BL98" s="39">
        <v>0.61429478051971198</v>
      </c>
      <c r="BM98" s="39">
        <v>0.51950883968268002</v>
      </c>
      <c r="BN98" s="39">
        <v>0.56656104151825604</v>
      </c>
      <c r="BO98" s="39">
        <v>0.59013030193970994</v>
      </c>
      <c r="BP98" s="39">
        <v>0.463645003567633</v>
      </c>
      <c r="BQ98" s="39">
        <v>0.79240398932973299</v>
      </c>
      <c r="BR98" s="39">
        <v>0.75270414496550697</v>
      </c>
      <c r="BS98" s="39">
        <v>0.737214648370207</v>
      </c>
      <c r="BT98" s="39">
        <v>0.40294422672047198</v>
      </c>
      <c r="BU98" s="39">
        <v>0.58821648153554895</v>
      </c>
      <c r="BV98" s="39">
        <v>0.77700240196574299</v>
      </c>
      <c r="BW98" s="39">
        <v>0.84045623116614399</v>
      </c>
      <c r="BX98" s="39">
        <v>0.58803823821987999</v>
      </c>
      <c r="BY98" s="39">
        <v>0.56044483253474098</v>
      </c>
      <c r="BZ98" s="39">
        <v>0.65867388213177303</v>
      </c>
      <c r="CA98" s="39">
        <v>0.71597542191715602</v>
      </c>
      <c r="CB98" s="39">
        <v>0.567972713176919</v>
      </c>
      <c r="CC98" s="39">
        <v>0.83987242501260695</v>
      </c>
      <c r="CD98" s="39">
        <v>0.46525890461457398</v>
      </c>
      <c r="CE98" s="39">
        <v>0.84618133607262602</v>
      </c>
      <c r="CF98" s="39">
        <v>1.0121325602125499</v>
      </c>
      <c r="CG98" s="39">
        <v>0.78001206919094301</v>
      </c>
      <c r="CH98" s="39">
        <v>0.79082927559526595</v>
      </c>
      <c r="CI98" s="39">
        <v>0.59426188615766695</v>
      </c>
      <c r="CJ98" s="39">
        <v>0.77593502003725701</v>
      </c>
      <c r="CK98" s="39">
        <v>0.73336425960309604</v>
      </c>
      <c r="CL98" s="39">
        <v>0.59754538583680294</v>
      </c>
      <c r="CM98" s="39">
        <v>0.50789618903398104</v>
      </c>
      <c r="CN98" s="39">
        <v>0.89090060686222705</v>
      </c>
      <c r="CO98" s="39">
        <v>0.80443471645977804</v>
      </c>
      <c r="CP98" s="39">
        <v>0.79426694968874501</v>
      </c>
      <c r="CQ98" s="39">
        <v>0.77133492435673601</v>
      </c>
      <c r="CR98" s="39">
        <v>0.82983594647022196</v>
      </c>
      <c r="CS98" s="39">
        <v>1.0007069130776201</v>
      </c>
      <c r="CT98" s="39">
        <v>0.66158964696187805</v>
      </c>
      <c r="CU98" s="39">
        <v>0.91572132975461296</v>
      </c>
      <c r="CV98" s="39">
        <v>0.88519720527531998</v>
      </c>
      <c r="CW98" s="39">
        <v>0.794431996686359</v>
      </c>
      <c r="CX98" s="39">
        <v>0.77023945732678001</v>
      </c>
      <c r="CY98" s="39">
        <v>0.71031293617592295</v>
      </c>
      <c r="CZ98" s="39">
        <v>0.82251295883393005</v>
      </c>
      <c r="DA98" s="39">
        <v>0.904017445951801</v>
      </c>
      <c r="DB98" s="39">
        <v>0.954557945511048</v>
      </c>
      <c r="DC98" s="39">
        <v>0.92848834442271599</v>
      </c>
      <c r="DD98" s="39">
        <v>0.97678335516456904</v>
      </c>
      <c r="DE98" s="39">
        <v>0.83755763884777001</v>
      </c>
      <c r="DF98" s="39">
        <v>0.65109127221276897</v>
      </c>
      <c r="DG98" s="39">
        <v>0.870285336255332</v>
      </c>
      <c r="DH98" s="39">
        <v>0.70802753889693404</v>
      </c>
      <c r="DI98" s="39">
        <v>0.923885742185243</v>
      </c>
      <c r="DJ98" s="39">
        <v>0.66808394567421103</v>
      </c>
      <c r="DK98" s="39">
        <v>1.0907537271557399</v>
      </c>
      <c r="DL98" s="39">
        <v>0.94060158569332797</v>
      </c>
      <c r="DM98" s="39">
        <v>0.93165671739742695</v>
      </c>
      <c r="DN98" s="39">
        <v>0.83551820838359303</v>
      </c>
      <c r="DO98" s="39">
        <v>0.80863452098243405</v>
      </c>
      <c r="DP98" s="39">
        <v>0.75272365111123396</v>
      </c>
      <c r="DQ98" s="39">
        <v>1.06779404587013</v>
      </c>
      <c r="DR98" s="39">
        <v>0.86263665976070003</v>
      </c>
      <c r="DS98" s="39">
        <v>0.96380163527867602</v>
      </c>
      <c r="DT98" s="39">
        <v>0.618580911876072</v>
      </c>
      <c r="DU98" s="39">
        <v>0.78317632307352203</v>
      </c>
      <c r="DV98" s="39">
        <v>0.86979862431611599</v>
      </c>
      <c r="DW98" s="39">
        <v>1.04569435723496</v>
      </c>
      <c r="DX98" s="39">
        <v>0.90055023378978805</v>
      </c>
      <c r="DY98" s="39">
        <v>0.97809125930431795</v>
      </c>
      <c r="DZ98" s="39">
        <v>0.90307320937360402</v>
      </c>
      <c r="EA98" s="39">
        <v>0.81480102327564097</v>
      </c>
      <c r="EB98" s="39">
        <v>1.0758251544000801</v>
      </c>
      <c r="EC98" s="39">
        <v>0.79788124913099101</v>
      </c>
      <c r="ED98" s="39">
        <v>0.93359566898553703</v>
      </c>
      <c r="EE98" s="39">
        <v>0.82331249659776895</v>
      </c>
      <c r="EF98" s="39">
        <v>0.89388961800402</v>
      </c>
      <c r="EG98" s="39">
        <v>0.972578245271427</v>
      </c>
      <c r="EH98" s="39">
        <v>1.00061820780296</v>
      </c>
      <c r="EI98" s="39">
        <v>1.0444758662687399</v>
      </c>
      <c r="EJ98" s="39">
        <v>0.935855957611195</v>
      </c>
      <c r="EK98" s="39">
        <v>1.33201243399186</v>
      </c>
      <c r="EL98" s="39">
        <v>1.1653455041877501</v>
      </c>
      <c r="EM98" s="39">
        <v>1.1218997027947599</v>
      </c>
      <c r="EN98" s="39">
        <v>1.19863655788146</v>
      </c>
      <c r="EO98" s="39">
        <v>1.2763357529397601</v>
      </c>
      <c r="EP98" s="39">
        <v>1.1204054643754799</v>
      </c>
      <c r="EQ98" s="39">
        <v>0.73405866917315798</v>
      </c>
      <c r="ER98" s="39">
        <v>0.86563376262533398</v>
      </c>
      <c r="ES98" s="39">
        <v>0.91483922221014602</v>
      </c>
      <c r="ET98" s="39">
        <v>0.920396360921651</v>
      </c>
      <c r="EU98" s="39">
        <v>1.25077551493938</v>
      </c>
      <c r="EV98" s="39">
        <v>1.2037933694937399</v>
      </c>
      <c r="EW98" s="39">
        <v>1.25689267585228</v>
      </c>
      <c r="EX98" s="39">
        <v>1.23217604105273</v>
      </c>
      <c r="EY98" s="39">
        <v>1.35389582499409</v>
      </c>
      <c r="EZ98" s="39">
        <v>1.1651461877210301</v>
      </c>
      <c r="FA98" s="39">
        <v>1.22448064455427</v>
      </c>
      <c r="FB98" s="39">
        <v>1.0484609622999601</v>
      </c>
      <c r="FC98" s="39">
        <v>1.0640914277803999</v>
      </c>
      <c r="FD98" s="39">
        <v>1.1901563169202101</v>
      </c>
      <c r="FE98" s="39">
        <v>1.0788589610053101</v>
      </c>
      <c r="FF98" s="39">
        <v>0.91856879124031199</v>
      </c>
      <c r="FG98" s="39">
        <v>0.79498142135200101</v>
      </c>
      <c r="FH98" s="39">
        <v>1.3211641044076401</v>
      </c>
      <c r="FI98" s="39">
        <v>0.99193019443822505</v>
      </c>
      <c r="FJ98" s="39">
        <v>1.12427391637077</v>
      </c>
      <c r="FK98" s="39">
        <v>1.33004733536185</v>
      </c>
      <c r="FL98" s="39">
        <v>1.0487378940686001</v>
      </c>
      <c r="FM98" s="39">
        <v>0.79489796960049597</v>
      </c>
      <c r="FN98" s="39">
        <v>0.83269631394142896</v>
      </c>
      <c r="FO98" s="39">
        <v>0.96974546477057899</v>
      </c>
      <c r="FP98" s="39">
        <v>1.27695543645946</v>
      </c>
      <c r="FQ98" s="39">
        <v>0.92005803249582196</v>
      </c>
      <c r="FR98" s="39">
        <v>0.90828255323529505</v>
      </c>
      <c r="FS98" s="39">
        <v>0.89715767657204204</v>
      </c>
      <c r="FT98" s="39">
        <v>0.62438070267171797</v>
      </c>
      <c r="FU98" s="39">
        <v>1.11080367007401</v>
      </c>
      <c r="FV98" s="39">
        <v>0.85733442164840701</v>
      </c>
      <c r="FW98" s="39">
        <v>0.97560374269869898</v>
      </c>
      <c r="FX98" s="39">
        <v>0.99266170203996495</v>
      </c>
      <c r="FY98" s="39">
        <v>1.27819431549082</v>
      </c>
      <c r="FZ98" s="39">
        <v>0.89606584197315198</v>
      </c>
      <c r="GA98" s="39">
        <v>0.77618199078178696</v>
      </c>
      <c r="GB98" s="39">
        <v>0.71747800923677896</v>
      </c>
      <c r="GC98" s="39">
        <v>0.88093298825223498</v>
      </c>
      <c r="GD98" s="39">
        <v>0.95533494988530199</v>
      </c>
      <c r="GE98" s="39">
        <v>0.384622288054004</v>
      </c>
      <c r="GF98" s="39">
        <v>0.19359541434560301</v>
      </c>
      <c r="GG98" s="39">
        <v>0.128204736899595</v>
      </c>
      <c r="GH98" s="39">
        <v>0.29680501789368902</v>
      </c>
      <c r="GI98" s="39">
        <v>0.33018283289247102</v>
      </c>
      <c r="GJ98" s="39">
        <v>0.229944107600208</v>
      </c>
    </row>
    <row r="99" spans="1:192" ht="15" x14ac:dyDescent="0.25">
      <c r="A99" s="35" t="s">
        <v>27</v>
      </c>
      <c r="B99" s="88"/>
      <c r="C99" s="13">
        <f t="shared" ref="C99:BN99" si="129">SUM(C100:C101)</f>
        <v>8.7845885526930401E-3</v>
      </c>
      <c r="D99" s="13">
        <f t="shared" si="129"/>
        <v>5.7405621792970804E-2</v>
      </c>
      <c r="E99" s="13">
        <f t="shared" si="129"/>
        <v>7.8999569298978695E-2</v>
      </c>
      <c r="F99" s="13">
        <f t="shared" si="129"/>
        <v>1.486292426821733E-2</v>
      </c>
      <c r="G99" s="13">
        <f t="shared" si="129"/>
        <v>5.1571616034966896E-3</v>
      </c>
      <c r="H99" s="13">
        <f t="shared" si="129"/>
        <v>4.0741042425404397E-2</v>
      </c>
      <c r="I99" s="13">
        <f t="shared" si="129"/>
        <v>7.30671687648657E-2</v>
      </c>
      <c r="J99" s="13">
        <f t="shared" si="129"/>
        <v>1.308018503970274E-2</v>
      </c>
      <c r="K99" s="13">
        <f t="shared" si="129"/>
        <v>5.5559106980744895E-3</v>
      </c>
      <c r="L99" s="13">
        <f t="shared" si="129"/>
        <v>3.9584002370631401E-2</v>
      </c>
      <c r="M99" s="13">
        <f t="shared" si="129"/>
        <v>6.0414257649851102E-2</v>
      </c>
      <c r="N99" s="13">
        <f t="shared" si="129"/>
        <v>1.4948858917003129E-2</v>
      </c>
      <c r="O99" s="13">
        <f t="shared" si="129"/>
        <v>5.4092123833652597E-3</v>
      </c>
      <c r="P99" s="13">
        <f t="shared" si="129"/>
        <v>4.5963666628949101E-2</v>
      </c>
      <c r="Q99" s="13">
        <f t="shared" si="129"/>
        <v>6.3045941117788801E-2</v>
      </c>
      <c r="R99" s="13">
        <f t="shared" si="129"/>
        <v>1.334024798553959E-2</v>
      </c>
      <c r="S99" s="13">
        <f t="shared" si="129"/>
        <v>2.753552484690786E-3</v>
      </c>
      <c r="T99" s="13">
        <f t="shared" si="129"/>
        <v>3.3854756664664899E-2</v>
      </c>
      <c r="U99" s="13">
        <f t="shared" si="129"/>
        <v>5.08291886569677E-2</v>
      </c>
      <c r="V99" s="13">
        <f t="shared" si="129"/>
        <v>1.0373992514255879E-2</v>
      </c>
      <c r="W99" s="13">
        <f t="shared" si="129"/>
        <v>5.3506316275045698E-3</v>
      </c>
      <c r="X99" s="13">
        <f t="shared" si="129"/>
        <v>1.9151998774906042E-2</v>
      </c>
      <c r="Y99" s="13">
        <f t="shared" si="129"/>
        <v>2.0910498805886833E-2</v>
      </c>
      <c r="Z99" s="13">
        <f t="shared" si="129"/>
        <v>7.5462697572876809E-3</v>
      </c>
      <c r="AA99" s="13">
        <f t="shared" si="129"/>
        <v>1.227352619728034E-3</v>
      </c>
      <c r="AB99" s="13">
        <f t="shared" si="129"/>
        <v>1.3012962730593618E-2</v>
      </c>
      <c r="AC99" s="13">
        <f t="shared" si="129"/>
        <v>2.2224051489394599E-2</v>
      </c>
      <c r="AD99" s="13">
        <f t="shared" si="129"/>
        <v>-8.1300742609372002E-4</v>
      </c>
      <c r="AE99" s="13">
        <f t="shared" si="129"/>
        <v>4.5163542043058919E-3</v>
      </c>
      <c r="AF99" s="13">
        <f t="shared" si="129"/>
        <v>9.9672940038700551E-3</v>
      </c>
      <c r="AG99" s="13">
        <f t="shared" si="129"/>
        <v>1.356843943667041E-2</v>
      </c>
      <c r="AH99" s="13">
        <f t="shared" si="129"/>
        <v>3.2745651933150681E-3</v>
      </c>
      <c r="AI99" s="13">
        <f t="shared" si="129"/>
        <v>3.3413264237671428E-3</v>
      </c>
      <c r="AJ99" s="13">
        <f t="shared" si="129"/>
        <v>5.2007747251086901E-3</v>
      </c>
      <c r="AK99" s="13">
        <f t="shared" si="129"/>
        <v>1.240242113844826E-2</v>
      </c>
      <c r="AL99" s="13">
        <f t="shared" si="129"/>
        <v>3.0266515863416697E-3</v>
      </c>
      <c r="AM99" s="13">
        <f t="shared" si="129"/>
        <v>-1.2193515002780998E-3</v>
      </c>
      <c r="AN99" s="13">
        <f t="shared" si="129"/>
        <v>9.5123090870245629E-3</v>
      </c>
      <c r="AO99" s="13">
        <f t="shared" si="129"/>
        <v>1.0717102706271879E-2</v>
      </c>
      <c r="AP99" s="13">
        <f t="shared" si="129"/>
        <v>2.02893337846241E-3</v>
      </c>
      <c r="AQ99" s="13">
        <f t="shared" si="129"/>
        <v>9.3822425311581008E-5</v>
      </c>
      <c r="AR99" s="13">
        <f t="shared" si="129"/>
        <v>7.0207449186442559E-3</v>
      </c>
      <c r="AS99" s="13">
        <f t="shared" si="129"/>
        <v>8.8474841735327204E-3</v>
      </c>
      <c r="AT99" s="13">
        <f t="shared" si="129"/>
        <v>1.5629463868777772E-3</v>
      </c>
      <c r="AU99" s="13">
        <f t="shared" si="129"/>
        <v>1.3732220255655929E-3</v>
      </c>
      <c r="AV99" s="13">
        <f t="shared" si="129"/>
        <v>3.7778502182592502E-3</v>
      </c>
      <c r="AW99" s="13">
        <f t="shared" si="129"/>
        <v>5.5699960836372272E-3</v>
      </c>
      <c r="AX99" s="13">
        <f t="shared" si="129"/>
        <v>1.210187598396893E-3</v>
      </c>
      <c r="AY99" s="13">
        <f t="shared" si="129"/>
        <v>1.139341730220368E-3</v>
      </c>
      <c r="AZ99" s="13">
        <f t="shared" si="129"/>
        <v>3.1903367611519603E-3</v>
      </c>
      <c r="BA99" s="13">
        <f t="shared" si="129"/>
        <v>2.422544962876913E-2</v>
      </c>
      <c r="BB99" s="13">
        <f t="shared" si="129"/>
        <v>0.16256069875267079</v>
      </c>
      <c r="BC99" s="13">
        <f t="shared" si="129"/>
        <v>0.65619449548173203</v>
      </c>
      <c r="BD99" s="13">
        <f t="shared" si="129"/>
        <v>0.89706006454867326</v>
      </c>
      <c r="BE99" s="13">
        <f t="shared" si="129"/>
        <v>1.0231059846670931</v>
      </c>
      <c r="BF99" s="13">
        <f t="shared" si="129"/>
        <v>1.3196095118496667</v>
      </c>
      <c r="BG99" s="13">
        <f t="shared" si="129"/>
        <v>1.148823241333103</v>
      </c>
      <c r="BH99" s="13">
        <f t="shared" si="129"/>
        <v>1.1331152344626074</v>
      </c>
      <c r="BI99" s="13">
        <f t="shared" si="129"/>
        <v>1.1775156116054628</v>
      </c>
      <c r="BJ99" s="13">
        <f t="shared" si="129"/>
        <v>1.7538771894181506</v>
      </c>
      <c r="BK99" s="13">
        <f t="shared" si="129"/>
        <v>1.4601197491595737</v>
      </c>
      <c r="BL99" s="13">
        <f t="shared" si="129"/>
        <v>1.2122771469037146</v>
      </c>
      <c r="BM99" s="13">
        <f t="shared" si="129"/>
        <v>1.5218934035498115</v>
      </c>
      <c r="BN99" s="13">
        <f t="shared" si="129"/>
        <v>1.865179371417915</v>
      </c>
      <c r="BO99" s="13">
        <f t="shared" ref="BO99:DZ99" si="130">SUM(BO100:BO101)</f>
        <v>1.6815652408487767</v>
      </c>
      <c r="BP99" s="13">
        <f t="shared" si="130"/>
        <v>1.4432526341141358</v>
      </c>
      <c r="BQ99" s="13">
        <f t="shared" si="130"/>
        <v>1.5633403028280819</v>
      </c>
      <c r="BR99" s="13">
        <f t="shared" si="130"/>
        <v>1.6068180459689723</v>
      </c>
      <c r="BS99" s="13">
        <f t="shared" si="130"/>
        <v>1.4565231265257765</v>
      </c>
      <c r="BT99" s="13">
        <f t="shared" si="130"/>
        <v>1.1657968009016086</v>
      </c>
      <c r="BU99" s="13">
        <f t="shared" si="130"/>
        <v>1.5726605906726523</v>
      </c>
      <c r="BV99" s="13">
        <f t="shared" si="130"/>
        <v>1.5034436908179369</v>
      </c>
      <c r="BW99" s="13">
        <f t="shared" si="130"/>
        <v>1.421034258805232</v>
      </c>
      <c r="BX99" s="13">
        <f t="shared" si="130"/>
        <v>1.0891586350503404</v>
      </c>
      <c r="BY99" s="13">
        <f t="shared" si="130"/>
        <v>1.4465686642347881</v>
      </c>
      <c r="BZ99" s="13">
        <f t="shared" si="130"/>
        <v>1.6284595635899903</v>
      </c>
      <c r="CA99" s="13">
        <f t="shared" si="130"/>
        <v>1.3881368467683368</v>
      </c>
      <c r="CB99" s="13">
        <f t="shared" si="130"/>
        <v>1.4841342345798929</v>
      </c>
      <c r="CC99" s="13">
        <f t="shared" si="130"/>
        <v>1.4476891065100403</v>
      </c>
      <c r="CD99" s="13">
        <f t="shared" si="130"/>
        <v>1.6086149538449275</v>
      </c>
      <c r="CE99" s="13">
        <f t="shared" si="130"/>
        <v>1.756332603811066</v>
      </c>
      <c r="CF99" s="13">
        <f t="shared" si="130"/>
        <v>1.3628401522888574</v>
      </c>
      <c r="CG99" s="13">
        <f t="shared" si="130"/>
        <v>1.6427753978120787</v>
      </c>
      <c r="CH99" s="13">
        <f t="shared" si="130"/>
        <v>1.6914450331718289</v>
      </c>
      <c r="CI99" s="13">
        <f t="shared" si="130"/>
        <v>1.2161527735849105</v>
      </c>
      <c r="CJ99" s="13">
        <f t="shared" si="130"/>
        <v>1.5410069327032747</v>
      </c>
      <c r="CK99" s="13">
        <f t="shared" si="130"/>
        <v>1.4935927612945075</v>
      </c>
      <c r="CL99" s="13">
        <f t="shared" si="130"/>
        <v>1.6838525607578116</v>
      </c>
      <c r="CM99" s="13">
        <f t="shared" si="130"/>
        <v>1.3740018993258483</v>
      </c>
      <c r="CN99" s="13">
        <f t="shared" si="130"/>
        <v>1.463639391951171</v>
      </c>
      <c r="CO99" s="13">
        <f t="shared" si="130"/>
        <v>1.5601348309633611</v>
      </c>
      <c r="CP99" s="13">
        <f t="shared" si="130"/>
        <v>1.5592441197620572</v>
      </c>
      <c r="CQ99" s="13">
        <f t="shared" si="130"/>
        <v>1.5128283973620145</v>
      </c>
      <c r="CR99" s="13">
        <f t="shared" si="130"/>
        <v>1.3888842968464379</v>
      </c>
      <c r="CS99" s="13">
        <f t="shared" si="130"/>
        <v>1.6770966708855708</v>
      </c>
      <c r="CT99" s="13">
        <f t="shared" si="130"/>
        <v>1.881989817733402</v>
      </c>
      <c r="CU99" s="13">
        <f t="shared" si="130"/>
        <v>1.4224148088797335</v>
      </c>
      <c r="CV99" s="13">
        <f t="shared" si="130"/>
        <v>1.5773353474725682</v>
      </c>
      <c r="CW99" s="13">
        <f t="shared" si="130"/>
        <v>1.7409679795633313</v>
      </c>
      <c r="CX99" s="13">
        <f t="shared" si="130"/>
        <v>1.6577635816214134</v>
      </c>
      <c r="CY99" s="13">
        <f t="shared" si="130"/>
        <v>1.6357632677614866</v>
      </c>
      <c r="CZ99" s="13">
        <f t="shared" si="130"/>
        <v>1.5955916321712802</v>
      </c>
      <c r="DA99" s="13">
        <f t="shared" si="130"/>
        <v>1.7328596235914262</v>
      </c>
      <c r="DB99" s="13">
        <f t="shared" si="130"/>
        <v>1.6450446474082769</v>
      </c>
      <c r="DC99" s="13">
        <f t="shared" si="130"/>
        <v>1.6196370714424564</v>
      </c>
      <c r="DD99" s="13">
        <f t="shared" si="130"/>
        <v>1.5229667505689388</v>
      </c>
      <c r="DE99" s="13">
        <f t="shared" si="130"/>
        <v>1.888307168139691</v>
      </c>
      <c r="DF99" s="13">
        <f t="shared" si="130"/>
        <v>1.5406390516365713</v>
      </c>
      <c r="DG99" s="13">
        <f t="shared" si="130"/>
        <v>1.7122571582214177</v>
      </c>
      <c r="DH99" s="13">
        <f t="shared" si="130"/>
        <v>1.4388059565100033</v>
      </c>
      <c r="DI99" s="13">
        <f t="shared" si="130"/>
        <v>1.7555893921565184</v>
      </c>
      <c r="DJ99" s="13">
        <f t="shared" si="130"/>
        <v>1.5118986969081953</v>
      </c>
      <c r="DK99" s="13">
        <f t="shared" si="130"/>
        <v>1.7816737315483111</v>
      </c>
      <c r="DL99" s="13">
        <f t="shared" si="130"/>
        <v>1.4344058870294585</v>
      </c>
      <c r="DM99" s="13">
        <f t="shared" si="130"/>
        <v>1.708125238605734</v>
      </c>
      <c r="DN99" s="13">
        <f t="shared" si="130"/>
        <v>1.9567609609207615</v>
      </c>
      <c r="DO99" s="13">
        <f t="shared" si="130"/>
        <v>1.5780422695688017</v>
      </c>
      <c r="DP99" s="13">
        <f t="shared" si="130"/>
        <v>1.4847095697491708</v>
      </c>
      <c r="DQ99" s="13">
        <f t="shared" si="130"/>
        <v>1.7546108872996724</v>
      </c>
      <c r="DR99" s="13">
        <f t="shared" si="130"/>
        <v>1.7737763952446592</v>
      </c>
      <c r="DS99" s="13">
        <f t="shared" si="130"/>
        <v>1.8242849923749982</v>
      </c>
      <c r="DT99" s="13">
        <f t="shared" si="130"/>
        <v>1.8403825683956281</v>
      </c>
      <c r="DU99" s="13">
        <f t="shared" si="130"/>
        <v>1.7485258011006308</v>
      </c>
      <c r="DV99" s="13">
        <f t="shared" si="130"/>
        <v>2.0406272812951278</v>
      </c>
      <c r="DW99" s="13">
        <f t="shared" si="130"/>
        <v>1.6102056927099189</v>
      </c>
      <c r="DX99" s="13">
        <f t="shared" si="130"/>
        <v>1.7688905538832871</v>
      </c>
      <c r="DY99" s="13">
        <f t="shared" si="130"/>
        <v>1.7032146119959297</v>
      </c>
      <c r="DZ99" s="13">
        <f t="shared" si="130"/>
        <v>1.8340125175841897</v>
      </c>
      <c r="EA99" s="13">
        <f t="shared" ref="EA99:GE99" si="131">SUM(EA100:EA101)</f>
        <v>1.876413704938197</v>
      </c>
      <c r="EB99" s="13">
        <f t="shared" si="131"/>
        <v>1.8184186764067878</v>
      </c>
      <c r="EC99" s="13">
        <f t="shared" si="131"/>
        <v>1.7362192625389179</v>
      </c>
      <c r="ED99" s="13">
        <f t="shared" si="131"/>
        <v>1.8455336116677317</v>
      </c>
      <c r="EE99" s="13">
        <f t="shared" si="131"/>
        <v>1.5978587419990593</v>
      </c>
      <c r="EF99" s="13">
        <f t="shared" si="131"/>
        <v>1.6236638180802412</v>
      </c>
      <c r="EG99" s="13">
        <f t="shared" si="131"/>
        <v>1.7034125364005077</v>
      </c>
      <c r="EH99" s="13">
        <f t="shared" si="131"/>
        <v>1.7866497550348859</v>
      </c>
      <c r="EI99" s="13">
        <f t="shared" si="131"/>
        <v>1.8610358064367218</v>
      </c>
      <c r="EJ99" s="13">
        <f t="shared" si="131"/>
        <v>1.6647429262815201</v>
      </c>
      <c r="EK99" s="13">
        <f t="shared" si="131"/>
        <v>1.6966036787892149</v>
      </c>
      <c r="EL99" s="13">
        <f t="shared" si="131"/>
        <v>1.9408465362010725</v>
      </c>
      <c r="EM99" s="13">
        <f t="shared" si="131"/>
        <v>1.5985114560134299</v>
      </c>
      <c r="EN99" s="13">
        <f t="shared" si="131"/>
        <v>1.7035718078401119</v>
      </c>
      <c r="EO99" s="13">
        <f t="shared" si="131"/>
        <v>1.6286920043557604</v>
      </c>
      <c r="EP99" s="13">
        <f t="shared" si="131"/>
        <v>1.8686863980473443</v>
      </c>
      <c r="EQ99" s="13">
        <f t="shared" si="131"/>
        <v>2.1745937254408765</v>
      </c>
      <c r="ER99" s="13">
        <f t="shared" si="131"/>
        <v>1.8023926889806485</v>
      </c>
      <c r="ES99" s="13">
        <f t="shared" si="131"/>
        <v>1.9727894733443168</v>
      </c>
      <c r="ET99" s="13">
        <f t="shared" si="131"/>
        <v>1.9299877755917203</v>
      </c>
      <c r="EU99" s="13">
        <f t="shared" si="131"/>
        <v>2.0810083212127739</v>
      </c>
      <c r="EV99" s="13">
        <f t="shared" si="131"/>
        <v>1.9657577431906588</v>
      </c>
      <c r="EW99" s="13">
        <f t="shared" si="131"/>
        <v>2.1079342801627314</v>
      </c>
      <c r="EX99" s="13">
        <f t="shared" si="131"/>
        <v>2.1494039474618698</v>
      </c>
      <c r="EY99" s="13">
        <f t="shared" si="131"/>
        <v>2.3055689889224253</v>
      </c>
      <c r="EZ99" s="13">
        <f t="shared" si="131"/>
        <v>1.7761634106053026</v>
      </c>
      <c r="FA99" s="13">
        <f t="shared" si="131"/>
        <v>1.9965144417585572</v>
      </c>
      <c r="FB99" s="13">
        <f t="shared" si="131"/>
        <v>2.0116398227572652</v>
      </c>
      <c r="FC99" s="13">
        <f t="shared" si="131"/>
        <v>1.885036508503614</v>
      </c>
      <c r="FD99" s="13">
        <f t="shared" si="131"/>
        <v>1.8785736212366484</v>
      </c>
      <c r="FE99" s="13">
        <f t="shared" si="131"/>
        <v>2.0138684303412551</v>
      </c>
      <c r="FF99" s="13">
        <f t="shared" si="131"/>
        <v>1.9138559292963595</v>
      </c>
      <c r="FG99" s="13">
        <f t="shared" si="131"/>
        <v>1.8718354633752938</v>
      </c>
      <c r="FH99" s="13">
        <f t="shared" si="131"/>
        <v>1.6634752605372427</v>
      </c>
      <c r="FI99" s="13">
        <f t="shared" si="131"/>
        <v>1.9201072403795207</v>
      </c>
      <c r="FJ99" s="13">
        <f t="shared" si="131"/>
        <v>2.0110215220431527</v>
      </c>
      <c r="FK99" s="13">
        <f t="shared" si="131"/>
        <v>2.1959583885532781</v>
      </c>
      <c r="FL99" s="13">
        <f t="shared" si="131"/>
        <v>1.7822439770870904</v>
      </c>
      <c r="FM99" s="13">
        <f t="shared" si="131"/>
        <v>2.1112579209770002</v>
      </c>
      <c r="FN99" s="13">
        <f t="shared" si="131"/>
        <v>2.3136601593695301</v>
      </c>
      <c r="FO99" s="13">
        <f t="shared" si="131"/>
        <v>2.2976307661776985</v>
      </c>
      <c r="FP99" s="13">
        <f t="shared" si="131"/>
        <v>2.0597929524273959</v>
      </c>
      <c r="FQ99" s="13">
        <f t="shared" si="131"/>
        <v>2.3053663405631997</v>
      </c>
      <c r="FR99" s="13">
        <f t="shared" si="131"/>
        <v>2.4141915643845073</v>
      </c>
      <c r="FS99" s="13">
        <f t="shared" si="131"/>
        <v>2.4878559949664218</v>
      </c>
      <c r="FT99" s="13">
        <f t="shared" si="131"/>
        <v>2.3749794065051382</v>
      </c>
      <c r="FU99" s="13">
        <f t="shared" si="131"/>
        <v>2.2145941377484708</v>
      </c>
      <c r="FV99" s="13">
        <f t="shared" si="131"/>
        <v>2.5552999446590734</v>
      </c>
      <c r="FW99" s="13">
        <f t="shared" si="131"/>
        <v>2.7402192757342099</v>
      </c>
      <c r="FX99" s="13">
        <f t="shared" si="131"/>
        <v>2.2862821610692299</v>
      </c>
      <c r="FY99" s="13">
        <f t="shared" si="131"/>
        <v>2.6926833298927799</v>
      </c>
      <c r="FZ99" s="13">
        <f t="shared" si="131"/>
        <v>2.7508381478984587</v>
      </c>
      <c r="GA99" s="13">
        <f t="shared" si="131"/>
        <v>2.7121596864414634</v>
      </c>
      <c r="GB99" s="13">
        <f t="shared" si="131"/>
        <v>2.4449670119243399</v>
      </c>
      <c r="GC99" s="13">
        <f t="shared" si="131"/>
        <v>2.6200800905680901</v>
      </c>
      <c r="GD99" s="13">
        <f t="shared" si="131"/>
        <v>2.651770228733044</v>
      </c>
      <c r="GE99" s="13">
        <f t="shared" si="131"/>
        <v>2.3678314389412898</v>
      </c>
      <c r="GF99" s="13">
        <f t="shared" ref="GF99:GG99" si="132">SUM(GF100:GF101)</f>
        <v>0.72639922579395144</v>
      </c>
      <c r="GG99" s="13">
        <f t="shared" si="132"/>
        <v>0.575519361369075</v>
      </c>
      <c r="GH99" s="13">
        <f t="shared" ref="GH99:GI99" si="133">SUM(GH100:GH101)</f>
        <v>1.2955367161129601</v>
      </c>
      <c r="GI99" s="13">
        <f t="shared" si="133"/>
        <v>0.82326541788016216</v>
      </c>
      <c r="GJ99" s="13">
        <f t="shared" ref="GJ99" si="134">SUM(GJ100:GJ101)</f>
        <v>1.0709650455662301</v>
      </c>
    </row>
    <row r="100" spans="1:192" ht="15" x14ac:dyDescent="0.25">
      <c r="A100" s="36" t="s">
        <v>42</v>
      </c>
      <c r="B100" s="88"/>
      <c r="C100" s="39">
        <v>3.10139735628289E-3</v>
      </c>
      <c r="D100" s="39">
        <v>2.3474096826763598E-2</v>
      </c>
      <c r="E100" s="39">
        <v>3.1267148857219297E-2</v>
      </c>
      <c r="F100" s="39">
        <v>6.2423533523142897E-3</v>
      </c>
      <c r="G100" s="39">
        <v>1.7089332371354701E-3</v>
      </c>
      <c r="H100" s="39">
        <v>1.6076631193792899E-2</v>
      </c>
      <c r="I100" s="39">
        <v>2.9668979811379701E-2</v>
      </c>
      <c r="J100" s="39">
        <v>4.75494849777045E-3</v>
      </c>
      <c r="K100" s="39">
        <v>1.7484918768839799E-3</v>
      </c>
      <c r="L100" s="39">
        <v>1.60370725540444E-2</v>
      </c>
      <c r="M100" s="39">
        <v>1.3655642441184401E-2</v>
      </c>
      <c r="N100" s="39">
        <v>5.5540330206902801E-3</v>
      </c>
      <c r="O100" s="39">
        <v>2.08869617872113E-3</v>
      </c>
      <c r="P100" s="39">
        <v>1.5807632443503101E-2</v>
      </c>
      <c r="Q100" s="39">
        <v>2.20104271560689E-2</v>
      </c>
      <c r="R100" s="39">
        <v>4.2327744530901703E-3</v>
      </c>
      <c r="S100" s="39">
        <v>9.2567217011504596E-4</v>
      </c>
      <c r="T100" s="39">
        <v>1.1337506151921899E-2</v>
      </c>
      <c r="U100" s="39">
        <v>1.79991810855703E-2</v>
      </c>
      <c r="V100" s="39">
        <v>2.9906331649870699E-3</v>
      </c>
      <c r="W100" s="39">
        <v>3.1076867873483199E-3</v>
      </c>
      <c r="X100" s="39">
        <v>8.8915964936334005E-4</v>
      </c>
      <c r="Y100" s="39">
        <v>5.7233705244153204E-4</v>
      </c>
      <c r="Z100" s="39">
        <v>3.5447865059450099E-4</v>
      </c>
      <c r="AA100" s="39">
        <v>6.1273784146457697E-4</v>
      </c>
      <c r="AB100" s="39">
        <v>4.6524284189031797E-4</v>
      </c>
      <c r="AC100" s="39">
        <v>2.8150570437839901E-4</v>
      </c>
      <c r="AD100" s="39">
        <v>5.1200625172100999E-4</v>
      </c>
      <c r="AE100" s="39">
        <v>4.0561899903731198E-4</v>
      </c>
      <c r="AF100" s="39">
        <v>4.9264800648402603E-4</v>
      </c>
      <c r="AG100" s="39">
        <v>2.3050054734261101E-4</v>
      </c>
      <c r="AH100" s="39">
        <v>6.2453783768561802E-4</v>
      </c>
      <c r="AI100" s="39">
        <v>8.7488530060599295E-4</v>
      </c>
      <c r="AJ100" s="39">
        <v>2.3511971167962998E-3</v>
      </c>
      <c r="AK100" s="39">
        <v>4.7556554556379702E-3</v>
      </c>
      <c r="AL100" s="39">
        <v>1.0790411201561699E-3</v>
      </c>
      <c r="AM100" s="39">
        <v>2.8434916443465701E-3</v>
      </c>
      <c r="AN100" s="39">
        <v>2.9308741307270401E-4</v>
      </c>
      <c r="AO100" s="39">
        <v>3.88381627402878E-4</v>
      </c>
      <c r="AP100" s="39">
        <v>3.5271125592571E-4</v>
      </c>
      <c r="AQ100" s="39">
        <v>3.4126473863842801E-4</v>
      </c>
      <c r="AR100" s="39">
        <v>6.51100853004786E-4</v>
      </c>
      <c r="AS100" s="39">
        <v>4.58391550741891E-4</v>
      </c>
      <c r="AT100" s="39">
        <v>5.3326708303380696E-4</v>
      </c>
      <c r="AU100" s="39">
        <v>6.4685910579968895E-4</v>
      </c>
      <c r="AV100" s="39">
        <v>6.3293823597609998E-4</v>
      </c>
      <c r="AW100" s="39">
        <v>7.2491594849542697E-4</v>
      </c>
      <c r="AX100" s="39">
        <v>6.2750086056270597E-4</v>
      </c>
      <c r="AY100" s="39">
        <v>6.7638514399594499E-4</v>
      </c>
      <c r="AZ100" s="39">
        <v>1.61788077001039E-3</v>
      </c>
      <c r="BA100" s="39">
        <v>2.0267637723396299E-2</v>
      </c>
      <c r="BB100" s="39">
        <v>0.14672815065796599</v>
      </c>
      <c r="BC100" s="39">
        <v>0.65061137876907604</v>
      </c>
      <c r="BD100" s="39">
        <v>0.88970459825155601</v>
      </c>
      <c r="BE100" s="39">
        <v>1.0051240060377</v>
      </c>
      <c r="BF100" s="39">
        <v>1.30257667998088</v>
      </c>
      <c r="BG100" s="39">
        <v>1.1492295810667601</v>
      </c>
      <c r="BH100" s="39">
        <v>1.0719321072049399</v>
      </c>
      <c r="BI100" s="39">
        <v>1.1627753322613501</v>
      </c>
      <c r="BJ100" s="39">
        <v>1.7389978933561001</v>
      </c>
      <c r="BK100" s="39">
        <v>1.47137126866358</v>
      </c>
      <c r="BL100" s="39">
        <v>1.2023579601940499</v>
      </c>
      <c r="BM100" s="39">
        <v>1.51896478856636</v>
      </c>
      <c r="BN100" s="39">
        <v>1.8488869081480199</v>
      </c>
      <c r="BO100" s="39">
        <v>1.6635817720769901</v>
      </c>
      <c r="BP100" s="39">
        <v>1.4456249015377001</v>
      </c>
      <c r="BQ100" s="39">
        <v>1.5652799312841601</v>
      </c>
      <c r="BR100" s="39">
        <v>1.6086698723138699</v>
      </c>
      <c r="BS100" s="39">
        <v>1.4584467909616401</v>
      </c>
      <c r="BT100" s="39">
        <v>1.1678162494587601</v>
      </c>
      <c r="BU100" s="39">
        <v>1.57210184996514</v>
      </c>
      <c r="BV100" s="39">
        <v>1.50495229072822</v>
      </c>
      <c r="BW100" s="39">
        <v>1.42342087982732</v>
      </c>
      <c r="BX100" s="39">
        <v>1.09103440742556</v>
      </c>
      <c r="BY100" s="39">
        <v>1.46322711932876</v>
      </c>
      <c r="BZ100" s="39">
        <v>1.63712004455643</v>
      </c>
      <c r="CA100" s="39">
        <v>1.4021133464662501</v>
      </c>
      <c r="CB100" s="39">
        <v>1.4964025841148401</v>
      </c>
      <c r="CC100" s="39">
        <v>1.4502194037140601</v>
      </c>
      <c r="CD100" s="39">
        <v>1.61244631869644</v>
      </c>
      <c r="CE100" s="39">
        <v>1.76611056619253</v>
      </c>
      <c r="CF100" s="39">
        <v>1.35473841202993</v>
      </c>
      <c r="CG100" s="39">
        <v>1.6520265475264599</v>
      </c>
      <c r="CH100" s="39">
        <v>1.6969765661762</v>
      </c>
      <c r="CI100" s="39">
        <v>1.21332714200692</v>
      </c>
      <c r="CJ100" s="39">
        <v>1.5460196350506701</v>
      </c>
      <c r="CK100" s="39">
        <v>1.49468629667921</v>
      </c>
      <c r="CL100" s="39">
        <v>1.6995691386591201</v>
      </c>
      <c r="CM100" s="39">
        <v>1.3770909372373801</v>
      </c>
      <c r="CN100" s="39">
        <v>1.47123028356323</v>
      </c>
      <c r="CO100" s="39">
        <v>1.56412583601702</v>
      </c>
      <c r="CP100" s="39">
        <v>1.56021792499515</v>
      </c>
      <c r="CQ100" s="39">
        <v>1.5151032702425999</v>
      </c>
      <c r="CR100" s="39">
        <v>1.3753122630080901</v>
      </c>
      <c r="CS100" s="39">
        <v>1.6705397888839399</v>
      </c>
      <c r="CT100" s="39">
        <v>1.8839664953406401</v>
      </c>
      <c r="CU100" s="39">
        <v>1.4156984767920799</v>
      </c>
      <c r="CV100" s="39">
        <v>1.56944144287295</v>
      </c>
      <c r="CW100" s="39">
        <v>1.7364290382937799</v>
      </c>
      <c r="CX100" s="39">
        <v>1.6533319510114</v>
      </c>
      <c r="CY100" s="39">
        <v>1.6336439298109999</v>
      </c>
      <c r="CZ100" s="39">
        <v>1.59084233768368</v>
      </c>
      <c r="DA100" s="39">
        <v>1.72407802905942</v>
      </c>
      <c r="DB100" s="39">
        <v>1.646083142523</v>
      </c>
      <c r="DC100" s="39">
        <v>1.61323826266485</v>
      </c>
      <c r="DD100" s="39">
        <v>1.52080814472631</v>
      </c>
      <c r="DE100" s="39">
        <v>1.88911335116053</v>
      </c>
      <c r="DF100" s="39">
        <v>1.5430848900107099</v>
      </c>
      <c r="DG100" s="39">
        <v>1.7062841769906401</v>
      </c>
      <c r="DH100" s="39">
        <v>1.4359628657437</v>
      </c>
      <c r="DI100" s="39">
        <v>1.74681943439065</v>
      </c>
      <c r="DJ100" s="39">
        <v>1.5122419233428099</v>
      </c>
      <c r="DK100" s="39">
        <v>1.77787725778628</v>
      </c>
      <c r="DL100" s="39">
        <v>1.4497969515324001</v>
      </c>
      <c r="DM100" s="39">
        <v>1.7031758715394101</v>
      </c>
      <c r="DN100" s="39">
        <v>1.9330783369323501</v>
      </c>
      <c r="DO100" s="39">
        <v>1.59314824039298</v>
      </c>
      <c r="DP100" s="39">
        <v>1.4789940910152699</v>
      </c>
      <c r="DQ100" s="39">
        <v>1.7508959204491901</v>
      </c>
      <c r="DR100" s="39">
        <v>1.7719451221002001</v>
      </c>
      <c r="DS100" s="39">
        <v>1.82330783425614</v>
      </c>
      <c r="DT100" s="39">
        <v>1.8334643156160499</v>
      </c>
      <c r="DU100" s="39">
        <v>1.7385842848873501</v>
      </c>
      <c r="DV100" s="39">
        <v>2.03251097461317</v>
      </c>
      <c r="DW100" s="39">
        <v>1.6103812969322799</v>
      </c>
      <c r="DX100" s="39">
        <v>1.7669704946548701</v>
      </c>
      <c r="DY100" s="39">
        <v>1.6978662147080099</v>
      </c>
      <c r="DZ100" s="39">
        <v>1.83009202636059</v>
      </c>
      <c r="EA100" s="39">
        <v>1.87660166949958</v>
      </c>
      <c r="EB100" s="39">
        <v>1.8162110140190799</v>
      </c>
      <c r="EC100" s="39">
        <v>1.72672048192134</v>
      </c>
      <c r="ED100" s="39">
        <v>1.84812776495261</v>
      </c>
      <c r="EE100" s="39">
        <v>1.5931206226308601</v>
      </c>
      <c r="EF100" s="39">
        <v>1.6256912486474999</v>
      </c>
      <c r="EG100" s="39">
        <v>1.6940402731205599</v>
      </c>
      <c r="EH100" s="39">
        <v>1.7856339120292299</v>
      </c>
      <c r="EI100" s="39">
        <v>1.92107789761201</v>
      </c>
      <c r="EJ100" s="39">
        <v>1.6624959960016701</v>
      </c>
      <c r="EK100" s="39">
        <v>1.69937278300734</v>
      </c>
      <c r="EL100" s="39">
        <v>1.9415823267504599</v>
      </c>
      <c r="EM100" s="39">
        <v>1.5967708762191799</v>
      </c>
      <c r="EN100" s="39">
        <v>1.70222317422893</v>
      </c>
      <c r="EO100" s="39">
        <v>1.6239495107781601</v>
      </c>
      <c r="EP100" s="39">
        <v>1.87182332801952</v>
      </c>
      <c r="EQ100" s="39">
        <v>2.1668674127138599</v>
      </c>
      <c r="ER100" s="39">
        <v>1.7976944589278001</v>
      </c>
      <c r="ES100" s="39">
        <v>1.96804555384546</v>
      </c>
      <c r="ET100" s="39">
        <v>1.93022289368406</v>
      </c>
      <c r="EU100" s="39">
        <v>2.0726643377881802</v>
      </c>
      <c r="EV100" s="39">
        <v>1.9660443931428699</v>
      </c>
      <c r="EW100" s="39">
        <v>2.10799813624359</v>
      </c>
      <c r="EX100" s="39">
        <v>2.14404162438306</v>
      </c>
      <c r="EY100" s="39">
        <v>2.30897730723825</v>
      </c>
      <c r="EZ100" s="39">
        <v>1.7794440167594101</v>
      </c>
      <c r="FA100" s="39">
        <v>1.99847003423485</v>
      </c>
      <c r="FB100" s="39">
        <v>2.01656472299348</v>
      </c>
      <c r="FC100" s="39">
        <v>1.88980975054779</v>
      </c>
      <c r="FD100" s="39">
        <v>1.8919594521866201</v>
      </c>
      <c r="FE100" s="39">
        <v>2.0138842537939299</v>
      </c>
      <c r="FF100" s="39">
        <v>1.9166005459491899</v>
      </c>
      <c r="FG100" s="39">
        <v>1.8770941320768499</v>
      </c>
      <c r="FH100" s="39">
        <v>1.6658127243908301</v>
      </c>
      <c r="FI100" s="39">
        <v>1.92177548049195</v>
      </c>
      <c r="FJ100" s="39">
        <v>2.0142458324238901</v>
      </c>
      <c r="FK100" s="39">
        <v>2.2010426478565601</v>
      </c>
      <c r="FL100" s="39">
        <v>1.7849325791016299</v>
      </c>
      <c r="FM100" s="39">
        <v>2.11295759714347</v>
      </c>
      <c r="FN100" s="39">
        <v>2.31737977607954</v>
      </c>
      <c r="FO100" s="39">
        <v>2.3023384653305401</v>
      </c>
      <c r="FP100" s="39">
        <v>2.0625538142355202</v>
      </c>
      <c r="FQ100" s="39">
        <v>2.30763938606577</v>
      </c>
      <c r="FR100" s="39">
        <v>2.4174562065184002</v>
      </c>
      <c r="FS100" s="39">
        <v>2.4924353379315698</v>
      </c>
      <c r="FT100" s="39">
        <v>2.3778066565318698</v>
      </c>
      <c r="FU100" s="39">
        <v>2.2149671682478198</v>
      </c>
      <c r="FV100" s="39">
        <v>2.5553502632385801</v>
      </c>
      <c r="FW100" s="39">
        <v>2.74143338129001</v>
      </c>
      <c r="FX100" s="39">
        <v>2.2862821610692299</v>
      </c>
      <c r="FY100" s="39">
        <v>2.6926833298927799</v>
      </c>
      <c r="FZ100" s="39">
        <v>2.7508882211748902</v>
      </c>
      <c r="GA100" s="39">
        <v>2.7122912883963401</v>
      </c>
      <c r="GB100" s="39">
        <v>2.4449670119243399</v>
      </c>
      <c r="GC100" s="39">
        <v>2.6200800905680901</v>
      </c>
      <c r="GD100" s="39">
        <v>2.6518015080200299</v>
      </c>
      <c r="GE100" s="39">
        <v>2.3678314389412898</v>
      </c>
      <c r="GF100" s="39">
        <v>0.72642434734477002</v>
      </c>
      <c r="GG100" s="39">
        <v>0.575519361369075</v>
      </c>
      <c r="GH100" s="39">
        <v>1.2955367161129601</v>
      </c>
      <c r="GI100" s="39">
        <v>0.823396818560721</v>
      </c>
      <c r="GJ100" s="39">
        <v>1.0709650455662301</v>
      </c>
    </row>
    <row r="101" spans="1:192" ht="15" x14ac:dyDescent="0.25">
      <c r="A101" s="36" t="s">
        <v>44</v>
      </c>
      <c r="B101" s="88"/>
      <c r="C101" s="39">
        <v>5.6831911964101501E-3</v>
      </c>
      <c r="D101" s="39">
        <v>3.3931524966207202E-2</v>
      </c>
      <c r="E101" s="39">
        <v>4.7732420441759398E-2</v>
      </c>
      <c r="F101" s="39">
        <v>8.6205709159030402E-3</v>
      </c>
      <c r="G101" s="39">
        <v>3.4482283663612198E-3</v>
      </c>
      <c r="H101" s="39">
        <v>2.4664411231611501E-2</v>
      </c>
      <c r="I101" s="39">
        <v>4.3398188953486003E-2</v>
      </c>
      <c r="J101" s="39">
        <v>8.3252365419322905E-3</v>
      </c>
      <c r="K101" s="39">
        <v>3.80741882119051E-3</v>
      </c>
      <c r="L101" s="39">
        <v>2.3546929816587001E-2</v>
      </c>
      <c r="M101" s="39">
        <v>4.6758615208666698E-2</v>
      </c>
      <c r="N101" s="39">
        <v>9.3948258963128493E-3</v>
      </c>
      <c r="O101" s="39">
        <v>3.3205162046441301E-3</v>
      </c>
      <c r="P101" s="39">
        <v>3.0156034185446001E-2</v>
      </c>
      <c r="Q101" s="39">
        <v>4.1035513961719901E-2</v>
      </c>
      <c r="R101" s="39">
        <v>9.1074735324494192E-3</v>
      </c>
      <c r="S101" s="39">
        <v>1.8278803145757401E-3</v>
      </c>
      <c r="T101" s="39">
        <v>2.2517250512743E-2</v>
      </c>
      <c r="U101" s="39">
        <v>3.2830007571397403E-2</v>
      </c>
      <c r="V101" s="39">
        <v>7.38335934926881E-3</v>
      </c>
      <c r="W101" s="39">
        <v>2.2429448401562499E-3</v>
      </c>
      <c r="X101" s="39">
        <v>1.8262839125542701E-2</v>
      </c>
      <c r="Y101" s="39">
        <v>2.03381617534453E-2</v>
      </c>
      <c r="Z101" s="39">
        <v>7.1917911066931798E-3</v>
      </c>
      <c r="AA101" s="39">
        <v>6.1461477826345702E-4</v>
      </c>
      <c r="AB101" s="39">
        <v>1.2547719888703301E-2</v>
      </c>
      <c r="AC101" s="39">
        <v>2.1942545785016199E-2</v>
      </c>
      <c r="AD101" s="39">
        <v>-1.32501367781473E-3</v>
      </c>
      <c r="AE101" s="39">
        <v>4.1107352052685798E-3</v>
      </c>
      <c r="AF101" s="39">
        <v>9.47464599738603E-3</v>
      </c>
      <c r="AG101" s="39">
        <v>1.3337938889327799E-2</v>
      </c>
      <c r="AH101" s="39">
        <v>2.65002735562945E-3</v>
      </c>
      <c r="AI101" s="39">
        <v>2.4664411231611499E-3</v>
      </c>
      <c r="AJ101" s="39">
        <v>2.8495776083123899E-3</v>
      </c>
      <c r="AK101" s="39">
        <v>7.6467656828102899E-3</v>
      </c>
      <c r="AL101" s="39">
        <v>1.9476104661854999E-3</v>
      </c>
      <c r="AM101" s="39">
        <v>-4.0628431446246699E-3</v>
      </c>
      <c r="AN101" s="39">
        <v>9.2192216739518593E-3</v>
      </c>
      <c r="AO101" s="39">
        <v>1.0328721078869001E-2</v>
      </c>
      <c r="AP101" s="39">
        <v>1.6762221225367E-3</v>
      </c>
      <c r="AQ101" s="39">
        <v>-2.4744231332684701E-4</v>
      </c>
      <c r="AR101" s="39">
        <v>6.3696440656394702E-3</v>
      </c>
      <c r="AS101" s="39">
        <v>8.3890926227908301E-3</v>
      </c>
      <c r="AT101" s="39">
        <v>1.0296793038439701E-3</v>
      </c>
      <c r="AU101" s="39">
        <v>7.2636291976590399E-4</v>
      </c>
      <c r="AV101" s="39">
        <v>3.14491198228315E-3</v>
      </c>
      <c r="AW101" s="39">
        <v>4.8450801351418004E-3</v>
      </c>
      <c r="AX101" s="39">
        <v>5.8268673783418699E-4</v>
      </c>
      <c r="AY101" s="39">
        <v>4.62956586224423E-4</v>
      </c>
      <c r="AZ101" s="39">
        <v>1.57245599114157E-3</v>
      </c>
      <c r="BA101" s="39">
        <v>3.95781190537283E-3</v>
      </c>
      <c r="BB101" s="39">
        <v>1.5832548094704801E-2</v>
      </c>
      <c r="BC101" s="39">
        <v>5.5831167126560201E-3</v>
      </c>
      <c r="BD101" s="39">
        <v>7.3554662971173001E-3</v>
      </c>
      <c r="BE101" s="39">
        <v>1.79819786293932E-2</v>
      </c>
      <c r="BF101" s="39">
        <v>1.7032831868786701E-2</v>
      </c>
      <c r="BG101" s="39">
        <v>-4.0633973365708601E-4</v>
      </c>
      <c r="BH101" s="39">
        <v>6.1183127257667502E-2</v>
      </c>
      <c r="BI101" s="39">
        <v>1.47402793441127E-2</v>
      </c>
      <c r="BJ101" s="39">
        <v>1.4879296062050599E-2</v>
      </c>
      <c r="BK101" s="39">
        <v>-1.12515195040063E-2</v>
      </c>
      <c r="BL101" s="39">
        <v>9.9191867096645302E-3</v>
      </c>
      <c r="BM101" s="39">
        <v>2.9286149834515198E-3</v>
      </c>
      <c r="BN101" s="39">
        <v>1.6292463269894999E-2</v>
      </c>
      <c r="BO101" s="39">
        <v>1.7983468771786599E-2</v>
      </c>
      <c r="BP101" s="39">
        <v>-2.3722674235642401E-3</v>
      </c>
      <c r="BQ101" s="39">
        <v>-1.9396284560781801E-3</v>
      </c>
      <c r="BR101" s="39">
        <v>-1.85182634489769E-3</v>
      </c>
      <c r="BS101" s="39">
        <v>-1.92366443586355E-3</v>
      </c>
      <c r="BT101" s="39">
        <v>-2.0194485571513598E-3</v>
      </c>
      <c r="BU101" s="39">
        <v>5.5874070751223397E-4</v>
      </c>
      <c r="BV101" s="39">
        <v>-1.50859991028303E-3</v>
      </c>
      <c r="BW101" s="39">
        <v>-2.3866210220879701E-3</v>
      </c>
      <c r="BX101" s="39">
        <v>-1.87577237521964E-3</v>
      </c>
      <c r="BY101" s="39">
        <v>-1.6658455093971899E-2</v>
      </c>
      <c r="BZ101" s="39">
        <v>-8.6604809664396296E-3</v>
      </c>
      <c r="CA101" s="39">
        <v>-1.3976499697913199E-2</v>
      </c>
      <c r="CB101" s="39">
        <v>-1.2268349534947201E-2</v>
      </c>
      <c r="CC101" s="39">
        <v>-2.53029720401969E-3</v>
      </c>
      <c r="CD101" s="39">
        <v>-3.8313648515124598E-3</v>
      </c>
      <c r="CE101" s="39">
        <v>-9.7779623814640993E-3</v>
      </c>
      <c r="CF101" s="39">
        <v>8.1017402589273896E-3</v>
      </c>
      <c r="CG101" s="39">
        <v>-9.2511497143811308E-3</v>
      </c>
      <c r="CH101" s="39">
        <v>-5.5315330043711197E-3</v>
      </c>
      <c r="CI101" s="39">
        <v>2.8256315779904401E-3</v>
      </c>
      <c r="CJ101" s="39">
        <v>-5.01270234739547E-3</v>
      </c>
      <c r="CK101" s="39">
        <v>-1.0935353847025199E-3</v>
      </c>
      <c r="CL101" s="39">
        <v>-1.5716577901308398E-2</v>
      </c>
      <c r="CM101" s="39">
        <v>-3.08903791153192E-3</v>
      </c>
      <c r="CN101" s="39">
        <v>-7.5908916120590699E-3</v>
      </c>
      <c r="CO101" s="39">
        <v>-3.9910050536588098E-3</v>
      </c>
      <c r="CP101" s="39">
        <v>-9.7380523309275105E-4</v>
      </c>
      <c r="CQ101" s="39">
        <v>-2.2748728805855201E-3</v>
      </c>
      <c r="CR101" s="39">
        <v>1.35720338383479E-2</v>
      </c>
      <c r="CS101" s="39">
        <v>6.5568820016308404E-3</v>
      </c>
      <c r="CT101" s="39">
        <v>-1.9766776072380802E-3</v>
      </c>
      <c r="CU101" s="39">
        <v>6.7163320876535704E-3</v>
      </c>
      <c r="CV101" s="39">
        <v>7.8939045996183101E-3</v>
      </c>
      <c r="CW101" s="39">
        <v>4.5389412695512497E-3</v>
      </c>
      <c r="CX101" s="39">
        <v>4.4316306100133599E-3</v>
      </c>
      <c r="CY101" s="39">
        <v>2.1193379504867499E-3</v>
      </c>
      <c r="CZ101" s="39">
        <v>4.7492944876002599E-3</v>
      </c>
      <c r="DA101" s="39">
        <v>8.7815945320061893E-3</v>
      </c>
      <c r="DB101" s="39">
        <v>-1.03849511472305E-3</v>
      </c>
      <c r="DC101" s="39">
        <v>6.3988087776063003E-3</v>
      </c>
      <c r="DD101" s="39">
        <v>2.1586058426289198E-3</v>
      </c>
      <c r="DE101" s="39">
        <v>-8.0618302083908103E-4</v>
      </c>
      <c r="DF101" s="39">
        <v>-2.4458383741385501E-3</v>
      </c>
      <c r="DG101" s="39">
        <v>5.9729812307776397E-3</v>
      </c>
      <c r="DH101" s="39">
        <v>2.8430907663033501E-3</v>
      </c>
      <c r="DI101" s="39">
        <v>8.7699577658683601E-3</v>
      </c>
      <c r="DJ101" s="39">
        <v>-3.4322643461465798E-4</v>
      </c>
      <c r="DK101" s="39">
        <v>3.79647376203108E-3</v>
      </c>
      <c r="DL101" s="39">
        <v>-1.53910645029415E-2</v>
      </c>
      <c r="DM101" s="39">
        <v>4.9493670663238098E-3</v>
      </c>
      <c r="DN101" s="39">
        <v>2.3682623988411401E-2</v>
      </c>
      <c r="DO101" s="39">
        <v>-1.51059708241783E-2</v>
      </c>
      <c r="DP101" s="39">
        <v>5.7154787339008398E-3</v>
      </c>
      <c r="DQ101" s="39">
        <v>3.7149668504822802E-3</v>
      </c>
      <c r="DR101" s="39">
        <v>1.8312731444590799E-3</v>
      </c>
      <c r="DS101" s="39">
        <v>9.77158118858163E-4</v>
      </c>
      <c r="DT101" s="39">
        <v>6.9182527795782003E-3</v>
      </c>
      <c r="DU101" s="39">
        <v>9.9415162132806805E-3</v>
      </c>
      <c r="DV101" s="39">
        <v>8.1163066819580007E-3</v>
      </c>
      <c r="DW101" s="39">
        <v>-1.7560422236098799E-4</v>
      </c>
      <c r="DX101" s="39">
        <v>1.9200592284170199E-3</v>
      </c>
      <c r="DY101" s="39">
        <v>5.3483972879198698E-3</v>
      </c>
      <c r="DZ101" s="39">
        <v>3.9204912235997098E-3</v>
      </c>
      <c r="EA101" s="39">
        <v>-1.8796456138282401E-4</v>
      </c>
      <c r="EB101" s="39">
        <v>2.2076623877078502E-3</v>
      </c>
      <c r="EC101" s="39">
        <v>9.4987806175778795E-3</v>
      </c>
      <c r="ED101" s="39">
        <v>-2.59415328487823E-3</v>
      </c>
      <c r="EE101" s="39">
        <v>4.7381193681992704E-3</v>
      </c>
      <c r="EF101" s="39">
        <v>-2.0274305672586799E-3</v>
      </c>
      <c r="EG101" s="39">
        <v>9.3722632799476905E-3</v>
      </c>
      <c r="EH101" s="39">
        <v>1.01584300565597E-3</v>
      </c>
      <c r="EI101" s="39">
        <v>-6.0042091175288102E-2</v>
      </c>
      <c r="EJ101" s="39">
        <v>2.2469302798500202E-3</v>
      </c>
      <c r="EK101" s="39">
        <v>-2.7691042181250299E-3</v>
      </c>
      <c r="EL101" s="39">
        <v>-7.3579054938750701E-4</v>
      </c>
      <c r="EM101" s="39">
        <v>1.74057979425002E-3</v>
      </c>
      <c r="EN101" s="39">
        <v>1.34863361118197E-3</v>
      </c>
      <c r="EO101" s="39">
        <v>4.7424935776003698E-3</v>
      </c>
      <c r="EP101" s="39">
        <v>-3.13692997217583E-3</v>
      </c>
      <c r="EQ101" s="39">
        <v>7.7263127270165198E-3</v>
      </c>
      <c r="ER101" s="39">
        <v>4.6982300528485201E-3</v>
      </c>
      <c r="ES101" s="39">
        <v>4.7439194988568804E-3</v>
      </c>
      <c r="ET101" s="39">
        <v>-2.35118092339758E-4</v>
      </c>
      <c r="EU101" s="39">
        <v>8.3439834245936095E-3</v>
      </c>
      <c r="EV101" s="39">
        <v>-2.8664995221120999E-4</v>
      </c>
      <c r="EW101" s="39">
        <v>-6.3856080858541007E-5</v>
      </c>
      <c r="EX101" s="39">
        <v>5.3623230788098003E-3</v>
      </c>
      <c r="EY101" s="39">
        <v>-3.4083183158246299E-3</v>
      </c>
      <c r="EZ101" s="39">
        <v>-3.2806061541075498E-3</v>
      </c>
      <c r="FA101" s="39">
        <v>-1.9555924762928202E-3</v>
      </c>
      <c r="FB101" s="39">
        <v>-4.9249002362149802E-3</v>
      </c>
      <c r="FC101" s="39">
        <v>-4.7732420441759403E-3</v>
      </c>
      <c r="FD101" s="39">
        <v>-1.33858309499717E-2</v>
      </c>
      <c r="FE101" s="39">
        <v>-1.58234526750002E-5</v>
      </c>
      <c r="FF101" s="39">
        <v>-2.7446166528303701E-3</v>
      </c>
      <c r="FG101" s="39">
        <v>-5.2586687015561502E-3</v>
      </c>
      <c r="FH101" s="39">
        <v>-2.3374638535873498E-3</v>
      </c>
      <c r="FI101" s="39">
        <v>-1.6682401124293799E-3</v>
      </c>
      <c r="FJ101" s="39">
        <v>-3.2243103807374201E-3</v>
      </c>
      <c r="FK101" s="39">
        <v>-5.0842593032820599E-3</v>
      </c>
      <c r="FL101" s="39">
        <v>-2.6886020145395098E-3</v>
      </c>
      <c r="FM101" s="39">
        <v>-1.6996761664699301E-3</v>
      </c>
      <c r="FN101" s="39">
        <v>-3.7196167100100098E-3</v>
      </c>
      <c r="FO101" s="39">
        <v>-4.7076991528417801E-3</v>
      </c>
      <c r="FP101" s="39">
        <v>-2.7608618081242701E-3</v>
      </c>
      <c r="FQ101" s="39">
        <v>-2.2730455025702701E-3</v>
      </c>
      <c r="FR101" s="39">
        <v>-3.2646421338929101E-3</v>
      </c>
      <c r="FS101" s="39">
        <v>-4.5793429651480901E-3</v>
      </c>
      <c r="FT101" s="39">
        <v>-2.82725002673175E-3</v>
      </c>
      <c r="FU101" s="39">
        <v>-3.7303049934900301E-4</v>
      </c>
      <c r="FV101" s="39">
        <v>-5.03185795065005E-5</v>
      </c>
      <c r="FW101" s="39">
        <v>-1.2141055558001601E-3</v>
      </c>
      <c r="FX101" s="39">
        <v>0</v>
      </c>
      <c r="FY101" s="39">
        <v>0</v>
      </c>
      <c r="FZ101" s="39">
        <v>-5.0073276431406302E-5</v>
      </c>
      <c r="GA101" s="39">
        <v>-1.31601954876814E-4</v>
      </c>
      <c r="GB101" s="39">
        <v>0</v>
      </c>
      <c r="GC101" s="39">
        <v>0</v>
      </c>
      <c r="GD101" s="39">
        <v>-3.1279286985728398E-5</v>
      </c>
      <c r="GE101" s="39">
        <v>0</v>
      </c>
      <c r="GF101" s="39">
        <v>-2.5121550818620399E-5</v>
      </c>
      <c r="GG101" s="39">
        <v>0</v>
      </c>
      <c r="GH101" s="39">
        <v>0</v>
      </c>
      <c r="GI101" s="39">
        <v>-1.31400680558788E-4</v>
      </c>
      <c r="GJ101" s="39">
        <v>0</v>
      </c>
    </row>
    <row r="102" spans="1:192" ht="15" x14ac:dyDescent="0.25">
      <c r="A102" s="35" t="s">
        <v>154</v>
      </c>
      <c r="B102" s="88">
        <v>4</v>
      </c>
      <c r="C102" s="39">
        <v>0.27197246546328002</v>
      </c>
      <c r="D102" s="39">
        <v>0.157760223436373</v>
      </c>
      <c r="E102" s="39">
        <v>0.10350985018957</v>
      </c>
      <c r="F102" s="39">
        <v>0.223617690619245</v>
      </c>
      <c r="G102" s="39">
        <v>0.17927483234309499</v>
      </c>
      <c r="H102" s="39">
        <v>0.15950783480129899</v>
      </c>
      <c r="I102" s="39">
        <v>7.8886253270348497E-2</v>
      </c>
      <c r="J102" s="39">
        <v>8.7295481435485794E-2</v>
      </c>
      <c r="K102" s="39">
        <v>0.17446852430736601</v>
      </c>
      <c r="L102" s="39">
        <v>0.19372884849810301</v>
      </c>
      <c r="M102" s="39">
        <v>0.119687715962756</v>
      </c>
      <c r="N102" s="39">
        <v>0.186194557982859</v>
      </c>
      <c r="O102" s="39">
        <v>0.20279589965925399</v>
      </c>
      <c r="P102" s="39">
        <v>8.8806358828154797E-2</v>
      </c>
      <c r="Q102" s="39">
        <v>0.20141905305594399</v>
      </c>
      <c r="R102" s="39">
        <v>0.17816071474418299</v>
      </c>
      <c r="S102" s="39">
        <v>0.19640378492816099</v>
      </c>
      <c r="T102" s="39">
        <v>0.104941846248868</v>
      </c>
      <c r="U102" s="39">
        <v>0.14177422668872999</v>
      </c>
      <c r="V102" s="39">
        <v>0.18125023862724901</v>
      </c>
      <c r="W102" s="39">
        <v>0.16677003586358</v>
      </c>
      <c r="X102" s="39">
        <v>9.6753730188043896E-2</v>
      </c>
      <c r="Y102" s="39">
        <v>0.17005222857343499</v>
      </c>
      <c r="Z102" s="39">
        <v>0.19936021722281899</v>
      </c>
      <c r="AA102" s="39">
        <v>0.246618572815202</v>
      </c>
      <c r="AB102" s="39">
        <v>0.14216500091656101</v>
      </c>
      <c r="AC102" s="39">
        <v>0.10643685535464301</v>
      </c>
      <c r="AD102" s="39">
        <v>0.18483320368508199</v>
      </c>
      <c r="AE102" s="39">
        <v>0.19703906301854801</v>
      </c>
      <c r="AF102" s="39">
        <v>0.150447843125359</v>
      </c>
      <c r="AG102" s="39">
        <v>5.8652883444157401E-2</v>
      </c>
      <c r="AH102" s="39">
        <v>0.194840495180086</v>
      </c>
      <c r="AI102" s="39">
        <v>0.23188442775047399</v>
      </c>
      <c r="AJ102" s="39">
        <v>0.167312354093437</v>
      </c>
      <c r="AK102" s="39">
        <v>6.5278405852830401E-2</v>
      </c>
      <c r="AL102" s="39">
        <v>1.6702406388984601E-2</v>
      </c>
      <c r="AM102" s="39">
        <v>0.30232578853283498</v>
      </c>
      <c r="AN102" s="39">
        <v>0.125372175159018</v>
      </c>
      <c r="AO102" s="39">
        <v>9.9463336513483797E-2</v>
      </c>
      <c r="AP102" s="39">
        <v>0.21336853147982701</v>
      </c>
      <c r="AQ102" s="39">
        <v>0.31768248627790902</v>
      </c>
      <c r="AR102" s="39">
        <v>9.6084392380935704E-2</v>
      </c>
      <c r="AS102" s="39">
        <v>7.9203324154833304E-2</v>
      </c>
      <c r="AT102" s="39">
        <v>0.374195759720924</v>
      </c>
      <c r="AU102" s="39">
        <v>0.29788264826308303</v>
      </c>
      <c r="AV102" s="39">
        <v>0.25830149905457001</v>
      </c>
      <c r="AW102" s="39">
        <v>3.2538025064536701E-2</v>
      </c>
      <c r="AX102" s="39">
        <v>9.0076554115257695E-2</v>
      </c>
      <c r="AY102" s="39">
        <v>0.196904903047145</v>
      </c>
      <c r="AZ102" s="39">
        <v>0.110791577237546</v>
      </c>
      <c r="BA102" s="39">
        <v>0.14997211045089101</v>
      </c>
      <c r="BB102" s="39">
        <v>0.24964180731529201</v>
      </c>
      <c r="BC102" s="39">
        <v>0.26810800503201798</v>
      </c>
      <c r="BD102" s="39">
        <v>0.21648672084930901</v>
      </c>
      <c r="BE102" s="39">
        <v>6.1754637367546397E-2</v>
      </c>
      <c r="BF102" s="39">
        <v>0.29485769041113902</v>
      </c>
      <c r="BG102" s="39">
        <v>0.25384790946324898</v>
      </c>
      <c r="BH102" s="39">
        <v>0.14687976044531501</v>
      </c>
      <c r="BI102" s="39">
        <v>0.213838292967825</v>
      </c>
      <c r="BJ102" s="39">
        <v>0.24424170543976301</v>
      </c>
      <c r="BK102" s="39">
        <v>0.229879739831336</v>
      </c>
      <c r="BL102" s="39">
        <v>0.15275817398188801</v>
      </c>
      <c r="BM102" s="39">
        <v>0.16789717164036999</v>
      </c>
      <c r="BN102" s="39">
        <v>0.29117108348178899</v>
      </c>
      <c r="BO102" s="39">
        <v>0.27261334351952898</v>
      </c>
      <c r="BP102" s="39">
        <v>0.114854025863368</v>
      </c>
      <c r="BQ102" s="39">
        <v>0.20370368001485001</v>
      </c>
      <c r="BR102" s="39">
        <v>0.291823980159439</v>
      </c>
      <c r="BS102" s="39">
        <v>0.21123487021610801</v>
      </c>
      <c r="BT102" s="39">
        <v>7.6867265362040693E-2</v>
      </c>
      <c r="BU102" s="39">
        <v>0.14886023044469501</v>
      </c>
      <c r="BV102" s="39">
        <v>0.274637829574846</v>
      </c>
      <c r="BW102" s="39">
        <v>0.22311014332505899</v>
      </c>
      <c r="BX102" s="39">
        <v>0.19170824634528999</v>
      </c>
      <c r="BY102" s="39">
        <v>0.19360757627282599</v>
      </c>
      <c r="BZ102" s="39">
        <v>0.31710758110907</v>
      </c>
      <c r="CA102" s="39">
        <v>0.23682353241321499</v>
      </c>
      <c r="CB102" s="39">
        <v>0.225293762007896</v>
      </c>
      <c r="CC102" s="39">
        <v>0.14737816693987399</v>
      </c>
      <c r="CD102" s="39">
        <v>0.33578146691543298</v>
      </c>
      <c r="CE102" s="39">
        <v>0.30798784021336401</v>
      </c>
      <c r="CF102" s="39">
        <v>0.22969925042636699</v>
      </c>
      <c r="CG102" s="39">
        <v>0.199512784433692</v>
      </c>
      <c r="CH102" s="39">
        <v>0.26126560713781899</v>
      </c>
      <c r="CI102" s="39">
        <v>0.28109837327386</v>
      </c>
      <c r="CJ102" s="39">
        <v>0.17967811106468501</v>
      </c>
      <c r="CK102" s="39">
        <v>0.114584107056405</v>
      </c>
      <c r="CL102" s="39">
        <v>0.30047787845228002</v>
      </c>
      <c r="CM102" s="39">
        <v>0.31283998944893798</v>
      </c>
      <c r="CN102" s="39">
        <v>0.29050298973490202</v>
      </c>
      <c r="CO102" s="39">
        <v>0.18958201583446899</v>
      </c>
      <c r="CP102" s="39">
        <v>0.180508958639919</v>
      </c>
      <c r="CQ102" s="39">
        <v>0.30188714346003498</v>
      </c>
      <c r="CR102" s="39">
        <v>0.23748933776675099</v>
      </c>
      <c r="CS102" s="39">
        <v>5.6760096160357799E-2</v>
      </c>
      <c r="CT102" s="39">
        <v>0.32267375955067601</v>
      </c>
      <c r="CU102" s="39">
        <v>0.29943187133107602</v>
      </c>
      <c r="CV102" s="39">
        <v>0.25218681966214201</v>
      </c>
      <c r="CW102" s="39">
        <v>0.101662918924367</v>
      </c>
      <c r="CX102" s="39">
        <v>0.25196042142275799</v>
      </c>
      <c r="CY102" s="39">
        <v>0.27560613661281702</v>
      </c>
      <c r="CZ102" s="39">
        <v>0.235042995739246</v>
      </c>
      <c r="DA102" s="39">
        <v>0.19137507021160399</v>
      </c>
      <c r="DB102" s="39">
        <v>0.26544848600860899</v>
      </c>
      <c r="DC102" s="39">
        <v>0.26248896804497002</v>
      </c>
      <c r="DD102" s="39">
        <v>0.24116612288995401</v>
      </c>
      <c r="DE102" s="39">
        <v>0.13488283648719199</v>
      </c>
      <c r="DF102" s="39">
        <v>0.27969576310330801</v>
      </c>
      <c r="DG102" s="39">
        <v>0.28655743443609899</v>
      </c>
      <c r="DH102" s="39">
        <v>0.15583270769907501</v>
      </c>
      <c r="DI102" s="39">
        <v>0.16216271601351601</v>
      </c>
      <c r="DJ102" s="39">
        <v>0.28555756294305801</v>
      </c>
      <c r="DK102" s="39">
        <v>0.21531541243833399</v>
      </c>
      <c r="DL102" s="39">
        <v>0.15540987335506201</v>
      </c>
      <c r="DM102" s="39">
        <v>0.12756847420954301</v>
      </c>
      <c r="DN102" s="39">
        <v>0.17220894528781999</v>
      </c>
      <c r="DO102" s="39">
        <v>0.35362030110272702</v>
      </c>
      <c r="DP102" s="39">
        <v>0.16989999816360399</v>
      </c>
      <c r="DQ102" s="39">
        <v>9.5971199117818304E-2</v>
      </c>
      <c r="DR102" s="39">
        <v>0.286710025111307</v>
      </c>
      <c r="DS102" s="39">
        <v>0.15949921777737799</v>
      </c>
      <c r="DT102" s="39">
        <v>0.14206288309616999</v>
      </c>
      <c r="DU102" s="39">
        <v>0.19351570035584201</v>
      </c>
      <c r="DV102" s="39">
        <v>0.114521731624006</v>
      </c>
      <c r="DW102" s="39">
        <v>0.20165341962303701</v>
      </c>
      <c r="DX102" s="39">
        <v>0.261972390971007</v>
      </c>
      <c r="DY102" s="39">
        <v>0.167179144777338</v>
      </c>
      <c r="DZ102" s="39">
        <v>0.14343508939855701</v>
      </c>
      <c r="EA102" s="39">
        <v>0.25343010754679601</v>
      </c>
      <c r="EB102" s="39">
        <v>0.17938214094563701</v>
      </c>
      <c r="EC102" s="39">
        <v>0.22458460867463401</v>
      </c>
      <c r="ED102" s="39">
        <v>7.6532157046079394E-2</v>
      </c>
      <c r="EE102" s="39">
        <v>0.26569157334819099</v>
      </c>
      <c r="EF102" s="39">
        <v>0.22248449824261399</v>
      </c>
      <c r="EG102" s="39">
        <v>0.16166803742070199</v>
      </c>
      <c r="EH102" s="39">
        <v>0.13343775153384299</v>
      </c>
      <c r="EI102" s="39">
        <v>0.218481938965703</v>
      </c>
      <c r="EJ102" s="39">
        <v>0.27299222645618498</v>
      </c>
      <c r="EK102" s="39">
        <v>7.9506550900588405E-2</v>
      </c>
      <c r="EL102" s="39">
        <v>9.5722533786350303E-2</v>
      </c>
      <c r="EM102" s="39">
        <v>0.22640250863689099</v>
      </c>
      <c r="EN102" s="39">
        <v>0.200219092249597</v>
      </c>
      <c r="EO102" s="39">
        <v>0.13416111533975</v>
      </c>
      <c r="EP102" s="39">
        <v>0.15547229493571499</v>
      </c>
      <c r="EQ102" s="39">
        <v>0.24302767828515101</v>
      </c>
      <c r="ER102" s="39">
        <v>0.23059094299816901</v>
      </c>
      <c r="ES102" s="39">
        <v>0.15058113642375201</v>
      </c>
      <c r="ET102" s="39">
        <v>0.20378946237086101</v>
      </c>
      <c r="EU102" s="39">
        <v>0.21415848477621199</v>
      </c>
      <c r="EV102" s="39">
        <v>0.21223385496959599</v>
      </c>
      <c r="EW102" s="39">
        <v>0.18621180591831599</v>
      </c>
      <c r="EX102" s="39">
        <v>0.20238165663792701</v>
      </c>
      <c r="EY102" s="39">
        <v>0.185843777493824</v>
      </c>
      <c r="EZ102" s="39">
        <v>0.20281355248362601</v>
      </c>
      <c r="FA102" s="39">
        <v>0.19761594086645501</v>
      </c>
      <c r="FB102" s="39">
        <v>0.22400311063335401</v>
      </c>
      <c r="FC102" s="39">
        <v>0.19745264441411001</v>
      </c>
      <c r="FD102" s="39">
        <v>0.17788725239352399</v>
      </c>
      <c r="FE102" s="39">
        <v>0.23086561588059001</v>
      </c>
      <c r="FF102" s="39">
        <v>0.10036862908554101</v>
      </c>
      <c r="FG102" s="39">
        <v>0.22219521161410799</v>
      </c>
      <c r="FH102" s="39">
        <v>0.16482112806457799</v>
      </c>
      <c r="FI102" s="39">
        <v>0.183427870607587</v>
      </c>
      <c r="FJ102" s="39">
        <v>0.226906547945739</v>
      </c>
      <c r="FK102" s="39">
        <v>0.21871580117641001</v>
      </c>
      <c r="FL102" s="39">
        <v>0.177024061544891</v>
      </c>
      <c r="FM102" s="39">
        <v>0.16115969293145499</v>
      </c>
      <c r="FN102" s="39">
        <v>0.169834114408694</v>
      </c>
      <c r="FO102" s="39">
        <v>0.19691249084020801</v>
      </c>
      <c r="FP102" s="39">
        <v>0.24400598805714499</v>
      </c>
      <c r="FQ102" s="39">
        <v>0.101488253776993</v>
      </c>
      <c r="FR102" s="39">
        <v>0.33862536745510802</v>
      </c>
      <c r="FS102" s="39">
        <v>0.283395728263166</v>
      </c>
      <c r="FT102" s="39">
        <v>0.23327130932529</v>
      </c>
      <c r="FU102" s="39">
        <v>0.22795658298969901</v>
      </c>
      <c r="FV102" s="39">
        <v>0.132922949776411</v>
      </c>
      <c r="FW102" s="39">
        <v>0.19830195996661401</v>
      </c>
      <c r="FX102" s="39">
        <v>7.8735405463119607E-2</v>
      </c>
      <c r="FY102" s="39">
        <v>0.34306430605350602</v>
      </c>
      <c r="FZ102" s="39">
        <v>0.26431482009651402</v>
      </c>
      <c r="GA102" s="39">
        <v>0.28445454242330498</v>
      </c>
      <c r="GB102" s="39">
        <v>0.32660825510486802</v>
      </c>
      <c r="GC102" s="39">
        <v>0.268846461508148</v>
      </c>
      <c r="GD102" s="39">
        <v>0.28360369480321801</v>
      </c>
      <c r="GE102" s="39">
        <v>0.26404126592465499</v>
      </c>
      <c r="GF102" s="39">
        <v>0.27367303908384699</v>
      </c>
      <c r="GG102" s="39">
        <v>0.149633846762804</v>
      </c>
      <c r="GH102" s="39">
        <v>0.26277285927511002</v>
      </c>
      <c r="GI102" s="39">
        <v>0.112023895225191</v>
      </c>
      <c r="GJ102" s="39">
        <v>0.131816793370928</v>
      </c>
    </row>
    <row r="103" spans="1:192" ht="15" x14ac:dyDescent="0.25">
      <c r="A103" s="35"/>
      <c r="B103" s="88"/>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c r="AV103" s="13"/>
      <c r="AW103" s="13"/>
      <c r="AX103" s="13"/>
      <c r="AY103" s="13"/>
      <c r="AZ103" s="13"/>
      <c r="BA103" s="13"/>
      <c r="BB103" s="13"/>
      <c r="BC103" s="13"/>
      <c r="BD103" s="13"/>
      <c r="BE103" s="13"/>
      <c r="BF103" s="13"/>
      <c r="BG103" s="13"/>
      <c r="BH103" s="13"/>
      <c r="BI103" s="13"/>
      <c r="BJ103" s="13"/>
      <c r="BK103" s="13"/>
      <c r="BL103" s="13"/>
      <c r="BM103" s="13"/>
      <c r="BN103" s="13"/>
      <c r="BO103" s="13"/>
      <c r="BP103" s="13"/>
      <c r="BQ103" s="13"/>
      <c r="BR103" s="13"/>
      <c r="BS103" s="13"/>
      <c r="BT103" s="13"/>
      <c r="BU103" s="13"/>
      <c r="BV103" s="13"/>
      <c r="BW103" s="13"/>
      <c r="BX103" s="13"/>
      <c r="BY103" s="13"/>
      <c r="BZ103" s="13"/>
      <c r="CA103" s="13"/>
      <c r="CB103" s="13"/>
      <c r="CC103" s="13"/>
      <c r="CD103" s="13"/>
      <c r="CE103" s="13"/>
      <c r="CF103" s="13"/>
      <c r="CG103" s="13"/>
      <c r="CH103" s="13"/>
      <c r="CI103" s="13"/>
      <c r="CJ103" s="13"/>
      <c r="CK103" s="13"/>
      <c r="CL103" s="13"/>
      <c r="CM103" s="13"/>
      <c r="CN103" s="13"/>
      <c r="CO103" s="13"/>
      <c r="CP103" s="13"/>
      <c r="CQ103" s="13"/>
      <c r="CR103" s="13"/>
      <c r="CS103" s="13"/>
      <c r="CT103" s="13"/>
      <c r="CU103" s="13"/>
      <c r="CV103" s="13"/>
      <c r="CW103" s="13"/>
      <c r="CX103" s="13"/>
      <c r="CY103" s="13"/>
      <c r="CZ103" s="13"/>
      <c r="DA103" s="13"/>
      <c r="DB103" s="13"/>
      <c r="DC103" s="13"/>
      <c r="DD103" s="13"/>
      <c r="DE103" s="13"/>
      <c r="DF103" s="13"/>
      <c r="DG103" s="13"/>
      <c r="DH103" s="13"/>
      <c r="DI103" s="13"/>
      <c r="DJ103" s="13"/>
      <c r="DK103" s="13"/>
      <c r="DL103" s="13"/>
      <c r="DM103" s="13"/>
      <c r="DN103" s="13"/>
      <c r="DO103" s="13"/>
      <c r="DP103" s="13"/>
      <c r="DQ103" s="13"/>
      <c r="DR103" s="13"/>
      <c r="DS103" s="13"/>
      <c r="DT103" s="13"/>
      <c r="DU103" s="13"/>
      <c r="DV103" s="13"/>
      <c r="DW103" s="13"/>
      <c r="DX103" s="13"/>
      <c r="DY103" s="13"/>
      <c r="DZ103" s="13"/>
      <c r="EA103" s="13"/>
      <c r="EB103" s="13"/>
      <c r="EC103" s="13"/>
      <c r="ED103" s="13"/>
      <c r="EE103" s="13"/>
      <c r="EF103" s="13"/>
      <c r="EG103" s="13"/>
      <c r="EH103" s="13"/>
      <c r="EI103" s="13"/>
      <c r="EJ103" s="13"/>
      <c r="EK103" s="13"/>
      <c r="EL103" s="13"/>
      <c r="EM103" s="13"/>
      <c r="EN103" s="13"/>
      <c r="EO103" s="13"/>
      <c r="EP103" s="13"/>
      <c r="EQ103" s="13"/>
      <c r="ER103" s="13"/>
      <c r="ES103" s="13"/>
      <c r="ET103" s="13"/>
      <c r="EU103" s="13"/>
      <c r="EV103" s="13"/>
      <c r="EW103" s="13"/>
      <c r="EX103" s="13"/>
      <c r="EY103" s="13"/>
      <c r="EZ103" s="13"/>
      <c r="FA103" s="13"/>
      <c r="FB103" s="13"/>
      <c r="FC103" s="13"/>
      <c r="FD103" s="13"/>
      <c r="FE103" s="13"/>
      <c r="FF103" s="13"/>
      <c r="FG103" s="13"/>
      <c r="FH103" s="13"/>
      <c r="FI103" s="13"/>
      <c r="FJ103" s="13"/>
      <c r="FK103" s="13"/>
      <c r="FL103" s="13"/>
      <c r="FM103" s="13"/>
      <c r="FN103" s="13"/>
      <c r="FO103" s="13"/>
      <c r="FP103" s="13"/>
      <c r="FQ103" s="13"/>
      <c r="FR103" s="13"/>
      <c r="FS103" s="13"/>
      <c r="FT103" s="13"/>
      <c r="FU103" s="13"/>
      <c r="FV103" s="13"/>
      <c r="FW103" s="13"/>
      <c r="FX103" s="13"/>
      <c r="FY103" s="13"/>
      <c r="FZ103" s="13"/>
      <c r="GA103" s="13"/>
      <c r="GB103" s="13"/>
      <c r="GC103" s="13"/>
      <c r="GD103" s="13"/>
      <c r="GE103" s="13"/>
      <c r="GF103" s="13"/>
      <c r="GG103" s="13"/>
      <c r="GH103" s="13"/>
      <c r="GI103" s="13"/>
      <c r="GJ103" s="13"/>
    </row>
    <row r="104" spans="1:192" ht="15" x14ac:dyDescent="0.2">
      <c r="A104" s="9" t="s">
        <v>33</v>
      </c>
      <c r="B104" s="87"/>
      <c r="C104" s="16">
        <f>SUM(C105:C107)</f>
        <v>0.25991551464498702</v>
      </c>
      <c r="D104" s="16">
        <f t="shared" ref="D104:BO104" si="135">SUM(D105:D107)</f>
        <v>1.0648777428365499</v>
      </c>
      <c r="E104" s="16">
        <f t="shared" si="135"/>
        <v>1.2452668686722499</v>
      </c>
      <c r="F104" s="16">
        <f t="shared" si="135"/>
        <v>1.19871483619852</v>
      </c>
      <c r="G104" s="16">
        <f t="shared" si="135"/>
        <v>0.45776165265833502</v>
      </c>
      <c r="H104" s="16">
        <f t="shared" si="135"/>
        <v>0.337502235434535</v>
      </c>
      <c r="I104" s="16">
        <f t="shared" si="135"/>
        <v>0.59741775007952103</v>
      </c>
      <c r="J104" s="16">
        <f t="shared" si="135"/>
        <v>0.133837093361971</v>
      </c>
      <c r="K104" s="16">
        <f t="shared" si="135"/>
        <v>0.533408705428144</v>
      </c>
      <c r="L104" s="16">
        <f t="shared" si="135"/>
        <v>0.59935741809926002</v>
      </c>
      <c r="M104" s="16">
        <f t="shared" si="135"/>
        <v>0.82241924036921099</v>
      </c>
      <c r="N104" s="16">
        <f t="shared" si="135"/>
        <v>0.52758970136892802</v>
      </c>
      <c r="O104" s="16">
        <f t="shared" si="135"/>
        <v>0.38017493186878598</v>
      </c>
      <c r="P104" s="16">
        <f t="shared" si="135"/>
        <v>0.56444339374396302</v>
      </c>
      <c r="Q104" s="16">
        <f t="shared" si="135"/>
        <v>0.43448563642146998</v>
      </c>
      <c r="R104" s="16">
        <f t="shared" si="135"/>
        <v>3.4914024355296697E-2</v>
      </c>
      <c r="S104" s="16">
        <f t="shared" si="135"/>
        <v>0.15323377355935799</v>
      </c>
      <c r="T104" s="16">
        <f t="shared" si="135"/>
        <v>0.16293211365805099</v>
      </c>
      <c r="U104" s="16">
        <f t="shared" si="135"/>
        <v>5.6250372572422498E-2</v>
      </c>
      <c r="V104" s="16">
        <f t="shared" si="135"/>
        <v>1.35776761381709E-2</v>
      </c>
      <c r="W104" s="16">
        <f t="shared" si="135"/>
        <v>1.74570121776484E-2</v>
      </c>
      <c r="X104" s="16">
        <f t="shared" si="135"/>
        <v>3.6853692375035399E-2</v>
      </c>
      <c r="Y104" s="16">
        <f t="shared" si="135"/>
        <v>2.7155352276341901E-2</v>
      </c>
      <c r="Z104" s="16">
        <f t="shared" si="135"/>
        <v>1.16380081184322E-2</v>
      </c>
      <c r="AA104" s="16">
        <f t="shared" si="135"/>
        <v>0</v>
      </c>
      <c r="AB104" s="16">
        <f t="shared" si="135"/>
        <v>0</v>
      </c>
      <c r="AC104" s="16">
        <f t="shared" si="135"/>
        <v>0</v>
      </c>
      <c r="AD104" s="16">
        <f t="shared" si="135"/>
        <v>5.8190040592161199E-3</v>
      </c>
      <c r="AE104" s="16">
        <f t="shared" si="135"/>
        <v>0</v>
      </c>
      <c r="AF104" s="16">
        <f t="shared" si="135"/>
        <v>0</v>
      </c>
      <c r="AG104" s="16">
        <f t="shared" si="135"/>
        <v>5.8190040592161199E-3</v>
      </c>
      <c r="AH104" s="16">
        <f t="shared" si="135"/>
        <v>0</v>
      </c>
      <c r="AI104" s="16">
        <f t="shared" si="135"/>
        <v>2.1336348217125801E-2</v>
      </c>
      <c r="AJ104" s="16">
        <f t="shared" si="135"/>
        <v>0</v>
      </c>
      <c r="AK104" s="16">
        <f t="shared" si="135"/>
        <v>7.7586720789548204E-3</v>
      </c>
      <c r="AL104" s="16">
        <f t="shared" si="135"/>
        <v>0</v>
      </c>
      <c r="AM104" s="16">
        <f t="shared" si="135"/>
        <v>3.8793360394774101E-2</v>
      </c>
      <c r="AN104" s="16">
        <f t="shared" si="135"/>
        <v>0.21142381415151901</v>
      </c>
      <c r="AO104" s="16">
        <f t="shared" si="135"/>
        <v>3.2974356335558001E-2</v>
      </c>
      <c r="AP104" s="16">
        <f t="shared" si="135"/>
        <v>0</v>
      </c>
      <c r="AQ104" s="16">
        <f t="shared" si="135"/>
        <v>0</v>
      </c>
      <c r="AR104" s="16">
        <f t="shared" si="135"/>
        <v>0</v>
      </c>
      <c r="AS104" s="16">
        <f t="shared" si="135"/>
        <v>5.8190040592161199E-3</v>
      </c>
      <c r="AT104" s="16">
        <f t="shared" si="135"/>
        <v>3.8793360394774102E-3</v>
      </c>
      <c r="AU104" s="16">
        <f t="shared" si="135"/>
        <v>1.5517344157909599E-2</v>
      </c>
      <c r="AV104" s="16">
        <f t="shared" si="135"/>
        <v>4.4194967538350199E-2</v>
      </c>
      <c r="AW104" s="16">
        <f t="shared" si="135"/>
        <v>2.3754795051863301E-2</v>
      </c>
      <c r="AX104" s="16">
        <f t="shared" si="135"/>
        <v>8.8389935076700499E-3</v>
      </c>
      <c r="AY104" s="16">
        <f t="shared" si="135"/>
        <v>1.0642054652187554E-2</v>
      </c>
      <c r="AZ104" s="16">
        <f t="shared" si="135"/>
        <v>1.0122431166397514E-3</v>
      </c>
      <c r="BA104" s="16">
        <f t="shared" si="135"/>
        <v>4.48726944598708E-4</v>
      </c>
      <c r="BB104" s="16">
        <f t="shared" si="135"/>
        <v>4.1169835442050016E-4</v>
      </c>
      <c r="BC104" s="16">
        <f t="shared" si="135"/>
        <v>2.2884608216534757E-3</v>
      </c>
      <c r="BD104" s="16">
        <f t="shared" si="135"/>
        <v>5.8727197288840245E-3</v>
      </c>
      <c r="BE104" s="16">
        <f t="shared" si="135"/>
        <v>5.8735817230442851E-3</v>
      </c>
      <c r="BF104" s="16">
        <f t="shared" si="135"/>
        <v>5.8654513125944111E-3</v>
      </c>
      <c r="BG104" s="16">
        <f t="shared" si="135"/>
        <v>5.8929469476256026E-3</v>
      </c>
      <c r="BH104" s="16">
        <f t="shared" si="135"/>
        <v>4.2735899485591301E-4</v>
      </c>
      <c r="BI104" s="16">
        <f t="shared" si="135"/>
        <v>6.4103849228386897E-4</v>
      </c>
      <c r="BJ104" s="16">
        <f t="shared" si="135"/>
        <v>7.5017048786366596E-3</v>
      </c>
      <c r="BK104" s="16">
        <f t="shared" si="135"/>
        <v>2.1367949742795599E-4</v>
      </c>
      <c r="BL104" s="16">
        <f t="shared" si="135"/>
        <v>0</v>
      </c>
      <c r="BM104" s="16">
        <f t="shared" si="135"/>
        <v>4.2735899485591301E-4</v>
      </c>
      <c r="BN104" s="16">
        <f t="shared" si="135"/>
        <v>4.7009489434150401E-4</v>
      </c>
      <c r="BO104" s="16">
        <f t="shared" si="135"/>
        <v>2.341539348144558E-3</v>
      </c>
      <c r="BP104" s="16">
        <f t="shared" ref="BP104:EA104" si="136">SUM(BP105:BP107)</f>
        <v>6.7711294944168051E-3</v>
      </c>
      <c r="BQ104" s="16">
        <f t="shared" si="136"/>
        <v>6.8984895770372798E-3</v>
      </c>
      <c r="BR104" s="16">
        <f t="shared" si="136"/>
        <v>6.5376360096126018E-3</v>
      </c>
      <c r="BS104" s="16">
        <f t="shared" si="136"/>
        <v>6.1643688047477111E-3</v>
      </c>
      <c r="BT104" s="16">
        <f t="shared" si="136"/>
        <v>7.2068907082761704E-4</v>
      </c>
      <c r="BU104" s="16">
        <f t="shared" si="136"/>
        <v>2.224519242942256E-2</v>
      </c>
      <c r="BV104" s="16">
        <f t="shared" si="136"/>
        <v>1.8474605442368393E-2</v>
      </c>
      <c r="BW104" s="16">
        <f t="shared" si="136"/>
        <v>2.8905715869456921E-4</v>
      </c>
      <c r="BX104" s="16">
        <f t="shared" si="136"/>
        <v>0.2115950271477379</v>
      </c>
      <c r="BY104" s="16">
        <f t="shared" si="136"/>
        <v>0.17928936639772999</v>
      </c>
      <c r="BZ104" s="16">
        <f t="shared" si="136"/>
        <v>0</v>
      </c>
      <c r="CA104" s="16">
        <f t="shared" si="136"/>
        <v>0</v>
      </c>
      <c r="CB104" s="16">
        <f t="shared" si="136"/>
        <v>4.1540597714611702E-2</v>
      </c>
      <c r="CC104" s="16">
        <f t="shared" si="136"/>
        <v>3.7543810619213802E-2</v>
      </c>
      <c r="CD104" s="16">
        <f t="shared" si="136"/>
        <v>3.7543810619213802E-2</v>
      </c>
      <c r="CE104" s="16">
        <f t="shared" si="136"/>
        <v>3.7580948082910702E-2</v>
      </c>
      <c r="CF104" s="16">
        <f t="shared" si="136"/>
        <v>1.9886943350510599E-3</v>
      </c>
      <c r="CG104" s="16">
        <f t="shared" si="136"/>
        <v>0</v>
      </c>
      <c r="CH104" s="16">
        <f t="shared" si="136"/>
        <v>0</v>
      </c>
      <c r="CI104" s="16">
        <f t="shared" si="136"/>
        <v>2.3442765617381202E-3</v>
      </c>
      <c r="CJ104" s="16">
        <f t="shared" si="136"/>
        <v>3.4510073705064398E-2</v>
      </c>
      <c r="CK104" s="16">
        <f t="shared" si="136"/>
        <v>2.8894243054248599E-2</v>
      </c>
      <c r="CL104" s="16">
        <f t="shared" si="136"/>
        <v>2.8894243054248599E-2</v>
      </c>
      <c r="CM104" s="16">
        <f t="shared" si="136"/>
        <v>3.67558684583719E-2</v>
      </c>
      <c r="CN104" s="16">
        <f t="shared" si="136"/>
        <v>0</v>
      </c>
      <c r="CO104" s="16">
        <f t="shared" si="136"/>
        <v>0</v>
      </c>
      <c r="CP104" s="16">
        <f t="shared" si="136"/>
        <v>0</v>
      </c>
      <c r="CQ104" s="16">
        <f t="shared" si="136"/>
        <v>1.6701877852051201E-4</v>
      </c>
      <c r="CR104" s="16">
        <f t="shared" si="136"/>
        <v>0</v>
      </c>
      <c r="CS104" s="16">
        <f t="shared" si="136"/>
        <v>0</v>
      </c>
      <c r="CT104" s="16">
        <f t="shared" si="136"/>
        <v>0</v>
      </c>
      <c r="CU104" s="16">
        <f t="shared" si="136"/>
        <v>0</v>
      </c>
      <c r="CV104" s="16">
        <f t="shared" si="136"/>
        <v>2.0259710576398002E-3</v>
      </c>
      <c r="CW104" s="16">
        <f t="shared" si="136"/>
        <v>3.9665822229545001E-3</v>
      </c>
      <c r="CX104" s="16">
        <f t="shared" si="136"/>
        <v>0</v>
      </c>
      <c r="CY104" s="16">
        <f t="shared" si="136"/>
        <v>0</v>
      </c>
      <c r="CZ104" s="16">
        <f t="shared" si="136"/>
        <v>3.09049534779432E-5</v>
      </c>
      <c r="DA104" s="16">
        <f t="shared" si="136"/>
        <v>3.37755912761382E-5</v>
      </c>
      <c r="DB104" s="16">
        <f t="shared" si="136"/>
        <v>3.0189276513061798E-5</v>
      </c>
      <c r="DC104" s="16">
        <f t="shared" si="136"/>
        <v>3.0005184700284701E-5</v>
      </c>
      <c r="DD104" s="16">
        <f t="shared" si="136"/>
        <v>0</v>
      </c>
      <c r="DE104" s="16">
        <f t="shared" si="136"/>
        <v>0</v>
      </c>
      <c r="DF104" s="16">
        <f t="shared" si="136"/>
        <v>0</v>
      </c>
      <c r="DG104" s="16">
        <f t="shared" si="136"/>
        <v>0</v>
      </c>
      <c r="DH104" s="16">
        <f t="shared" si="136"/>
        <v>0</v>
      </c>
      <c r="DI104" s="16">
        <f t="shared" si="136"/>
        <v>0</v>
      </c>
      <c r="DJ104" s="16">
        <f t="shared" si="136"/>
        <v>0</v>
      </c>
      <c r="DK104" s="16">
        <f t="shared" si="136"/>
        <v>1.0525609313734599E-6</v>
      </c>
      <c r="DL104" s="16">
        <f t="shared" si="136"/>
        <v>2.6314023284336498E-6</v>
      </c>
      <c r="DM104" s="16">
        <f t="shared" si="136"/>
        <v>2.6314023284336498E-6</v>
      </c>
      <c r="DN104" s="16">
        <f t="shared" si="136"/>
        <v>2.6314023284336498E-6</v>
      </c>
      <c r="DO104" s="16">
        <f t="shared" si="136"/>
        <v>2.6307470341781698E-6</v>
      </c>
      <c r="DP104" s="16">
        <f t="shared" si="136"/>
        <v>7.5765514584331202E-7</v>
      </c>
      <c r="DQ104" s="16">
        <f t="shared" si="136"/>
        <v>2.2775830794320245E-2</v>
      </c>
      <c r="DR104" s="16">
        <f t="shared" si="136"/>
        <v>1.4280665772159843E-2</v>
      </c>
      <c r="DS104" s="16">
        <f t="shared" si="136"/>
        <v>7.5667813416886097E-7</v>
      </c>
      <c r="DT104" s="16">
        <f t="shared" si="136"/>
        <v>4.8278362792820412E-2</v>
      </c>
      <c r="DU104" s="16">
        <f t="shared" si="136"/>
        <v>1.20450547657447E-3</v>
      </c>
      <c r="DV104" s="16">
        <f t="shared" si="136"/>
        <v>2.1856231457480899E-4</v>
      </c>
      <c r="DW104" s="16">
        <f t="shared" si="136"/>
        <v>2.0235762793958901E-3</v>
      </c>
      <c r="DX104" s="16">
        <f t="shared" si="136"/>
        <v>4.8848231173729097E-4</v>
      </c>
      <c r="DY104" s="16">
        <f t="shared" si="136"/>
        <v>3.5396329640256601E-4</v>
      </c>
      <c r="DZ104" s="16">
        <f t="shared" si="136"/>
        <v>4.8256657102641659E-3</v>
      </c>
      <c r="EA104" s="16">
        <f t="shared" si="136"/>
        <v>4.2670747923120603E-2</v>
      </c>
      <c r="EB104" s="16">
        <f t="shared" ref="EB104:GE104" si="137">SUM(EB105:EB107)</f>
        <v>2.944374789298326E-3</v>
      </c>
      <c r="EC104" s="16">
        <f t="shared" si="137"/>
        <v>8.7966287253489798E-4</v>
      </c>
      <c r="ED104" s="16">
        <f t="shared" si="137"/>
        <v>1.19860883431535E-3</v>
      </c>
      <c r="EE104" s="16">
        <f t="shared" si="137"/>
        <v>1.3849942252916101E-3</v>
      </c>
      <c r="EF104" s="16">
        <f t="shared" si="137"/>
        <v>5.5457193327933794E-4</v>
      </c>
      <c r="EG104" s="16">
        <f t="shared" si="137"/>
        <v>4.3823975999906302E-4</v>
      </c>
      <c r="EH104" s="16">
        <f t="shared" si="137"/>
        <v>3.3898898511340402E-4</v>
      </c>
      <c r="EI104" s="16">
        <f t="shared" si="137"/>
        <v>5.4622138269447403E-2</v>
      </c>
      <c r="EJ104" s="16">
        <f t="shared" si="137"/>
        <v>0.2034834491776</v>
      </c>
      <c r="EK104" s="16">
        <f t="shared" si="137"/>
        <v>1.4922925661918099E-3</v>
      </c>
      <c r="EL104" s="16">
        <f t="shared" si="137"/>
        <v>1.55929230132798E-3</v>
      </c>
      <c r="EM104" s="16">
        <f t="shared" si="137"/>
        <v>6.0240901941940699E-4</v>
      </c>
      <c r="EN104" s="16">
        <f t="shared" si="137"/>
        <v>4.8026347595593001E-3</v>
      </c>
      <c r="EO104" s="16">
        <f t="shared" si="137"/>
        <v>6.5905798135804002E-3</v>
      </c>
      <c r="EP104" s="16">
        <f t="shared" si="137"/>
        <v>6.2050174680816396E-3</v>
      </c>
      <c r="EQ104" s="16">
        <f t="shared" si="137"/>
        <v>1.59828730474011E-3</v>
      </c>
      <c r="ER104" s="16">
        <f t="shared" si="137"/>
        <v>1.149476971215534E-3</v>
      </c>
      <c r="ES104" s="16">
        <f t="shared" si="137"/>
        <v>6.1669005104388508E-4</v>
      </c>
      <c r="ET104" s="16">
        <f t="shared" si="137"/>
        <v>9.0818167564016999E-4</v>
      </c>
      <c r="EU104" s="16">
        <f t="shared" si="137"/>
        <v>4.181253000017739E-4</v>
      </c>
      <c r="EV104" s="16">
        <f t="shared" si="137"/>
        <v>1.1438650691073971E-3</v>
      </c>
      <c r="EW104" s="16">
        <f t="shared" si="137"/>
        <v>7.2042944834944196E-4</v>
      </c>
      <c r="EX104" s="16">
        <f t="shared" si="137"/>
        <v>1.977090583640343E-3</v>
      </c>
      <c r="EY104" s="16">
        <f t="shared" si="137"/>
        <v>3.32461196562616E-4</v>
      </c>
      <c r="EZ104" s="16">
        <f t="shared" si="137"/>
        <v>1.1130803454969601E-3</v>
      </c>
      <c r="FA104" s="16">
        <f t="shared" si="137"/>
        <v>1.50714897023559E-3</v>
      </c>
      <c r="FB104" s="16">
        <f t="shared" si="137"/>
        <v>3.6176145128812799E-3</v>
      </c>
      <c r="FC104" s="16">
        <f t="shared" si="137"/>
        <v>3.0449511411145898E-3</v>
      </c>
      <c r="FD104" s="16">
        <f t="shared" si="137"/>
        <v>1.41291749549934E-3</v>
      </c>
      <c r="FE104" s="16">
        <f t="shared" si="137"/>
        <v>1.2602508943803999E-3</v>
      </c>
      <c r="FF104" s="16">
        <f t="shared" si="137"/>
        <v>7.9191111334811102E-4</v>
      </c>
      <c r="FG104" s="16">
        <f t="shared" si="137"/>
        <v>1.3554141710287E-3</v>
      </c>
      <c r="FH104" s="16">
        <f t="shared" si="137"/>
        <v>1.5799647654659E-3</v>
      </c>
      <c r="FI104" s="16">
        <f t="shared" si="137"/>
        <v>2.0859852130813302E-3</v>
      </c>
      <c r="FJ104" s="16">
        <f t="shared" si="137"/>
        <v>1.2286541561349501E-3</v>
      </c>
      <c r="FK104" s="16">
        <f t="shared" si="137"/>
        <v>5.8394010842222196E-4</v>
      </c>
      <c r="FL104" s="16">
        <f t="shared" si="137"/>
        <v>1.3037773191406201E-3</v>
      </c>
      <c r="FM104" s="16">
        <f t="shared" si="137"/>
        <v>5.78410297392373E-4</v>
      </c>
      <c r="FN104" s="16">
        <f t="shared" si="137"/>
        <v>5.3203772935753601E-5</v>
      </c>
      <c r="FO104" s="16">
        <f t="shared" si="137"/>
        <v>3.5370083236218702E-4</v>
      </c>
      <c r="FP104" s="16">
        <f t="shared" si="137"/>
        <v>1.5443545274893601E-3</v>
      </c>
      <c r="FQ104" s="16">
        <f t="shared" si="137"/>
        <v>4.20198698572051E-3</v>
      </c>
      <c r="FR104" s="16">
        <f t="shared" si="137"/>
        <v>5.7012162779070997E-4</v>
      </c>
      <c r="FS104" s="16">
        <f t="shared" si="137"/>
        <v>8.37405565622995E-4</v>
      </c>
      <c r="FT104" s="16">
        <f t="shared" si="137"/>
        <v>1.8518464293597501E-3</v>
      </c>
      <c r="FU104" s="16">
        <f t="shared" si="137"/>
        <v>6.4470675551654604E-3</v>
      </c>
      <c r="FV104" s="16">
        <f t="shared" si="137"/>
        <v>1.28721897743758E-3</v>
      </c>
      <c r="FW104" s="16">
        <f t="shared" si="137"/>
        <v>1.0474188544450399E-3</v>
      </c>
      <c r="FX104" s="16">
        <f t="shared" si="137"/>
        <v>5.0928774212031097E-3</v>
      </c>
      <c r="FY104" s="16">
        <f t="shared" si="137"/>
        <v>2.1679990964253099E-3</v>
      </c>
      <c r="FZ104" s="16">
        <f t="shared" si="137"/>
        <v>1.23422182415594E-2</v>
      </c>
      <c r="GA104" s="16">
        <f t="shared" si="137"/>
        <v>2.0386649324226204E-3</v>
      </c>
      <c r="GB104" s="16">
        <f t="shared" si="137"/>
        <v>1.3027672913701394E-3</v>
      </c>
      <c r="GC104" s="16">
        <f t="shared" si="137"/>
        <v>1.85040648952421E-3</v>
      </c>
      <c r="GD104" s="16">
        <f t="shared" si="137"/>
        <v>1.59332625264128E-3</v>
      </c>
      <c r="GE104" s="16">
        <f t="shared" si="137"/>
        <v>8.9728546671275302E-4</v>
      </c>
      <c r="GF104" s="16">
        <f t="shared" ref="GF104:GG104" si="138">SUM(GF105:GF107)</f>
        <v>5.7824515066627197E-3</v>
      </c>
      <c r="GG104" s="16">
        <f t="shared" si="138"/>
        <v>0.225819350017788</v>
      </c>
      <c r="GH104" s="16">
        <f t="shared" ref="GH104:GI104" si="139">SUM(GH105:GH107)</f>
        <v>2.4838688438148602E-3</v>
      </c>
      <c r="GI104" s="16">
        <f t="shared" si="139"/>
        <v>1.1679120343206201E-2</v>
      </c>
      <c r="GJ104" s="16">
        <f t="shared" ref="GJ104" si="140">SUM(GJ105:GJ107)</f>
        <v>3.0981634182621801E-2</v>
      </c>
    </row>
    <row r="105" spans="1:192" ht="15" x14ac:dyDescent="0.25">
      <c r="A105" s="35" t="s">
        <v>23</v>
      </c>
      <c r="B105" s="88"/>
      <c r="C105" s="39">
        <v>0</v>
      </c>
      <c r="D105" s="39">
        <v>0</v>
      </c>
      <c r="E105" s="39">
        <v>0</v>
      </c>
      <c r="F105" s="39">
        <v>0</v>
      </c>
      <c r="G105" s="39">
        <v>0</v>
      </c>
      <c r="H105" s="39">
        <v>0</v>
      </c>
      <c r="I105" s="39">
        <v>0</v>
      </c>
      <c r="J105" s="39">
        <v>0</v>
      </c>
      <c r="K105" s="39">
        <v>0</v>
      </c>
      <c r="L105" s="39">
        <v>0</v>
      </c>
      <c r="M105" s="39">
        <v>0</v>
      </c>
      <c r="N105" s="39">
        <v>0</v>
      </c>
      <c r="O105" s="39">
        <v>0</v>
      </c>
      <c r="P105" s="39">
        <v>0</v>
      </c>
      <c r="Q105" s="39">
        <v>0</v>
      </c>
      <c r="R105" s="39">
        <v>0</v>
      </c>
      <c r="S105" s="39">
        <v>0</v>
      </c>
      <c r="T105" s="39">
        <v>0</v>
      </c>
      <c r="U105" s="39">
        <v>0</v>
      </c>
      <c r="V105" s="39">
        <v>0</v>
      </c>
      <c r="W105" s="39">
        <v>0</v>
      </c>
      <c r="X105" s="39">
        <v>0</v>
      </c>
      <c r="Y105" s="39">
        <v>0</v>
      </c>
      <c r="Z105" s="39">
        <v>0</v>
      </c>
      <c r="AA105" s="39">
        <v>0</v>
      </c>
      <c r="AB105" s="39">
        <v>0</v>
      </c>
      <c r="AC105" s="39">
        <v>0</v>
      </c>
      <c r="AD105" s="39">
        <v>0</v>
      </c>
      <c r="AE105" s="39">
        <v>0</v>
      </c>
      <c r="AF105" s="39">
        <v>0</v>
      </c>
      <c r="AG105" s="39">
        <v>0</v>
      </c>
      <c r="AH105" s="39">
        <v>0</v>
      </c>
      <c r="AI105" s="39">
        <v>0</v>
      </c>
      <c r="AJ105" s="39">
        <v>0</v>
      </c>
      <c r="AK105" s="39">
        <v>0</v>
      </c>
      <c r="AL105" s="39">
        <v>0</v>
      </c>
      <c r="AM105" s="39">
        <v>0</v>
      </c>
      <c r="AN105" s="39">
        <v>0</v>
      </c>
      <c r="AO105" s="39">
        <v>0</v>
      </c>
      <c r="AP105" s="39">
        <v>0</v>
      </c>
      <c r="AQ105" s="39">
        <v>0</v>
      </c>
      <c r="AR105" s="39">
        <v>0</v>
      </c>
      <c r="AS105" s="39">
        <v>0</v>
      </c>
      <c r="AT105" s="39">
        <v>0</v>
      </c>
      <c r="AU105" s="39">
        <v>0</v>
      </c>
      <c r="AV105" s="39">
        <v>0</v>
      </c>
      <c r="AW105" s="39">
        <v>0</v>
      </c>
      <c r="AX105" s="39">
        <v>0</v>
      </c>
      <c r="AY105" s="39">
        <v>0</v>
      </c>
      <c r="AZ105" s="39">
        <v>0</v>
      </c>
      <c r="BA105" s="39">
        <v>0</v>
      </c>
      <c r="BB105" s="39">
        <v>0</v>
      </c>
      <c r="BC105" s="39">
        <v>0</v>
      </c>
      <c r="BD105" s="39">
        <v>0</v>
      </c>
      <c r="BE105" s="39">
        <v>0</v>
      </c>
      <c r="BF105" s="39">
        <v>0</v>
      </c>
      <c r="BG105" s="39">
        <v>0</v>
      </c>
      <c r="BH105" s="39">
        <v>0</v>
      </c>
      <c r="BI105" s="39">
        <v>0</v>
      </c>
      <c r="BJ105" s="39">
        <v>0</v>
      </c>
      <c r="BK105" s="39">
        <v>0</v>
      </c>
      <c r="BL105" s="39">
        <v>0</v>
      </c>
      <c r="BM105" s="39">
        <v>0</v>
      </c>
      <c r="BN105" s="39">
        <v>0</v>
      </c>
      <c r="BO105" s="39">
        <v>0</v>
      </c>
      <c r="BP105" s="39">
        <v>0</v>
      </c>
      <c r="BQ105" s="39">
        <v>0</v>
      </c>
      <c r="BR105" s="39">
        <v>0</v>
      </c>
      <c r="BS105" s="39">
        <v>0</v>
      </c>
      <c r="BT105" s="39">
        <v>0</v>
      </c>
      <c r="BU105" s="39">
        <v>0</v>
      </c>
      <c r="BV105" s="39">
        <v>0</v>
      </c>
      <c r="BW105" s="39">
        <v>0</v>
      </c>
      <c r="BX105" s="39">
        <v>0</v>
      </c>
      <c r="BY105" s="39">
        <v>0</v>
      </c>
      <c r="BZ105" s="39">
        <v>0</v>
      </c>
      <c r="CA105" s="39">
        <v>0</v>
      </c>
      <c r="CB105" s="39">
        <v>0</v>
      </c>
      <c r="CC105" s="39">
        <v>0</v>
      </c>
      <c r="CD105" s="39">
        <v>0</v>
      </c>
      <c r="CE105" s="39">
        <v>0</v>
      </c>
      <c r="CF105" s="39">
        <v>0</v>
      </c>
      <c r="CG105" s="39">
        <v>0</v>
      </c>
      <c r="CH105" s="39">
        <v>0</v>
      </c>
      <c r="CI105" s="39">
        <v>0</v>
      </c>
      <c r="CJ105" s="39">
        <v>0</v>
      </c>
      <c r="CK105" s="39">
        <v>0</v>
      </c>
      <c r="CL105" s="39">
        <v>0</v>
      </c>
      <c r="CM105" s="39">
        <v>0</v>
      </c>
      <c r="CN105" s="39">
        <v>0</v>
      </c>
      <c r="CO105" s="39">
        <v>0</v>
      </c>
      <c r="CP105" s="39">
        <v>0</v>
      </c>
      <c r="CQ105" s="39">
        <v>0</v>
      </c>
      <c r="CR105" s="39">
        <v>0</v>
      </c>
      <c r="CS105" s="39">
        <v>0</v>
      </c>
      <c r="CT105" s="39">
        <v>0</v>
      </c>
      <c r="CU105" s="39">
        <v>0</v>
      </c>
      <c r="CV105" s="39">
        <v>0</v>
      </c>
      <c r="CW105" s="39">
        <v>0</v>
      </c>
      <c r="CX105" s="39">
        <v>0</v>
      </c>
      <c r="CY105" s="39">
        <v>0</v>
      </c>
      <c r="CZ105" s="39">
        <v>0</v>
      </c>
      <c r="DA105" s="39">
        <v>0</v>
      </c>
      <c r="DB105" s="39">
        <v>0</v>
      </c>
      <c r="DC105" s="39">
        <v>0</v>
      </c>
      <c r="DD105" s="39">
        <v>0</v>
      </c>
      <c r="DE105" s="39">
        <v>0</v>
      </c>
      <c r="DF105" s="39">
        <v>0</v>
      </c>
      <c r="DG105" s="39">
        <v>0</v>
      </c>
      <c r="DH105" s="39">
        <v>0</v>
      </c>
      <c r="DI105" s="39">
        <v>0</v>
      </c>
      <c r="DJ105" s="39">
        <v>0</v>
      </c>
      <c r="DK105" s="39">
        <v>0</v>
      </c>
      <c r="DL105" s="39">
        <v>0</v>
      </c>
      <c r="DM105" s="39">
        <v>0</v>
      </c>
      <c r="DN105" s="39">
        <v>0</v>
      </c>
      <c r="DO105" s="39">
        <v>0</v>
      </c>
      <c r="DP105" s="39">
        <v>0</v>
      </c>
      <c r="DQ105" s="39">
        <v>0</v>
      </c>
      <c r="DR105" s="39">
        <v>0</v>
      </c>
      <c r="DS105" s="39">
        <v>0</v>
      </c>
      <c r="DT105" s="39">
        <v>0</v>
      </c>
      <c r="DU105" s="39">
        <v>0</v>
      </c>
      <c r="DV105" s="39">
        <v>0</v>
      </c>
      <c r="DW105" s="39">
        <v>0</v>
      </c>
      <c r="DX105" s="39">
        <v>0</v>
      </c>
      <c r="DY105" s="39">
        <v>0</v>
      </c>
      <c r="DZ105" s="39">
        <v>0</v>
      </c>
      <c r="EA105" s="39">
        <v>0</v>
      </c>
      <c r="EB105" s="39">
        <v>0</v>
      </c>
      <c r="EC105" s="39">
        <v>0</v>
      </c>
      <c r="ED105" s="39">
        <v>0</v>
      </c>
      <c r="EE105" s="39">
        <v>0</v>
      </c>
      <c r="EF105" s="39">
        <v>0</v>
      </c>
      <c r="EG105" s="39">
        <v>0</v>
      </c>
      <c r="EH105" s="39">
        <v>0</v>
      </c>
      <c r="EI105" s="39">
        <v>0</v>
      </c>
      <c r="EJ105" s="39">
        <v>0</v>
      </c>
      <c r="EK105" s="39">
        <v>0</v>
      </c>
      <c r="EL105" s="39">
        <v>0</v>
      </c>
      <c r="EM105" s="39">
        <v>0</v>
      </c>
      <c r="EN105" s="39">
        <v>0</v>
      </c>
      <c r="EO105" s="39">
        <v>0</v>
      </c>
      <c r="EP105" s="39">
        <v>0</v>
      </c>
      <c r="EQ105" s="39">
        <v>0</v>
      </c>
      <c r="ER105" s="39">
        <v>1.2845179758355399E-4</v>
      </c>
      <c r="ES105" s="39">
        <v>0</v>
      </c>
      <c r="ET105" s="39">
        <v>0</v>
      </c>
      <c r="EU105" s="39">
        <v>4.31332604431859E-5</v>
      </c>
      <c r="EV105" s="39">
        <v>8.2403487121405204E-4</v>
      </c>
      <c r="EW105" s="39">
        <v>0</v>
      </c>
      <c r="EX105" s="39">
        <v>1.9780438969319001E-4</v>
      </c>
      <c r="EY105" s="39">
        <v>0</v>
      </c>
      <c r="EZ105" s="39">
        <v>0</v>
      </c>
      <c r="FA105" s="39">
        <v>0</v>
      </c>
      <c r="FB105" s="39">
        <v>0</v>
      </c>
      <c r="FC105" s="39">
        <v>0</v>
      </c>
      <c r="FD105" s="39">
        <v>0</v>
      </c>
      <c r="FE105" s="39">
        <v>0</v>
      </c>
      <c r="FF105" s="39">
        <v>0</v>
      </c>
      <c r="FG105" s="39">
        <v>0</v>
      </c>
      <c r="FH105" s="39">
        <v>0</v>
      </c>
      <c r="FI105" s="39">
        <v>0</v>
      </c>
      <c r="FJ105" s="39">
        <v>0</v>
      </c>
      <c r="FK105" s="39">
        <v>0</v>
      </c>
      <c r="FL105" s="39">
        <v>0</v>
      </c>
      <c r="FM105" s="39">
        <v>0</v>
      </c>
      <c r="FN105" s="39">
        <v>0</v>
      </c>
      <c r="FO105" s="39">
        <v>0</v>
      </c>
      <c r="FP105" s="39">
        <v>0</v>
      </c>
      <c r="FQ105" s="39">
        <v>0</v>
      </c>
      <c r="FR105" s="39">
        <v>0</v>
      </c>
      <c r="FS105" s="39">
        <v>0</v>
      </c>
      <c r="FT105" s="39">
        <v>0</v>
      </c>
      <c r="FU105" s="39">
        <v>0</v>
      </c>
      <c r="FV105" s="39">
        <v>0</v>
      </c>
      <c r="FW105" s="39">
        <v>0</v>
      </c>
      <c r="FX105" s="39">
        <v>0</v>
      </c>
      <c r="FY105" s="39">
        <v>0</v>
      </c>
      <c r="FZ105" s="39">
        <v>0</v>
      </c>
      <c r="GA105" s="39">
        <v>2.9497002982800798E-6</v>
      </c>
      <c r="GB105" s="39">
        <v>1.6990273718093301E-6</v>
      </c>
      <c r="GC105" s="39">
        <v>0</v>
      </c>
      <c r="GD105" s="39">
        <v>0</v>
      </c>
      <c r="GE105" s="39">
        <v>0</v>
      </c>
      <c r="GF105" s="39">
        <v>0</v>
      </c>
      <c r="GG105" s="39">
        <v>0</v>
      </c>
      <c r="GH105" s="39">
        <v>0</v>
      </c>
      <c r="GI105" s="39">
        <v>0</v>
      </c>
      <c r="GJ105" s="39">
        <v>0</v>
      </c>
    </row>
    <row r="106" spans="1:192" ht="15" x14ac:dyDescent="0.25">
      <c r="A106" s="35" t="s">
        <v>25</v>
      </c>
      <c r="B106" s="88"/>
      <c r="C106" s="39">
        <v>0</v>
      </c>
      <c r="D106" s="39">
        <v>0</v>
      </c>
      <c r="E106" s="39">
        <v>0</v>
      </c>
      <c r="F106" s="39">
        <v>0</v>
      </c>
      <c r="G106" s="39">
        <v>0</v>
      </c>
      <c r="H106" s="39">
        <v>0</v>
      </c>
      <c r="I106" s="39">
        <v>0</v>
      </c>
      <c r="J106" s="39">
        <v>0</v>
      </c>
      <c r="K106" s="39">
        <v>0</v>
      </c>
      <c r="L106" s="39">
        <v>0</v>
      </c>
      <c r="M106" s="39">
        <v>0</v>
      </c>
      <c r="N106" s="39">
        <v>0</v>
      </c>
      <c r="O106" s="39">
        <v>0</v>
      </c>
      <c r="P106" s="39">
        <v>0</v>
      </c>
      <c r="Q106" s="39">
        <v>0</v>
      </c>
      <c r="R106" s="39">
        <v>0</v>
      </c>
      <c r="S106" s="39">
        <v>0</v>
      </c>
      <c r="T106" s="39">
        <v>0</v>
      </c>
      <c r="U106" s="39">
        <v>0</v>
      </c>
      <c r="V106" s="39">
        <v>0</v>
      </c>
      <c r="W106" s="39">
        <v>0</v>
      </c>
      <c r="X106" s="39">
        <v>0</v>
      </c>
      <c r="Y106" s="39">
        <v>0</v>
      </c>
      <c r="Z106" s="39">
        <v>0</v>
      </c>
      <c r="AA106" s="39">
        <v>0</v>
      </c>
      <c r="AB106" s="39">
        <v>0</v>
      </c>
      <c r="AC106" s="39">
        <v>0</v>
      </c>
      <c r="AD106" s="39">
        <v>0</v>
      </c>
      <c r="AE106" s="39">
        <v>0</v>
      </c>
      <c r="AF106" s="39">
        <v>0</v>
      </c>
      <c r="AG106" s="39">
        <v>0</v>
      </c>
      <c r="AH106" s="39">
        <v>0</v>
      </c>
      <c r="AI106" s="39">
        <v>0</v>
      </c>
      <c r="AJ106" s="39">
        <v>0</v>
      </c>
      <c r="AK106" s="39">
        <v>0</v>
      </c>
      <c r="AL106" s="39">
        <v>0</v>
      </c>
      <c r="AM106" s="39">
        <v>0</v>
      </c>
      <c r="AN106" s="39">
        <v>0</v>
      </c>
      <c r="AO106" s="39">
        <v>0</v>
      </c>
      <c r="AP106" s="39">
        <v>0</v>
      </c>
      <c r="AQ106" s="39">
        <v>0</v>
      </c>
      <c r="AR106" s="39">
        <v>0</v>
      </c>
      <c r="AS106" s="39">
        <v>0</v>
      </c>
      <c r="AT106" s="39">
        <v>0</v>
      </c>
      <c r="AU106" s="39">
        <v>0</v>
      </c>
      <c r="AV106" s="39">
        <v>0</v>
      </c>
      <c r="AW106" s="39">
        <v>0</v>
      </c>
      <c r="AX106" s="39">
        <v>0</v>
      </c>
      <c r="AY106" s="39">
        <v>6.6240644202666499E-4</v>
      </c>
      <c r="AZ106" s="39">
        <v>1.00215684293711E-3</v>
      </c>
      <c r="BA106" s="39">
        <v>4.48726944598708E-4</v>
      </c>
      <c r="BB106" s="39">
        <v>3.6325514562752598E-4</v>
      </c>
      <c r="BC106" s="39">
        <v>3.1197206624481599E-4</v>
      </c>
      <c r="BD106" s="39">
        <v>4.7009489434150401E-4</v>
      </c>
      <c r="BE106" s="39">
        <v>5.1283079382709502E-4</v>
      </c>
      <c r="BF106" s="39">
        <v>3.8462309537032102E-4</v>
      </c>
      <c r="BG106" s="39">
        <v>4.2735899485591301E-4</v>
      </c>
      <c r="BH106" s="39">
        <v>4.2735899485591301E-4</v>
      </c>
      <c r="BI106" s="39">
        <v>6.4103849228386897E-4</v>
      </c>
      <c r="BJ106" s="39">
        <v>1.2820769845677401E-3</v>
      </c>
      <c r="BK106" s="39">
        <v>2.1367949742795599E-4</v>
      </c>
      <c r="BL106" s="39">
        <v>0</v>
      </c>
      <c r="BM106" s="39">
        <v>4.2735899485591301E-4</v>
      </c>
      <c r="BN106" s="39">
        <v>4.7009489434150401E-4</v>
      </c>
      <c r="BO106" s="39">
        <v>3.60853567424678E-4</v>
      </c>
      <c r="BP106" s="39">
        <v>8.2784053703308504E-4</v>
      </c>
      <c r="BQ106" s="39">
        <v>9.5520061965356003E-4</v>
      </c>
      <c r="BR106" s="39">
        <v>5.9434705222888198E-4</v>
      </c>
      <c r="BS106" s="39">
        <v>2.3316411115011101E-4</v>
      </c>
      <c r="BT106" s="39">
        <v>7.2068907082761704E-4</v>
      </c>
      <c r="BU106" s="39">
        <v>2.9675432328196E-4</v>
      </c>
      <c r="BV106" s="39">
        <v>2.5436084852739399E-4</v>
      </c>
      <c r="BW106" s="39">
        <v>1.91007531353537E-4</v>
      </c>
      <c r="BX106" s="39">
        <v>2.9882067127308901E-2</v>
      </c>
      <c r="BY106" s="39">
        <v>1.9270537607668E-2</v>
      </c>
      <c r="BZ106" s="39">
        <v>0</v>
      </c>
      <c r="CA106" s="39">
        <v>0</v>
      </c>
      <c r="CB106" s="39">
        <v>0</v>
      </c>
      <c r="CC106" s="39">
        <v>0</v>
      </c>
      <c r="CD106" s="39">
        <v>0</v>
      </c>
      <c r="CE106" s="39">
        <v>0</v>
      </c>
      <c r="CF106" s="39">
        <v>0</v>
      </c>
      <c r="CG106" s="39">
        <v>0</v>
      </c>
      <c r="CH106" s="39">
        <v>0</v>
      </c>
      <c r="CI106" s="39">
        <v>0</v>
      </c>
      <c r="CJ106" s="39">
        <v>0</v>
      </c>
      <c r="CK106" s="39">
        <v>0</v>
      </c>
      <c r="CL106" s="39">
        <v>0</v>
      </c>
      <c r="CM106" s="39">
        <v>0</v>
      </c>
      <c r="CN106" s="39">
        <v>0</v>
      </c>
      <c r="CO106" s="39">
        <v>0</v>
      </c>
      <c r="CP106" s="39">
        <v>0</v>
      </c>
      <c r="CQ106" s="39">
        <v>0</v>
      </c>
      <c r="CR106" s="39">
        <v>0</v>
      </c>
      <c r="CS106" s="39">
        <v>0</v>
      </c>
      <c r="CT106" s="39">
        <v>0</v>
      </c>
      <c r="CU106" s="39">
        <v>0</v>
      </c>
      <c r="CV106" s="39">
        <v>0</v>
      </c>
      <c r="CW106" s="39">
        <v>0</v>
      </c>
      <c r="CX106" s="39">
        <v>0</v>
      </c>
      <c r="CY106" s="39">
        <v>0</v>
      </c>
      <c r="CZ106" s="39">
        <v>0</v>
      </c>
      <c r="DA106" s="39">
        <v>0</v>
      </c>
      <c r="DB106" s="39">
        <v>0</v>
      </c>
      <c r="DC106" s="39">
        <v>0</v>
      </c>
      <c r="DD106" s="39">
        <v>0</v>
      </c>
      <c r="DE106" s="39">
        <v>0</v>
      </c>
      <c r="DF106" s="39">
        <v>0</v>
      </c>
      <c r="DG106" s="39">
        <v>0</v>
      </c>
      <c r="DH106" s="39">
        <v>0</v>
      </c>
      <c r="DI106" s="39">
        <v>0</v>
      </c>
      <c r="DJ106" s="39">
        <v>0</v>
      </c>
      <c r="DK106" s="39">
        <v>1.0525609313734599E-6</v>
      </c>
      <c r="DL106" s="39">
        <v>2.6314023284336498E-6</v>
      </c>
      <c r="DM106" s="39">
        <v>2.6314023284336498E-6</v>
      </c>
      <c r="DN106" s="39">
        <v>2.6314023284336498E-6</v>
      </c>
      <c r="DO106" s="39">
        <v>2.6307470341781698E-6</v>
      </c>
      <c r="DP106" s="39">
        <v>7.5765514584331202E-7</v>
      </c>
      <c r="DQ106" s="39">
        <v>7.5765514584331202E-7</v>
      </c>
      <c r="DR106" s="39">
        <v>7.5765514584331202E-7</v>
      </c>
      <c r="DS106" s="39">
        <v>7.5667813416886097E-7</v>
      </c>
      <c r="DT106" s="39">
        <v>4.3701414667739601E-2</v>
      </c>
      <c r="DU106" s="39">
        <v>1.20450547657447E-3</v>
      </c>
      <c r="DV106" s="39">
        <v>2.1856231457480899E-4</v>
      </c>
      <c r="DW106" s="39">
        <v>2.0235762793958901E-3</v>
      </c>
      <c r="DX106" s="39">
        <v>2.30689643645565E-4</v>
      </c>
      <c r="DY106" s="39">
        <v>3.5396329640256601E-4</v>
      </c>
      <c r="DZ106" s="39">
        <v>4.7879399539580599E-3</v>
      </c>
      <c r="EA106" s="39">
        <v>4.2670747923120603E-2</v>
      </c>
      <c r="EB106" s="39">
        <v>2.7072860648449399E-3</v>
      </c>
      <c r="EC106" s="39">
        <v>8.7966287253489798E-4</v>
      </c>
      <c r="ED106" s="39">
        <v>1.19860883431535E-3</v>
      </c>
      <c r="EE106" s="39">
        <v>1.3849942252916101E-3</v>
      </c>
      <c r="EF106" s="39">
        <v>3.2328359989760398E-4</v>
      </c>
      <c r="EG106" s="39">
        <v>4.3823975999906302E-4</v>
      </c>
      <c r="EH106" s="39">
        <v>3.3898898511340402E-4</v>
      </c>
      <c r="EI106" s="39">
        <v>5.4622138269447403E-2</v>
      </c>
      <c r="EJ106" s="39">
        <v>0.2034834491776</v>
      </c>
      <c r="EK106" s="39">
        <v>1.4922925661918099E-3</v>
      </c>
      <c r="EL106" s="39">
        <v>1.55929230132798E-3</v>
      </c>
      <c r="EM106" s="39">
        <v>6.0240901941940699E-4</v>
      </c>
      <c r="EN106" s="39">
        <v>4.8026347595593001E-3</v>
      </c>
      <c r="EO106" s="39">
        <v>4.2433312658691699E-3</v>
      </c>
      <c r="EP106" s="39">
        <v>6.2050174680816396E-3</v>
      </c>
      <c r="EQ106" s="39">
        <v>1.59828730474011E-3</v>
      </c>
      <c r="ER106" s="39">
        <v>1.0210251736319799E-3</v>
      </c>
      <c r="ES106" s="39">
        <v>5.0100402019094905E-4</v>
      </c>
      <c r="ET106" s="39">
        <v>9.0818167564016999E-4</v>
      </c>
      <c r="EU106" s="39">
        <v>3.74992039558588E-4</v>
      </c>
      <c r="EV106" s="39">
        <v>3.19830197893345E-4</v>
      </c>
      <c r="EW106" s="39">
        <v>7.2042944834944196E-4</v>
      </c>
      <c r="EX106" s="39">
        <v>1.1874732769625201E-3</v>
      </c>
      <c r="EY106" s="39">
        <v>3.32461196562616E-4</v>
      </c>
      <c r="EZ106" s="39">
        <v>1.1130803454969601E-3</v>
      </c>
      <c r="FA106" s="39">
        <v>1.50714897023559E-3</v>
      </c>
      <c r="FB106" s="39">
        <v>3.6176145128812799E-3</v>
      </c>
      <c r="FC106" s="39">
        <v>3.0449511411145898E-3</v>
      </c>
      <c r="FD106" s="39">
        <v>1.41291749549934E-3</v>
      </c>
      <c r="FE106" s="39">
        <v>1.2602508943803999E-3</v>
      </c>
      <c r="FF106" s="39">
        <v>7.9191111334811102E-4</v>
      </c>
      <c r="FG106" s="39">
        <v>1.3554141710287E-3</v>
      </c>
      <c r="FH106" s="39">
        <v>1.5799647654659E-3</v>
      </c>
      <c r="FI106" s="39">
        <v>2.0859852130813302E-3</v>
      </c>
      <c r="FJ106" s="39">
        <v>1.2286541561349501E-3</v>
      </c>
      <c r="FK106" s="39">
        <v>5.8394010842222196E-4</v>
      </c>
      <c r="FL106" s="39">
        <v>1.3037773191406201E-3</v>
      </c>
      <c r="FM106" s="39">
        <v>5.78410297392373E-4</v>
      </c>
      <c r="FN106" s="39">
        <v>5.3203772935753601E-5</v>
      </c>
      <c r="FO106" s="39">
        <v>3.5370083236218702E-4</v>
      </c>
      <c r="FP106" s="39">
        <v>1.5443545274893601E-3</v>
      </c>
      <c r="FQ106" s="39">
        <v>4.20198698572051E-3</v>
      </c>
      <c r="FR106" s="39">
        <v>5.7012162779070997E-4</v>
      </c>
      <c r="FS106" s="39">
        <v>8.37405565622995E-4</v>
      </c>
      <c r="FT106" s="39">
        <v>1.8518464293597501E-3</v>
      </c>
      <c r="FU106" s="39">
        <v>6.4470675551654604E-3</v>
      </c>
      <c r="FV106" s="39">
        <v>1.28721897743758E-3</v>
      </c>
      <c r="FW106" s="39">
        <v>1.0474188544450399E-3</v>
      </c>
      <c r="FX106" s="39">
        <v>5.0928774212031097E-3</v>
      </c>
      <c r="FY106" s="39">
        <v>2.1679990964253099E-3</v>
      </c>
      <c r="FZ106" s="39">
        <v>1.23422182415594E-2</v>
      </c>
      <c r="GA106" s="39">
        <v>2.0357152321243402E-3</v>
      </c>
      <c r="GB106" s="39">
        <v>1.30106826399833E-3</v>
      </c>
      <c r="GC106" s="39">
        <v>1.85040648952421E-3</v>
      </c>
      <c r="GD106" s="39">
        <v>1.59332625264128E-3</v>
      </c>
      <c r="GE106" s="39">
        <v>8.9728546671275302E-4</v>
      </c>
      <c r="GF106" s="39">
        <v>5.7824515066627197E-3</v>
      </c>
      <c r="GG106" s="39">
        <v>0.225819350017788</v>
      </c>
      <c r="GH106" s="39">
        <v>2.4838688438148602E-3</v>
      </c>
      <c r="GI106" s="39">
        <v>1.1679120343206201E-2</v>
      </c>
      <c r="GJ106" s="39">
        <v>3.0981634182621801E-2</v>
      </c>
    </row>
    <row r="107" spans="1:192" ht="15" x14ac:dyDescent="0.25">
      <c r="A107" s="35" t="s">
        <v>26</v>
      </c>
      <c r="B107" s="88"/>
      <c r="C107" s="39">
        <v>0.25991551464498702</v>
      </c>
      <c r="D107" s="39">
        <v>1.0648777428365499</v>
      </c>
      <c r="E107" s="39">
        <v>1.2452668686722499</v>
      </c>
      <c r="F107" s="39">
        <v>1.19871483619852</v>
      </c>
      <c r="G107" s="39">
        <v>0.45776165265833502</v>
      </c>
      <c r="H107" s="39">
        <v>0.337502235434535</v>
      </c>
      <c r="I107" s="39">
        <v>0.59741775007952103</v>
      </c>
      <c r="J107" s="39">
        <v>0.133837093361971</v>
      </c>
      <c r="K107" s="39">
        <v>0.533408705428144</v>
      </c>
      <c r="L107" s="39">
        <v>0.59935741809926002</v>
      </c>
      <c r="M107" s="39">
        <v>0.82241924036921099</v>
      </c>
      <c r="N107" s="39">
        <v>0.52758970136892802</v>
      </c>
      <c r="O107" s="39">
        <v>0.38017493186878598</v>
      </c>
      <c r="P107" s="39">
        <v>0.56444339374396302</v>
      </c>
      <c r="Q107" s="39">
        <v>0.43448563642146998</v>
      </c>
      <c r="R107" s="39">
        <v>3.4914024355296697E-2</v>
      </c>
      <c r="S107" s="39">
        <v>0.15323377355935799</v>
      </c>
      <c r="T107" s="39">
        <v>0.16293211365805099</v>
      </c>
      <c r="U107" s="39">
        <v>5.6250372572422498E-2</v>
      </c>
      <c r="V107" s="39">
        <v>1.35776761381709E-2</v>
      </c>
      <c r="W107" s="39">
        <v>1.74570121776484E-2</v>
      </c>
      <c r="X107" s="39">
        <v>3.6853692375035399E-2</v>
      </c>
      <c r="Y107" s="39">
        <v>2.7155352276341901E-2</v>
      </c>
      <c r="Z107" s="39">
        <v>1.16380081184322E-2</v>
      </c>
      <c r="AA107" s="39">
        <v>0</v>
      </c>
      <c r="AB107" s="39">
        <v>0</v>
      </c>
      <c r="AC107" s="39">
        <v>0</v>
      </c>
      <c r="AD107" s="39">
        <v>5.8190040592161199E-3</v>
      </c>
      <c r="AE107" s="39">
        <v>0</v>
      </c>
      <c r="AF107" s="39">
        <v>0</v>
      </c>
      <c r="AG107" s="39">
        <v>5.8190040592161199E-3</v>
      </c>
      <c r="AH107" s="39">
        <v>0</v>
      </c>
      <c r="AI107" s="39">
        <v>2.1336348217125801E-2</v>
      </c>
      <c r="AJ107" s="39">
        <v>0</v>
      </c>
      <c r="AK107" s="39">
        <v>7.7586720789548204E-3</v>
      </c>
      <c r="AL107" s="39">
        <v>0</v>
      </c>
      <c r="AM107" s="39">
        <v>3.8793360394774101E-2</v>
      </c>
      <c r="AN107" s="39">
        <v>0.21142381415151901</v>
      </c>
      <c r="AO107" s="39">
        <v>3.2974356335558001E-2</v>
      </c>
      <c r="AP107" s="39">
        <v>0</v>
      </c>
      <c r="AQ107" s="39">
        <v>0</v>
      </c>
      <c r="AR107" s="39">
        <v>0</v>
      </c>
      <c r="AS107" s="39">
        <v>5.8190040592161199E-3</v>
      </c>
      <c r="AT107" s="39">
        <v>3.8793360394774102E-3</v>
      </c>
      <c r="AU107" s="39">
        <v>1.5517344157909599E-2</v>
      </c>
      <c r="AV107" s="39">
        <v>4.4194967538350199E-2</v>
      </c>
      <c r="AW107" s="39">
        <v>2.3754795051863301E-2</v>
      </c>
      <c r="AX107" s="39">
        <v>8.8389935076700499E-3</v>
      </c>
      <c r="AY107" s="39">
        <v>9.9796482101608894E-3</v>
      </c>
      <c r="AZ107" s="39">
        <v>1.0086273702641301E-5</v>
      </c>
      <c r="BA107" s="39">
        <v>0</v>
      </c>
      <c r="BB107" s="39">
        <v>4.8443208792974199E-5</v>
      </c>
      <c r="BC107" s="39">
        <v>1.9764887554086599E-3</v>
      </c>
      <c r="BD107" s="39">
        <v>5.4026248345425201E-3</v>
      </c>
      <c r="BE107" s="39">
        <v>5.3607509292171902E-3</v>
      </c>
      <c r="BF107" s="39">
        <v>5.4808282172240904E-3</v>
      </c>
      <c r="BG107" s="39">
        <v>5.4655879527696896E-3</v>
      </c>
      <c r="BH107" s="39">
        <v>0</v>
      </c>
      <c r="BI107" s="39">
        <v>0</v>
      </c>
      <c r="BJ107" s="39">
        <v>6.2196278940689197E-3</v>
      </c>
      <c r="BK107" s="39">
        <v>0</v>
      </c>
      <c r="BL107" s="39">
        <v>0</v>
      </c>
      <c r="BM107" s="39">
        <v>0</v>
      </c>
      <c r="BN107" s="39">
        <v>0</v>
      </c>
      <c r="BO107" s="39">
        <v>1.9806857807198801E-3</v>
      </c>
      <c r="BP107" s="39">
        <v>5.9432889573837197E-3</v>
      </c>
      <c r="BQ107" s="39">
        <v>5.9432889573837197E-3</v>
      </c>
      <c r="BR107" s="39">
        <v>5.9432889573837197E-3</v>
      </c>
      <c r="BS107" s="39">
        <v>5.9312046935976002E-3</v>
      </c>
      <c r="BT107" s="39">
        <v>0</v>
      </c>
      <c r="BU107" s="39">
        <v>2.19484381061406E-2</v>
      </c>
      <c r="BV107" s="39">
        <v>1.8220244593841001E-2</v>
      </c>
      <c r="BW107" s="39">
        <v>9.80496273410322E-5</v>
      </c>
      <c r="BX107" s="39">
        <v>0.181712960020429</v>
      </c>
      <c r="BY107" s="39">
        <v>0.16001882879006199</v>
      </c>
      <c r="BZ107" s="39">
        <v>0</v>
      </c>
      <c r="CA107" s="39">
        <v>0</v>
      </c>
      <c r="CB107" s="39">
        <v>4.1540597714611702E-2</v>
      </c>
      <c r="CC107" s="39">
        <v>3.7543810619213802E-2</v>
      </c>
      <c r="CD107" s="39">
        <v>3.7543810619213802E-2</v>
      </c>
      <c r="CE107" s="39">
        <v>3.7580948082910702E-2</v>
      </c>
      <c r="CF107" s="39">
        <v>1.9886943350510599E-3</v>
      </c>
      <c r="CG107" s="39">
        <v>0</v>
      </c>
      <c r="CH107" s="39">
        <v>0</v>
      </c>
      <c r="CI107" s="39">
        <v>2.3442765617381202E-3</v>
      </c>
      <c r="CJ107" s="39">
        <v>3.4510073705064398E-2</v>
      </c>
      <c r="CK107" s="39">
        <v>2.8894243054248599E-2</v>
      </c>
      <c r="CL107" s="39">
        <v>2.8894243054248599E-2</v>
      </c>
      <c r="CM107" s="39">
        <v>3.67558684583719E-2</v>
      </c>
      <c r="CN107" s="39">
        <v>0</v>
      </c>
      <c r="CO107" s="39">
        <v>0</v>
      </c>
      <c r="CP107" s="39">
        <v>0</v>
      </c>
      <c r="CQ107" s="39">
        <v>1.6701877852051201E-4</v>
      </c>
      <c r="CR107" s="39">
        <v>0</v>
      </c>
      <c r="CS107" s="39">
        <v>0</v>
      </c>
      <c r="CT107" s="39">
        <v>0</v>
      </c>
      <c r="CU107" s="39">
        <v>0</v>
      </c>
      <c r="CV107" s="39">
        <v>2.0259710576398002E-3</v>
      </c>
      <c r="CW107" s="39">
        <v>3.9665822229545001E-3</v>
      </c>
      <c r="CX107" s="39">
        <v>0</v>
      </c>
      <c r="CY107" s="39">
        <v>0</v>
      </c>
      <c r="CZ107" s="39">
        <v>3.09049534779432E-5</v>
      </c>
      <c r="DA107" s="39">
        <v>3.37755912761382E-5</v>
      </c>
      <c r="DB107" s="39">
        <v>3.0189276513061798E-5</v>
      </c>
      <c r="DC107" s="39">
        <v>3.0005184700284701E-5</v>
      </c>
      <c r="DD107" s="39">
        <v>0</v>
      </c>
      <c r="DE107" s="39">
        <v>0</v>
      </c>
      <c r="DF107" s="39">
        <v>0</v>
      </c>
      <c r="DG107" s="39">
        <v>0</v>
      </c>
      <c r="DH107" s="39">
        <v>0</v>
      </c>
      <c r="DI107" s="39">
        <v>0</v>
      </c>
      <c r="DJ107" s="39">
        <v>0</v>
      </c>
      <c r="DK107" s="39">
        <v>0</v>
      </c>
      <c r="DL107" s="39">
        <v>0</v>
      </c>
      <c r="DM107" s="39">
        <v>0</v>
      </c>
      <c r="DN107" s="39">
        <v>0</v>
      </c>
      <c r="DO107" s="39">
        <v>0</v>
      </c>
      <c r="DP107" s="39">
        <v>0</v>
      </c>
      <c r="DQ107" s="39">
        <v>2.2775073139174401E-2</v>
      </c>
      <c r="DR107" s="39">
        <v>1.4279908117014E-2</v>
      </c>
      <c r="DS107" s="39">
        <v>0</v>
      </c>
      <c r="DT107" s="39">
        <v>4.5769481250808102E-3</v>
      </c>
      <c r="DU107" s="39">
        <v>0</v>
      </c>
      <c r="DV107" s="39">
        <v>0</v>
      </c>
      <c r="DW107" s="39">
        <v>0</v>
      </c>
      <c r="DX107" s="39">
        <v>2.57792668091726E-4</v>
      </c>
      <c r="DY107" s="39">
        <v>0</v>
      </c>
      <c r="DZ107" s="39">
        <v>3.7725756306106299E-5</v>
      </c>
      <c r="EA107" s="39">
        <v>0</v>
      </c>
      <c r="EB107" s="39">
        <v>2.37088724453386E-4</v>
      </c>
      <c r="EC107" s="39">
        <v>0</v>
      </c>
      <c r="ED107" s="39">
        <v>0</v>
      </c>
      <c r="EE107" s="39">
        <v>0</v>
      </c>
      <c r="EF107" s="39">
        <v>2.3128833338173399E-4</v>
      </c>
      <c r="EG107" s="39">
        <v>0</v>
      </c>
      <c r="EH107" s="39">
        <v>0</v>
      </c>
      <c r="EI107" s="39">
        <v>0</v>
      </c>
      <c r="EJ107" s="39">
        <v>0</v>
      </c>
      <c r="EK107" s="39">
        <v>0</v>
      </c>
      <c r="EL107" s="39">
        <v>0</v>
      </c>
      <c r="EM107" s="39">
        <v>0</v>
      </c>
      <c r="EN107" s="39">
        <v>0</v>
      </c>
      <c r="EO107" s="39">
        <v>2.3472485477112298E-3</v>
      </c>
      <c r="EP107" s="39">
        <v>0</v>
      </c>
      <c r="EQ107" s="39">
        <v>0</v>
      </c>
      <c r="ER107" s="39">
        <v>0</v>
      </c>
      <c r="ES107" s="39">
        <v>1.15686030852936E-4</v>
      </c>
      <c r="ET107" s="39">
        <v>0</v>
      </c>
      <c r="EU107" s="39">
        <v>0</v>
      </c>
      <c r="EV107" s="39">
        <v>0</v>
      </c>
      <c r="EW107" s="39">
        <v>0</v>
      </c>
      <c r="EX107" s="39">
        <v>5.9181291698463302E-4</v>
      </c>
      <c r="EY107" s="39">
        <v>0</v>
      </c>
      <c r="EZ107" s="39">
        <v>0</v>
      </c>
      <c r="FA107" s="39">
        <v>0</v>
      </c>
      <c r="FB107" s="39">
        <v>0</v>
      </c>
      <c r="FC107" s="39">
        <v>0</v>
      </c>
      <c r="FD107" s="39">
        <v>0</v>
      </c>
      <c r="FE107" s="39">
        <v>0</v>
      </c>
      <c r="FF107" s="39">
        <v>0</v>
      </c>
      <c r="FG107" s="39">
        <v>0</v>
      </c>
      <c r="FH107" s="39">
        <v>0</v>
      </c>
      <c r="FI107" s="39">
        <v>0</v>
      </c>
      <c r="FJ107" s="39">
        <v>0</v>
      </c>
      <c r="FK107" s="39">
        <v>0</v>
      </c>
      <c r="FL107" s="39">
        <v>0</v>
      </c>
      <c r="FM107" s="39">
        <v>0</v>
      </c>
      <c r="FN107" s="39">
        <v>0</v>
      </c>
      <c r="FO107" s="39">
        <v>0</v>
      </c>
      <c r="FP107" s="39">
        <v>0</v>
      </c>
      <c r="FQ107" s="39">
        <v>0</v>
      </c>
      <c r="FR107" s="39">
        <v>0</v>
      </c>
      <c r="FS107" s="39">
        <v>0</v>
      </c>
      <c r="FT107" s="39">
        <v>0</v>
      </c>
      <c r="FU107" s="39">
        <v>0</v>
      </c>
      <c r="FV107" s="39">
        <v>0</v>
      </c>
      <c r="FW107" s="39">
        <v>0</v>
      </c>
      <c r="FX107" s="39">
        <v>0</v>
      </c>
      <c r="FY107" s="39">
        <v>0</v>
      </c>
      <c r="FZ107" s="39">
        <v>0</v>
      </c>
      <c r="GA107" s="39">
        <v>0</v>
      </c>
      <c r="GB107" s="39">
        <v>0</v>
      </c>
      <c r="GC107" s="39">
        <v>0</v>
      </c>
      <c r="GD107" s="39">
        <v>0</v>
      </c>
      <c r="GE107" s="39">
        <v>0</v>
      </c>
      <c r="GF107" s="39">
        <v>0</v>
      </c>
      <c r="GG107" s="39">
        <v>0</v>
      </c>
      <c r="GH107" s="39">
        <v>0</v>
      </c>
      <c r="GI107" s="39">
        <v>0</v>
      </c>
      <c r="GJ107" s="39">
        <v>0</v>
      </c>
    </row>
    <row r="108" spans="1:192" ht="15" x14ac:dyDescent="0.25">
      <c r="A108" s="38"/>
      <c r="B108" s="88"/>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c r="AV108" s="13"/>
      <c r="AW108" s="13"/>
      <c r="AX108" s="13"/>
      <c r="AY108" s="13"/>
      <c r="AZ108" s="13"/>
      <c r="BA108" s="13"/>
      <c r="BB108" s="13"/>
      <c r="BC108" s="13"/>
      <c r="BD108" s="13"/>
      <c r="BE108" s="13"/>
      <c r="BF108" s="13"/>
      <c r="BG108" s="13"/>
      <c r="BH108" s="13"/>
      <c r="BI108" s="13"/>
      <c r="BJ108" s="13"/>
      <c r="BK108" s="13"/>
      <c r="BL108" s="13"/>
      <c r="BM108" s="13"/>
      <c r="BN108" s="13"/>
      <c r="BO108" s="13"/>
      <c r="BP108" s="13"/>
      <c r="BQ108" s="13"/>
      <c r="BR108" s="13"/>
      <c r="BS108" s="13"/>
      <c r="BT108" s="13"/>
      <c r="BU108" s="13"/>
      <c r="BV108" s="13"/>
      <c r="BW108" s="13"/>
      <c r="BX108" s="13"/>
      <c r="BY108" s="13"/>
      <c r="BZ108" s="13"/>
      <c r="CA108" s="13"/>
      <c r="CB108" s="13"/>
      <c r="CC108" s="13"/>
      <c r="CD108" s="13"/>
      <c r="CE108" s="13"/>
      <c r="CF108" s="13"/>
      <c r="CG108" s="13"/>
      <c r="CH108" s="13"/>
      <c r="CI108" s="13"/>
      <c r="CJ108" s="13"/>
      <c r="CK108" s="13"/>
      <c r="CL108" s="13"/>
      <c r="CM108" s="13"/>
      <c r="CN108" s="13"/>
      <c r="CO108" s="13"/>
      <c r="CP108" s="13"/>
      <c r="CQ108" s="13"/>
      <c r="CR108" s="13"/>
      <c r="CS108" s="13"/>
      <c r="CT108" s="13"/>
      <c r="CU108" s="13"/>
      <c r="CV108" s="13"/>
      <c r="CW108" s="13"/>
      <c r="CX108" s="13"/>
      <c r="CY108" s="13"/>
      <c r="CZ108" s="13"/>
      <c r="DA108" s="13"/>
      <c r="DB108" s="13"/>
      <c r="DC108" s="13"/>
      <c r="DD108" s="13"/>
      <c r="DE108" s="13"/>
      <c r="DF108" s="13"/>
      <c r="DG108" s="13"/>
      <c r="DH108" s="13"/>
      <c r="DI108" s="13"/>
      <c r="DJ108" s="13"/>
      <c r="DK108" s="13"/>
      <c r="DL108" s="13"/>
      <c r="DM108" s="13"/>
      <c r="DN108" s="13"/>
      <c r="DO108" s="13"/>
      <c r="DP108" s="13"/>
      <c r="DQ108" s="13"/>
      <c r="DR108" s="13"/>
      <c r="DS108" s="13"/>
      <c r="DT108" s="13"/>
      <c r="DU108" s="13"/>
      <c r="DV108" s="13"/>
      <c r="DW108" s="13"/>
      <c r="DX108" s="13"/>
      <c r="DY108" s="13"/>
      <c r="DZ108" s="13"/>
      <c r="EA108" s="13"/>
      <c r="EB108" s="13"/>
      <c r="EC108" s="13"/>
      <c r="ED108" s="13"/>
      <c r="EE108" s="13"/>
      <c r="EF108" s="13"/>
      <c r="EG108" s="13"/>
      <c r="EH108" s="13"/>
      <c r="EI108" s="13"/>
      <c r="EJ108" s="13"/>
      <c r="EK108" s="13"/>
      <c r="EL108" s="13"/>
      <c r="EM108" s="13"/>
      <c r="EN108" s="13"/>
      <c r="EO108" s="13"/>
      <c r="EP108" s="13"/>
      <c r="EQ108" s="13"/>
      <c r="ER108" s="13"/>
      <c r="ES108" s="13"/>
      <c r="ET108" s="13"/>
      <c r="EU108" s="13"/>
      <c r="EV108" s="13"/>
      <c r="EW108" s="13"/>
      <c r="EX108" s="13"/>
      <c r="EY108" s="13"/>
      <c r="EZ108" s="13"/>
      <c r="FA108" s="13"/>
      <c r="FB108" s="13"/>
      <c r="FC108" s="13"/>
      <c r="FD108" s="13"/>
      <c r="FE108" s="13"/>
      <c r="FF108" s="13"/>
      <c r="FG108" s="13"/>
      <c r="FH108" s="13"/>
      <c r="FI108" s="13"/>
      <c r="FJ108" s="13"/>
      <c r="FK108" s="13"/>
      <c r="FL108" s="13"/>
      <c r="FM108" s="13"/>
      <c r="FN108" s="13"/>
      <c r="FO108" s="13"/>
      <c r="FP108" s="13"/>
      <c r="FQ108" s="13"/>
      <c r="FR108" s="13"/>
      <c r="FS108" s="13"/>
      <c r="FT108" s="13"/>
      <c r="FU108" s="13"/>
      <c r="FV108" s="13"/>
      <c r="FW108" s="13"/>
      <c r="FX108" s="13"/>
      <c r="FY108" s="13"/>
      <c r="FZ108" s="13"/>
      <c r="GA108" s="13"/>
      <c r="GB108" s="13"/>
      <c r="GC108" s="13"/>
      <c r="GD108" s="13"/>
      <c r="GE108" s="13"/>
      <c r="GF108" s="13"/>
      <c r="GG108" s="13"/>
      <c r="GH108" s="13"/>
      <c r="GI108" s="13"/>
      <c r="GJ108" s="13"/>
    </row>
    <row r="109" spans="1:192" ht="15" x14ac:dyDescent="0.25">
      <c r="A109" s="32" t="s">
        <v>155</v>
      </c>
      <c r="B109" s="85">
        <v>7</v>
      </c>
      <c r="C109" s="142">
        <v>0.289482010688138</v>
      </c>
      <c r="D109" s="142">
        <v>0.18104269612106699</v>
      </c>
      <c r="E109" s="142">
        <v>0.110232421854185</v>
      </c>
      <c r="F109" s="142">
        <v>0.206852852492693</v>
      </c>
      <c r="G109" s="142">
        <v>0.26812832852577201</v>
      </c>
      <c r="H109" s="142">
        <v>0.20576819373427399</v>
      </c>
      <c r="I109" s="142">
        <v>0.14687510868363901</v>
      </c>
      <c r="J109" s="142">
        <v>9.0689613320036999E-2</v>
      </c>
      <c r="K109" s="142">
        <v>0.18906807099009301</v>
      </c>
      <c r="L109" s="142">
        <v>0.127936923932918</v>
      </c>
      <c r="M109" s="142">
        <v>5.8352161949453203E-2</v>
      </c>
      <c r="N109" s="142">
        <v>0.15073375269036901</v>
      </c>
      <c r="O109" s="142">
        <v>0.187559495058638</v>
      </c>
      <c r="P109" s="142">
        <v>0.105676015568957</v>
      </c>
      <c r="Q109" s="142">
        <v>9.6444871629151899E-2</v>
      </c>
      <c r="R109" s="142">
        <v>0.14129686295970101</v>
      </c>
      <c r="S109" s="142">
        <v>8.6851354828917399E-2</v>
      </c>
      <c r="T109" s="142">
        <v>4.5247270102500799E-2</v>
      </c>
      <c r="U109" s="142">
        <v>0.11959763613284299</v>
      </c>
      <c r="V109" s="142">
        <v>0.16758457943538699</v>
      </c>
      <c r="W109" s="142">
        <v>0.16048569454279099</v>
      </c>
      <c r="X109" s="142">
        <v>7.8896531751087698E-2</v>
      </c>
      <c r="Y109" s="142">
        <v>0.11850579983156</v>
      </c>
      <c r="Z109" s="142">
        <v>0.27327479705559998</v>
      </c>
      <c r="AA109" s="142">
        <v>0.29508753210499</v>
      </c>
      <c r="AB109" s="142">
        <v>0.223229768161747</v>
      </c>
      <c r="AC109" s="142">
        <v>0.12980385731543601</v>
      </c>
      <c r="AD109" s="142">
        <v>0.22894573752391101</v>
      </c>
      <c r="AE109" s="142">
        <v>0.312521282495546</v>
      </c>
      <c r="AF109" s="142">
        <v>0.205488385810429</v>
      </c>
      <c r="AG109" s="142">
        <v>0.13621678203454601</v>
      </c>
      <c r="AH109" s="142">
        <v>0.31209891667054002</v>
      </c>
      <c r="AI109" s="142">
        <v>0.35119306917946602</v>
      </c>
      <c r="AJ109" s="142">
        <v>0.157405586349323</v>
      </c>
      <c r="AK109" s="142">
        <v>0.13925606601010301</v>
      </c>
      <c r="AL109" s="142">
        <v>0.28198444317131799</v>
      </c>
      <c r="AM109" s="142">
        <v>0.30579387162379401</v>
      </c>
      <c r="AN109" s="142">
        <v>0.14683031152336101</v>
      </c>
      <c r="AO109" s="142">
        <v>0.141192131207315</v>
      </c>
      <c r="AP109" s="142">
        <v>0.30163614264309602</v>
      </c>
      <c r="AQ109" s="142">
        <v>0.39682924384314899</v>
      </c>
      <c r="AR109" s="142">
        <v>0.186256855022574</v>
      </c>
      <c r="AS109" s="142">
        <v>0.110160197279599</v>
      </c>
      <c r="AT109" s="142">
        <v>0.36821090909715498</v>
      </c>
      <c r="AU109" s="142">
        <v>0.30472290183636802</v>
      </c>
      <c r="AV109" s="142">
        <v>2.9299482769543701E-2</v>
      </c>
      <c r="AW109" s="142">
        <v>0.168109658860327</v>
      </c>
      <c r="AX109" s="142">
        <v>0.326137164194507</v>
      </c>
      <c r="AY109" s="142">
        <v>0.25340086521212002</v>
      </c>
      <c r="AZ109" s="142">
        <v>0.162291836388512</v>
      </c>
      <c r="BA109" s="142">
        <v>9.8063652538853394E-2</v>
      </c>
      <c r="BB109" s="142">
        <v>0.19208860013930101</v>
      </c>
      <c r="BC109" s="142">
        <v>0.12113272404684799</v>
      </c>
      <c r="BD109" s="142">
        <v>-2.1524174714516401E-2</v>
      </c>
      <c r="BE109" s="142">
        <v>-5.5269676844659998E-2</v>
      </c>
      <c r="BF109" s="142">
        <v>0.10517134038975801</v>
      </c>
      <c r="BG109" s="142">
        <v>0.194987941436987</v>
      </c>
      <c r="BH109" s="142">
        <v>6.8920435639343594E-2</v>
      </c>
      <c r="BI109" s="142">
        <v>6.8409273919254401E-2</v>
      </c>
      <c r="BJ109" s="142">
        <v>0.26309543796393098</v>
      </c>
      <c r="BK109" s="142">
        <v>0.246413593136177</v>
      </c>
      <c r="BL109" s="142">
        <v>9.4241876756008994E-2</v>
      </c>
      <c r="BM109" s="142">
        <v>0.11820983532943299</v>
      </c>
      <c r="BN109" s="142">
        <v>0.266349659801076</v>
      </c>
      <c r="BO109" s="142">
        <v>0.51288703333401098</v>
      </c>
      <c r="BP109" s="142">
        <v>0.336104691228922</v>
      </c>
      <c r="BQ109" s="142">
        <v>0.308126736999699</v>
      </c>
      <c r="BR109" s="142">
        <v>0.59135779770510799</v>
      </c>
      <c r="BS109" s="142">
        <v>0.416080338436502</v>
      </c>
      <c r="BT109" s="142">
        <v>0.37696147496267701</v>
      </c>
      <c r="BU109" s="142">
        <v>0.22397572476322999</v>
      </c>
      <c r="BV109" s="142">
        <v>0.52257188920480202</v>
      </c>
      <c r="BW109" s="142">
        <v>0.53695272892872103</v>
      </c>
      <c r="BX109" s="142">
        <v>0.31400616747427801</v>
      </c>
      <c r="BY109" s="142">
        <v>0.25710038883213199</v>
      </c>
      <c r="BZ109" s="142">
        <v>0.446387256899753</v>
      </c>
      <c r="CA109" s="142">
        <v>0.41374199905567</v>
      </c>
      <c r="CB109" s="142">
        <v>0.40196327758524297</v>
      </c>
      <c r="CC109" s="142">
        <v>0.18717885301395101</v>
      </c>
      <c r="CD109" s="142">
        <v>0.57246955829878599</v>
      </c>
      <c r="CE109" s="142">
        <v>0.57856980755861498</v>
      </c>
      <c r="CF109" s="142">
        <v>0.52031743365342198</v>
      </c>
      <c r="CG109" s="142">
        <v>0.355159271096533</v>
      </c>
      <c r="CH109" s="142">
        <v>0.45816754338187099</v>
      </c>
      <c r="CI109" s="142">
        <v>0.53720803889762603</v>
      </c>
      <c r="CJ109" s="142">
        <v>0.312080643411629</v>
      </c>
      <c r="CK109" s="142">
        <v>0.43274829610905702</v>
      </c>
      <c r="CL109" s="142">
        <v>0.406422451843437</v>
      </c>
      <c r="CM109" s="142">
        <v>0.55116929427729699</v>
      </c>
      <c r="CN109" s="142">
        <v>0.49694298950346799</v>
      </c>
      <c r="CO109" s="142">
        <v>0.28760604078446</v>
      </c>
      <c r="CP109" s="142">
        <v>0.39015169055403498</v>
      </c>
      <c r="CQ109" s="142">
        <v>0.71046948734651505</v>
      </c>
      <c r="CR109" s="142">
        <v>0.38008549310432599</v>
      </c>
      <c r="CS109" s="142">
        <v>0.44009692383556998</v>
      </c>
      <c r="CT109" s="142">
        <v>0.40056838884746698</v>
      </c>
      <c r="CU109" s="142">
        <v>0.55669303085164601</v>
      </c>
      <c r="CV109" s="142">
        <v>0.311497435344116</v>
      </c>
      <c r="CW109" s="142">
        <v>0.37075262194981601</v>
      </c>
      <c r="CX109" s="142">
        <v>0.46622427303562602</v>
      </c>
      <c r="CY109" s="142">
        <v>0.49644977334299001</v>
      </c>
      <c r="CZ109" s="142">
        <v>0.41014756699379801</v>
      </c>
      <c r="DA109" s="142">
        <v>0.215747784044032</v>
      </c>
      <c r="DB109" s="142">
        <v>0.47694890285893299</v>
      </c>
      <c r="DC109" s="142">
        <v>0.62360668191200896</v>
      </c>
      <c r="DD109" s="142">
        <v>0.286795343111448</v>
      </c>
      <c r="DE109" s="142">
        <v>0.323432370714274</v>
      </c>
      <c r="DF109" s="142">
        <v>0.51845939564101096</v>
      </c>
      <c r="DG109" s="142">
        <v>0.33010305329425998</v>
      </c>
      <c r="DH109" s="142">
        <v>0.32242464333741999</v>
      </c>
      <c r="DI109" s="142">
        <v>0.19637084594389301</v>
      </c>
      <c r="DJ109" s="142">
        <v>0.30953892697082203</v>
      </c>
      <c r="DK109" s="142">
        <v>0.42840369962401798</v>
      </c>
      <c r="DL109" s="142">
        <v>0.31965962625699001</v>
      </c>
      <c r="DM109" s="142">
        <v>0.37289101015505799</v>
      </c>
      <c r="DN109" s="142">
        <v>0.35333343741644402</v>
      </c>
      <c r="DO109" s="142">
        <v>0.49476057100049298</v>
      </c>
      <c r="DP109" s="142">
        <v>0.20906516717910301</v>
      </c>
      <c r="DQ109" s="142">
        <v>0.34746656231698703</v>
      </c>
      <c r="DR109" s="142">
        <v>0.40454543009558303</v>
      </c>
      <c r="DS109" s="142">
        <v>0.46261086021340803</v>
      </c>
      <c r="DT109" s="142">
        <v>0.33824203253343599</v>
      </c>
      <c r="DU109" s="142">
        <v>0.30858660816539601</v>
      </c>
      <c r="DV109" s="142">
        <v>0.59202773915248297</v>
      </c>
      <c r="DW109" s="142">
        <v>0.49516377042899701</v>
      </c>
      <c r="DX109" s="142">
        <v>0.271839062859422</v>
      </c>
      <c r="DY109" s="142">
        <v>0.33730604809880999</v>
      </c>
      <c r="DZ109" s="142">
        <v>0.51431814624868799</v>
      </c>
      <c r="EA109" s="142">
        <v>0.56383193730908399</v>
      </c>
      <c r="EB109" s="142">
        <v>0.390442783876082</v>
      </c>
      <c r="EC109" s="142">
        <v>0.38674924529156601</v>
      </c>
      <c r="ED109" s="142">
        <v>0.59560802535211299</v>
      </c>
      <c r="EE109" s="142">
        <v>0.563441686952178</v>
      </c>
      <c r="EF109" s="142">
        <v>0.38271155349618702</v>
      </c>
      <c r="EG109" s="142">
        <v>0.36281898945146301</v>
      </c>
      <c r="EH109" s="142">
        <v>0.54766108779176403</v>
      </c>
      <c r="EI109" s="142">
        <v>0.50847032203873399</v>
      </c>
      <c r="EJ109" s="142">
        <v>0.56405530430117201</v>
      </c>
      <c r="EK109" s="142">
        <v>0.37117517372553199</v>
      </c>
      <c r="EL109" s="142">
        <v>0.78757576708022603</v>
      </c>
      <c r="EM109" s="142">
        <v>0.57216094724393596</v>
      </c>
      <c r="EN109" s="142">
        <v>0.48853650233142998</v>
      </c>
      <c r="EO109" s="142">
        <v>0.33930144225157399</v>
      </c>
      <c r="EP109" s="142">
        <v>0.44066583464759002</v>
      </c>
      <c r="EQ109" s="142">
        <v>0.66549009547840998</v>
      </c>
      <c r="ER109" s="142">
        <v>0.17394375586615701</v>
      </c>
      <c r="ES109" s="142">
        <v>0.23547060343214901</v>
      </c>
      <c r="ET109" s="142">
        <v>0.48727924352497098</v>
      </c>
      <c r="EU109" s="142">
        <v>0.62735497780559202</v>
      </c>
      <c r="EV109" s="142">
        <v>0.412596891044895</v>
      </c>
      <c r="EW109" s="142">
        <v>0.37358019905074102</v>
      </c>
      <c r="EX109" s="142">
        <v>0.61509679569154296</v>
      </c>
      <c r="EY109" s="142">
        <v>0.64368328424661303</v>
      </c>
      <c r="EZ109" s="142">
        <v>0.41838049628042601</v>
      </c>
      <c r="FA109" s="142">
        <v>0.38752874509532498</v>
      </c>
      <c r="FB109" s="142">
        <v>0.55418695366144499</v>
      </c>
      <c r="FC109" s="142">
        <v>0.68507182037474501</v>
      </c>
      <c r="FD109" s="142">
        <v>0.46408123298074699</v>
      </c>
      <c r="FE109" s="142">
        <v>0.34063190228835599</v>
      </c>
      <c r="FF109" s="142">
        <v>0.48437443416912901</v>
      </c>
      <c r="FG109" s="142">
        <v>0.74421769399164905</v>
      </c>
      <c r="FH109" s="142">
        <v>0.46704228995065999</v>
      </c>
      <c r="FI109" s="142">
        <v>0.32391299898977299</v>
      </c>
      <c r="FJ109" s="142">
        <v>0.53705939222043697</v>
      </c>
      <c r="FK109" s="142">
        <v>0.61328191564880996</v>
      </c>
      <c r="FL109" s="142">
        <v>0.42249877525215601</v>
      </c>
      <c r="FM109" s="142">
        <v>0.43721820852368498</v>
      </c>
      <c r="FN109" s="142">
        <v>1.00254000634148</v>
      </c>
      <c r="FO109" s="142">
        <v>0.55959189811146204</v>
      </c>
      <c r="FP109" s="142">
        <v>0.91315892391312004</v>
      </c>
      <c r="FQ109" s="142">
        <v>0.63410774408556203</v>
      </c>
      <c r="FR109" s="142">
        <v>0.62436441625327199</v>
      </c>
      <c r="FS109" s="142">
        <v>0.84375633991892296</v>
      </c>
      <c r="FT109" s="142">
        <v>0.67026906037950396</v>
      </c>
      <c r="FU109" s="142">
        <v>1.0388420643110501</v>
      </c>
      <c r="FV109" s="142">
        <v>0.82122944457260505</v>
      </c>
      <c r="FW109" s="142">
        <v>0.53403021041663601</v>
      </c>
      <c r="FX109" s="142">
        <v>0.76359118892818101</v>
      </c>
      <c r="FY109" s="142">
        <v>0.74444631596892896</v>
      </c>
      <c r="FZ109" s="142">
        <v>0.709101845390258</v>
      </c>
      <c r="GA109" s="142">
        <v>0.68630226762770297</v>
      </c>
      <c r="GB109" s="142">
        <v>0.54011321862016004</v>
      </c>
      <c r="GC109" s="142">
        <v>0.42569037166162998</v>
      </c>
      <c r="GD109" s="142">
        <v>1.39533928598247</v>
      </c>
      <c r="GE109" s="142">
        <v>0.70191777200525995</v>
      </c>
      <c r="GF109" s="142">
        <v>0.64785840152766205</v>
      </c>
      <c r="GG109" s="142">
        <v>0.44786076633697303</v>
      </c>
      <c r="GH109" s="142">
        <v>0.584757999725811</v>
      </c>
      <c r="GI109" s="142">
        <v>0.987773723355999</v>
      </c>
      <c r="GJ109" s="142">
        <v>0.51501241715970103</v>
      </c>
    </row>
    <row r="110" spans="1:192" ht="15" x14ac:dyDescent="0.25">
      <c r="A110" s="45"/>
      <c r="B110" s="88"/>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c r="AV110" s="13"/>
      <c r="AW110" s="13"/>
      <c r="AX110" s="13"/>
      <c r="AY110" s="13"/>
      <c r="AZ110" s="13"/>
      <c r="BA110" s="13"/>
      <c r="BB110" s="13"/>
      <c r="BC110" s="13"/>
      <c r="BD110" s="13"/>
      <c r="BE110" s="13"/>
      <c r="BF110" s="13"/>
      <c r="BG110" s="13"/>
      <c r="BH110" s="13"/>
      <c r="BI110" s="13"/>
      <c r="BJ110" s="13"/>
      <c r="BK110" s="13"/>
      <c r="BL110" s="13"/>
      <c r="BM110" s="13"/>
      <c r="BN110" s="13"/>
      <c r="BO110" s="13"/>
      <c r="BP110" s="13"/>
      <c r="BQ110" s="13"/>
      <c r="BR110" s="13"/>
      <c r="BS110" s="13"/>
      <c r="BT110" s="13"/>
      <c r="BU110" s="13"/>
      <c r="BV110" s="13"/>
      <c r="BW110" s="13"/>
      <c r="BX110" s="13"/>
      <c r="BY110" s="13"/>
      <c r="BZ110" s="13"/>
      <c r="CA110" s="13"/>
      <c r="CB110" s="13"/>
      <c r="CC110" s="13"/>
      <c r="CD110" s="13"/>
      <c r="CE110" s="13"/>
      <c r="CF110" s="13"/>
      <c r="CG110" s="13"/>
      <c r="CH110" s="13"/>
      <c r="CI110" s="13"/>
      <c r="CJ110" s="13"/>
      <c r="CK110" s="13"/>
      <c r="CL110" s="13"/>
      <c r="CM110" s="13"/>
      <c r="CN110" s="13"/>
      <c r="CO110" s="13"/>
      <c r="CP110" s="13"/>
      <c r="CQ110" s="13"/>
      <c r="CR110" s="13"/>
      <c r="CS110" s="13"/>
      <c r="CT110" s="13"/>
      <c r="CU110" s="13"/>
      <c r="CV110" s="13"/>
      <c r="CW110" s="13"/>
      <c r="CX110" s="13"/>
      <c r="CY110" s="13"/>
      <c r="CZ110" s="13"/>
      <c r="DA110" s="13"/>
      <c r="DB110" s="13"/>
      <c r="DC110" s="13"/>
      <c r="DD110" s="13"/>
      <c r="DE110" s="13"/>
      <c r="DF110" s="13"/>
      <c r="DG110" s="13"/>
      <c r="DH110" s="13"/>
      <c r="DI110" s="13"/>
      <c r="DJ110" s="13"/>
      <c r="DK110" s="13"/>
      <c r="DL110" s="13"/>
      <c r="DM110" s="13"/>
      <c r="DN110" s="13"/>
      <c r="DO110" s="13"/>
      <c r="DP110" s="13"/>
      <c r="DQ110" s="13"/>
      <c r="DR110" s="13"/>
      <c r="DS110" s="13"/>
      <c r="DT110" s="13"/>
      <c r="DU110" s="13"/>
      <c r="DV110" s="13"/>
      <c r="DW110" s="13"/>
      <c r="DX110" s="13"/>
      <c r="DY110" s="13"/>
      <c r="DZ110" s="13"/>
      <c r="EA110" s="13"/>
      <c r="EB110" s="13"/>
      <c r="EC110" s="13"/>
      <c r="ED110" s="13"/>
      <c r="EE110" s="13"/>
      <c r="EF110" s="13"/>
      <c r="EG110" s="13"/>
      <c r="EH110" s="13"/>
      <c r="EI110" s="13"/>
      <c r="EJ110" s="13"/>
      <c r="EK110" s="13"/>
      <c r="EL110" s="13"/>
      <c r="EM110" s="13"/>
      <c r="EN110" s="13"/>
      <c r="EO110" s="13"/>
      <c r="EP110" s="13"/>
      <c r="EQ110" s="13"/>
      <c r="ER110" s="13"/>
      <c r="ES110" s="13"/>
      <c r="ET110" s="13"/>
      <c r="EU110" s="13"/>
      <c r="EV110" s="13"/>
      <c r="EW110" s="13"/>
      <c r="EX110" s="13"/>
      <c r="EY110" s="13"/>
      <c r="EZ110" s="13"/>
      <c r="FA110" s="13"/>
      <c r="FB110" s="13"/>
      <c r="FC110" s="13"/>
      <c r="FD110" s="13"/>
      <c r="FE110" s="13"/>
      <c r="FF110" s="13"/>
      <c r="FG110" s="13"/>
      <c r="FH110" s="13"/>
      <c r="FI110" s="13"/>
      <c r="FJ110" s="13"/>
      <c r="FK110" s="13"/>
      <c r="FL110" s="13"/>
      <c r="FM110" s="13"/>
      <c r="FN110" s="13"/>
      <c r="FO110" s="13"/>
      <c r="FP110" s="13"/>
      <c r="FQ110" s="13"/>
      <c r="FR110" s="13"/>
      <c r="FS110" s="13"/>
      <c r="FT110" s="13"/>
      <c r="FU110" s="13"/>
      <c r="FV110" s="13"/>
      <c r="FW110" s="13"/>
      <c r="FX110" s="13"/>
      <c r="FY110" s="13"/>
      <c r="FZ110" s="13"/>
      <c r="GA110" s="13"/>
      <c r="GB110" s="13"/>
      <c r="GC110" s="13"/>
      <c r="GD110" s="13"/>
      <c r="GE110" s="13"/>
      <c r="GF110" s="13"/>
      <c r="GG110" s="13"/>
      <c r="GH110" s="13"/>
      <c r="GI110" s="13"/>
      <c r="GJ110" s="13"/>
    </row>
    <row r="111" spans="1:192" ht="15" x14ac:dyDescent="0.25">
      <c r="A111" s="32" t="s">
        <v>51</v>
      </c>
      <c r="B111" s="85"/>
      <c r="C111" s="14">
        <v>37.053392007060694</v>
      </c>
      <c r="D111" s="16">
        <f t="shared" ref="D111:BO111" si="141">D112+D120+D128+D136+D144</f>
        <v>5.8881920929999989</v>
      </c>
      <c r="E111" s="16">
        <f t="shared" si="141"/>
        <v>6.4539149929999997</v>
      </c>
      <c r="F111" s="16">
        <f t="shared" si="141"/>
        <v>6.1556809890000004</v>
      </c>
      <c r="G111" s="16">
        <f t="shared" si="141"/>
        <v>5.9917659509999996</v>
      </c>
      <c r="H111" s="16">
        <f t="shared" si="141"/>
        <v>6.4225183440000002</v>
      </c>
      <c r="I111" s="16">
        <f t="shared" si="141"/>
        <v>6.5039374349999992</v>
      </c>
      <c r="J111" s="16">
        <f t="shared" si="141"/>
        <v>6.7185968760000003</v>
      </c>
      <c r="K111" s="16">
        <f t="shared" si="141"/>
        <v>6.020219376</v>
      </c>
      <c r="L111" s="16">
        <f t="shared" si="141"/>
        <v>6.3826069849999998</v>
      </c>
      <c r="M111" s="16">
        <f t="shared" si="141"/>
        <v>6.092823299</v>
      </c>
      <c r="N111" s="16">
        <f t="shared" si="141"/>
        <v>6.7790193560000009</v>
      </c>
      <c r="O111" s="16">
        <f t="shared" si="141"/>
        <v>6.641013115999999</v>
      </c>
      <c r="P111" s="16">
        <f t="shared" si="141"/>
        <v>6.3958988909999999</v>
      </c>
      <c r="Q111" s="16">
        <f t="shared" si="141"/>
        <v>6.8352477750000009</v>
      </c>
      <c r="R111" s="16">
        <f t="shared" si="141"/>
        <v>6.7347680689999994</v>
      </c>
      <c r="S111" s="16">
        <f t="shared" si="141"/>
        <v>6.4890537700000017</v>
      </c>
      <c r="T111" s="16">
        <f t="shared" si="141"/>
        <v>6.1899894290000006</v>
      </c>
      <c r="U111" s="16">
        <f t="shared" si="141"/>
        <v>6.6952575620000001</v>
      </c>
      <c r="V111" s="16">
        <f t="shared" si="141"/>
        <v>6.8922348999999992</v>
      </c>
      <c r="W111" s="16">
        <f t="shared" si="141"/>
        <v>6.6335489110000001</v>
      </c>
      <c r="X111" s="16">
        <f t="shared" si="141"/>
        <v>6.2789449810000004</v>
      </c>
      <c r="Y111" s="16">
        <f t="shared" si="141"/>
        <v>5.9830150910000004</v>
      </c>
      <c r="Z111" s="16">
        <f t="shared" si="141"/>
        <v>6.5109641739999997</v>
      </c>
      <c r="AA111" s="16">
        <f t="shared" si="141"/>
        <v>6.3071425200000011</v>
      </c>
      <c r="AB111" s="16">
        <f t="shared" si="141"/>
        <v>6.4652958819999995</v>
      </c>
      <c r="AC111" s="16">
        <f t="shared" si="141"/>
        <v>6.3338104719999997</v>
      </c>
      <c r="AD111" s="16">
        <f t="shared" si="141"/>
        <v>6.491932641</v>
      </c>
      <c r="AE111" s="16">
        <f t="shared" si="141"/>
        <v>6.1492576979999996</v>
      </c>
      <c r="AF111" s="16">
        <f t="shared" si="141"/>
        <v>6.0503070789999995</v>
      </c>
      <c r="AG111" s="16">
        <f t="shared" si="141"/>
        <v>5.9606922400000002</v>
      </c>
      <c r="AH111" s="16">
        <f t="shared" si="141"/>
        <v>6.1049324190000007</v>
      </c>
      <c r="AI111" s="16">
        <f t="shared" si="141"/>
        <v>6.2566899060000001</v>
      </c>
      <c r="AJ111" s="16">
        <f t="shared" si="141"/>
        <v>6.2517232879999991</v>
      </c>
      <c r="AK111" s="16">
        <f t="shared" si="141"/>
        <v>6.0978964619999996</v>
      </c>
      <c r="AL111" s="16">
        <f t="shared" si="141"/>
        <v>6.0311492129999991</v>
      </c>
      <c r="AM111" s="16">
        <f t="shared" si="141"/>
        <v>5.7969290349999998</v>
      </c>
      <c r="AN111" s="16">
        <f t="shared" si="141"/>
        <v>5.6913726340000004</v>
      </c>
      <c r="AO111" s="16">
        <f t="shared" si="141"/>
        <v>5.9824830200000001</v>
      </c>
      <c r="AP111" s="16">
        <f t="shared" si="141"/>
        <v>6.0562776819999993</v>
      </c>
      <c r="AQ111" s="16">
        <f t="shared" si="141"/>
        <v>6.2367782899999993</v>
      </c>
      <c r="AR111" s="16">
        <f t="shared" si="141"/>
        <v>6.0579536190000001</v>
      </c>
      <c r="AS111" s="16">
        <f t="shared" si="141"/>
        <v>5.9279125849999996</v>
      </c>
      <c r="AT111" s="16">
        <f t="shared" si="141"/>
        <v>6.2350273259999991</v>
      </c>
      <c r="AU111" s="16">
        <f t="shared" si="141"/>
        <v>6.1667298810000011</v>
      </c>
      <c r="AV111" s="16">
        <f t="shared" si="141"/>
        <v>5.9273940970000005</v>
      </c>
      <c r="AW111" s="16">
        <f t="shared" si="141"/>
        <v>5.9433017619999999</v>
      </c>
      <c r="AX111" s="16">
        <f t="shared" si="141"/>
        <v>6.1392807559999998</v>
      </c>
      <c r="AY111" s="16">
        <f t="shared" si="141"/>
        <v>5.8692816910000003</v>
      </c>
      <c r="AZ111" s="16">
        <f t="shared" si="141"/>
        <v>6.1422158320000007</v>
      </c>
      <c r="BA111" s="16">
        <f t="shared" si="141"/>
        <v>6.2501880709999993</v>
      </c>
      <c r="BB111" s="16">
        <f t="shared" si="141"/>
        <v>6.3730448620000004</v>
      </c>
      <c r="BC111" s="16">
        <f t="shared" si="141"/>
        <v>6.6359454989999991</v>
      </c>
      <c r="BD111" s="16">
        <f t="shared" si="141"/>
        <v>6.3792327859999993</v>
      </c>
      <c r="BE111" s="16">
        <f t="shared" si="141"/>
        <v>6.1558293850000005</v>
      </c>
      <c r="BF111" s="16">
        <f t="shared" si="141"/>
        <v>6.5284519550000004</v>
      </c>
      <c r="BG111" s="16">
        <f t="shared" si="141"/>
        <v>6.5136512140000002</v>
      </c>
      <c r="BH111" s="16">
        <f t="shared" si="141"/>
        <v>6.2778832259999993</v>
      </c>
      <c r="BI111" s="16">
        <f t="shared" si="141"/>
        <v>6.3205697880000002</v>
      </c>
      <c r="BJ111" s="16">
        <f t="shared" si="141"/>
        <v>6.754305768</v>
      </c>
      <c r="BK111" s="16">
        <f t="shared" si="141"/>
        <v>6.7386696779999999</v>
      </c>
      <c r="BL111" s="16">
        <f t="shared" si="141"/>
        <v>6.6336325550000002</v>
      </c>
      <c r="BM111" s="16">
        <f t="shared" si="141"/>
        <v>6.6047196229999994</v>
      </c>
      <c r="BN111" s="16">
        <f t="shared" si="141"/>
        <v>6.9498478899999991</v>
      </c>
      <c r="BO111" s="16">
        <f t="shared" si="141"/>
        <v>7.1040516489999996</v>
      </c>
      <c r="BP111" s="16">
        <f t="shared" ref="BP111:EA111" si="142">BP112+BP120+BP128+BP136+BP144</f>
        <v>7.1329172920000001</v>
      </c>
      <c r="BQ111" s="16">
        <f t="shared" si="142"/>
        <v>7.4198974020000001</v>
      </c>
      <c r="BR111" s="16">
        <f t="shared" si="142"/>
        <v>7.4273664470000007</v>
      </c>
      <c r="BS111" s="16">
        <f t="shared" si="142"/>
        <v>7.299900235</v>
      </c>
      <c r="BT111" s="16">
        <f t="shared" si="142"/>
        <v>7.0087288800000014</v>
      </c>
      <c r="BU111" s="16">
        <f t="shared" si="142"/>
        <v>7.1521199220000007</v>
      </c>
      <c r="BV111" s="16">
        <f t="shared" si="142"/>
        <v>7.1874980340000008</v>
      </c>
      <c r="BW111" s="16">
        <f t="shared" si="142"/>
        <v>7.3204622549999998</v>
      </c>
      <c r="BX111" s="16">
        <f t="shared" si="142"/>
        <v>7.4461395760000002</v>
      </c>
      <c r="BY111" s="16">
        <f t="shared" si="142"/>
        <v>7.8372225100000001</v>
      </c>
      <c r="BZ111" s="16">
        <f t="shared" si="142"/>
        <v>7.8348002049999996</v>
      </c>
      <c r="CA111" s="16">
        <f t="shared" si="142"/>
        <v>7.5140605260000006</v>
      </c>
      <c r="CB111" s="16">
        <f t="shared" si="142"/>
        <v>7.409075531</v>
      </c>
      <c r="CC111" s="16">
        <f t="shared" si="142"/>
        <v>7.59983992</v>
      </c>
      <c r="CD111" s="16">
        <f t="shared" si="142"/>
        <v>7.8241806100000009</v>
      </c>
      <c r="CE111" s="16">
        <f t="shared" si="142"/>
        <v>8.3694063549999989</v>
      </c>
      <c r="CF111" s="16">
        <f t="shared" si="142"/>
        <v>8.0575471599999986</v>
      </c>
      <c r="CG111" s="16">
        <f t="shared" si="142"/>
        <v>8.0299014300000007</v>
      </c>
      <c r="CH111" s="16">
        <f t="shared" si="142"/>
        <v>8.5623929920000013</v>
      </c>
      <c r="CI111" s="16">
        <f t="shared" si="142"/>
        <v>8.3651432299999993</v>
      </c>
      <c r="CJ111" s="16">
        <f t="shared" si="142"/>
        <v>8.4851880439999992</v>
      </c>
      <c r="CK111" s="16">
        <f t="shared" si="142"/>
        <v>8.6818950140000002</v>
      </c>
      <c r="CL111" s="16">
        <f t="shared" si="142"/>
        <v>8.730556008999999</v>
      </c>
      <c r="CM111" s="16">
        <f t="shared" si="142"/>
        <v>8.5135718469999997</v>
      </c>
      <c r="CN111" s="16">
        <f t="shared" si="142"/>
        <v>8.6011119740000002</v>
      </c>
      <c r="CO111" s="16">
        <f t="shared" si="142"/>
        <v>8.2689399090000002</v>
      </c>
      <c r="CP111" s="16">
        <f t="shared" si="142"/>
        <v>9.0002326149999998</v>
      </c>
      <c r="CQ111" s="16">
        <f t="shared" si="142"/>
        <v>8.659512823</v>
      </c>
      <c r="CR111" s="16">
        <f t="shared" si="142"/>
        <v>8.7449606790000001</v>
      </c>
      <c r="CS111" s="16">
        <f t="shared" si="142"/>
        <v>8.5777431590000006</v>
      </c>
      <c r="CT111" s="16">
        <f t="shared" si="142"/>
        <v>9.1577866659999998</v>
      </c>
      <c r="CU111" s="16">
        <f t="shared" si="142"/>
        <v>9.0371079749999996</v>
      </c>
      <c r="CV111" s="16">
        <f t="shared" si="142"/>
        <v>8.7348796750000002</v>
      </c>
      <c r="CW111" s="16">
        <f t="shared" si="142"/>
        <v>8.6629748299999996</v>
      </c>
      <c r="CX111" s="16">
        <f t="shared" si="142"/>
        <v>9.2267214740000014</v>
      </c>
      <c r="CY111" s="16">
        <f t="shared" si="142"/>
        <v>9.1246687719999997</v>
      </c>
      <c r="CZ111" s="16">
        <f t="shared" si="142"/>
        <v>8.8759962980000005</v>
      </c>
      <c r="DA111" s="16">
        <f t="shared" si="142"/>
        <v>8.9774621099999994</v>
      </c>
      <c r="DB111" s="16">
        <f t="shared" si="142"/>
        <v>9.3919364050000009</v>
      </c>
      <c r="DC111" s="16">
        <f t="shared" si="142"/>
        <v>9.7918380450000004</v>
      </c>
      <c r="DD111" s="16">
        <f t="shared" si="142"/>
        <v>9.2307771920000015</v>
      </c>
      <c r="DE111" s="16">
        <f t="shared" si="142"/>
        <v>9.2238021040000007</v>
      </c>
      <c r="DF111" s="16">
        <f t="shared" si="142"/>
        <v>9.8507118880000011</v>
      </c>
      <c r="DG111" s="16">
        <f t="shared" si="142"/>
        <v>9.7255214850000016</v>
      </c>
      <c r="DH111" s="16">
        <f t="shared" si="142"/>
        <v>9.4879841060000008</v>
      </c>
      <c r="DI111" s="16">
        <f t="shared" si="142"/>
        <v>9.5869910120000004</v>
      </c>
      <c r="DJ111" s="16">
        <f t="shared" si="142"/>
        <v>9.8607435010000017</v>
      </c>
      <c r="DK111" s="16">
        <f t="shared" si="142"/>
        <v>9.7757359479999995</v>
      </c>
      <c r="DL111" s="16">
        <f t="shared" si="142"/>
        <v>9.8425059319999999</v>
      </c>
      <c r="DM111" s="16">
        <f t="shared" si="142"/>
        <v>10.092999181</v>
      </c>
      <c r="DN111" s="16">
        <f t="shared" si="142"/>
        <v>10.693595589000001</v>
      </c>
      <c r="DO111" s="16">
        <f t="shared" si="142"/>
        <v>10.660695675000003</v>
      </c>
      <c r="DP111" s="16">
        <f t="shared" si="142"/>
        <v>10.328339543999999</v>
      </c>
      <c r="DQ111" s="16">
        <f t="shared" si="142"/>
        <v>10.2175545</v>
      </c>
      <c r="DR111" s="16">
        <f t="shared" si="142"/>
        <v>10.885096042999999</v>
      </c>
      <c r="DS111" s="16">
        <f t="shared" si="142"/>
        <v>11.005198573999998</v>
      </c>
      <c r="DT111" s="16">
        <f t="shared" si="142"/>
        <v>10.570268726</v>
      </c>
      <c r="DU111" s="16">
        <f t="shared" si="142"/>
        <v>10.667042621</v>
      </c>
      <c r="DV111" s="16">
        <f t="shared" si="142"/>
        <v>11.043179713999999</v>
      </c>
      <c r="DW111" s="16">
        <f t="shared" si="142"/>
        <v>11.315729504</v>
      </c>
      <c r="DX111" s="16">
        <f t="shared" si="142"/>
        <v>10.836875541000001</v>
      </c>
      <c r="DY111" s="16">
        <f t="shared" si="142"/>
        <v>10.616593436000002</v>
      </c>
      <c r="DZ111" s="16">
        <f t="shared" si="142"/>
        <v>11.291131607999997</v>
      </c>
      <c r="EA111" s="16">
        <f t="shared" si="142"/>
        <v>11.137993669999998</v>
      </c>
      <c r="EB111" s="16">
        <f t="shared" ref="EB111:GF111" si="143">EB112+EB120+EB128+EB136+EB144</f>
        <v>10.998382502</v>
      </c>
      <c r="EC111" s="16">
        <f t="shared" si="143"/>
        <v>10.548128535</v>
      </c>
      <c r="ED111" s="16">
        <f t="shared" si="143"/>
        <v>11.400614137999998</v>
      </c>
      <c r="EE111" s="16">
        <f t="shared" si="143"/>
        <v>11.353462748999998</v>
      </c>
      <c r="EF111" s="16">
        <f t="shared" si="143"/>
        <v>10.766579824999999</v>
      </c>
      <c r="EG111" s="16">
        <f t="shared" si="143"/>
        <v>10.873271018999999</v>
      </c>
      <c r="EH111" s="16">
        <f t="shared" si="143"/>
        <v>11.723264278000002</v>
      </c>
      <c r="EI111" s="16">
        <f t="shared" si="143"/>
        <v>11.399764905</v>
      </c>
      <c r="EJ111" s="16">
        <f t="shared" si="143"/>
        <v>11.286307706999999</v>
      </c>
      <c r="EK111" s="16">
        <f t="shared" si="143"/>
        <v>10.406436775</v>
      </c>
      <c r="EL111" s="16">
        <f t="shared" si="143"/>
        <v>11.006725452000001</v>
      </c>
      <c r="EM111" s="16">
        <f t="shared" si="143"/>
        <v>10.572895086000001</v>
      </c>
      <c r="EN111" s="16">
        <f t="shared" si="143"/>
        <v>10.445397998000001</v>
      </c>
      <c r="EO111" s="16">
        <f t="shared" si="143"/>
        <v>10.446535049000001</v>
      </c>
      <c r="EP111" s="16">
        <f t="shared" si="143"/>
        <v>11.127698134000001</v>
      </c>
      <c r="EQ111" s="16">
        <f t="shared" si="143"/>
        <v>10.390096402231718</v>
      </c>
      <c r="ER111" s="16">
        <f t="shared" si="143"/>
        <v>10.461851396398684</v>
      </c>
      <c r="ES111" s="16">
        <f t="shared" si="143"/>
        <v>10.328852087024288</v>
      </c>
      <c r="ET111" s="16">
        <f t="shared" si="143"/>
        <v>11.125977088004932</v>
      </c>
      <c r="EU111" s="16">
        <f t="shared" si="143"/>
        <v>10.991581612730325</v>
      </c>
      <c r="EV111" s="16">
        <f t="shared" si="143"/>
        <v>10.565143769454087</v>
      </c>
      <c r="EW111" s="16">
        <f t="shared" si="143"/>
        <v>10.519308056673486</v>
      </c>
      <c r="EX111" s="16">
        <f t="shared" si="143"/>
        <v>10.752783625848441</v>
      </c>
      <c r="EY111" s="16">
        <f t="shared" si="143"/>
        <v>10.634236948907025</v>
      </c>
      <c r="EZ111" s="16">
        <f t="shared" si="143"/>
        <v>10.429137455184497</v>
      </c>
      <c r="FA111" s="16">
        <f t="shared" si="143"/>
        <v>10.199868880233414</v>
      </c>
      <c r="FB111" s="16">
        <f t="shared" si="143"/>
        <v>11.01482046372638</v>
      </c>
      <c r="FC111" s="16">
        <f t="shared" si="143"/>
        <v>10.784050540321664</v>
      </c>
      <c r="FD111" s="16">
        <f t="shared" si="143"/>
        <v>10.59817786879063</v>
      </c>
      <c r="FE111" s="16">
        <f t="shared" si="143"/>
        <v>10.503342891293855</v>
      </c>
      <c r="FF111" s="16">
        <f t="shared" si="143"/>
        <v>11.417340368927507</v>
      </c>
      <c r="FG111" s="16">
        <f t="shared" si="143"/>
        <v>10.925571722373627</v>
      </c>
      <c r="FH111" s="16">
        <f t="shared" si="143"/>
        <v>10.557877650060831</v>
      </c>
      <c r="FI111" s="16">
        <f t="shared" si="143"/>
        <v>10.998278854200581</v>
      </c>
      <c r="FJ111" s="16">
        <f t="shared" si="143"/>
        <v>11.501507669217901</v>
      </c>
      <c r="FK111" s="16">
        <f t="shared" si="143"/>
        <v>11.392265778798384</v>
      </c>
      <c r="FL111" s="16">
        <f t="shared" si="143"/>
        <v>10.884292312562176</v>
      </c>
      <c r="FM111" s="16">
        <f t="shared" si="143"/>
        <v>10.990121502249824</v>
      </c>
      <c r="FN111" s="16">
        <f t="shared" si="143"/>
        <v>11.845121072780431</v>
      </c>
      <c r="FO111" s="16">
        <f t="shared" si="143"/>
        <v>11.539522608999357</v>
      </c>
      <c r="FP111" s="16">
        <f t="shared" si="143"/>
        <v>11.08279225683502</v>
      </c>
      <c r="FQ111" s="16">
        <f t="shared" si="143"/>
        <v>11.334417366399988</v>
      </c>
      <c r="FR111" s="16">
        <f t="shared" si="143"/>
        <v>12.129581944167144</v>
      </c>
      <c r="FS111" s="16">
        <f t="shared" si="143"/>
        <v>12.047404293663655</v>
      </c>
      <c r="FT111" s="16">
        <f t="shared" si="143"/>
        <v>11.753226380544767</v>
      </c>
      <c r="FU111" s="16">
        <f t="shared" si="143"/>
        <v>11.693009179272629</v>
      </c>
      <c r="FV111" s="16">
        <f t="shared" si="143"/>
        <v>12.724272388499289</v>
      </c>
      <c r="FW111" s="16">
        <f t="shared" si="143"/>
        <v>12.370540252938971</v>
      </c>
      <c r="FX111" s="16">
        <f t="shared" si="143"/>
        <v>11.950863395961358</v>
      </c>
      <c r="FY111" s="16">
        <f t="shared" si="143"/>
        <v>11.722558297501239</v>
      </c>
      <c r="FZ111" s="16">
        <f t="shared" si="143"/>
        <v>12.777064122784504</v>
      </c>
      <c r="GA111" s="16">
        <f t="shared" si="143"/>
        <v>12.503048862459696</v>
      </c>
      <c r="GB111" s="16">
        <f t="shared" si="143"/>
        <v>12.031577126622539</v>
      </c>
      <c r="GC111" s="16">
        <f t="shared" si="143"/>
        <v>12.017115607984714</v>
      </c>
      <c r="GD111" s="16">
        <f t="shared" si="143"/>
        <v>12.837236598243521</v>
      </c>
      <c r="GE111" s="16">
        <f t="shared" si="143"/>
        <v>12.196799046192002</v>
      </c>
      <c r="GF111" s="16">
        <f t="shared" si="143"/>
        <v>8.6227077049335463</v>
      </c>
      <c r="GG111" s="16">
        <f t="shared" ref="GG111:GH111" si="144">GG112+GG120+GG128+GG136+GG144</f>
        <v>11.707840865506419</v>
      </c>
      <c r="GH111" s="16">
        <f t="shared" si="144"/>
        <v>12.740551199279505</v>
      </c>
      <c r="GI111" s="16">
        <f t="shared" ref="GI111:GJ111" si="145">GI112+GI120+GI128+GI136+GI144</f>
        <v>12.101469422421637</v>
      </c>
      <c r="GJ111" s="16">
        <f t="shared" si="145"/>
        <v>12.308554510204338</v>
      </c>
    </row>
    <row r="112" spans="1:192" ht="15" x14ac:dyDescent="0.2">
      <c r="A112" s="25" t="s">
        <v>52</v>
      </c>
      <c r="B112" s="84"/>
      <c r="C112" s="15">
        <f>SUM(C114:C118)</f>
        <v>0.54752223799999999</v>
      </c>
      <c r="D112" s="15">
        <f t="shared" ref="D112:BO112" si="146">SUM(D114:D118)</f>
        <v>0.47412499599999997</v>
      </c>
      <c r="E112" s="15">
        <f t="shared" si="146"/>
        <v>0.51366845699999997</v>
      </c>
      <c r="F112" s="15">
        <f t="shared" si="146"/>
        <v>0.60767780900000001</v>
      </c>
      <c r="G112" s="15">
        <f t="shared" si="146"/>
        <v>0.52312756400000004</v>
      </c>
      <c r="H112" s="15">
        <f t="shared" si="146"/>
        <v>0.49274434</v>
      </c>
      <c r="I112" s="15">
        <f t="shared" si="146"/>
        <v>0.51781305400000011</v>
      </c>
      <c r="J112" s="15">
        <f t="shared" si="146"/>
        <v>0.63232248000000002</v>
      </c>
      <c r="K112" s="15">
        <f t="shared" si="146"/>
        <v>0.51008627800000006</v>
      </c>
      <c r="L112" s="15">
        <f t="shared" si="146"/>
        <v>0.48828165800000001</v>
      </c>
      <c r="M112" s="15">
        <f t="shared" si="146"/>
        <v>0.53352351100000006</v>
      </c>
      <c r="N112" s="15">
        <f t="shared" si="146"/>
        <v>0.62534790699999998</v>
      </c>
      <c r="O112" s="15">
        <f t="shared" si="146"/>
        <v>0.63823072699999994</v>
      </c>
      <c r="P112" s="15">
        <f t="shared" si="146"/>
        <v>0.48351169899999996</v>
      </c>
      <c r="Q112" s="15">
        <f t="shared" si="146"/>
        <v>0.69282300800000007</v>
      </c>
      <c r="R112" s="15">
        <f t="shared" si="146"/>
        <v>0.60315918300000004</v>
      </c>
      <c r="S112" s="15">
        <f t="shared" si="146"/>
        <v>0.55917098700000001</v>
      </c>
      <c r="T112" s="15">
        <f t="shared" si="146"/>
        <v>0.50453308299999999</v>
      </c>
      <c r="U112" s="15">
        <f t="shared" si="146"/>
        <v>0.49373950800000005</v>
      </c>
      <c r="V112" s="15">
        <f t="shared" si="146"/>
        <v>0.60822681699999992</v>
      </c>
      <c r="W112" s="15">
        <f t="shared" si="146"/>
        <v>0.64396396400000011</v>
      </c>
      <c r="X112" s="15">
        <f t="shared" si="146"/>
        <v>0.49687430400000004</v>
      </c>
      <c r="Y112" s="15">
        <f t="shared" si="146"/>
        <v>0.47606274199999998</v>
      </c>
      <c r="Z112" s="15">
        <f t="shared" si="146"/>
        <v>0.62902452899999994</v>
      </c>
      <c r="AA112" s="15">
        <f t="shared" si="146"/>
        <v>0.69638291400000008</v>
      </c>
      <c r="AB112" s="15">
        <f t="shared" si="146"/>
        <v>0.63711429399999997</v>
      </c>
      <c r="AC112" s="15">
        <f t="shared" si="146"/>
        <v>0.58203588099999992</v>
      </c>
      <c r="AD112" s="15">
        <f t="shared" si="146"/>
        <v>0.64082396600000002</v>
      </c>
      <c r="AE112" s="15">
        <f t="shared" si="146"/>
        <v>0.631383005</v>
      </c>
      <c r="AF112" s="15">
        <f t="shared" si="146"/>
        <v>0.60427068700000008</v>
      </c>
      <c r="AG112" s="15">
        <f t="shared" si="146"/>
        <v>0.56737725399999994</v>
      </c>
      <c r="AH112" s="15">
        <f t="shared" si="146"/>
        <v>0.595594972</v>
      </c>
      <c r="AI112" s="15">
        <f t="shared" si="146"/>
        <v>0.695518046</v>
      </c>
      <c r="AJ112" s="15">
        <f t="shared" si="146"/>
        <v>0.67578146900000002</v>
      </c>
      <c r="AK112" s="15">
        <f t="shared" si="146"/>
        <v>0.61462353199999997</v>
      </c>
      <c r="AL112" s="15">
        <f t="shared" si="146"/>
        <v>0.61778160700000007</v>
      </c>
      <c r="AM112" s="15">
        <f t="shared" si="146"/>
        <v>0.60511102999999999</v>
      </c>
      <c r="AN112" s="15">
        <f t="shared" si="146"/>
        <v>0.63055452099999998</v>
      </c>
      <c r="AO112" s="15">
        <f t="shared" si="146"/>
        <v>0.58816136699999999</v>
      </c>
      <c r="AP112" s="15">
        <f t="shared" si="146"/>
        <v>0.6445630309999999</v>
      </c>
      <c r="AQ112" s="15">
        <f t="shared" si="146"/>
        <v>0.65360231700000004</v>
      </c>
      <c r="AR112" s="15">
        <f t="shared" si="146"/>
        <v>0.61494901299999993</v>
      </c>
      <c r="AS112" s="15">
        <f t="shared" si="146"/>
        <v>0.60837967299999995</v>
      </c>
      <c r="AT112" s="15">
        <f t="shared" si="146"/>
        <v>0.61818108000000005</v>
      </c>
      <c r="AU112" s="15">
        <f t="shared" si="146"/>
        <v>0.65527255299999998</v>
      </c>
      <c r="AV112" s="15">
        <f t="shared" si="146"/>
        <v>0.60639810599999999</v>
      </c>
      <c r="AW112" s="15">
        <f t="shared" si="146"/>
        <v>0.57121421700000008</v>
      </c>
      <c r="AX112" s="15">
        <f t="shared" si="146"/>
        <v>0.64475671400000001</v>
      </c>
      <c r="AY112" s="15">
        <f t="shared" si="146"/>
        <v>0.61962077300000007</v>
      </c>
      <c r="AZ112" s="15">
        <f t="shared" si="146"/>
        <v>0.54838355500000002</v>
      </c>
      <c r="BA112" s="15">
        <f t="shared" si="146"/>
        <v>0.59490196299999998</v>
      </c>
      <c r="BB112" s="15">
        <f t="shared" si="146"/>
        <v>0.60234199399999999</v>
      </c>
      <c r="BC112" s="15">
        <f t="shared" si="146"/>
        <v>0.87786616100000003</v>
      </c>
      <c r="BD112" s="15">
        <f t="shared" si="146"/>
        <v>0.69692041900000001</v>
      </c>
      <c r="BE112" s="15">
        <f t="shared" si="146"/>
        <v>0.50947092500000002</v>
      </c>
      <c r="BF112" s="15">
        <f t="shared" si="146"/>
        <v>0.58022158700000004</v>
      </c>
      <c r="BG112" s="15">
        <f t="shared" si="146"/>
        <v>0.57018669399999999</v>
      </c>
      <c r="BH112" s="15">
        <f t="shared" si="146"/>
        <v>0.50452871799999999</v>
      </c>
      <c r="BI112" s="15">
        <f t="shared" si="146"/>
        <v>0.51595301999999998</v>
      </c>
      <c r="BJ112" s="15">
        <f t="shared" si="146"/>
        <v>0.51468238600000005</v>
      </c>
      <c r="BK112" s="15">
        <f t="shared" si="146"/>
        <v>0.61839393900000006</v>
      </c>
      <c r="BL112" s="15">
        <f t="shared" si="146"/>
        <v>0.57751825099999998</v>
      </c>
      <c r="BM112" s="15">
        <f t="shared" si="146"/>
        <v>0.62621451099999992</v>
      </c>
      <c r="BN112" s="15">
        <f t="shared" si="146"/>
        <v>0.61226403100000004</v>
      </c>
      <c r="BO112" s="15">
        <f t="shared" si="146"/>
        <v>0.670836353</v>
      </c>
      <c r="BP112" s="15">
        <f t="shared" ref="BP112:EA112" si="147">SUM(BP114:BP118)</f>
        <v>0.62239520500000001</v>
      </c>
      <c r="BQ112" s="15">
        <f t="shared" si="147"/>
        <v>0.73595014300000006</v>
      </c>
      <c r="BR112" s="15">
        <f t="shared" si="147"/>
        <v>0.60896470299999994</v>
      </c>
      <c r="BS112" s="15">
        <f t="shared" si="147"/>
        <v>0.626622283</v>
      </c>
      <c r="BT112" s="15">
        <f t="shared" si="147"/>
        <v>0.60278509899999999</v>
      </c>
      <c r="BU112" s="15">
        <f t="shared" si="147"/>
        <v>0.55937355900000008</v>
      </c>
      <c r="BV112" s="15">
        <f t="shared" si="147"/>
        <v>0.56379182400000005</v>
      </c>
      <c r="BW112" s="15">
        <f t="shared" si="147"/>
        <v>0.66766101400000011</v>
      </c>
      <c r="BX112" s="15">
        <f t="shared" si="147"/>
        <v>0.54276353600000005</v>
      </c>
      <c r="BY112" s="15">
        <f t="shared" si="147"/>
        <v>0.71349962500000008</v>
      </c>
      <c r="BZ112" s="15">
        <f t="shared" si="147"/>
        <v>0.68306700599999992</v>
      </c>
      <c r="CA112" s="15">
        <f t="shared" si="147"/>
        <v>0.709927953</v>
      </c>
      <c r="CB112" s="15">
        <f t="shared" si="147"/>
        <v>0.631367122</v>
      </c>
      <c r="CC112" s="15">
        <f t="shared" si="147"/>
        <v>0.63330962999999996</v>
      </c>
      <c r="CD112" s="15">
        <f t="shared" si="147"/>
        <v>0.65565302099999989</v>
      </c>
      <c r="CE112" s="15">
        <f t="shared" si="147"/>
        <v>0.70082698500000007</v>
      </c>
      <c r="CF112" s="15">
        <f t="shared" si="147"/>
        <v>0.63341798900000013</v>
      </c>
      <c r="CG112" s="15">
        <f t="shared" si="147"/>
        <v>0.684039116</v>
      </c>
      <c r="CH112" s="15">
        <f t="shared" si="147"/>
        <v>0.70435750000000008</v>
      </c>
      <c r="CI112" s="15">
        <f t="shared" si="147"/>
        <v>0.74617958100000004</v>
      </c>
      <c r="CJ112" s="15">
        <f t="shared" si="147"/>
        <v>0.73037355300000006</v>
      </c>
      <c r="CK112" s="15">
        <f t="shared" si="147"/>
        <v>0.6078104700000001</v>
      </c>
      <c r="CL112" s="15">
        <f t="shared" si="147"/>
        <v>0.70159935399999995</v>
      </c>
      <c r="CM112" s="15">
        <f t="shared" si="147"/>
        <v>0.76030629199999999</v>
      </c>
      <c r="CN112" s="15">
        <f t="shared" si="147"/>
        <v>0.71760626999999999</v>
      </c>
      <c r="CO112" s="15">
        <f t="shared" si="147"/>
        <v>0.65656048</v>
      </c>
      <c r="CP112" s="15">
        <f t="shared" si="147"/>
        <v>0.70753361000000004</v>
      </c>
      <c r="CQ112" s="15">
        <f t="shared" si="147"/>
        <v>0.7650234239999999</v>
      </c>
      <c r="CR112" s="15">
        <f t="shared" si="147"/>
        <v>0.79730349399999989</v>
      </c>
      <c r="CS112" s="15">
        <f t="shared" si="147"/>
        <v>0.76776672599999984</v>
      </c>
      <c r="CT112" s="15">
        <f t="shared" si="147"/>
        <v>0.74256057499999994</v>
      </c>
      <c r="CU112" s="15">
        <f t="shared" si="147"/>
        <v>0.81233050400000006</v>
      </c>
      <c r="CV112" s="15">
        <f t="shared" si="147"/>
        <v>0.84068809499999997</v>
      </c>
      <c r="CW112" s="15">
        <f t="shared" si="147"/>
        <v>0.77549303900000011</v>
      </c>
      <c r="CX112" s="15">
        <f t="shared" si="147"/>
        <v>0.81595691599999998</v>
      </c>
      <c r="CY112" s="15">
        <f t="shared" si="147"/>
        <v>0.86133590400000004</v>
      </c>
      <c r="CZ112" s="15">
        <f t="shared" si="147"/>
        <v>0.82681254800000004</v>
      </c>
      <c r="DA112" s="15">
        <f t="shared" si="147"/>
        <v>0.86847517800000007</v>
      </c>
      <c r="DB112" s="15">
        <f t="shared" si="147"/>
        <v>0.82803969399999999</v>
      </c>
      <c r="DC112" s="15">
        <f t="shared" si="147"/>
        <v>0.84304610499999999</v>
      </c>
      <c r="DD112" s="15">
        <f t="shared" si="147"/>
        <v>0.79187325799999997</v>
      </c>
      <c r="DE112" s="15">
        <f t="shared" si="147"/>
        <v>0.76236782600000008</v>
      </c>
      <c r="DF112" s="15">
        <f t="shared" si="147"/>
        <v>0.82014698900000005</v>
      </c>
      <c r="DG112" s="15">
        <f t="shared" si="147"/>
        <v>0.83060482800000013</v>
      </c>
      <c r="DH112" s="15">
        <f t="shared" si="147"/>
        <v>0.76083768899999993</v>
      </c>
      <c r="DI112" s="15">
        <f t="shared" si="147"/>
        <v>0.83614091800000001</v>
      </c>
      <c r="DJ112" s="15">
        <f t="shared" si="147"/>
        <v>0.84026268000000004</v>
      </c>
      <c r="DK112" s="15">
        <f t="shared" si="147"/>
        <v>0.88479194999999999</v>
      </c>
      <c r="DL112" s="15">
        <f t="shared" si="147"/>
        <v>0.88348052100000007</v>
      </c>
      <c r="DM112" s="15">
        <f t="shared" si="147"/>
        <v>0.87942081500000002</v>
      </c>
      <c r="DN112" s="15">
        <f t="shared" si="147"/>
        <v>0.95167147099999994</v>
      </c>
      <c r="DO112" s="15">
        <f t="shared" si="147"/>
        <v>1.0382997600000001</v>
      </c>
      <c r="DP112" s="15">
        <f t="shared" si="147"/>
        <v>0.98362946800000006</v>
      </c>
      <c r="DQ112" s="15">
        <f t="shared" si="147"/>
        <v>0.868586886</v>
      </c>
      <c r="DR112" s="15">
        <f t="shared" si="147"/>
        <v>0.91905383800000007</v>
      </c>
      <c r="DS112" s="15">
        <f t="shared" si="147"/>
        <v>0.91602465999999994</v>
      </c>
      <c r="DT112" s="15">
        <f t="shared" si="147"/>
        <v>0.86307757900000004</v>
      </c>
      <c r="DU112" s="15">
        <f t="shared" si="147"/>
        <v>0.77879814199999997</v>
      </c>
      <c r="DV112" s="15">
        <f t="shared" si="147"/>
        <v>0.88450679700000001</v>
      </c>
      <c r="DW112" s="15">
        <f t="shared" si="147"/>
        <v>0.97035209900000008</v>
      </c>
      <c r="DX112" s="15">
        <f t="shared" si="147"/>
        <v>0.91946435700000007</v>
      </c>
      <c r="DY112" s="15">
        <f t="shared" si="147"/>
        <v>0.91610979600000009</v>
      </c>
      <c r="DZ112" s="15">
        <f t="shared" si="147"/>
        <v>0.93017683600000001</v>
      </c>
      <c r="EA112" s="15">
        <f t="shared" si="147"/>
        <v>0.95702880699999993</v>
      </c>
      <c r="EB112" s="15">
        <f t="shared" ref="EB112:GE112" si="148">SUM(EB114:EB118)</f>
        <v>0.86256653399999994</v>
      </c>
      <c r="EC112" s="15">
        <f t="shared" si="148"/>
        <v>0.901605973</v>
      </c>
      <c r="ED112" s="15">
        <f t="shared" si="148"/>
        <v>0.90616795100000003</v>
      </c>
      <c r="EE112" s="15">
        <f t="shared" si="148"/>
        <v>0.93515535099999991</v>
      </c>
      <c r="EF112" s="15">
        <f t="shared" si="148"/>
        <v>0.84643601200000007</v>
      </c>
      <c r="EG112" s="15">
        <f t="shared" si="148"/>
        <v>0.88739704599999991</v>
      </c>
      <c r="EH112" s="15">
        <f t="shared" si="148"/>
        <v>0.90589922300000003</v>
      </c>
      <c r="EI112" s="15">
        <f t="shared" si="148"/>
        <v>0.9082478759999999</v>
      </c>
      <c r="EJ112" s="15">
        <f t="shared" si="148"/>
        <v>0.74748453299999995</v>
      </c>
      <c r="EK112" s="15">
        <f t="shared" si="148"/>
        <v>0.89192542199999991</v>
      </c>
      <c r="EL112" s="15">
        <f t="shared" si="148"/>
        <v>0.76813272200000005</v>
      </c>
      <c r="EM112" s="15">
        <f t="shared" si="148"/>
        <v>0.85672016600000012</v>
      </c>
      <c r="EN112" s="15">
        <f t="shared" si="148"/>
        <v>0.78649918400000007</v>
      </c>
      <c r="EO112" s="15">
        <f t="shared" si="148"/>
        <v>0.68711639099999999</v>
      </c>
      <c r="EP112" s="15">
        <f t="shared" si="148"/>
        <v>0.6616830170000001</v>
      </c>
      <c r="EQ112" s="15">
        <f t="shared" si="148"/>
        <v>0.62374298976657472</v>
      </c>
      <c r="ER112" s="15">
        <f t="shared" si="148"/>
        <v>0.63371131522605462</v>
      </c>
      <c r="ES112" s="15">
        <f t="shared" si="148"/>
        <v>0.61793292196915672</v>
      </c>
      <c r="ET112" s="15">
        <f t="shared" si="148"/>
        <v>0.70484452147004173</v>
      </c>
      <c r="EU112" s="15">
        <f t="shared" si="148"/>
        <v>0.74025311803109339</v>
      </c>
      <c r="EV112" s="15">
        <f t="shared" si="148"/>
        <v>0.63978382415573554</v>
      </c>
      <c r="EW112" s="15">
        <f t="shared" si="148"/>
        <v>0.71501740637675459</v>
      </c>
      <c r="EX112" s="15">
        <f t="shared" si="148"/>
        <v>0.77600687796493339</v>
      </c>
      <c r="EY112" s="15">
        <f t="shared" si="148"/>
        <v>0.76443075675316352</v>
      </c>
      <c r="EZ112" s="15">
        <f t="shared" si="148"/>
        <v>0.73290238247935846</v>
      </c>
      <c r="FA112" s="15">
        <f t="shared" si="148"/>
        <v>0.70305470419207117</v>
      </c>
      <c r="FB112" s="15">
        <f t="shared" si="148"/>
        <v>0.803869507802077</v>
      </c>
      <c r="FC112" s="15">
        <f t="shared" si="148"/>
        <v>0.80915001177637402</v>
      </c>
      <c r="FD112" s="15">
        <f t="shared" si="148"/>
        <v>0.84973516600671239</v>
      </c>
      <c r="FE112" s="15">
        <f t="shared" si="148"/>
        <v>0.72518533230940019</v>
      </c>
      <c r="FF112" s="15">
        <f t="shared" si="148"/>
        <v>0.86450716850882692</v>
      </c>
      <c r="FG112" s="15">
        <f t="shared" si="148"/>
        <v>0.83756251177035734</v>
      </c>
      <c r="FH112" s="15">
        <f t="shared" si="148"/>
        <v>0.81661473921515848</v>
      </c>
      <c r="FI112" s="15">
        <f t="shared" si="148"/>
        <v>0.73625320741490896</v>
      </c>
      <c r="FJ112" s="15">
        <f t="shared" si="148"/>
        <v>0.91895121195787366</v>
      </c>
      <c r="FK112" s="15">
        <f t="shared" si="148"/>
        <v>0.80348040218956962</v>
      </c>
      <c r="FL112" s="15">
        <f t="shared" si="148"/>
        <v>0.70220578025669</v>
      </c>
      <c r="FM112" s="15">
        <f t="shared" si="148"/>
        <v>0.75992581332664977</v>
      </c>
      <c r="FN112" s="15">
        <f t="shared" si="148"/>
        <v>0.83680229915405535</v>
      </c>
      <c r="FO112" s="15">
        <f t="shared" si="148"/>
        <v>0.82159778276765638</v>
      </c>
      <c r="FP112" s="15">
        <f t="shared" si="148"/>
        <v>0.73832367088398987</v>
      </c>
      <c r="FQ112" s="15">
        <f t="shared" si="148"/>
        <v>0.7530042760339446</v>
      </c>
      <c r="FR112" s="15">
        <f t="shared" si="148"/>
        <v>0.81029660153872352</v>
      </c>
      <c r="FS112" s="15">
        <f t="shared" si="148"/>
        <v>0.65548663429816334</v>
      </c>
      <c r="FT112" s="15">
        <f t="shared" si="148"/>
        <v>0.65798121448499891</v>
      </c>
      <c r="FU112" s="15">
        <f t="shared" si="148"/>
        <v>0.65839405054088618</v>
      </c>
      <c r="FV112" s="15">
        <f t="shared" si="148"/>
        <v>0.80627822350876377</v>
      </c>
      <c r="FW112" s="15">
        <f t="shared" si="148"/>
        <v>0.70388356669711882</v>
      </c>
      <c r="FX112" s="15">
        <f t="shared" si="148"/>
        <v>0.67947287452594907</v>
      </c>
      <c r="FY112" s="15">
        <f t="shared" si="148"/>
        <v>0.70438933654969293</v>
      </c>
      <c r="FZ112" s="15">
        <f t="shared" si="148"/>
        <v>0.65144763494145319</v>
      </c>
      <c r="GA112" s="15">
        <f t="shared" si="148"/>
        <v>0.92620944436858199</v>
      </c>
      <c r="GB112" s="15">
        <f t="shared" si="148"/>
        <v>0.84716305903594114</v>
      </c>
      <c r="GC112" s="15">
        <f t="shared" si="148"/>
        <v>0.90169570323846693</v>
      </c>
      <c r="GD112" s="15">
        <f t="shared" si="148"/>
        <v>0.96230832947302469</v>
      </c>
      <c r="GE112" s="15">
        <f t="shared" si="148"/>
        <v>0.95675915163576919</v>
      </c>
      <c r="GF112" s="15">
        <f t="shared" ref="GF112:GG112" si="149">SUM(GF114:GF118)</f>
        <v>0.77005709668800526</v>
      </c>
      <c r="GG112" s="15">
        <f t="shared" si="149"/>
        <v>0.92367557037708348</v>
      </c>
      <c r="GH112" s="15">
        <f t="shared" ref="GH112:GI112" si="150">SUM(GH114:GH118)</f>
        <v>0.9488326198846575</v>
      </c>
      <c r="GI112" s="15">
        <f t="shared" si="150"/>
        <v>0.95220906778168002</v>
      </c>
      <c r="GJ112" s="15">
        <f t="shared" ref="GJ112" si="151">SUM(GJ114:GJ118)</f>
        <v>0.91565273574350803</v>
      </c>
    </row>
    <row r="113" spans="1:192" ht="15" x14ac:dyDescent="0.25">
      <c r="A113" s="35" t="s">
        <v>24</v>
      </c>
      <c r="B113" s="88"/>
      <c r="C113" s="13">
        <f>SUM(C114:C115)</f>
        <v>0.247304157</v>
      </c>
      <c r="D113" s="13">
        <f t="shared" ref="D113:BO113" si="152">SUM(D114:D115)</f>
        <v>0.228420385</v>
      </c>
      <c r="E113" s="13">
        <f t="shared" si="152"/>
        <v>0.24486426700000002</v>
      </c>
      <c r="F113" s="13">
        <f t="shared" si="152"/>
        <v>0.27811549299999999</v>
      </c>
      <c r="G113" s="13">
        <f t="shared" si="152"/>
        <v>0.25724772400000001</v>
      </c>
      <c r="H113" s="13">
        <f t="shared" si="152"/>
        <v>0.24612706100000001</v>
      </c>
      <c r="I113" s="13">
        <f t="shared" si="152"/>
        <v>0.24734453900000003</v>
      </c>
      <c r="J113" s="13">
        <f t="shared" si="152"/>
        <v>0.29136608200000003</v>
      </c>
      <c r="K113" s="13">
        <f t="shared" si="152"/>
        <v>0.234949777</v>
      </c>
      <c r="L113" s="13">
        <f t="shared" si="152"/>
        <v>0.23377509600000002</v>
      </c>
      <c r="M113" s="13">
        <f t="shared" si="152"/>
        <v>0.25268555300000001</v>
      </c>
      <c r="N113" s="13">
        <f t="shared" si="152"/>
        <v>0.269835677</v>
      </c>
      <c r="O113" s="13">
        <f t="shared" si="152"/>
        <v>0.30108449100000001</v>
      </c>
      <c r="P113" s="13">
        <f t="shared" si="152"/>
        <v>0.21435052200000002</v>
      </c>
      <c r="Q113" s="13">
        <f t="shared" si="152"/>
        <v>0.25242769300000001</v>
      </c>
      <c r="R113" s="13">
        <f t="shared" si="152"/>
        <v>0.26313456899999998</v>
      </c>
      <c r="S113" s="13">
        <f t="shared" si="152"/>
        <v>0.26137379799999999</v>
      </c>
      <c r="T113" s="13">
        <f t="shared" si="152"/>
        <v>0.25106130199999999</v>
      </c>
      <c r="U113" s="13">
        <f t="shared" si="152"/>
        <v>0.23746530200000002</v>
      </c>
      <c r="V113" s="13">
        <f t="shared" si="152"/>
        <v>0.26145660599999998</v>
      </c>
      <c r="W113" s="13">
        <f t="shared" si="152"/>
        <v>0.282484766</v>
      </c>
      <c r="X113" s="13">
        <f t="shared" si="152"/>
        <v>0.21517060700000001</v>
      </c>
      <c r="Y113" s="13">
        <f t="shared" si="152"/>
        <v>0.21589070199999999</v>
      </c>
      <c r="Z113" s="13">
        <f t="shared" si="152"/>
        <v>0.23757468800000001</v>
      </c>
      <c r="AA113" s="13">
        <f t="shared" si="152"/>
        <v>0.249110832</v>
      </c>
      <c r="AB113" s="13">
        <f t="shared" si="152"/>
        <v>0.23007404100000001</v>
      </c>
      <c r="AC113" s="13">
        <f t="shared" si="152"/>
        <v>0.23312980699999999</v>
      </c>
      <c r="AD113" s="13">
        <f t="shared" si="152"/>
        <v>0.25737889400000002</v>
      </c>
      <c r="AE113" s="13">
        <f t="shared" si="152"/>
        <v>0.24491358000000002</v>
      </c>
      <c r="AF113" s="13">
        <f t="shared" si="152"/>
        <v>0.219719897</v>
      </c>
      <c r="AG113" s="13">
        <f t="shared" si="152"/>
        <v>0.23344310200000001</v>
      </c>
      <c r="AH113" s="13">
        <f t="shared" si="152"/>
        <v>0.22445828700000001</v>
      </c>
      <c r="AI113" s="13">
        <f t="shared" si="152"/>
        <v>0.25141813800000001</v>
      </c>
      <c r="AJ113" s="13">
        <f t="shared" si="152"/>
        <v>0.238138024</v>
      </c>
      <c r="AK113" s="13">
        <f t="shared" si="152"/>
        <v>0.24326099700000001</v>
      </c>
      <c r="AL113" s="13">
        <f t="shared" si="152"/>
        <v>0.24183227600000001</v>
      </c>
      <c r="AM113" s="13">
        <f t="shared" si="152"/>
        <v>0.23299867600000002</v>
      </c>
      <c r="AN113" s="13">
        <f t="shared" si="152"/>
        <v>0.22612117000000001</v>
      </c>
      <c r="AO113" s="13">
        <f t="shared" si="152"/>
        <v>0.231362451</v>
      </c>
      <c r="AP113" s="13">
        <f t="shared" si="152"/>
        <v>0.22960329199999999</v>
      </c>
      <c r="AQ113" s="13">
        <f t="shared" si="152"/>
        <v>0.23880637899999999</v>
      </c>
      <c r="AR113" s="13">
        <f t="shared" si="152"/>
        <v>0.216805841</v>
      </c>
      <c r="AS113" s="13">
        <f t="shared" si="152"/>
        <v>0.22797536400000001</v>
      </c>
      <c r="AT113" s="13">
        <f t="shared" si="152"/>
        <v>0.22207434000000001</v>
      </c>
      <c r="AU113" s="13">
        <f t="shared" si="152"/>
        <v>0.22396496099999999</v>
      </c>
      <c r="AV113" s="13">
        <f t="shared" si="152"/>
        <v>0.203128577</v>
      </c>
      <c r="AW113" s="13">
        <f t="shared" si="152"/>
        <v>0.195871036</v>
      </c>
      <c r="AX113" s="13">
        <f t="shared" si="152"/>
        <v>0.27143700000000004</v>
      </c>
      <c r="AY113" s="13">
        <f t="shared" si="152"/>
        <v>0.21672097200000001</v>
      </c>
      <c r="AZ113" s="13">
        <f t="shared" si="152"/>
        <v>0.16808693999999999</v>
      </c>
      <c r="BA113" s="13">
        <f t="shared" si="152"/>
        <v>0.196310978</v>
      </c>
      <c r="BB113" s="13">
        <f t="shared" si="152"/>
        <v>0.18699059700000001</v>
      </c>
      <c r="BC113" s="13">
        <f t="shared" si="152"/>
        <v>0.49123986599999997</v>
      </c>
      <c r="BD113" s="13">
        <f t="shared" si="152"/>
        <v>0.30790608899999999</v>
      </c>
      <c r="BE113" s="13">
        <f t="shared" si="152"/>
        <v>0.16279089799999999</v>
      </c>
      <c r="BF113" s="13">
        <f t="shared" si="152"/>
        <v>0.17122865300000001</v>
      </c>
      <c r="BG113" s="13">
        <f t="shared" si="152"/>
        <v>0.17018872600000001</v>
      </c>
      <c r="BH113" s="13">
        <f t="shared" si="152"/>
        <v>0.15081592100000002</v>
      </c>
      <c r="BI113" s="13">
        <f t="shared" si="152"/>
        <v>0.15486483399999998</v>
      </c>
      <c r="BJ113" s="13">
        <f t="shared" si="152"/>
        <v>0.155234969</v>
      </c>
      <c r="BK113" s="13">
        <f t="shared" si="152"/>
        <v>0.16787935400000001</v>
      </c>
      <c r="BL113" s="13">
        <f t="shared" si="152"/>
        <v>0.157141109</v>
      </c>
      <c r="BM113" s="13">
        <f t="shared" si="152"/>
        <v>0.16178717099999998</v>
      </c>
      <c r="BN113" s="13">
        <f t="shared" si="152"/>
        <v>0.168425674</v>
      </c>
      <c r="BO113" s="13">
        <f t="shared" si="152"/>
        <v>0.17412830900000001</v>
      </c>
      <c r="BP113" s="13">
        <f t="shared" ref="BP113:EA113" si="153">SUM(BP114:BP115)</f>
        <v>0.16264314299999999</v>
      </c>
      <c r="BQ113" s="13">
        <f t="shared" si="153"/>
        <v>0.17196406800000003</v>
      </c>
      <c r="BR113" s="13">
        <f t="shared" si="153"/>
        <v>0.15643396800000001</v>
      </c>
      <c r="BS113" s="13">
        <f t="shared" si="153"/>
        <v>0.16081754500000001</v>
      </c>
      <c r="BT113" s="13">
        <f t="shared" si="153"/>
        <v>0.14629708599999999</v>
      </c>
      <c r="BU113" s="13">
        <f t="shared" si="153"/>
        <v>0.15598496000000001</v>
      </c>
      <c r="BV113" s="13">
        <f t="shared" si="153"/>
        <v>0.148763162</v>
      </c>
      <c r="BW113" s="13">
        <f t="shared" si="153"/>
        <v>0.145508991</v>
      </c>
      <c r="BX113" s="13">
        <f t="shared" si="153"/>
        <v>0.135843665</v>
      </c>
      <c r="BY113" s="13">
        <f t="shared" si="153"/>
        <v>0.13782372900000001</v>
      </c>
      <c r="BZ113" s="13">
        <f t="shared" si="153"/>
        <v>0.14220073899999999</v>
      </c>
      <c r="CA113" s="13">
        <f t="shared" si="153"/>
        <v>0.13815322699999999</v>
      </c>
      <c r="CB113" s="13">
        <f t="shared" si="153"/>
        <v>0.12705042699999999</v>
      </c>
      <c r="CC113" s="13">
        <f t="shared" si="153"/>
        <v>0.12870333</v>
      </c>
      <c r="CD113" s="13">
        <f t="shared" si="153"/>
        <v>0.13046047199999999</v>
      </c>
      <c r="CE113" s="13">
        <f t="shared" si="153"/>
        <v>0.12820100400000001</v>
      </c>
      <c r="CF113" s="13">
        <f t="shared" si="153"/>
        <v>0.121503468</v>
      </c>
      <c r="CG113" s="13">
        <f t="shared" si="153"/>
        <v>0.121177284</v>
      </c>
      <c r="CH113" s="13">
        <f t="shared" si="153"/>
        <v>0.12447549100000001</v>
      </c>
      <c r="CI113" s="13">
        <f t="shared" si="153"/>
        <v>0.122969411</v>
      </c>
      <c r="CJ113" s="13">
        <f t="shared" si="153"/>
        <v>0.115473363</v>
      </c>
      <c r="CK113" s="13">
        <f t="shared" si="153"/>
        <v>0.118902252</v>
      </c>
      <c r="CL113" s="13">
        <f t="shared" si="153"/>
        <v>0.11446594400000001</v>
      </c>
      <c r="CM113" s="13">
        <f t="shared" si="153"/>
        <v>0.107247048</v>
      </c>
      <c r="CN113" s="13">
        <f t="shared" si="153"/>
        <v>9.5385253000000003E-2</v>
      </c>
      <c r="CO113" s="13">
        <f t="shared" si="153"/>
        <v>9.7324064999999987E-2</v>
      </c>
      <c r="CP113" s="13">
        <f t="shared" si="153"/>
        <v>0.10050669500000001</v>
      </c>
      <c r="CQ113" s="13">
        <f t="shared" si="153"/>
        <v>0.10237877000000001</v>
      </c>
      <c r="CR113" s="13">
        <f t="shared" si="153"/>
        <v>8.9311715E-2</v>
      </c>
      <c r="CS113" s="13">
        <f t="shared" si="153"/>
        <v>9.6506079999999994E-2</v>
      </c>
      <c r="CT113" s="13">
        <f t="shared" si="153"/>
        <v>0.10051784</v>
      </c>
      <c r="CU113" s="13">
        <f t="shared" si="153"/>
        <v>0.100495167</v>
      </c>
      <c r="CV113" s="13">
        <f t="shared" si="153"/>
        <v>9.334973399999999E-2</v>
      </c>
      <c r="CW113" s="13">
        <f t="shared" si="153"/>
        <v>9.6120270000000008E-2</v>
      </c>
      <c r="CX113" s="13">
        <f t="shared" si="153"/>
        <v>9.9399377999999997E-2</v>
      </c>
      <c r="CY113" s="13">
        <f t="shared" si="153"/>
        <v>0.10328785500000001</v>
      </c>
      <c r="CZ113" s="13">
        <f t="shared" si="153"/>
        <v>9.5543550000000005E-2</v>
      </c>
      <c r="DA113" s="13">
        <f t="shared" si="153"/>
        <v>9.9805049000000007E-2</v>
      </c>
      <c r="DB113" s="13">
        <f t="shared" si="153"/>
        <v>9.7790748999999996E-2</v>
      </c>
      <c r="DC113" s="13">
        <f t="shared" si="153"/>
        <v>0.102532442</v>
      </c>
      <c r="DD113" s="13">
        <f t="shared" si="153"/>
        <v>9.3029586999999997E-2</v>
      </c>
      <c r="DE113" s="13">
        <f t="shared" si="153"/>
        <v>9.7395172000000002E-2</v>
      </c>
      <c r="DF113" s="13">
        <f t="shared" si="153"/>
        <v>9.6633823000000008E-2</v>
      </c>
      <c r="DG113" s="13">
        <f t="shared" si="153"/>
        <v>0.10236023399999999</v>
      </c>
      <c r="DH113" s="13">
        <f t="shared" si="153"/>
        <v>9.4541997000000003E-2</v>
      </c>
      <c r="DI113" s="13">
        <f t="shared" si="153"/>
        <v>9.9495747000000009E-2</v>
      </c>
      <c r="DJ113" s="13">
        <f t="shared" si="153"/>
        <v>9.9078685999999999E-2</v>
      </c>
      <c r="DK113" s="13">
        <f t="shared" si="153"/>
        <v>0.101831413</v>
      </c>
      <c r="DL113" s="13">
        <f t="shared" si="153"/>
        <v>0.10073927099999999</v>
      </c>
      <c r="DM113" s="13">
        <f t="shared" si="153"/>
        <v>0.103627706</v>
      </c>
      <c r="DN113" s="13">
        <f t="shared" si="153"/>
        <v>0.106874152</v>
      </c>
      <c r="DO113" s="13">
        <f t="shared" si="153"/>
        <v>0.105172602</v>
      </c>
      <c r="DP113" s="13">
        <f t="shared" si="153"/>
        <v>9.6023918999999985E-2</v>
      </c>
      <c r="DQ113" s="13">
        <f t="shared" si="153"/>
        <v>9.8122184000000001E-2</v>
      </c>
      <c r="DR113" s="13">
        <f t="shared" si="153"/>
        <v>0.103011977</v>
      </c>
      <c r="DS113" s="13">
        <f t="shared" si="153"/>
        <v>0.10556285900000001</v>
      </c>
      <c r="DT113" s="13">
        <f t="shared" si="153"/>
        <v>9.6111197999999995E-2</v>
      </c>
      <c r="DU113" s="13">
        <f t="shared" si="153"/>
        <v>9.8713794999999993E-2</v>
      </c>
      <c r="DV113" s="13">
        <f t="shared" si="153"/>
        <v>0.10394099000000001</v>
      </c>
      <c r="DW113" s="13">
        <f t="shared" si="153"/>
        <v>0.10653789400000001</v>
      </c>
      <c r="DX113" s="13">
        <f t="shared" si="153"/>
        <v>9.8774344000000014E-2</v>
      </c>
      <c r="DY113" s="13">
        <f t="shared" si="153"/>
        <v>0.103807803</v>
      </c>
      <c r="DZ113" s="13">
        <f t="shared" si="153"/>
        <v>0.10409494699999999</v>
      </c>
      <c r="EA113" s="13">
        <f t="shared" si="153"/>
        <v>0.11037993800000001</v>
      </c>
      <c r="EB113" s="13">
        <f t="shared" ref="EB113:GE113" si="154">SUM(EB114:EB115)</f>
        <v>0.101442963</v>
      </c>
      <c r="EC113" s="13">
        <f t="shared" si="154"/>
        <v>0.104694855</v>
      </c>
      <c r="ED113" s="13">
        <f t="shared" si="154"/>
        <v>0.10437463799999999</v>
      </c>
      <c r="EE113" s="13">
        <f t="shared" si="154"/>
        <v>0.10206366900000001</v>
      </c>
      <c r="EF113" s="13">
        <f t="shared" si="154"/>
        <v>9.7512604000000003E-2</v>
      </c>
      <c r="EG113" s="13">
        <f t="shared" si="154"/>
        <v>9.9253025999999994E-2</v>
      </c>
      <c r="EH113" s="13">
        <f t="shared" si="154"/>
        <v>0.10240280399999999</v>
      </c>
      <c r="EI113" s="13">
        <f t="shared" si="154"/>
        <v>0.10021574900000001</v>
      </c>
      <c r="EJ113" s="13">
        <f t="shared" si="154"/>
        <v>7.7296095999999995E-2</v>
      </c>
      <c r="EK113" s="13">
        <f t="shared" si="154"/>
        <v>9.4931047000000005E-2</v>
      </c>
      <c r="EL113" s="13">
        <f t="shared" si="154"/>
        <v>8.4487643000000001E-2</v>
      </c>
      <c r="EM113" s="13">
        <f t="shared" si="154"/>
        <v>9.1918474999999999E-2</v>
      </c>
      <c r="EN113" s="13">
        <f t="shared" si="154"/>
        <v>8.8427800000000001E-2</v>
      </c>
      <c r="EO113" s="13">
        <f t="shared" si="154"/>
        <v>6.7562367000000012E-2</v>
      </c>
      <c r="EP113" s="13">
        <f t="shared" si="154"/>
        <v>6.7485384999999995E-2</v>
      </c>
      <c r="EQ113" s="13">
        <f t="shared" si="154"/>
        <v>4.635771320304901E-2</v>
      </c>
      <c r="ER113" s="13">
        <f t="shared" si="154"/>
        <v>5.7075252175766811E-2</v>
      </c>
      <c r="ES113" s="13">
        <f t="shared" si="154"/>
        <v>6.3794547250728945E-2</v>
      </c>
      <c r="ET113" s="13">
        <f t="shared" si="154"/>
        <v>7.5827698937126528E-2</v>
      </c>
      <c r="EU113" s="13">
        <f t="shared" si="154"/>
        <v>6.6020080455391775E-2</v>
      </c>
      <c r="EV113" s="13">
        <f t="shared" si="154"/>
        <v>5.8876804250786965E-2</v>
      </c>
      <c r="EW113" s="13">
        <f t="shared" si="154"/>
        <v>9.4746679294522115E-2</v>
      </c>
      <c r="EX113" s="13">
        <f t="shared" si="154"/>
        <v>7.5240195342624674E-2</v>
      </c>
      <c r="EY113" s="13">
        <f t="shared" si="154"/>
        <v>7.0334087626267708E-2</v>
      </c>
      <c r="EZ113" s="13">
        <f t="shared" si="154"/>
        <v>6.2782018584508048E-2</v>
      </c>
      <c r="FA113" s="13">
        <f t="shared" si="154"/>
        <v>6.3753446314133405E-2</v>
      </c>
      <c r="FB113" s="13">
        <f t="shared" si="154"/>
        <v>7.2336235062755938E-2</v>
      </c>
      <c r="FC113" s="13">
        <f t="shared" si="154"/>
        <v>7.1697208107782393E-2</v>
      </c>
      <c r="FD113" s="13">
        <f t="shared" si="154"/>
        <v>0.21078521705827488</v>
      </c>
      <c r="FE113" s="13">
        <f t="shared" si="154"/>
        <v>6.5273293897910312E-2</v>
      </c>
      <c r="FF113" s="13">
        <f t="shared" si="154"/>
        <v>7.788346502827917E-2</v>
      </c>
      <c r="FG113" s="13">
        <f t="shared" si="154"/>
        <v>6.8519439072912552E-2</v>
      </c>
      <c r="FH113" s="13">
        <f t="shared" si="154"/>
        <v>6.2678864059936348E-2</v>
      </c>
      <c r="FI113" s="13">
        <f t="shared" si="154"/>
        <v>6.5178809198471355E-2</v>
      </c>
      <c r="FJ113" s="13">
        <f t="shared" si="154"/>
        <v>7.4168117985783266E-2</v>
      </c>
      <c r="FK113" s="13">
        <f t="shared" si="154"/>
        <v>5.8848676771827299E-2</v>
      </c>
      <c r="FL113" s="13">
        <f t="shared" si="154"/>
        <v>5.1756090283927338E-2</v>
      </c>
      <c r="FM113" s="13">
        <f t="shared" si="154"/>
        <v>5.4175442008101558E-2</v>
      </c>
      <c r="FN113" s="13">
        <f t="shared" si="154"/>
        <v>6.5066232798934795E-2</v>
      </c>
      <c r="FO113" s="13">
        <f t="shared" si="154"/>
        <v>8.7854755398846102E-2</v>
      </c>
      <c r="FP113" s="13">
        <f t="shared" si="154"/>
        <v>5.6999222302779651E-2</v>
      </c>
      <c r="FQ113" s="13">
        <f t="shared" si="154"/>
        <v>5.9892025426337168E-2</v>
      </c>
      <c r="FR113" s="13">
        <f t="shared" si="154"/>
        <v>7.1565752963616655E-2</v>
      </c>
      <c r="FS113" s="13">
        <f t="shared" si="154"/>
        <v>5.178751077623666E-2</v>
      </c>
      <c r="FT113" s="13">
        <f t="shared" si="154"/>
        <v>4.8807708483505699E-2</v>
      </c>
      <c r="FU113" s="13">
        <f t="shared" si="154"/>
        <v>4.7838379813817729E-2</v>
      </c>
      <c r="FV113" s="13">
        <f t="shared" si="154"/>
        <v>6.4900231624258772E-2</v>
      </c>
      <c r="FW113" s="13">
        <f t="shared" si="154"/>
        <v>4.9589508392259077E-2</v>
      </c>
      <c r="FX113" s="13">
        <f t="shared" si="154"/>
        <v>4.4148665980330876E-2</v>
      </c>
      <c r="FY113" s="13">
        <f t="shared" si="154"/>
        <v>4.5799572119859321E-2</v>
      </c>
      <c r="FZ113" s="13">
        <f t="shared" si="154"/>
        <v>5.7086416849636182E-2</v>
      </c>
      <c r="GA113" s="13">
        <f t="shared" si="154"/>
        <v>6.9089902943058279E-2</v>
      </c>
      <c r="GB113" s="13">
        <f t="shared" si="154"/>
        <v>6.1451225387778002E-2</v>
      </c>
      <c r="GC113" s="13">
        <f t="shared" si="154"/>
        <v>6.8945334656982493E-2</v>
      </c>
      <c r="GD113" s="13">
        <f t="shared" si="154"/>
        <v>8.1441106378014896E-2</v>
      </c>
      <c r="GE113" s="13">
        <f t="shared" si="154"/>
        <v>8.447590687869333E-2</v>
      </c>
      <c r="GF113" s="13">
        <f t="shared" ref="GF113:GG113" si="155">SUM(GF114:GF115)</f>
        <v>5.4040092397862935E-2</v>
      </c>
      <c r="GG113" s="13">
        <f t="shared" si="155"/>
        <v>7.7008204531470184E-2</v>
      </c>
      <c r="GH113" s="13">
        <f t="shared" ref="GH113:GI113" si="156">SUM(GH114:GH115)</f>
        <v>7.7246460718836701E-2</v>
      </c>
      <c r="GI113" s="13">
        <f t="shared" si="156"/>
        <v>7.5941137035135636E-2</v>
      </c>
      <c r="GJ113" s="13">
        <f t="shared" ref="GJ113" si="157">SUM(GJ114:GJ115)</f>
        <v>7.1706017147335946E-2</v>
      </c>
    </row>
    <row r="114" spans="1:192" ht="15" x14ac:dyDescent="0.25">
      <c r="A114" s="36" t="s">
        <v>38</v>
      </c>
      <c r="B114" s="88">
        <v>8</v>
      </c>
      <c r="C114" s="39">
        <v>5.7368280000000001E-2</v>
      </c>
      <c r="D114" s="39">
        <v>4.6437172999999998E-2</v>
      </c>
      <c r="E114" s="39">
        <v>4.8233232000000001E-2</v>
      </c>
      <c r="F114" s="39">
        <v>5.6140981999999999E-2</v>
      </c>
      <c r="G114" s="39">
        <v>5.0209609000000002E-2</v>
      </c>
      <c r="H114" s="39">
        <v>4.1949227999999998E-2</v>
      </c>
      <c r="I114" s="39">
        <v>4.2308889000000002E-2</v>
      </c>
      <c r="J114" s="39">
        <v>5.0273626000000002E-2</v>
      </c>
      <c r="K114" s="39">
        <v>3.8223108999999998E-2</v>
      </c>
      <c r="L114" s="39">
        <v>3.3129291999999998E-2</v>
      </c>
      <c r="M114" s="39">
        <v>3.5023218000000002E-2</v>
      </c>
      <c r="N114" s="39">
        <v>3.8050866000000003E-2</v>
      </c>
      <c r="O114" s="39">
        <v>4.0639762000000003E-2</v>
      </c>
      <c r="P114" s="39">
        <v>2.4942710999999999E-2</v>
      </c>
      <c r="Q114" s="39">
        <v>2.836644E-2</v>
      </c>
      <c r="R114" s="39">
        <v>3.0546917999999999E-2</v>
      </c>
      <c r="S114" s="39">
        <v>2.9092284E-2</v>
      </c>
      <c r="T114" s="39">
        <v>2.4502266000000002E-2</v>
      </c>
      <c r="U114" s="39">
        <v>2.1690225E-2</v>
      </c>
      <c r="V114" s="39">
        <v>2.3064498999999999E-2</v>
      </c>
      <c r="W114" s="39">
        <v>2.4395070000000001E-2</v>
      </c>
      <c r="X114" s="39">
        <v>1.4509334E-2</v>
      </c>
      <c r="Y114" s="39">
        <v>1.4140682E-2</v>
      </c>
      <c r="Z114" s="39">
        <v>1.5764752E-2</v>
      </c>
      <c r="AA114" s="39">
        <v>1.5392754E-2</v>
      </c>
      <c r="AB114" s="39">
        <v>1.1625739E-2</v>
      </c>
      <c r="AC114" s="39">
        <v>1.1400448000000001E-2</v>
      </c>
      <c r="AD114" s="39">
        <v>1.1762847999999999E-2</v>
      </c>
      <c r="AE114" s="39">
        <v>1.0582414E-2</v>
      </c>
      <c r="AF114" s="39">
        <v>7.0943309999999997E-3</v>
      </c>
      <c r="AG114" s="39">
        <v>6.16447E-3</v>
      </c>
      <c r="AH114" s="39">
        <v>7.1111289999999999E-3</v>
      </c>
      <c r="AI114" s="39">
        <v>7.5341979999999998E-3</v>
      </c>
      <c r="AJ114" s="39">
        <v>5.7683049999999996E-3</v>
      </c>
      <c r="AK114" s="39">
        <v>4.9562699999999996E-3</v>
      </c>
      <c r="AL114" s="39">
        <v>4.9052829999999999E-3</v>
      </c>
      <c r="AM114" s="39">
        <v>3.56486E-3</v>
      </c>
      <c r="AN114" s="39">
        <v>3.163557E-3</v>
      </c>
      <c r="AO114" s="39">
        <v>3.3951860000000001E-3</v>
      </c>
      <c r="AP114" s="39">
        <v>9.1278490000000004E-3</v>
      </c>
      <c r="AQ114" s="39">
        <v>1.2029611000000001E-2</v>
      </c>
      <c r="AR114" s="39">
        <v>9.3196279999999999E-3</v>
      </c>
      <c r="AS114" s="39">
        <v>9.7741479999999999E-3</v>
      </c>
      <c r="AT114" s="39">
        <v>1.0154460000000001E-2</v>
      </c>
      <c r="AU114" s="39">
        <v>1.0671188999999999E-2</v>
      </c>
      <c r="AV114" s="39">
        <v>8.7452209999999992E-3</v>
      </c>
      <c r="AW114" s="39">
        <v>8.4662049999999992E-3</v>
      </c>
      <c r="AX114" s="39">
        <v>8.4675589999999995E-3</v>
      </c>
      <c r="AY114" s="39">
        <v>8.0493040000000002E-3</v>
      </c>
      <c r="AZ114" s="39">
        <v>6.6735759999999996E-3</v>
      </c>
      <c r="BA114" s="39">
        <v>7.8163910000000007E-3</v>
      </c>
      <c r="BB114" s="39">
        <v>6.0590660000000001E-3</v>
      </c>
      <c r="BC114" s="39">
        <v>3.5076199999999999E-3</v>
      </c>
      <c r="BD114" s="39">
        <v>1.6243239999999999E-3</v>
      </c>
      <c r="BE114" s="39">
        <v>1.1200170000000001E-3</v>
      </c>
      <c r="BF114" s="39">
        <v>8.9695699999999998E-4</v>
      </c>
      <c r="BG114" s="39">
        <v>1.5673379999999999E-3</v>
      </c>
      <c r="BH114" s="39">
        <v>1.5346870000000001E-3</v>
      </c>
      <c r="BI114" s="39">
        <v>1.7334119999999999E-3</v>
      </c>
      <c r="BJ114" s="39">
        <v>1.950219E-3</v>
      </c>
      <c r="BK114" s="39">
        <v>2.1330350000000001E-3</v>
      </c>
      <c r="BL114" s="39">
        <v>2.2626909999999998E-3</v>
      </c>
      <c r="BM114" s="39">
        <v>3.2554519999999998E-3</v>
      </c>
      <c r="BN114" s="39">
        <v>4.6360639999999996E-3</v>
      </c>
      <c r="BO114" s="39">
        <v>6.2750510000000002E-3</v>
      </c>
      <c r="BP114" s="39">
        <v>7.0394719999999997E-3</v>
      </c>
      <c r="BQ114" s="39">
        <v>1.2086158E-2</v>
      </c>
      <c r="BR114" s="39">
        <v>1.2763821999999999E-2</v>
      </c>
      <c r="BS114" s="39">
        <v>1.7693092000000001E-2</v>
      </c>
      <c r="BT114" s="39">
        <v>1.8441928E-2</v>
      </c>
      <c r="BU114" s="39">
        <v>2.2437157999999999E-2</v>
      </c>
      <c r="BV114" s="39">
        <v>2.2586202999999999E-2</v>
      </c>
      <c r="BW114" s="39">
        <v>2.3031309E-2</v>
      </c>
      <c r="BX114" s="39">
        <v>2.3861923E-2</v>
      </c>
      <c r="BY114" s="39">
        <v>2.6314364E-2</v>
      </c>
      <c r="BZ114" s="39">
        <v>2.8070189999999998E-2</v>
      </c>
      <c r="CA114" s="39">
        <v>2.8417037999999999E-2</v>
      </c>
      <c r="CB114" s="39">
        <v>2.8430567E-2</v>
      </c>
      <c r="CC114" s="39">
        <v>3.0567153999999999E-2</v>
      </c>
      <c r="CD114" s="39">
        <v>3.2029866999999997E-2</v>
      </c>
      <c r="CE114" s="39">
        <v>3.3185744000000003E-2</v>
      </c>
      <c r="CF114" s="39">
        <v>3.2337090999999998E-2</v>
      </c>
      <c r="CG114" s="39">
        <v>3.3821824E-2</v>
      </c>
      <c r="CH114" s="39">
        <v>3.5106628000000001E-2</v>
      </c>
      <c r="CI114" s="39">
        <v>3.6177538000000002E-2</v>
      </c>
      <c r="CJ114" s="39">
        <v>3.5896954000000002E-2</v>
      </c>
      <c r="CK114" s="39">
        <v>3.7467110999999997E-2</v>
      </c>
      <c r="CL114" s="39">
        <v>3.6668657E-2</v>
      </c>
      <c r="CM114" s="39">
        <v>3.8559996999999999E-2</v>
      </c>
      <c r="CN114" s="39">
        <v>4.5358794000000001E-2</v>
      </c>
      <c r="CO114" s="39">
        <v>4.8519967999999997E-2</v>
      </c>
      <c r="CP114" s="39">
        <v>5.1781275000000002E-2</v>
      </c>
      <c r="CQ114" s="39">
        <v>5.0658837999999998E-2</v>
      </c>
      <c r="CR114" s="39">
        <v>5.3906002000000001E-2</v>
      </c>
      <c r="CS114" s="39">
        <v>5.5339441000000003E-2</v>
      </c>
      <c r="CT114" s="39">
        <v>5.8423137999999999E-2</v>
      </c>
      <c r="CU114" s="39">
        <v>6.0180306000000003E-2</v>
      </c>
      <c r="CV114" s="39">
        <v>5.6294878999999999E-2</v>
      </c>
      <c r="CW114" s="39">
        <v>5.8953856999999998E-2</v>
      </c>
      <c r="CX114" s="39">
        <v>6.2075119999999998E-2</v>
      </c>
      <c r="CY114" s="39">
        <v>6.5407556000000006E-2</v>
      </c>
      <c r="CZ114" s="39">
        <v>6.0767373E-2</v>
      </c>
      <c r="DA114" s="39">
        <v>6.4705948999999999E-2</v>
      </c>
      <c r="DB114" s="39">
        <v>6.3443563999999994E-2</v>
      </c>
      <c r="DC114" s="39">
        <v>6.8360830999999997E-2</v>
      </c>
      <c r="DD114" s="39">
        <v>6.2502844000000002E-2</v>
      </c>
      <c r="DE114" s="39">
        <v>6.7000614E-2</v>
      </c>
      <c r="DF114" s="39">
        <v>6.7149071000000005E-2</v>
      </c>
      <c r="DG114" s="39">
        <v>7.3786506000000002E-2</v>
      </c>
      <c r="DH114" s="39">
        <v>6.7640327E-2</v>
      </c>
      <c r="DI114" s="39">
        <v>7.2410549000000005E-2</v>
      </c>
      <c r="DJ114" s="39">
        <v>7.2278302000000003E-2</v>
      </c>
      <c r="DK114" s="39">
        <v>7.6659433999999999E-2</v>
      </c>
      <c r="DL114" s="39">
        <v>7.5956448999999995E-2</v>
      </c>
      <c r="DM114" s="39">
        <v>7.8571169999999996E-2</v>
      </c>
      <c r="DN114" s="39">
        <v>8.2054475000000002E-2</v>
      </c>
      <c r="DO114" s="39">
        <v>8.2143519999999998E-2</v>
      </c>
      <c r="DP114" s="39">
        <v>7.5461645999999993E-2</v>
      </c>
      <c r="DQ114" s="39">
        <v>7.7569387000000004E-2</v>
      </c>
      <c r="DR114" s="39">
        <v>8.2013314000000004E-2</v>
      </c>
      <c r="DS114" s="39">
        <v>8.590238E-2</v>
      </c>
      <c r="DT114" s="39">
        <v>8.0674525999999996E-2</v>
      </c>
      <c r="DU114" s="39">
        <v>8.3798793999999996E-2</v>
      </c>
      <c r="DV114" s="39">
        <v>8.8074282000000004E-2</v>
      </c>
      <c r="DW114" s="39">
        <v>9.2262958000000006E-2</v>
      </c>
      <c r="DX114" s="39">
        <v>8.5706471000000006E-2</v>
      </c>
      <c r="DY114" s="39">
        <v>9.0699284000000005E-2</v>
      </c>
      <c r="DZ114" s="39">
        <v>9.1016342E-2</v>
      </c>
      <c r="EA114" s="39">
        <v>9.8623863000000006E-2</v>
      </c>
      <c r="EB114" s="39">
        <v>9.0877158E-2</v>
      </c>
      <c r="EC114" s="39">
        <v>9.4265535999999997E-2</v>
      </c>
      <c r="ED114" s="39">
        <v>9.3941762999999998E-2</v>
      </c>
      <c r="EE114" s="39">
        <v>9.4281918000000006E-2</v>
      </c>
      <c r="EF114" s="39">
        <v>9.0081746000000004E-2</v>
      </c>
      <c r="EG114" s="39">
        <v>9.2014973E-2</v>
      </c>
      <c r="EH114" s="39">
        <v>9.4737226999999993E-2</v>
      </c>
      <c r="EI114" s="39">
        <v>9.4653757000000005E-2</v>
      </c>
      <c r="EJ114" s="39">
        <v>7.1459738999999994E-2</v>
      </c>
      <c r="EK114" s="39">
        <v>8.9488315999999998E-2</v>
      </c>
      <c r="EL114" s="39">
        <v>7.9666428999999997E-2</v>
      </c>
      <c r="EM114" s="39">
        <v>9.0242359999999994E-2</v>
      </c>
      <c r="EN114" s="39">
        <v>8.7039195999999999E-2</v>
      </c>
      <c r="EO114" s="39">
        <v>6.6018792000000007E-2</v>
      </c>
      <c r="EP114" s="39">
        <v>6.5931094999999995E-2</v>
      </c>
      <c r="EQ114" s="39">
        <v>4.18426499386629E-2</v>
      </c>
      <c r="ER114" s="39">
        <v>5.1484727959756803E-2</v>
      </c>
      <c r="ES114" s="39">
        <v>5.7609730825600898E-2</v>
      </c>
      <c r="ET114" s="39">
        <v>6.8158054397518306E-2</v>
      </c>
      <c r="EU114" s="39">
        <v>6.11098382374042E-2</v>
      </c>
      <c r="EV114" s="39">
        <v>5.4894124278863803E-2</v>
      </c>
      <c r="EW114" s="39">
        <v>9.0704034605506106E-2</v>
      </c>
      <c r="EX114" s="39">
        <v>7.03370395006334E-2</v>
      </c>
      <c r="EY114" s="39">
        <v>6.7110274090400698E-2</v>
      </c>
      <c r="EZ114" s="39">
        <v>6.0169584641621601E-2</v>
      </c>
      <c r="FA114" s="39">
        <v>6.1245407606978698E-2</v>
      </c>
      <c r="FB114" s="39">
        <v>6.9348677587657906E-2</v>
      </c>
      <c r="FC114" s="39">
        <v>6.8913129771587103E-2</v>
      </c>
      <c r="FD114" s="39">
        <v>0.20349051820851299</v>
      </c>
      <c r="FE114" s="39">
        <v>6.2940445033485906E-2</v>
      </c>
      <c r="FF114" s="39">
        <v>7.4799769169151903E-2</v>
      </c>
      <c r="FG114" s="39">
        <v>6.4226857620589398E-2</v>
      </c>
      <c r="FH114" s="39">
        <v>5.8823705208180602E-2</v>
      </c>
      <c r="FI114" s="39">
        <v>5.7478916256080398E-2</v>
      </c>
      <c r="FJ114" s="39">
        <v>6.8953095657831601E-2</v>
      </c>
      <c r="FK114" s="39">
        <v>5.4932807968029899E-2</v>
      </c>
      <c r="FL114" s="39">
        <v>4.84056872603634E-2</v>
      </c>
      <c r="FM114" s="39">
        <v>5.0724777595673599E-2</v>
      </c>
      <c r="FN114" s="39">
        <v>6.1005474480087897E-2</v>
      </c>
      <c r="FO114" s="39">
        <v>6.1450724906139301E-2</v>
      </c>
      <c r="FP114" s="39">
        <v>5.2546523929011602E-2</v>
      </c>
      <c r="FQ114" s="39">
        <v>5.5210737773065101E-2</v>
      </c>
      <c r="FR114" s="39">
        <v>6.5641942913196305E-2</v>
      </c>
      <c r="FS114" s="39">
        <v>4.8805160887858801E-2</v>
      </c>
      <c r="FT114" s="39">
        <v>4.6098599497256698E-2</v>
      </c>
      <c r="FU114" s="39">
        <v>4.4861902286950098E-2</v>
      </c>
      <c r="FV114" s="39">
        <v>6.1213287235213E-2</v>
      </c>
      <c r="FW114" s="39">
        <v>4.8123220815536799E-2</v>
      </c>
      <c r="FX114" s="39">
        <v>4.2869918353795097E-2</v>
      </c>
      <c r="FY114" s="39">
        <v>4.4399695144203701E-2</v>
      </c>
      <c r="FZ114" s="39">
        <v>5.5331048480437101E-2</v>
      </c>
      <c r="GA114" s="39">
        <v>6.4554734980755896E-2</v>
      </c>
      <c r="GB114" s="39">
        <v>5.7449755409051499E-2</v>
      </c>
      <c r="GC114" s="39">
        <v>6.4711082716540497E-2</v>
      </c>
      <c r="GD114" s="39">
        <v>7.5350508516200301E-2</v>
      </c>
      <c r="GE114" s="39">
        <v>7.8055731307254503E-2</v>
      </c>
      <c r="GF114" s="39">
        <v>4.9823993905805497E-2</v>
      </c>
      <c r="GG114" s="39">
        <v>7.04087553270729E-2</v>
      </c>
      <c r="GH114" s="39">
        <v>7.0267080506872401E-2</v>
      </c>
      <c r="GI114" s="39">
        <v>6.8674996650204601E-2</v>
      </c>
      <c r="GJ114" s="39">
        <v>6.4934524922124107E-2</v>
      </c>
    </row>
    <row r="115" spans="1:192" ht="15" x14ac:dyDescent="0.25">
      <c r="A115" s="36" t="s">
        <v>39</v>
      </c>
      <c r="B115" s="88">
        <v>9</v>
      </c>
      <c r="C115" s="39">
        <v>0.189935877</v>
      </c>
      <c r="D115" s="39">
        <v>0.18198321200000001</v>
      </c>
      <c r="E115" s="39">
        <v>0.19663103500000001</v>
      </c>
      <c r="F115" s="39">
        <v>0.22197451100000001</v>
      </c>
      <c r="G115" s="39">
        <v>0.20703811499999999</v>
      </c>
      <c r="H115" s="39">
        <v>0.204177833</v>
      </c>
      <c r="I115" s="39">
        <v>0.20503565000000001</v>
      </c>
      <c r="J115" s="39">
        <v>0.24109245600000001</v>
      </c>
      <c r="K115" s="39">
        <v>0.19672666799999999</v>
      </c>
      <c r="L115" s="39">
        <v>0.20064580400000001</v>
      </c>
      <c r="M115" s="39">
        <v>0.21766233500000001</v>
      </c>
      <c r="N115" s="39">
        <v>0.23178481100000001</v>
      </c>
      <c r="O115" s="39">
        <v>0.26044472899999999</v>
      </c>
      <c r="P115" s="39">
        <v>0.18940781100000001</v>
      </c>
      <c r="Q115" s="39">
        <v>0.22406125299999999</v>
      </c>
      <c r="R115" s="39">
        <v>0.23258765100000001</v>
      </c>
      <c r="S115" s="39">
        <v>0.23228151399999999</v>
      </c>
      <c r="T115" s="39">
        <v>0.22655903599999999</v>
      </c>
      <c r="U115" s="39">
        <v>0.21577507700000001</v>
      </c>
      <c r="V115" s="39">
        <v>0.23839210699999999</v>
      </c>
      <c r="W115" s="39">
        <v>0.25808969599999998</v>
      </c>
      <c r="X115" s="39">
        <v>0.200661273</v>
      </c>
      <c r="Y115" s="39">
        <v>0.20175002</v>
      </c>
      <c r="Z115" s="39">
        <v>0.22180993600000001</v>
      </c>
      <c r="AA115" s="39">
        <v>0.233718078</v>
      </c>
      <c r="AB115" s="39">
        <v>0.21844830200000001</v>
      </c>
      <c r="AC115" s="39">
        <v>0.22172935899999999</v>
      </c>
      <c r="AD115" s="39">
        <v>0.245616046</v>
      </c>
      <c r="AE115" s="39">
        <v>0.23433116600000001</v>
      </c>
      <c r="AF115" s="39">
        <v>0.21262556599999999</v>
      </c>
      <c r="AG115" s="39">
        <v>0.22727863200000001</v>
      </c>
      <c r="AH115" s="39">
        <v>0.21734715800000001</v>
      </c>
      <c r="AI115" s="39">
        <v>0.24388393999999999</v>
      </c>
      <c r="AJ115" s="39">
        <v>0.232369719</v>
      </c>
      <c r="AK115" s="39">
        <v>0.23830472699999999</v>
      </c>
      <c r="AL115" s="39">
        <v>0.236926993</v>
      </c>
      <c r="AM115" s="39">
        <v>0.22943381600000001</v>
      </c>
      <c r="AN115" s="39">
        <v>0.222957613</v>
      </c>
      <c r="AO115" s="39">
        <v>0.227967265</v>
      </c>
      <c r="AP115" s="39">
        <v>0.22047544299999999</v>
      </c>
      <c r="AQ115" s="39">
        <v>0.22677676799999999</v>
      </c>
      <c r="AR115" s="39">
        <v>0.207486213</v>
      </c>
      <c r="AS115" s="39">
        <v>0.218201216</v>
      </c>
      <c r="AT115" s="39">
        <v>0.21191988</v>
      </c>
      <c r="AU115" s="39">
        <v>0.21329377199999999</v>
      </c>
      <c r="AV115" s="39">
        <v>0.19438335600000001</v>
      </c>
      <c r="AW115" s="39">
        <v>0.18740483099999999</v>
      </c>
      <c r="AX115" s="39">
        <v>0.26296944100000003</v>
      </c>
      <c r="AY115" s="39">
        <v>0.208671668</v>
      </c>
      <c r="AZ115" s="39">
        <v>0.161413364</v>
      </c>
      <c r="BA115" s="39">
        <v>0.18849458699999999</v>
      </c>
      <c r="BB115" s="39">
        <v>0.18093153100000001</v>
      </c>
      <c r="BC115" s="39">
        <v>0.48773224599999998</v>
      </c>
      <c r="BD115" s="39">
        <v>0.30628176499999998</v>
      </c>
      <c r="BE115" s="39">
        <v>0.16167088099999999</v>
      </c>
      <c r="BF115" s="39">
        <v>0.170331696</v>
      </c>
      <c r="BG115" s="39">
        <v>0.16862138800000001</v>
      </c>
      <c r="BH115" s="39">
        <v>0.14928123400000001</v>
      </c>
      <c r="BI115" s="39">
        <v>0.15313142199999999</v>
      </c>
      <c r="BJ115" s="39">
        <v>0.15328475</v>
      </c>
      <c r="BK115" s="39">
        <v>0.165746319</v>
      </c>
      <c r="BL115" s="39">
        <v>0.15487841799999999</v>
      </c>
      <c r="BM115" s="39">
        <v>0.15853171899999999</v>
      </c>
      <c r="BN115" s="39">
        <v>0.16378961</v>
      </c>
      <c r="BO115" s="39">
        <v>0.16785325800000001</v>
      </c>
      <c r="BP115" s="39">
        <v>0.155603671</v>
      </c>
      <c r="BQ115" s="39">
        <v>0.15987791000000001</v>
      </c>
      <c r="BR115" s="39">
        <v>0.143670146</v>
      </c>
      <c r="BS115" s="39">
        <v>0.14312445300000001</v>
      </c>
      <c r="BT115" s="39">
        <v>0.127855158</v>
      </c>
      <c r="BU115" s="39">
        <v>0.13354780199999999</v>
      </c>
      <c r="BV115" s="39">
        <v>0.12617695900000001</v>
      </c>
      <c r="BW115" s="39">
        <v>0.122477682</v>
      </c>
      <c r="BX115" s="39">
        <v>0.111981742</v>
      </c>
      <c r="BY115" s="39">
        <v>0.111509365</v>
      </c>
      <c r="BZ115" s="39">
        <v>0.114130549</v>
      </c>
      <c r="CA115" s="39">
        <v>0.109736189</v>
      </c>
      <c r="CB115" s="39">
        <v>9.8619860000000004E-2</v>
      </c>
      <c r="CC115" s="39">
        <v>9.8136176000000006E-2</v>
      </c>
      <c r="CD115" s="39">
        <v>9.8430605000000004E-2</v>
      </c>
      <c r="CE115" s="39">
        <v>9.5015260000000004E-2</v>
      </c>
      <c r="CF115" s="39">
        <v>8.9166377000000005E-2</v>
      </c>
      <c r="CG115" s="39">
        <v>8.7355459999999996E-2</v>
      </c>
      <c r="CH115" s="39">
        <v>8.9368863000000007E-2</v>
      </c>
      <c r="CI115" s="39">
        <v>8.6791873000000005E-2</v>
      </c>
      <c r="CJ115" s="39">
        <v>7.9576409000000001E-2</v>
      </c>
      <c r="CK115" s="39">
        <v>8.1435141000000003E-2</v>
      </c>
      <c r="CL115" s="39">
        <v>7.7797287000000007E-2</v>
      </c>
      <c r="CM115" s="39">
        <v>6.8687050999999999E-2</v>
      </c>
      <c r="CN115" s="39">
        <v>5.0026459000000002E-2</v>
      </c>
      <c r="CO115" s="39">
        <v>4.8804096999999998E-2</v>
      </c>
      <c r="CP115" s="39">
        <v>4.8725419999999998E-2</v>
      </c>
      <c r="CQ115" s="39">
        <v>5.1719932000000003E-2</v>
      </c>
      <c r="CR115" s="39">
        <v>3.5405712999999998E-2</v>
      </c>
      <c r="CS115" s="39">
        <v>4.1166638999999998E-2</v>
      </c>
      <c r="CT115" s="39">
        <v>4.2094701999999998E-2</v>
      </c>
      <c r="CU115" s="39">
        <v>4.0314861E-2</v>
      </c>
      <c r="CV115" s="39">
        <v>3.7054854999999998E-2</v>
      </c>
      <c r="CW115" s="39">
        <v>3.7166413000000002E-2</v>
      </c>
      <c r="CX115" s="39">
        <v>3.7324257999999999E-2</v>
      </c>
      <c r="CY115" s="39">
        <v>3.7880298999999999E-2</v>
      </c>
      <c r="CZ115" s="39">
        <v>3.4776176999999998E-2</v>
      </c>
      <c r="DA115" s="39">
        <v>3.5099100000000001E-2</v>
      </c>
      <c r="DB115" s="39">
        <v>3.4347185000000002E-2</v>
      </c>
      <c r="DC115" s="39">
        <v>3.4171610999999998E-2</v>
      </c>
      <c r="DD115" s="39">
        <v>3.0526742999999999E-2</v>
      </c>
      <c r="DE115" s="39">
        <v>3.0394557999999999E-2</v>
      </c>
      <c r="DF115" s="39">
        <v>2.9484751999999999E-2</v>
      </c>
      <c r="DG115" s="39">
        <v>2.8573728E-2</v>
      </c>
      <c r="DH115" s="39">
        <v>2.6901669999999999E-2</v>
      </c>
      <c r="DI115" s="39">
        <v>2.7085198000000001E-2</v>
      </c>
      <c r="DJ115" s="39">
        <v>2.6800384E-2</v>
      </c>
      <c r="DK115" s="39">
        <v>2.5171979000000001E-2</v>
      </c>
      <c r="DL115" s="39">
        <v>2.4782821999999999E-2</v>
      </c>
      <c r="DM115" s="39">
        <v>2.5056536000000001E-2</v>
      </c>
      <c r="DN115" s="39">
        <v>2.4819676999999998E-2</v>
      </c>
      <c r="DO115" s="39">
        <v>2.3029081999999999E-2</v>
      </c>
      <c r="DP115" s="39">
        <v>2.0562272999999999E-2</v>
      </c>
      <c r="DQ115" s="39">
        <v>2.0552797000000001E-2</v>
      </c>
      <c r="DR115" s="39">
        <v>2.0998663000000001E-2</v>
      </c>
      <c r="DS115" s="39">
        <v>1.9660479000000002E-2</v>
      </c>
      <c r="DT115" s="39">
        <v>1.5436672E-2</v>
      </c>
      <c r="DU115" s="39">
        <v>1.4915001000000001E-2</v>
      </c>
      <c r="DV115" s="39">
        <v>1.5866708E-2</v>
      </c>
      <c r="DW115" s="39">
        <v>1.4274936E-2</v>
      </c>
      <c r="DX115" s="39">
        <v>1.3067873000000001E-2</v>
      </c>
      <c r="DY115" s="39">
        <v>1.3108519000000001E-2</v>
      </c>
      <c r="DZ115" s="39">
        <v>1.3078605E-2</v>
      </c>
      <c r="EA115" s="39">
        <v>1.1756075E-2</v>
      </c>
      <c r="EB115" s="39">
        <v>1.0565804999999999E-2</v>
      </c>
      <c r="EC115" s="39">
        <v>1.0429318999999999E-2</v>
      </c>
      <c r="ED115" s="39">
        <v>1.0432874999999999E-2</v>
      </c>
      <c r="EE115" s="39">
        <v>7.7817509999999999E-3</v>
      </c>
      <c r="EF115" s="39">
        <v>7.4308580000000003E-3</v>
      </c>
      <c r="EG115" s="39">
        <v>7.2380530000000004E-3</v>
      </c>
      <c r="EH115" s="39">
        <v>7.6655769999999998E-3</v>
      </c>
      <c r="EI115" s="39">
        <v>5.561992E-3</v>
      </c>
      <c r="EJ115" s="39">
        <v>5.8363570000000004E-3</v>
      </c>
      <c r="EK115" s="39">
        <v>5.4427310000000001E-3</v>
      </c>
      <c r="EL115" s="39">
        <v>4.8212139999999999E-3</v>
      </c>
      <c r="EM115" s="39">
        <v>1.6761149999999999E-3</v>
      </c>
      <c r="EN115" s="39">
        <v>1.3886040000000001E-3</v>
      </c>
      <c r="EO115" s="39">
        <v>1.5435749999999999E-3</v>
      </c>
      <c r="EP115" s="39">
        <v>1.5542900000000001E-3</v>
      </c>
      <c r="EQ115" s="39">
        <v>4.5150632643861099E-3</v>
      </c>
      <c r="ER115" s="39">
        <v>5.5905242160100097E-3</v>
      </c>
      <c r="ES115" s="39">
        <v>6.18481642512805E-3</v>
      </c>
      <c r="ET115" s="39">
        <v>7.6696445396082199E-3</v>
      </c>
      <c r="EU115" s="39">
        <v>4.9102422179875798E-3</v>
      </c>
      <c r="EV115" s="39">
        <v>3.9826799719231603E-3</v>
      </c>
      <c r="EW115" s="39">
        <v>4.0426446890160098E-3</v>
      </c>
      <c r="EX115" s="39">
        <v>4.9031558419912798E-3</v>
      </c>
      <c r="EY115" s="39">
        <v>3.2238135358670099E-3</v>
      </c>
      <c r="EZ115" s="39">
        <v>2.6124339428864399E-3</v>
      </c>
      <c r="FA115" s="39">
        <v>2.5080387071547E-3</v>
      </c>
      <c r="FB115" s="39">
        <v>2.98755747509803E-3</v>
      </c>
      <c r="FC115" s="39">
        <v>2.7840783361952901E-3</v>
      </c>
      <c r="FD115" s="39">
        <v>7.2946988497618898E-3</v>
      </c>
      <c r="FE115" s="39">
        <v>2.3328488644243999E-3</v>
      </c>
      <c r="FF115" s="39">
        <v>3.0836958591272598E-3</v>
      </c>
      <c r="FG115" s="39">
        <v>4.2925814523231496E-3</v>
      </c>
      <c r="FH115" s="39">
        <v>3.8551588517557502E-3</v>
      </c>
      <c r="FI115" s="39">
        <v>7.6998929423909603E-3</v>
      </c>
      <c r="FJ115" s="39">
        <v>5.2150223279516699E-3</v>
      </c>
      <c r="FK115" s="39">
        <v>3.9158688037973996E-3</v>
      </c>
      <c r="FL115" s="39">
        <v>3.3504030235639399E-3</v>
      </c>
      <c r="FM115" s="39">
        <v>3.4506644124279598E-3</v>
      </c>
      <c r="FN115" s="39">
        <v>4.0607583188468997E-3</v>
      </c>
      <c r="FO115" s="39">
        <v>2.6404030492706801E-2</v>
      </c>
      <c r="FP115" s="39">
        <v>4.4526983737680501E-3</v>
      </c>
      <c r="FQ115" s="39">
        <v>4.6812876532720702E-3</v>
      </c>
      <c r="FR115" s="39">
        <v>5.92381005042035E-3</v>
      </c>
      <c r="FS115" s="39">
        <v>2.98234988837786E-3</v>
      </c>
      <c r="FT115" s="39">
        <v>2.709108986249E-3</v>
      </c>
      <c r="FU115" s="39">
        <v>2.9764775268676302E-3</v>
      </c>
      <c r="FV115" s="39">
        <v>3.6869443890457702E-3</v>
      </c>
      <c r="FW115" s="39">
        <v>1.4662875767222801E-3</v>
      </c>
      <c r="FX115" s="39">
        <v>1.2787476265357801E-3</v>
      </c>
      <c r="FY115" s="39">
        <v>1.3998769756556201E-3</v>
      </c>
      <c r="FZ115" s="39">
        <v>1.7553683691990799E-3</v>
      </c>
      <c r="GA115" s="39">
        <v>4.5351679623023798E-3</v>
      </c>
      <c r="GB115" s="39">
        <v>4.0014699787264997E-3</v>
      </c>
      <c r="GC115" s="39">
        <v>4.2342519404419904E-3</v>
      </c>
      <c r="GD115" s="39">
        <v>6.0905978618146003E-3</v>
      </c>
      <c r="GE115" s="39">
        <v>6.4201755714388201E-3</v>
      </c>
      <c r="GF115" s="39">
        <v>4.2160984920574397E-3</v>
      </c>
      <c r="GG115" s="39">
        <v>6.5994492043972798E-3</v>
      </c>
      <c r="GH115" s="39">
        <v>6.9793802119642997E-3</v>
      </c>
      <c r="GI115" s="39">
        <v>7.2661403849310401E-3</v>
      </c>
      <c r="GJ115" s="39">
        <v>6.7714922252118401E-3</v>
      </c>
    </row>
    <row r="116" spans="1:192" ht="15" x14ac:dyDescent="0.25">
      <c r="A116" s="35" t="s">
        <v>25</v>
      </c>
      <c r="B116" s="88"/>
      <c r="C116" s="39">
        <v>0.25983504699999999</v>
      </c>
      <c r="D116" s="39">
        <v>0.21078560700000001</v>
      </c>
      <c r="E116" s="39">
        <v>0.23516805299999999</v>
      </c>
      <c r="F116" s="39">
        <v>0.292631892</v>
      </c>
      <c r="G116" s="39">
        <v>0.23888410199999999</v>
      </c>
      <c r="H116" s="39">
        <v>0.22171061</v>
      </c>
      <c r="I116" s="39">
        <v>0.24153292200000001</v>
      </c>
      <c r="J116" s="39">
        <v>0.31136850700000002</v>
      </c>
      <c r="K116" s="39">
        <v>0.24558532599999999</v>
      </c>
      <c r="L116" s="39">
        <v>0.23646117</v>
      </c>
      <c r="M116" s="39">
        <v>0.248637414</v>
      </c>
      <c r="N116" s="39">
        <v>0.31095677900000002</v>
      </c>
      <c r="O116" s="39">
        <v>0.301692075</v>
      </c>
      <c r="P116" s="39">
        <v>0.24761734699999999</v>
      </c>
      <c r="Q116" s="39">
        <v>0.26165810299999998</v>
      </c>
      <c r="R116" s="39">
        <v>0.32099615799999998</v>
      </c>
      <c r="S116" s="39">
        <v>0.28334975699999998</v>
      </c>
      <c r="T116" s="39">
        <v>0.24640485200000001</v>
      </c>
      <c r="U116" s="39">
        <v>0.24256012599999999</v>
      </c>
      <c r="V116" s="39">
        <v>0.30995820000000002</v>
      </c>
      <c r="W116" s="39">
        <v>0.347326303</v>
      </c>
      <c r="X116" s="39">
        <v>0.26875228600000001</v>
      </c>
      <c r="Y116" s="39">
        <v>0.25048205499999998</v>
      </c>
      <c r="Z116" s="39">
        <v>0.378086851</v>
      </c>
      <c r="AA116" s="39">
        <v>0.43667036199999998</v>
      </c>
      <c r="AB116" s="39">
        <v>0.39521795399999998</v>
      </c>
      <c r="AC116" s="39">
        <v>0.33444407399999998</v>
      </c>
      <c r="AD116" s="39">
        <v>0.36629929999999999</v>
      </c>
      <c r="AE116" s="39">
        <v>0.36602657399999999</v>
      </c>
      <c r="AF116" s="39">
        <v>0.36596580400000001</v>
      </c>
      <c r="AG116" s="39">
        <v>0.31130116699999999</v>
      </c>
      <c r="AH116" s="39">
        <v>0.34922931600000001</v>
      </c>
      <c r="AI116" s="39">
        <v>0.41103016999999997</v>
      </c>
      <c r="AJ116" s="39">
        <v>0.40702027600000001</v>
      </c>
      <c r="AK116" s="39">
        <v>0.35182983499999998</v>
      </c>
      <c r="AL116" s="39">
        <v>0.35933271700000002</v>
      </c>
      <c r="AM116" s="39">
        <v>0.346991989</v>
      </c>
      <c r="AN116" s="39">
        <v>0.37550681299999999</v>
      </c>
      <c r="AO116" s="39">
        <v>0.337142416</v>
      </c>
      <c r="AP116" s="39">
        <v>0.39238839599999997</v>
      </c>
      <c r="AQ116" s="39">
        <v>0.38998303499999998</v>
      </c>
      <c r="AR116" s="39">
        <v>0.366340677</v>
      </c>
      <c r="AS116" s="39">
        <v>0.358042156</v>
      </c>
      <c r="AT116" s="39">
        <v>0.37419128000000001</v>
      </c>
      <c r="AU116" s="39">
        <v>0.400302726</v>
      </c>
      <c r="AV116" s="39">
        <v>0.36420090100000002</v>
      </c>
      <c r="AW116" s="39">
        <v>0.34086856999999998</v>
      </c>
      <c r="AX116" s="39">
        <v>0.34574861899999998</v>
      </c>
      <c r="AY116" s="39">
        <v>0.37223020400000001</v>
      </c>
      <c r="AZ116" s="39">
        <v>0.34500612200000003</v>
      </c>
      <c r="BA116" s="39">
        <v>0.35959619199999998</v>
      </c>
      <c r="BB116" s="39">
        <v>0.38001658599999999</v>
      </c>
      <c r="BC116" s="39">
        <v>0.34065079500000001</v>
      </c>
      <c r="BD116" s="39">
        <v>0.34685616400000002</v>
      </c>
      <c r="BE116" s="39">
        <v>0.323643018</v>
      </c>
      <c r="BF116" s="39">
        <v>0.36846525000000002</v>
      </c>
      <c r="BG116" s="39">
        <v>0.36090447799999997</v>
      </c>
      <c r="BH116" s="39">
        <v>0.31053977999999999</v>
      </c>
      <c r="BI116" s="39">
        <v>0.31160890200000002</v>
      </c>
      <c r="BJ116" s="39">
        <v>0.32803191300000001</v>
      </c>
      <c r="BK116" s="39">
        <v>0.41097678300000001</v>
      </c>
      <c r="BL116" s="39">
        <v>0.37333996400000002</v>
      </c>
      <c r="BM116" s="39">
        <v>0.42485945899999999</v>
      </c>
      <c r="BN116" s="39">
        <v>0.40825243900000002</v>
      </c>
      <c r="BO116" s="39">
        <v>0.45094881999999997</v>
      </c>
      <c r="BP116" s="39">
        <v>0.40730329399999998</v>
      </c>
      <c r="BQ116" s="39">
        <v>0.51022421500000004</v>
      </c>
      <c r="BR116" s="39">
        <v>0.42596844699999997</v>
      </c>
      <c r="BS116" s="39">
        <v>0.42806432700000002</v>
      </c>
      <c r="BT116" s="39">
        <v>0.41594676400000002</v>
      </c>
      <c r="BU116" s="39">
        <v>0.37472170199999999</v>
      </c>
      <c r="BV116" s="39">
        <v>0.39150126000000002</v>
      </c>
      <c r="BW116" s="39">
        <v>0.48564210600000002</v>
      </c>
      <c r="BX116" s="39">
        <v>0.38527211700000003</v>
      </c>
      <c r="BY116" s="39">
        <v>0.50674912599999999</v>
      </c>
      <c r="BZ116" s="39">
        <v>0.47443226999999999</v>
      </c>
      <c r="CA116" s="39">
        <v>0.52602584600000002</v>
      </c>
      <c r="CB116" s="39">
        <v>0.45378071800000003</v>
      </c>
      <c r="CC116" s="39">
        <v>0.44527636700000001</v>
      </c>
      <c r="CD116" s="39">
        <v>0.47334716399999999</v>
      </c>
      <c r="CE116" s="39">
        <v>0.52090097800000001</v>
      </c>
      <c r="CF116" s="39">
        <v>0.45650396300000001</v>
      </c>
      <c r="CG116" s="39">
        <v>0.483100209</v>
      </c>
      <c r="CH116" s="39">
        <v>0.52636464000000005</v>
      </c>
      <c r="CI116" s="39">
        <v>0.57325171600000002</v>
      </c>
      <c r="CJ116" s="39">
        <v>0.53332057700000002</v>
      </c>
      <c r="CK116" s="39">
        <v>0.46491390300000002</v>
      </c>
      <c r="CL116" s="39">
        <v>0.52561749199999996</v>
      </c>
      <c r="CM116" s="39">
        <v>0.578631232</v>
      </c>
      <c r="CN116" s="39">
        <v>0.55387404299999998</v>
      </c>
      <c r="CO116" s="39">
        <v>0.47444025899999998</v>
      </c>
      <c r="CP116" s="39">
        <v>0.52330865800000004</v>
      </c>
      <c r="CQ116" s="39">
        <v>0.58108179900000001</v>
      </c>
      <c r="CR116" s="39">
        <v>0.62358519499999998</v>
      </c>
      <c r="CS116" s="39">
        <v>0.571976759</v>
      </c>
      <c r="CT116" s="39">
        <v>0.54153987000000003</v>
      </c>
      <c r="CU116" s="39">
        <v>0.58723604699999998</v>
      </c>
      <c r="CV116" s="39">
        <v>0.61461039799999995</v>
      </c>
      <c r="CW116" s="39">
        <v>0.55046174400000003</v>
      </c>
      <c r="CX116" s="39">
        <v>0.62771199099999997</v>
      </c>
      <c r="CY116" s="39">
        <v>0.64918279499999998</v>
      </c>
      <c r="CZ116" s="39">
        <v>0.632409993</v>
      </c>
      <c r="DA116" s="39">
        <v>0.66059973000000005</v>
      </c>
      <c r="DB116" s="39">
        <v>0.66936775800000003</v>
      </c>
      <c r="DC116" s="39">
        <v>0.66762266199999998</v>
      </c>
      <c r="DD116" s="39">
        <v>0.62470864299999995</v>
      </c>
      <c r="DE116" s="39">
        <v>0.58378887099999999</v>
      </c>
      <c r="DF116" s="39">
        <v>0.66118741000000003</v>
      </c>
      <c r="DG116" s="39">
        <v>0.65564799500000004</v>
      </c>
      <c r="DH116" s="39">
        <v>0.60445001899999995</v>
      </c>
      <c r="DI116" s="39">
        <v>0.64057601200000003</v>
      </c>
      <c r="DJ116" s="39">
        <v>0.67524332899999995</v>
      </c>
      <c r="DK116" s="39">
        <v>0.70898779099999998</v>
      </c>
      <c r="DL116" s="39">
        <v>0.71525120200000003</v>
      </c>
      <c r="DM116" s="39">
        <v>0.69453722299999998</v>
      </c>
      <c r="DN116" s="39">
        <v>0.77808179799999999</v>
      </c>
      <c r="DO116" s="39">
        <v>0.76370583199999997</v>
      </c>
      <c r="DP116" s="39">
        <v>0.68983877900000001</v>
      </c>
      <c r="DQ116" s="39">
        <v>0.69144686399999999</v>
      </c>
      <c r="DR116" s="39">
        <v>0.75129179300000004</v>
      </c>
      <c r="DS116" s="39">
        <v>0.72415124399999997</v>
      </c>
      <c r="DT116" s="39">
        <v>0.71017608300000001</v>
      </c>
      <c r="DU116" s="39">
        <v>0.61535986499999995</v>
      </c>
      <c r="DV116" s="39">
        <v>0.73101145499999998</v>
      </c>
      <c r="DW116" s="39">
        <v>0.79779059100000005</v>
      </c>
      <c r="DX116" s="39">
        <v>0.76237489599999997</v>
      </c>
      <c r="DY116" s="39">
        <v>0.73452779400000001</v>
      </c>
      <c r="DZ116" s="39">
        <v>0.764502758</v>
      </c>
      <c r="EA116" s="39">
        <v>0.78110619999999997</v>
      </c>
      <c r="EB116" s="39">
        <v>0.69864757099999997</v>
      </c>
      <c r="EC116" s="39">
        <v>0.71169564200000002</v>
      </c>
      <c r="ED116" s="39">
        <v>0.72219603700000001</v>
      </c>
      <c r="EE116" s="39">
        <v>0.74260534700000003</v>
      </c>
      <c r="EF116" s="39">
        <v>0.69844757700000004</v>
      </c>
      <c r="EG116" s="39">
        <v>0.68722233399999999</v>
      </c>
      <c r="EH116" s="39">
        <v>0.72506044700000005</v>
      </c>
      <c r="EI116" s="39">
        <v>0.71928256899999998</v>
      </c>
      <c r="EJ116" s="39">
        <v>0.60302401800000005</v>
      </c>
      <c r="EK116" s="39">
        <v>0.71255537899999999</v>
      </c>
      <c r="EL116" s="39">
        <v>0.60206823600000003</v>
      </c>
      <c r="EM116" s="39">
        <v>0.66660144700000001</v>
      </c>
      <c r="EN116" s="39">
        <v>0.61627913599999995</v>
      </c>
      <c r="EO116" s="39">
        <v>0.49345031099999997</v>
      </c>
      <c r="EP116" s="39">
        <v>0.50321137900000001</v>
      </c>
      <c r="EQ116" s="39">
        <v>0.468530077864591</v>
      </c>
      <c r="ER116" s="39">
        <v>0.48416622262394099</v>
      </c>
      <c r="ES116" s="39">
        <v>0.45593179401439299</v>
      </c>
      <c r="ET116" s="39">
        <v>0.54198615184142995</v>
      </c>
      <c r="EU116" s="39">
        <v>0.56331215156155401</v>
      </c>
      <c r="EV116" s="39">
        <v>0.48325547154111997</v>
      </c>
      <c r="EW116" s="39">
        <v>0.524736387405497</v>
      </c>
      <c r="EX116" s="39">
        <v>0.62153279872939304</v>
      </c>
      <c r="EY116" s="39">
        <v>0.59895317126605496</v>
      </c>
      <c r="EZ116" s="39">
        <v>0.57601157781680701</v>
      </c>
      <c r="FA116" s="39">
        <v>0.53685003301165202</v>
      </c>
      <c r="FB116" s="39">
        <v>0.64699258561568496</v>
      </c>
      <c r="FC116" s="39">
        <v>0.63694224395941001</v>
      </c>
      <c r="FD116" s="39">
        <v>0.560321397446086</v>
      </c>
      <c r="FE116" s="39">
        <v>0.58196356013656902</v>
      </c>
      <c r="FF116" s="39">
        <v>0.71832736220016402</v>
      </c>
      <c r="FG116" s="39">
        <v>0.68659333907806497</v>
      </c>
      <c r="FH116" s="39">
        <v>0.64641134207575401</v>
      </c>
      <c r="FI116" s="39">
        <v>0.57927755462729902</v>
      </c>
      <c r="FJ116" s="39">
        <v>0.74705437757230098</v>
      </c>
      <c r="FK116" s="39">
        <v>0.66795814088598204</v>
      </c>
      <c r="FL116" s="39">
        <v>0.59445249919388798</v>
      </c>
      <c r="FM116" s="39">
        <v>0.61883341159507899</v>
      </c>
      <c r="FN116" s="39">
        <v>0.72149164894372897</v>
      </c>
      <c r="FO116" s="39">
        <v>0.658545495699428</v>
      </c>
      <c r="FP116" s="39">
        <v>0.62640175875023096</v>
      </c>
      <c r="FQ116" s="39">
        <v>0.62532028457361399</v>
      </c>
      <c r="FR116" s="39">
        <v>0.69907231058253805</v>
      </c>
      <c r="FS116" s="39">
        <v>0.56050584628102595</v>
      </c>
      <c r="FT116" s="39">
        <v>0.57196075572452598</v>
      </c>
      <c r="FU116" s="39">
        <v>0.56033002904600904</v>
      </c>
      <c r="FV116" s="39">
        <v>0.70817414188273198</v>
      </c>
      <c r="FW116" s="39">
        <v>0.59541626782162504</v>
      </c>
      <c r="FX116" s="39">
        <v>0.59456211377698498</v>
      </c>
      <c r="FY116" s="39">
        <v>0.60270628897827805</v>
      </c>
      <c r="FZ116" s="39">
        <v>0.548056727190391</v>
      </c>
      <c r="GA116" s="39">
        <v>0.81471374033115196</v>
      </c>
      <c r="GB116" s="39">
        <v>0.73891823999031203</v>
      </c>
      <c r="GC116" s="39">
        <v>0.78775096203932704</v>
      </c>
      <c r="GD116" s="39">
        <v>0.84127278233376501</v>
      </c>
      <c r="GE116" s="39">
        <v>0.81950644372248405</v>
      </c>
      <c r="GF116" s="39">
        <v>0.67663271657845003</v>
      </c>
      <c r="GG116" s="39">
        <v>0.81367134155223098</v>
      </c>
      <c r="GH116" s="39">
        <v>0.84626012164231601</v>
      </c>
      <c r="GI116" s="39">
        <v>0.83884788691340295</v>
      </c>
      <c r="GJ116" s="39">
        <v>0.81609687902089301</v>
      </c>
    </row>
    <row r="117" spans="1:192" ht="15" x14ac:dyDescent="0.25">
      <c r="A117" s="35" t="s">
        <v>26</v>
      </c>
      <c r="B117" s="88"/>
      <c r="C117" s="39">
        <v>4.0383033999999998E-2</v>
      </c>
      <c r="D117" s="39">
        <v>3.4919003999999997E-2</v>
      </c>
      <c r="E117" s="39">
        <v>3.3636137000000003E-2</v>
      </c>
      <c r="F117" s="39">
        <v>3.6930424000000003E-2</v>
      </c>
      <c r="G117" s="39">
        <v>2.6995737999999998E-2</v>
      </c>
      <c r="H117" s="39">
        <v>2.4906668999999999E-2</v>
      </c>
      <c r="I117" s="39">
        <v>2.8935592999999999E-2</v>
      </c>
      <c r="J117" s="39">
        <v>2.9587891000000002E-2</v>
      </c>
      <c r="K117" s="39">
        <v>2.9551174999999999E-2</v>
      </c>
      <c r="L117" s="39">
        <v>1.8045392E-2</v>
      </c>
      <c r="M117" s="39">
        <v>3.2200543999999998E-2</v>
      </c>
      <c r="N117" s="39">
        <v>4.4555451000000003E-2</v>
      </c>
      <c r="O117" s="39">
        <v>3.5454160999999998E-2</v>
      </c>
      <c r="P117" s="39">
        <v>2.154383E-2</v>
      </c>
      <c r="Q117" s="39">
        <v>0.17873721200000001</v>
      </c>
      <c r="R117" s="39">
        <v>1.9028455999999999E-2</v>
      </c>
      <c r="S117" s="39">
        <v>1.4447432E-2</v>
      </c>
      <c r="T117" s="39">
        <v>7.0669289999999996E-3</v>
      </c>
      <c r="U117" s="39">
        <v>1.371408E-2</v>
      </c>
      <c r="V117" s="39">
        <v>3.6812010999999999E-2</v>
      </c>
      <c r="W117" s="39">
        <v>1.4152895E-2</v>
      </c>
      <c r="X117" s="39">
        <v>1.2951410999999999E-2</v>
      </c>
      <c r="Y117" s="39">
        <v>9.6899849999999999E-3</v>
      </c>
      <c r="Z117" s="39">
        <v>1.336299E-2</v>
      </c>
      <c r="AA117" s="39">
        <v>1.060172E-2</v>
      </c>
      <c r="AB117" s="39">
        <v>1.1822299E-2</v>
      </c>
      <c r="AC117" s="39">
        <v>1.4461999999999999E-2</v>
      </c>
      <c r="AD117" s="39">
        <v>1.7145772E-2</v>
      </c>
      <c r="AE117" s="39">
        <v>2.0442851000000001E-2</v>
      </c>
      <c r="AF117" s="39">
        <v>1.8584986000000001E-2</v>
      </c>
      <c r="AG117" s="39">
        <v>2.2632985000000001E-2</v>
      </c>
      <c r="AH117" s="39">
        <v>2.1907368999999999E-2</v>
      </c>
      <c r="AI117" s="39">
        <v>3.3069738000000001E-2</v>
      </c>
      <c r="AJ117" s="39">
        <v>3.0623168999999999E-2</v>
      </c>
      <c r="AK117" s="39">
        <v>1.95327E-2</v>
      </c>
      <c r="AL117" s="39">
        <v>1.6616613999999998E-2</v>
      </c>
      <c r="AM117" s="39">
        <v>2.5120364999999999E-2</v>
      </c>
      <c r="AN117" s="39">
        <v>2.8926538000000002E-2</v>
      </c>
      <c r="AO117" s="39">
        <v>1.96565E-2</v>
      </c>
      <c r="AP117" s="39">
        <v>2.2571343000000001E-2</v>
      </c>
      <c r="AQ117" s="39">
        <v>2.4812903000000001E-2</v>
      </c>
      <c r="AR117" s="39">
        <v>3.1802495E-2</v>
      </c>
      <c r="AS117" s="39">
        <v>2.2362152999999999E-2</v>
      </c>
      <c r="AT117" s="39">
        <v>2.1915460000000001E-2</v>
      </c>
      <c r="AU117" s="39">
        <v>3.1004865999999999E-2</v>
      </c>
      <c r="AV117" s="39">
        <v>3.9068628000000001E-2</v>
      </c>
      <c r="AW117" s="39">
        <v>3.4474611000000002E-2</v>
      </c>
      <c r="AX117" s="39">
        <v>2.7571095E-2</v>
      </c>
      <c r="AY117" s="39">
        <v>3.0669597E-2</v>
      </c>
      <c r="AZ117" s="39">
        <v>3.5290492999999999E-2</v>
      </c>
      <c r="BA117" s="39">
        <v>3.8994793E-2</v>
      </c>
      <c r="BB117" s="39">
        <v>3.5334811000000001E-2</v>
      </c>
      <c r="BC117" s="39">
        <v>4.5975500000000002E-2</v>
      </c>
      <c r="BD117" s="39">
        <v>4.2158165999999997E-2</v>
      </c>
      <c r="BE117" s="39">
        <v>2.3037009000000001E-2</v>
      </c>
      <c r="BF117" s="39">
        <v>4.0527684000000001E-2</v>
      </c>
      <c r="BG117" s="39">
        <v>3.9093490000000002E-2</v>
      </c>
      <c r="BH117" s="39">
        <v>4.3173017000000001E-2</v>
      </c>
      <c r="BI117" s="39">
        <v>4.9479283999999998E-2</v>
      </c>
      <c r="BJ117" s="39">
        <v>3.1415503999999997E-2</v>
      </c>
      <c r="BK117" s="39">
        <v>3.9537801999999997E-2</v>
      </c>
      <c r="BL117" s="39">
        <v>4.7037177999999999E-2</v>
      </c>
      <c r="BM117" s="39">
        <v>3.9567880999999999E-2</v>
      </c>
      <c r="BN117" s="39">
        <v>3.5585918000000001E-2</v>
      </c>
      <c r="BO117" s="39">
        <v>4.4139719000000001E-2</v>
      </c>
      <c r="BP117" s="39">
        <v>5.0829263E-2</v>
      </c>
      <c r="BQ117" s="39">
        <v>5.2142355000000001E-2</v>
      </c>
      <c r="BR117" s="39">
        <v>2.4942783E-2</v>
      </c>
      <c r="BS117" s="39">
        <v>3.6026636000000001E-2</v>
      </c>
      <c r="BT117" s="39">
        <v>3.8827474000000001E-2</v>
      </c>
      <c r="BU117" s="39">
        <v>2.6953121999999999E-2</v>
      </c>
      <c r="BV117" s="39">
        <v>2.1813626999999999E-2</v>
      </c>
      <c r="BW117" s="39">
        <v>3.4701873000000001E-2</v>
      </c>
      <c r="BX117" s="39">
        <v>1.983971E-2</v>
      </c>
      <c r="BY117" s="39">
        <v>6.7118726000000004E-2</v>
      </c>
      <c r="BZ117" s="39">
        <v>6.4625953E-2</v>
      </c>
      <c r="CA117" s="39">
        <v>4.3846565999999997E-2</v>
      </c>
      <c r="CB117" s="39">
        <v>4.8633663000000001E-2</v>
      </c>
      <c r="CC117" s="39">
        <v>5.7427618999999999E-2</v>
      </c>
      <c r="CD117" s="39">
        <v>4.9943070999999999E-2</v>
      </c>
      <c r="CE117" s="39">
        <v>4.9728419000000003E-2</v>
      </c>
      <c r="CF117" s="39">
        <v>5.3413974000000003E-2</v>
      </c>
      <c r="CG117" s="39">
        <v>7.7765038999999994E-2</v>
      </c>
      <c r="CH117" s="39">
        <v>5.1520784999999999E-2</v>
      </c>
      <c r="CI117" s="39">
        <v>4.7867601000000003E-2</v>
      </c>
      <c r="CJ117" s="39">
        <v>7.9488760000000006E-2</v>
      </c>
      <c r="CK117" s="39">
        <v>2.1903461999999999E-2</v>
      </c>
      <c r="CL117" s="39">
        <v>5.9425064999999999E-2</v>
      </c>
      <c r="CM117" s="39">
        <v>7.2335547E-2</v>
      </c>
      <c r="CN117" s="39">
        <v>6.6254509000000003E-2</v>
      </c>
      <c r="CO117" s="39">
        <v>8.2703690999999996E-2</v>
      </c>
      <c r="CP117" s="39">
        <v>8.1625792000000003E-2</v>
      </c>
      <c r="CQ117" s="39">
        <v>7.9373299999999994E-2</v>
      </c>
      <c r="CR117" s="39">
        <v>8.2217028999999997E-2</v>
      </c>
      <c r="CS117" s="39">
        <v>9.7094332000000005E-2</v>
      </c>
      <c r="CT117" s="39">
        <v>9.8313310000000001E-2</v>
      </c>
      <c r="CU117" s="39">
        <v>0.122312646</v>
      </c>
      <c r="CV117" s="39">
        <v>0.130441319</v>
      </c>
      <c r="CW117" s="39">
        <v>0.12662438100000001</v>
      </c>
      <c r="CX117" s="39">
        <v>8.6558903000000006E-2</v>
      </c>
      <c r="CY117" s="39">
        <v>0.10648152</v>
      </c>
      <c r="CZ117" s="39">
        <v>9.6475271000000001E-2</v>
      </c>
      <c r="DA117" s="39">
        <v>0.105686665</v>
      </c>
      <c r="DB117" s="39">
        <v>5.8497452999999998E-2</v>
      </c>
      <c r="DC117" s="39">
        <v>7.0410177000000004E-2</v>
      </c>
      <c r="DD117" s="39">
        <v>7.1654203999999999E-2</v>
      </c>
      <c r="DE117" s="39">
        <v>7.8702959000000003E-2</v>
      </c>
      <c r="DF117" s="39">
        <v>5.9844932000000003E-2</v>
      </c>
      <c r="DG117" s="39">
        <v>7.0051317000000002E-2</v>
      </c>
      <c r="DH117" s="39">
        <v>5.9300391000000001E-2</v>
      </c>
      <c r="DI117" s="39">
        <v>9.3523877000000005E-2</v>
      </c>
      <c r="DJ117" s="39">
        <v>6.3395383E-2</v>
      </c>
      <c r="DK117" s="39">
        <v>7.1234090999999999E-2</v>
      </c>
      <c r="DL117" s="39">
        <v>6.4751393000000004E-2</v>
      </c>
      <c r="DM117" s="39">
        <v>7.8517231000000007E-2</v>
      </c>
      <c r="DN117" s="39">
        <v>6.3976865999999993E-2</v>
      </c>
      <c r="DO117" s="39">
        <v>0.16655214300000001</v>
      </c>
      <c r="DP117" s="39">
        <v>0.19489758700000001</v>
      </c>
      <c r="DQ117" s="39">
        <v>7.6148654999999996E-2</v>
      </c>
      <c r="DR117" s="39">
        <v>6.1880884999999997E-2</v>
      </c>
      <c r="DS117" s="39">
        <v>8.3332802999999997E-2</v>
      </c>
      <c r="DT117" s="39">
        <v>5.3812543999999997E-2</v>
      </c>
      <c r="DU117" s="39">
        <v>6.1746728000000001E-2</v>
      </c>
      <c r="DV117" s="39">
        <v>4.6576597999999997E-2</v>
      </c>
      <c r="DW117" s="39">
        <v>6.2720146000000004E-2</v>
      </c>
      <c r="DX117" s="39">
        <v>5.5011649000000003E-2</v>
      </c>
      <c r="DY117" s="39">
        <v>7.4470730999999998E-2</v>
      </c>
      <c r="DZ117" s="39">
        <v>5.8275662999999998E-2</v>
      </c>
      <c r="EA117" s="39">
        <v>6.2167895000000001E-2</v>
      </c>
      <c r="EB117" s="39">
        <v>5.9101226E-2</v>
      </c>
      <c r="EC117" s="39">
        <v>8.1840702000000001E-2</v>
      </c>
      <c r="ED117" s="39">
        <v>7.6222501999999998E-2</v>
      </c>
      <c r="EE117" s="39">
        <v>8.6897640999999998E-2</v>
      </c>
      <c r="EF117" s="39">
        <v>4.6887137000000002E-2</v>
      </c>
      <c r="EG117" s="39">
        <v>9.7332991999999993E-2</v>
      </c>
      <c r="EH117" s="39">
        <v>7.4847278000000003E-2</v>
      </c>
      <c r="EI117" s="39">
        <v>8.5077269999999997E-2</v>
      </c>
      <c r="EJ117" s="39">
        <v>6.3492130999999993E-2</v>
      </c>
      <c r="EK117" s="39">
        <v>8.0766708000000006E-2</v>
      </c>
      <c r="EL117" s="39">
        <v>7.7904555E-2</v>
      </c>
      <c r="EM117" s="39">
        <v>9.4277174000000005E-2</v>
      </c>
      <c r="EN117" s="39">
        <v>7.7869177999999997E-2</v>
      </c>
      <c r="EO117" s="39">
        <v>0.12218064300000001</v>
      </c>
      <c r="EP117" s="39">
        <v>8.7063183000000002E-2</v>
      </c>
      <c r="EQ117" s="39">
        <v>0.10563542931183099</v>
      </c>
      <c r="ER117" s="39">
        <v>8.8396315422015606E-2</v>
      </c>
      <c r="ES117" s="39">
        <v>9.3609486845347104E-2</v>
      </c>
      <c r="ET117" s="39">
        <v>8.32134428254791E-2</v>
      </c>
      <c r="EU117" s="39">
        <v>0.10768154760271099</v>
      </c>
      <c r="EV117" s="39">
        <v>9.3505840954352298E-2</v>
      </c>
      <c r="EW117" s="39">
        <v>9.0832759911187694E-2</v>
      </c>
      <c r="EX117" s="39">
        <v>7.5354449850522406E-2</v>
      </c>
      <c r="EY117" s="39">
        <v>9.1903413486637303E-2</v>
      </c>
      <c r="EZ117" s="39">
        <v>8.9932151685357897E-2</v>
      </c>
      <c r="FA117" s="39">
        <v>9.7708995075069E-2</v>
      </c>
      <c r="FB117" s="39">
        <v>8.0643008547868697E-2</v>
      </c>
      <c r="FC117" s="39">
        <v>9.7015535954062301E-2</v>
      </c>
      <c r="FD117" s="39">
        <v>7.3909323592494997E-2</v>
      </c>
      <c r="FE117" s="39">
        <v>7.2892645813808707E-2</v>
      </c>
      <c r="FF117" s="39">
        <v>6.4101280948300199E-2</v>
      </c>
      <c r="FG117" s="39">
        <v>7.8774003366535006E-2</v>
      </c>
      <c r="FH117" s="39">
        <v>0.10284260377222899</v>
      </c>
      <c r="FI117" s="39">
        <v>8.6322461987829793E-2</v>
      </c>
      <c r="FJ117" s="39">
        <v>9.3197192948683893E-2</v>
      </c>
      <c r="FK117" s="39">
        <v>7.2712189452318707E-2</v>
      </c>
      <c r="FL117" s="39">
        <v>5.05684849375138E-2</v>
      </c>
      <c r="FM117" s="39">
        <v>8.06034939936838E-2</v>
      </c>
      <c r="FN117" s="39">
        <v>4.5384749032288799E-2</v>
      </c>
      <c r="FO117" s="39">
        <v>7.0887833589760196E-2</v>
      </c>
      <c r="FP117" s="39">
        <v>4.9269060454142199E-2</v>
      </c>
      <c r="FQ117" s="39">
        <v>6.1160535138092997E-2</v>
      </c>
      <c r="FR117" s="39">
        <v>3.4380798430060297E-2</v>
      </c>
      <c r="FS117" s="39">
        <v>3.83996175787958E-2</v>
      </c>
      <c r="FT117" s="39">
        <v>3.06740173724896E-2</v>
      </c>
      <c r="FU117" s="39">
        <v>4.3131073609792001E-2</v>
      </c>
      <c r="FV117" s="39">
        <v>2.7475894255505201E-2</v>
      </c>
      <c r="FW117" s="39">
        <v>5.3860818809084998E-2</v>
      </c>
      <c r="FX117" s="39">
        <v>3.35784686798292E-2</v>
      </c>
      <c r="FY117" s="39">
        <v>4.8172177599426401E-2</v>
      </c>
      <c r="FZ117" s="39">
        <v>3.9778409555498197E-2</v>
      </c>
      <c r="GA117" s="39">
        <v>3.7040827237447102E-2</v>
      </c>
      <c r="GB117" s="39">
        <v>3.9584997515520103E-2</v>
      </c>
      <c r="GC117" s="39">
        <v>3.68636177800701E-2</v>
      </c>
      <c r="GD117" s="39">
        <v>3.29666136224974E-2</v>
      </c>
      <c r="GE117" s="39">
        <v>4.6987049255599503E-2</v>
      </c>
      <c r="GF117" s="39">
        <v>3.3111638058457599E-2</v>
      </c>
      <c r="GG117" s="39">
        <v>2.4960833275676601E-2</v>
      </c>
      <c r="GH117" s="39">
        <v>1.8840137872907801E-2</v>
      </c>
      <c r="GI117" s="39">
        <v>3.1850717354249103E-2</v>
      </c>
      <c r="GJ117" s="39">
        <v>2.0485108845377301E-2</v>
      </c>
    </row>
    <row r="118" spans="1:192" ht="15" x14ac:dyDescent="0.25">
      <c r="A118" s="35" t="s">
        <v>23</v>
      </c>
      <c r="B118" s="88"/>
      <c r="C118" s="39">
        <v>0</v>
      </c>
      <c r="D118" s="39">
        <v>0</v>
      </c>
      <c r="E118" s="39">
        <v>0</v>
      </c>
      <c r="F118" s="39">
        <v>0</v>
      </c>
      <c r="G118" s="39">
        <v>0</v>
      </c>
      <c r="H118" s="39">
        <v>0</v>
      </c>
      <c r="I118" s="39">
        <v>0</v>
      </c>
      <c r="J118" s="39">
        <v>0</v>
      </c>
      <c r="K118" s="39">
        <v>0</v>
      </c>
      <c r="L118" s="39">
        <v>0</v>
      </c>
      <c r="M118" s="39">
        <v>0</v>
      </c>
      <c r="N118" s="39">
        <v>0</v>
      </c>
      <c r="O118" s="39">
        <v>0</v>
      </c>
      <c r="P118" s="39">
        <v>0</v>
      </c>
      <c r="Q118" s="39">
        <v>0</v>
      </c>
      <c r="R118" s="39">
        <v>0</v>
      </c>
      <c r="S118" s="39">
        <v>0</v>
      </c>
      <c r="T118" s="39">
        <v>0</v>
      </c>
      <c r="U118" s="39">
        <v>0</v>
      </c>
      <c r="V118" s="39">
        <v>0</v>
      </c>
      <c r="W118" s="39">
        <v>0</v>
      </c>
      <c r="X118" s="39">
        <v>0</v>
      </c>
      <c r="Y118" s="39">
        <v>0</v>
      </c>
      <c r="Z118" s="39">
        <v>0</v>
      </c>
      <c r="AA118" s="39">
        <v>0</v>
      </c>
      <c r="AB118" s="39">
        <v>0</v>
      </c>
      <c r="AC118" s="39">
        <v>0</v>
      </c>
      <c r="AD118" s="39">
        <v>0</v>
      </c>
      <c r="AE118" s="39">
        <v>0</v>
      </c>
      <c r="AF118" s="39">
        <v>0</v>
      </c>
      <c r="AG118" s="39">
        <v>0</v>
      </c>
      <c r="AH118" s="39">
        <v>0</v>
      </c>
      <c r="AI118" s="39">
        <v>0</v>
      </c>
      <c r="AJ118" s="39">
        <v>0</v>
      </c>
      <c r="AK118" s="39">
        <v>0</v>
      </c>
      <c r="AL118" s="39">
        <v>0</v>
      </c>
      <c r="AM118" s="39">
        <v>0</v>
      </c>
      <c r="AN118" s="39">
        <v>0</v>
      </c>
      <c r="AO118" s="39">
        <v>0</v>
      </c>
      <c r="AP118" s="39">
        <v>0</v>
      </c>
      <c r="AQ118" s="39">
        <v>0</v>
      </c>
      <c r="AR118" s="39">
        <v>0</v>
      </c>
      <c r="AS118" s="39">
        <v>0</v>
      </c>
      <c r="AT118" s="39">
        <v>0</v>
      </c>
      <c r="AU118" s="39">
        <v>0</v>
      </c>
      <c r="AV118" s="39">
        <v>0</v>
      </c>
      <c r="AW118" s="39">
        <v>0</v>
      </c>
      <c r="AX118" s="39">
        <v>0</v>
      </c>
      <c r="AY118" s="39">
        <v>0</v>
      </c>
      <c r="AZ118" s="39">
        <v>0</v>
      </c>
      <c r="BA118" s="39">
        <v>0</v>
      </c>
      <c r="BB118" s="39">
        <v>0</v>
      </c>
      <c r="BC118" s="39">
        <v>0</v>
      </c>
      <c r="BD118" s="39">
        <v>0</v>
      </c>
      <c r="BE118" s="39">
        <v>0</v>
      </c>
      <c r="BF118" s="39">
        <v>0</v>
      </c>
      <c r="BG118" s="39">
        <v>0</v>
      </c>
      <c r="BH118" s="39">
        <v>0</v>
      </c>
      <c r="BI118" s="39">
        <v>0</v>
      </c>
      <c r="BJ118" s="39">
        <v>0</v>
      </c>
      <c r="BK118" s="39">
        <v>0</v>
      </c>
      <c r="BL118" s="39">
        <v>0</v>
      </c>
      <c r="BM118" s="39">
        <v>0</v>
      </c>
      <c r="BN118" s="39">
        <v>0</v>
      </c>
      <c r="BO118" s="39">
        <v>1.619505E-3</v>
      </c>
      <c r="BP118" s="39">
        <v>1.619505E-3</v>
      </c>
      <c r="BQ118" s="39">
        <v>1.619505E-3</v>
      </c>
      <c r="BR118" s="39">
        <v>1.619505E-3</v>
      </c>
      <c r="BS118" s="39">
        <v>1.7137750000000001E-3</v>
      </c>
      <c r="BT118" s="39">
        <v>1.7137750000000001E-3</v>
      </c>
      <c r="BU118" s="39">
        <v>1.7137750000000001E-3</v>
      </c>
      <c r="BV118" s="39">
        <v>1.7137750000000001E-3</v>
      </c>
      <c r="BW118" s="39">
        <v>1.808044E-3</v>
      </c>
      <c r="BX118" s="39">
        <v>1.808044E-3</v>
      </c>
      <c r="BY118" s="39">
        <v>1.808044E-3</v>
      </c>
      <c r="BZ118" s="39">
        <v>1.808044E-3</v>
      </c>
      <c r="CA118" s="39">
        <v>1.902314E-3</v>
      </c>
      <c r="CB118" s="39">
        <v>1.902314E-3</v>
      </c>
      <c r="CC118" s="39">
        <v>1.902314E-3</v>
      </c>
      <c r="CD118" s="39">
        <v>1.902314E-3</v>
      </c>
      <c r="CE118" s="39">
        <v>1.996584E-3</v>
      </c>
      <c r="CF118" s="39">
        <v>1.996584E-3</v>
      </c>
      <c r="CG118" s="39">
        <v>1.996584E-3</v>
      </c>
      <c r="CH118" s="39">
        <v>1.996584E-3</v>
      </c>
      <c r="CI118" s="39">
        <v>2.0908530000000002E-3</v>
      </c>
      <c r="CJ118" s="39">
        <v>2.0908530000000002E-3</v>
      </c>
      <c r="CK118" s="39">
        <v>2.0908530000000002E-3</v>
      </c>
      <c r="CL118" s="39">
        <v>2.0908530000000002E-3</v>
      </c>
      <c r="CM118" s="39">
        <v>2.092465E-3</v>
      </c>
      <c r="CN118" s="39">
        <v>2.092465E-3</v>
      </c>
      <c r="CO118" s="39">
        <v>2.092465E-3</v>
      </c>
      <c r="CP118" s="39">
        <v>2.092465E-3</v>
      </c>
      <c r="CQ118" s="39">
        <v>2.1895550000000001E-3</v>
      </c>
      <c r="CR118" s="39">
        <v>2.1895550000000001E-3</v>
      </c>
      <c r="CS118" s="39">
        <v>2.1895550000000001E-3</v>
      </c>
      <c r="CT118" s="39">
        <v>2.1895550000000001E-3</v>
      </c>
      <c r="CU118" s="39">
        <v>2.286644E-3</v>
      </c>
      <c r="CV118" s="39">
        <v>2.286644E-3</v>
      </c>
      <c r="CW118" s="39">
        <v>2.286644E-3</v>
      </c>
      <c r="CX118" s="39">
        <v>2.286644E-3</v>
      </c>
      <c r="CY118" s="39">
        <v>2.3837340000000002E-3</v>
      </c>
      <c r="CZ118" s="39">
        <v>2.3837340000000002E-3</v>
      </c>
      <c r="DA118" s="39">
        <v>2.3837340000000002E-3</v>
      </c>
      <c r="DB118" s="39">
        <v>2.3837340000000002E-3</v>
      </c>
      <c r="DC118" s="39">
        <v>2.480824E-3</v>
      </c>
      <c r="DD118" s="39">
        <v>2.480824E-3</v>
      </c>
      <c r="DE118" s="39">
        <v>2.480824E-3</v>
      </c>
      <c r="DF118" s="39">
        <v>2.480824E-3</v>
      </c>
      <c r="DG118" s="39">
        <v>2.5452819999999998E-3</v>
      </c>
      <c r="DH118" s="39">
        <v>2.5452819999999998E-3</v>
      </c>
      <c r="DI118" s="39">
        <v>2.5452819999999998E-3</v>
      </c>
      <c r="DJ118" s="39">
        <v>2.5452819999999998E-3</v>
      </c>
      <c r="DK118" s="39">
        <v>2.738655E-3</v>
      </c>
      <c r="DL118" s="39">
        <v>2.738655E-3</v>
      </c>
      <c r="DM118" s="39">
        <v>2.738655E-3</v>
      </c>
      <c r="DN118" s="39">
        <v>2.738655E-3</v>
      </c>
      <c r="DO118" s="39">
        <v>2.869183E-3</v>
      </c>
      <c r="DP118" s="39">
        <v>2.869183E-3</v>
      </c>
      <c r="DQ118" s="39">
        <v>2.869183E-3</v>
      </c>
      <c r="DR118" s="39">
        <v>2.869183E-3</v>
      </c>
      <c r="DS118" s="39">
        <v>2.977754E-3</v>
      </c>
      <c r="DT118" s="39">
        <v>2.977754E-3</v>
      </c>
      <c r="DU118" s="39">
        <v>2.977754E-3</v>
      </c>
      <c r="DV118" s="39">
        <v>2.977754E-3</v>
      </c>
      <c r="DW118" s="39">
        <v>3.3034679999999999E-3</v>
      </c>
      <c r="DX118" s="39">
        <v>3.3034679999999999E-3</v>
      </c>
      <c r="DY118" s="39">
        <v>3.3034679999999999E-3</v>
      </c>
      <c r="DZ118" s="39">
        <v>3.3034679999999999E-3</v>
      </c>
      <c r="EA118" s="39">
        <v>3.3747740000000001E-3</v>
      </c>
      <c r="EB118" s="39">
        <v>3.3747740000000001E-3</v>
      </c>
      <c r="EC118" s="39">
        <v>3.3747740000000001E-3</v>
      </c>
      <c r="ED118" s="39">
        <v>3.3747740000000001E-3</v>
      </c>
      <c r="EE118" s="39">
        <v>3.5886939999999999E-3</v>
      </c>
      <c r="EF118" s="39">
        <v>3.5886939999999999E-3</v>
      </c>
      <c r="EG118" s="39">
        <v>3.5886939999999999E-3</v>
      </c>
      <c r="EH118" s="39">
        <v>3.5886939999999999E-3</v>
      </c>
      <c r="EI118" s="39">
        <v>3.6722880000000001E-3</v>
      </c>
      <c r="EJ118" s="39">
        <v>3.6722880000000001E-3</v>
      </c>
      <c r="EK118" s="39">
        <v>3.6722880000000001E-3</v>
      </c>
      <c r="EL118" s="39">
        <v>3.6722880000000001E-3</v>
      </c>
      <c r="EM118" s="39">
        <v>3.9230699999999999E-3</v>
      </c>
      <c r="EN118" s="39">
        <v>3.9230699999999999E-3</v>
      </c>
      <c r="EO118" s="39">
        <v>3.9230699999999999E-3</v>
      </c>
      <c r="EP118" s="39">
        <v>3.9230699999999999E-3</v>
      </c>
      <c r="EQ118" s="39">
        <v>3.2197693871037201E-3</v>
      </c>
      <c r="ER118" s="39">
        <v>4.0735250043311003E-3</v>
      </c>
      <c r="ES118" s="39">
        <v>4.5970938586876202E-3</v>
      </c>
      <c r="ET118" s="39">
        <v>3.8172278660061299E-3</v>
      </c>
      <c r="EU118" s="39">
        <v>3.23933841143665E-3</v>
      </c>
      <c r="EV118" s="39">
        <v>4.14570740947625E-3</v>
      </c>
      <c r="EW118" s="39">
        <v>4.7015797655478499E-3</v>
      </c>
      <c r="EX118" s="39">
        <v>3.8794340423932302E-3</v>
      </c>
      <c r="EY118" s="39">
        <v>3.2400843742034901E-3</v>
      </c>
      <c r="EZ118" s="39">
        <v>4.17663439268559E-3</v>
      </c>
      <c r="FA118" s="39">
        <v>4.7422297912167099E-3</v>
      </c>
      <c r="FB118" s="39">
        <v>3.8976785757673998E-3</v>
      </c>
      <c r="FC118" s="39">
        <v>3.4950237551193098E-3</v>
      </c>
      <c r="FD118" s="39">
        <v>4.7192279098565099E-3</v>
      </c>
      <c r="FE118" s="39">
        <v>5.0558324611122297E-3</v>
      </c>
      <c r="FF118" s="39">
        <v>4.1950603320836596E-3</v>
      </c>
      <c r="FG118" s="39">
        <v>3.6757302528447702E-3</v>
      </c>
      <c r="FH118" s="39">
        <v>4.6819293072391296E-3</v>
      </c>
      <c r="FI118" s="39">
        <v>5.4743816013089102E-3</v>
      </c>
      <c r="FJ118" s="39">
        <v>4.53152345110556E-3</v>
      </c>
      <c r="FK118" s="39">
        <v>3.96139507944159E-3</v>
      </c>
      <c r="FL118" s="39">
        <v>5.4287058413609E-3</v>
      </c>
      <c r="FM118" s="39">
        <v>6.3134657297854602E-3</v>
      </c>
      <c r="FN118" s="39">
        <v>4.8596683791028404E-3</v>
      </c>
      <c r="FO118" s="39">
        <v>4.3096980796219703E-3</v>
      </c>
      <c r="FP118" s="39">
        <v>5.6536293768371399E-3</v>
      </c>
      <c r="FQ118" s="39">
        <v>6.6314308959003303E-3</v>
      </c>
      <c r="FR118" s="39">
        <v>5.2777395625085398E-3</v>
      </c>
      <c r="FS118" s="39">
        <v>4.7936596621049104E-3</v>
      </c>
      <c r="FT118" s="39">
        <v>6.5387329044775599E-3</v>
      </c>
      <c r="FU118" s="39">
        <v>7.0945680712673903E-3</v>
      </c>
      <c r="FV118" s="39">
        <v>5.7279557462678798E-3</v>
      </c>
      <c r="FW118" s="39">
        <v>5.0169716741497502E-3</v>
      </c>
      <c r="FX118" s="39">
        <v>7.1836260888040199E-3</v>
      </c>
      <c r="FY118" s="39">
        <v>7.7112978521292098E-3</v>
      </c>
      <c r="FZ118" s="39">
        <v>6.5260813459277504E-3</v>
      </c>
      <c r="GA118" s="39">
        <v>5.3649738569247303E-3</v>
      </c>
      <c r="GB118" s="39">
        <v>7.2085961423309702E-3</v>
      </c>
      <c r="GC118" s="39">
        <v>8.1357887620872992E-3</v>
      </c>
      <c r="GD118" s="39">
        <v>6.6278271387473203E-3</v>
      </c>
      <c r="GE118" s="39">
        <v>5.7897517789923299E-3</v>
      </c>
      <c r="GF118" s="39">
        <v>6.2726496532347197E-3</v>
      </c>
      <c r="GG118" s="39">
        <v>8.0351910177057593E-3</v>
      </c>
      <c r="GH118" s="39">
        <v>6.4858996505970301E-3</v>
      </c>
      <c r="GI118" s="39">
        <v>5.5693264788923896E-3</v>
      </c>
      <c r="GJ118" s="39">
        <v>7.3647307299017596E-3</v>
      </c>
    </row>
    <row r="119" spans="1:192" x14ac:dyDescent="0.2">
      <c r="A119" s="23"/>
      <c r="B119" s="9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22"/>
      <c r="AJ119" s="22"/>
      <c r="AK119" s="22"/>
      <c r="AL119" s="22"/>
      <c r="AM119" s="22"/>
      <c r="AN119" s="22"/>
      <c r="AO119" s="22"/>
      <c r="AP119" s="22"/>
      <c r="AQ119" s="22"/>
      <c r="AR119" s="22"/>
      <c r="AS119" s="22"/>
      <c r="AT119" s="22"/>
      <c r="AU119" s="22"/>
      <c r="AV119" s="22"/>
      <c r="AW119" s="22"/>
      <c r="AX119" s="22"/>
      <c r="AY119" s="22"/>
      <c r="AZ119" s="22"/>
      <c r="BA119" s="22"/>
      <c r="BB119" s="22"/>
      <c r="BC119" s="22"/>
      <c r="BD119" s="22"/>
      <c r="BE119" s="22"/>
      <c r="BF119" s="22"/>
      <c r="BG119" s="22"/>
      <c r="BH119" s="22"/>
      <c r="BI119" s="22"/>
      <c r="BJ119" s="22"/>
      <c r="BK119" s="22"/>
      <c r="BL119" s="22"/>
      <c r="BM119" s="22"/>
      <c r="BN119" s="22"/>
      <c r="BO119" s="22"/>
      <c r="BP119" s="22"/>
      <c r="BQ119" s="22"/>
      <c r="BR119" s="22"/>
      <c r="BS119" s="22"/>
      <c r="BT119" s="22"/>
      <c r="BU119" s="22"/>
      <c r="BV119" s="22"/>
      <c r="BW119" s="22"/>
      <c r="BX119" s="22"/>
      <c r="BY119" s="22"/>
      <c r="BZ119" s="22"/>
      <c r="CA119" s="22"/>
      <c r="CB119" s="22"/>
      <c r="CC119" s="22"/>
      <c r="CD119" s="22"/>
      <c r="CE119" s="22"/>
      <c r="CF119" s="22"/>
      <c r="CG119" s="22"/>
      <c r="CH119" s="22"/>
      <c r="CI119" s="22"/>
      <c r="CJ119" s="22"/>
      <c r="CK119" s="22"/>
      <c r="CL119" s="22"/>
      <c r="CM119" s="22"/>
      <c r="CN119" s="22"/>
      <c r="CO119" s="22"/>
      <c r="CP119" s="22"/>
      <c r="CQ119" s="22"/>
      <c r="CR119" s="22"/>
      <c r="CS119" s="22"/>
      <c r="CT119" s="22"/>
      <c r="CU119" s="22"/>
      <c r="CV119" s="22"/>
      <c r="CW119" s="22"/>
      <c r="CX119" s="22"/>
      <c r="CY119" s="22"/>
      <c r="CZ119" s="22"/>
      <c r="DA119" s="22"/>
      <c r="DB119" s="22"/>
      <c r="DC119" s="22"/>
      <c r="DD119" s="22"/>
      <c r="DE119" s="22"/>
      <c r="DF119" s="22"/>
      <c r="DG119" s="22"/>
      <c r="DH119" s="22"/>
      <c r="DI119" s="22"/>
      <c r="DJ119" s="22"/>
      <c r="DK119" s="22"/>
      <c r="DL119" s="22"/>
      <c r="DM119" s="22"/>
      <c r="DN119" s="22"/>
      <c r="DO119" s="22"/>
      <c r="DP119" s="22"/>
      <c r="DQ119" s="22"/>
      <c r="DR119" s="22"/>
      <c r="DS119" s="22"/>
      <c r="DT119" s="22"/>
      <c r="DU119" s="22"/>
      <c r="DV119" s="22"/>
      <c r="DW119" s="22"/>
      <c r="DX119" s="22"/>
      <c r="DY119" s="22"/>
      <c r="DZ119" s="22"/>
      <c r="EA119" s="22"/>
      <c r="EB119" s="22"/>
      <c r="EC119" s="22"/>
      <c r="ED119" s="22"/>
      <c r="EE119" s="22"/>
      <c r="EF119" s="22"/>
      <c r="EG119" s="22"/>
      <c r="EH119" s="22"/>
      <c r="EI119" s="22"/>
      <c r="EJ119" s="22"/>
      <c r="EK119" s="22"/>
      <c r="EL119" s="22"/>
      <c r="EM119" s="22"/>
      <c r="EN119" s="22"/>
      <c r="EO119" s="22"/>
      <c r="EP119" s="22"/>
      <c r="EQ119" s="22"/>
      <c r="ER119" s="22"/>
      <c r="ES119" s="22"/>
      <c r="ET119" s="22"/>
      <c r="EU119" s="22"/>
      <c r="EV119" s="22"/>
      <c r="EW119" s="22"/>
      <c r="EX119" s="22"/>
      <c r="EY119" s="22"/>
      <c r="EZ119" s="22"/>
      <c r="FA119" s="22"/>
      <c r="FB119" s="22"/>
      <c r="FC119" s="22"/>
      <c r="FD119" s="22"/>
      <c r="FE119" s="22"/>
      <c r="FF119" s="22"/>
      <c r="FG119" s="22"/>
      <c r="FH119" s="22"/>
      <c r="FI119" s="22"/>
      <c r="FJ119" s="22"/>
      <c r="FK119" s="22"/>
      <c r="FL119" s="22"/>
      <c r="FM119" s="22"/>
      <c r="FN119" s="22"/>
      <c r="FO119" s="22"/>
      <c r="FP119" s="22"/>
      <c r="FQ119" s="22"/>
      <c r="FR119" s="22"/>
      <c r="FS119" s="22"/>
      <c r="FT119" s="22"/>
      <c r="FU119" s="22"/>
      <c r="FV119" s="22"/>
      <c r="FW119" s="22"/>
      <c r="FX119" s="22"/>
      <c r="FY119" s="22"/>
      <c r="FZ119" s="22"/>
      <c r="GA119" s="22"/>
      <c r="GB119" s="22"/>
      <c r="GC119" s="22"/>
      <c r="GD119" s="22"/>
      <c r="GE119" s="22"/>
      <c r="GF119" s="22"/>
      <c r="GG119" s="22"/>
      <c r="GH119" s="22"/>
      <c r="GI119" s="22"/>
      <c r="GJ119" s="22"/>
    </row>
    <row r="120" spans="1:192" ht="15" x14ac:dyDescent="0.2">
      <c r="A120" s="25" t="s">
        <v>157</v>
      </c>
      <c r="B120" s="84">
        <v>10</v>
      </c>
      <c r="C120" s="15">
        <f>SUM(C122:C126)</f>
        <v>1.33493467</v>
      </c>
      <c r="D120" s="15">
        <f t="shared" ref="D120:BO120" si="158">SUM(D122:D126)</f>
        <v>0.87605383800000003</v>
      </c>
      <c r="E120" s="15">
        <f t="shared" si="158"/>
        <v>1.1250752259999999</v>
      </c>
      <c r="F120" s="15">
        <f t="shared" si="158"/>
        <v>0.80157790600000001</v>
      </c>
      <c r="G120" s="15">
        <f t="shared" si="158"/>
        <v>1.039336101</v>
      </c>
      <c r="H120" s="15">
        <f t="shared" si="158"/>
        <v>1.24082245</v>
      </c>
      <c r="I120" s="15">
        <f t="shared" si="158"/>
        <v>1.0901455659999999</v>
      </c>
      <c r="J120" s="15">
        <f t="shared" si="158"/>
        <v>1.2461670659999999</v>
      </c>
      <c r="K120" s="15">
        <f t="shared" si="158"/>
        <v>0.92950340999999992</v>
      </c>
      <c r="L120" s="15">
        <f t="shared" si="158"/>
        <v>1.188920934</v>
      </c>
      <c r="M120" s="15">
        <f t="shared" si="158"/>
        <v>0.858888871</v>
      </c>
      <c r="N120" s="15">
        <f t="shared" si="158"/>
        <v>1.2389553329999998</v>
      </c>
      <c r="O120" s="15">
        <f t="shared" si="158"/>
        <v>1.1268226659999998</v>
      </c>
      <c r="P120" s="15">
        <f t="shared" si="158"/>
        <v>1.339250531</v>
      </c>
      <c r="Q120" s="15">
        <f t="shared" si="158"/>
        <v>1.3756212080000001</v>
      </c>
      <c r="R120" s="15">
        <f t="shared" si="158"/>
        <v>1.3299622959999999</v>
      </c>
      <c r="S120" s="15">
        <f t="shared" si="158"/>
        <v>1.254441895</v>
      </c>
      <c r="T120" s="15">
        <f t="shared" si="158"/>
        <v>1.0251302149999999</v>
      </c>
      <c r="U120" s="15">
        <f t="shared" si="158"/>
        <v>1.5361407</v>
      </c>
      <c r="V120" s="15">
        <f t="shared" si="158"/>
        <v>1.3176687660000002</v>
      </c>
      <c r="W120" s="15">
        <f t="shared" si="158"/>
        <v>1.2708140939999999</v>
      </c>
      <c r="X120" s="15">
        <f t="shared" si="158"/>
        <v>1.229088129</v>
      </c>
      <c r="Y120" s="15">
        <f t="shared" si="158"/>
        <v>1.199276016</v>
      </c>
      <c r="Z120" s="15">
        <f t="shared" si="158"/>
        <v>1.2385889910000001</v>
      </c>
      <c r="AA120" s="15">
        <f t="shared" si="158"/>
        <v>1.0232327160000001</v>
      </c>
      <c r="AB120" s="15">
        <f t="shared" si="158"/>
        <v>1.185891308</v>
      </c>
      <c r="AC120" s="15">
        <f t="shared" si="158"/>
        <v>1.1788168919999999</v>
      </c>
      <c r="AD120" s="15">
        <f t="shared" si="158"/>
        <v>1.1731701110000001</v>
      </c>
      <c r="AE120" s="15">
        <f t="shared" si="158"/>
        <v>1.065702269</v>
      </c>
      <c r="AF120" s="15">
        <f t="shared" si="158"/>
        <v>1.0437069050000001</v>
      </c>
      <c r="AG120" s="15">
        <f t="shared" si="158"/>
        <v>0.99155953500000005</v>
      </c>
      <c r="AH120" s="15">
        <f t="shared" si="158"/>
        <v>0.96052049500000003</v>
      </c>
      <c r="AI120" s="15">
        <f t="shared" si="158"/>
        <v>0.94772338300000003</v>
      </c>
      <c r="AJ120" s="15">
        <f t="shared" si="158"/>
        <v>1.01590548</v>
      </c>
      <c r="AK120" s="15">
        <f t="shared" si="158"/>
        <v>1.037530426</v>
      </c>
      <c r="AL120" s="15">
        <f t="shared" si="158"/>
        <v>0.9509160969999999</v>
      </c>
      <c r="AM120" s="15">
        <f t="shared" si="158"/>
        <v>0.74033938799999999</v>
      </c>
      <c r="AN120" s="15">
        <f t="shared" si="158"/>
        <v>0.63132913400000001</v>
      </c>
      <c r="AO120" s="15">
        <f t="shared" si="158"/>
        <v>0.9572853859999999</v>
      </c>
      <c r="AP120" s="15">
        <f t="shared" si="158"/>
        <v>0.79440493999999995</v>
      </c>
      <c r="AQ120" s="15">
        <f t="shared" si="158"/>
        <v>0.79248736100000006</v>
      </c>
      <c r="AR120" s="15">
        <f t="shared" si="158"/>
        <v>0.71528883600000004</v>
      </c>
      <c r="AS120" s="15">
        <f t="shared" si="158"/>
        <v>0.69760679000000003</v>
      </c>
      <c r="AT120" s="15">
        <f t="shared" si="158"/>
        <v>0.68327963300000005</v>
      </c>
      <c r="AU120" s="15">
        <f t="shared" si="158"/>
        <v>0.695985093</v>
      </c>
      <c r="AV120" s="15">
        <f t="shared" si="158"/>
        <v>0.68182384899999993</v>
      </c>
      <c r="AW120" s="15">
        <f t="shared" si="158"/>
        <v>0.62869124600000004</v>
      </c>
      <c r="AX120" s="15">
        <f t="shared" si="158"/>
        <v>0.64563088599999996</v>
      </c>
      <c r="AY120" s="15">
        <f t="shared" si="158"/>
        <v>0.56866654699999997</v>
      </c>
      <c r="AZ120" s="15">
        <f t="shared" si="158"/>
        <v>0.63163717100000005</v>
      </c>
      <c r="BA120" s="15">
        <f t="shared" si="158"/>
        <v>0.60554873299999989</v>
      </c>
      <c r="BB120" s="15">
        <f t="shared" si="158"/>
        <v>0.60671963799999995</v>
      </c>
      <c r="BC120" s="15">
        <f t="shared" si="158"/>
        <v>0.60055721399999995</v>
      </c>
      <c r="BD120" s="15">
        <f t="shared" si="158"/>
        <v>0.62789876899999997</v>
      </c>
      <c r="BE120" s="15">
        <f t="shared" si="158"/>
        <v>0.59683288599999995</v>
      </c>
      <c r="BF120" s="15">
        <f t="shared" si="158"/>
        <v>0.56492458800000001</v>
      </c>
      <c r="BG120" s="15">
        <f t="shared" si="158"/>
        <v>0.549672571</v>
      </c>
      <c r="BH120" s="15">
        <f t="shared" si="158"/>
        <v>0.57302207500000002</v>
      </c>
      <c r="BI120" s="15">
        <f t="shared" si="158"/>
        <v>0.55951077199999999</v>
      </c>
      <c r="BJ120" s="15">
        <f t="shared" si="158"/>
        <v>0.53181219300000004</v>
      </c>
      <c r="BK120" s="15">
        <f t="shared" si="158"/>
        <v>0.5279736519999999</v>
      </c>
      <c r="BL120" s="15">
        <f t="shared" si="158"/>
        <v>0.53537982200000001</v>
      </c>
      <c r="BM120" s="15">
        <f t="shared" si="158"/>
        <v>0.53426315599999996</v>
      </c>
      <c r="BN120" s="15">
        <f t="shared" si="158"/>
        <v>0.51711058700000001</v>
      </c>
      <c r="BO120" s="15">
        <f t="shared" si="158"/>
        <v>0.50973074399999996</v>
      </c>
      <c r="BP120" s="15">
        <f t="shared" ref="BP120:EA120" si="159">SUM(BP122:BP126)</f>
        <v>0.49532411199999998</v>
      </c>
      <c r="BQ120" s="15">
        <f t="shared" si="159"/>
        <v>0.51559055600000003</v>
      </c>
      <c r="BR120" s="15">
        <f t="shared" si="159"/>
        <v>0.520896888</v>
      </c>
      <c r="BS120" s="15">
        <f t="shared" si="159"/>
        <v>0.51163709499999999</v>
      </c>
      <c r="BT120" s="15">
        <f t="shared" si="159"/>
        <v>0.50404047299999999</v>
      </c>
      <c r="BU120" s="15">
        <f t="shared" si="159"/>
        <v>0.46975570399999994</v>
      </c>
      <c r="BV120" s="15">
        <f t="shared" si="159"/>
        <v>0.47892481199999998</v>
      </c>
      <c r="BW120" s="15">
        <f t="shared" si="159"/>
        <v>0.48408622700000004</v>
      </c>
      <c r="BX120" s="15">
        <f t="shared" si="159"/>
        <v>0.33644953700000008</v>
      </c>
      <c r="BY120" s="15">
        <f t="shared" si="159"/>
        <v>0.93343348800000003</v>
      </c>
      <c r="BZ120" s="15">
        <f t="shared" si="159"/>
        <v>0.50473942699999996</v>
      </c>
      <c r="CA120" s="15">
        <f t="shared" si="159"/>
        <v>0.50432371300000001</v>
      </c>
      <c r="CB120" s="15">
        <f t="shared" si="159"/>
        <v>0.46241299599999997</v>
      </c>
      <c r="CC120" s="15">
        <f t="shared" si="159"/>
        <v>0.46333602100000004</v>
      </c>
      <c r="CD120" s="15">
        <f t="shared" si="159"/>
        <v>0.48478117200000004</v>
      </c>
      <c r="CE120" s="15">
        <f t="shared" si="159"/>
        <v>0.48587688400000001</v>
      </c>
      <c r="CF120" s="15">
        <f t="shared" si="159"/>
        <v>0.52131870800000002</v>
      </c>
      <c r="CG120" s="15">
        <f t="shared" si="159"/>
        <v>0.562679233</v>
      </c>
      <c r="CH120" s="15">
        <f t="shared" si="159"/>
        <v>0.55658432099999999</v>
      </c>
      <c r="CI120" s="15">
        <f t="shared" si="159"/>
        <v>0.523504262</v>
      </c>
      <c r="CJ120" s="15">
        <f t="shared" si="159"/>
        <v>0.50228859100000001</v>
      </c>
      <c r="CK120" s="15">
        <f t="shared" si="159"/>
        <v>0.531378303</v>
      </c>
      <c r="CL120" s="15">
        <f t="shared" si="159"/>
        <v>0.57576781499999996</v>
      </c>
      <c r="CM120" s="15">
        <f t="shared" si="159"/>
        <v>0.54114283399999996</v>
      </c>
      <c r="CN120" s="15">
        <f t="shared" si="159"/>
        <v>0.5431025960000001</v>
      </c>
      <c r="CO120" s="15">
        <f t="shared" si="159"/>
        <v>0.55831909800000001</v>
      </c>
      <c r="CP120" s="15">
        <f t="shared" si="159"/>
        <v>0.65142196200000002</v>
      </c>
      <c r="CQ120" s="15">
        <f t="shared" si="159"/>
        <v>0.59749324500000001</v>
      </c>
      <c r="CR120" s="15">
        <f t="shared" si="159"/>
        <v>0.53681179499999998</v>
      </c>
      <c r="CS120" s="15">
        <f t="shared" si="159"/>
        <v>0.55650971900000001</v>
      </c>
      <c r="CT120" s="15">
        <f t="shared" si="159"/>
        <v>0.550474723</v>
      </c>
      <c r="CU120" s="15">
        <f t="shared" si="159"/>
        <v>0.56956591300000003</v>
      </c>
      <c r="CV120" s="15">
        <f t="shared" si="159"/>
        <v>0.48127972699999999</v>
      </c>
      <c r="CW120" s="15">
        <f t="shared" si="159"/>
        <v>0.48626763799999995</v>
      </c>
      <c r="CX120" s="15">
        <f t="shared" si="159"/>
        <v>0.48681697599999996</v>
      </c>
      <c r="CY120" s="15">
        <f t="shared" si="159"/>
        <v>0.50763411899999999</v>
      </c>
      <c r="CZ120" s="15">
        <f t="shared" si="159"/>
        <v>0.50813584099999998</v>
      </c>
      <c r="DA120" s="15">
        <f t="shared" si="159"/>
        <v>0.39390902099999997</v>
      </c>
      <c r="DB120" s="15">
        <f t="shared" si="159"/>
        <v>0.42590612700000002</v>
      </c>
      <c r="DC120" s="15">
        <f t="shared" si="159"/>
        <v>0.57888803499999997</v>
      </c>
      <c r="DD120" s="15">
        <f t="shared" si="159"/>
        <v>0.58815037100000001</v>
      </c>
      <c r="DE120" s="15">
        <f t="shared" si="159"/>
        <v>0.56737804600000008</v>
      </c>
      <c r="DF120" s="15">
        <f t="shared" si="159"/>
        <v>0.62414439600000005</v>
      </c>
      <c r="DG120" s="15">
        <f t="shared" si="159"/>
        <v>0.62056102999999996</v>
      </c>
      <c r="DH120" s="15">
        <f t="shared" si="159"/>
        <v>0.60001358100000002</v>
      </c>
      <c r="DI120" s="15">
        <f t="shared" si="159"/>
        <v>0.61663767399999991</v>
      </c>
      <c r="DJ120" s="15">
        <f t="shared" si="159"/>
        <v>0.61407018399999991</v>
      </c>
      <c r="DK120" s="15">
        <f t="shared" si="159"/>
        <v>0.62880235299999998</v>
      </c>
      <c r="DL120" s="15">
        <f t="shared" si="159"/>
        <v>0.64920500000000003</v>
      </c>
      <c r="DM120" s="15">
        <f t="shared" si="159"/>
        <v>0.64415952199999993</v>
      </c>
      <c r="DN120" s="15">
        <f t="shared" si="159"/>
        <v>0.70050997299999995</v>
      </c>
      <c r="DO120" s="15">
        <f t="shared" si="159"/>
        <v>0.68725660099999997</v>
      </c>
      <c r="DP120" s="15">
        <f t="shared" si="159"/>
        <v>0.66450702799999994</v>
      </c>
      <c r="DQ120" s="15">
        <f t="shared" si="159"/>
        <v>0.67336388000000003</v>
      </c>
      <c r="DR120" s="15">
        <f t="shared" si="159"/>
        <v>0.66634330799999997</v>
      </c>
      <c r="DS120" s="15">
        <f t="shared" si="159"/>
        <v>0.82376673199999995</v>
      </c>
      <c r="DT120" s="15">
        <f t="shared" si="159"/>
        <v>0.71423315700000001</v>
      </c>
      <c r="DU120" s="15">
        <f t="shared" si="159"/>
        <v>0.80100211899999996</v>
      </c>
      <c r="DV120" s="15">
        <f t="shared" si="159"/>
        <v>0.79384144499999998</v>
      </c>
      <c r="DW120" s="15">
        <f t="shared" si="159"/>
        <v>0.82703364800000001</v>
      </c>
      <c r="DX120" s="15">
        <f t="shared" si="159"/>
        <v>0.81500983599999999</v>
      </c>
      <c r="DY120" s="15">
        <f t="shared" si="159"/>
        <v>0.81926720400000008</v>
      </c>
      <c r="DZ120" s="15">
        <f t="shared" si="159"/>
        <v>0.85214625900000007</v>
      </c>
      <c r="EA120" s="15">
        <f t="shared" si="159"/>
        <v>0.81950818100000011</v>
      </c>
      <c r="EB120" s="15">
        <f t="shared" ref="EB120:GE120" si="160">SUM(EB122:EB126)</f>
        <v>0.853229507</v>
      </c>
      <c r="EC120" s="15">
        <f t="shared" si="160"/>
        <v>0.82730487900000005</v>
      </c>
      <c r="ED120" s="15">
        <f t="shared" si="160"/>
        <v>0.85910802399999997</v>
      </c>
      <c r="EE120" s="15">
        <f t="shared" si="160"/>
        <v>0.88187127499999995</v>
      </c>
      <c r="EF120" s="15">
        <f t="shared" si="160"/>
        <v>0.90917187899999996</v>
      </c>
      <c r="EG120" s="15">
        <f t="shared" si="160"/>
        <v>0.91767267500000005</v>
      </c>
      <c r="EH120" s="15">
        <f t="shared" si="160"/>
        <v>0.945779017</v>
      </c>
      <c r="EI120" s="15">
        <f t="shared" si="160"/>
        <v>0.85843905999999992</v>
      </c>
      <c r="EJ120" s="15">
        <f t="shared" si="160"/>
        <v>0.87835380899999993</v>
      </c>
      <c r="EK120" s="15">
        <f t="shared" si="160"/>
        <v>0.85829053300000002</v>
      </c>
      <c r="EL120" s="15">
        <f t="shared" si="160"/>
        <v>0.91943297800000001</v>
      </c>
      <c r="EM120" s="15">
        <f t="shared" si="160"/>
        <v>0.85989066699999994</v>
      </c>
      <c r="EN120" s="15">
        <f t="shared" si="160"/>
        <v>0.75988843900000003</v>
      </c>
      <c r="EO120" s="15">
        <f t="shared" si="160"/>
        <v>0.74873598299999999</v>
      </c>
      <c r="EP120" s="15">
        <f t="shared" si="160"/>
        <v>0.76332842499999998</v>
      </c>
      <c r="EQ120" s="15">
        <f t="shared" si="160"/>
        <v>0.62885423253880757</v>
      </c>
      <c r="ER120" s="15">
        <f t="shared" si="160"/>
        <v>0.63963170656788826</v>
      </c>
      <c r="ES120" s="15">
        <f t="shared" si="160"/>
        <v>0.62935294179197843</v>
      </c>
      <c r="ET120" s="15">
        <f t="shared" si="160"/>
        <v>0.63876000283875811</v>
      </c>
      <c r="EU120" s="15">
        <f t="shared" si="160"/>
        <v>0.69615408498976827</v>
      </c>
      <c r="EV120" s="15">
        <f t="shared" si="160"/>
        <v>0.63016090861753149</v>
      </c>
      <c r="EW120" s="15">
        <f t="shared" si="160"/>
        <v>0.68357112368207762</v>
      </c>
      <c r="EX120" s="15">
        <f t="shared" si="160"/>
        <v>0.63806013533571015</v>
      </c>
      <c r="EY120" s="15">
        <f t="shared" si="160"/>
        <v>0.68334084109488002</v>
      </c>
      <c r="EZ120" s="15">
        <f t="shared" si="160"/>
        <v>0.67114328274860635</v>
      </c>
      <c r="FA120" s="15">
        <f t="shared" si="160"/>
        <v>0.66923231804023331</v>
      </c>
      <c r="FB120" s="15">
        <f t="shared" si="160"/>
        <v>0.76955423783480748</v>
      </c>
      <c r="FC120" s="15">
        <f t="shared" si="160"/>
        <v>0.7675844029002924</v>
      </c>
      <c r="FD120" s="15">
        <f t="shared" si="160"/>
        <v>0.85124649746137815</v>
      </c>
      <c r="FE120" s="15">
        <f t="shared" si="160"/>
        <v>0.78670235360483076</v>
      </c>
      <c r="FF120" s="15">
        <f t="shared" si="160"/>
        <v>0.87430365463147153</v>
      </c>
      <c r="FG120" s="15">
        <f t="shared" si="160"/>
        <v>0.7964798832470994</v>
      </c>
      <c r="FH120" s="15">
        <f t="shared" si="160"/>
        <v>0.74445315914322074</v>
      </c>
      <c r="FI120" s="15">
        <f t="shared" si="160"/>
        <v>0.94145360574258752</v>
      </c>
      <c r="FJ120" s="15">
        <f t="shared" si="160"/>
        <v>0.79090687817469862</v>
      </c>
      <c r="FK120" s="15">
        <f t="shared" si="160"/>
        <v>0.78336826387369318</v>
      </c>
      <c r="FL120" s="15">
        <f t="shared" si="160"/>
        <v>0.81339143099525391</v>
      </c>
      <c r="FM120" s="15">
        <f t="shared" si="160"/>
        <v>0.8280875033199826</v>
      </c>
      <c r="FN120" s="15">
        <f t="shared" si="160"/>
        <v>0.84259119256232895</v>
      </c>
      <c r="FO120" s="15">
        <f t="shared" si="160"/>
        <v>0.8090732415644567</v>
      </c>
      <c r="FP120" s="15">
        <f t="shared" si="160"/>
        <v>0.87709260318065585</v>
      </c>
      <c r="FQ120" s="15">
        <f t="shared" si="160"/>
        <v>0.89832688910504488</v>
      </c>
      <c r="FR120" s="15">
        <f t="shared" si="160"/>
        <v>0.94744546984553801</v>
      </c>
      <c r="FS120" s="15">
        <f t="shared" si="160"/>
        <v>0.9518852181057661</v>
      </c>
      <c r="FT120" s="15">
        <f t="shared" si="160"/>
        <v>0.80270745630414353</v>
      </c>
      <c r="FU120" s="15">
        <f t="shared" si="160"/>
        <v>0.83415328730779448</v>
      </c>
      <c r="FV120" s="15">
        <f t="shared" si="160"/>
        <v>0.95587158091925861</v>
      </c>
      <c r="FW120" s="15">
        <f t="shared" si="160"/>
        <v>0.85929466942570509</v>
      </c>
      <c r="FX120" s="15">
        <f t="shared" si="160"/>
        <v>0.94184580951740693</v>
      </c>
      <c r="FY120" s="15">
        <f t="shared" si="160"/>
        <v>0.92772017177288635</v>
      </c>
      <c r="FZ120" s="15">
        <f t="shared" si="160"/>
        <v>0.82527649910714418</v>
      </c>
      <c r="GA120" s="15">
        <f t="shared" si="160"/>
        <v>0.94058703829869361</v>
      </c>
      <c r="GB120" s="15">
        <f t="shared" si="160"/>
        <v>0.93724543972980012</v>
      </c>
      <c r="GC120" s="15">
        <f t="shared" si="160"/>
        <v>0.94939361048858995</v>
      </c>
      <c r="GD120" s="15">
        <f t="shared" si="160"/>
        <v>1.0237484456719623</v>
      </c>
      <c r="GE120" s="15">
        <f t="shared" si="160"/>
        <v>0.91135779306281495</v>
      </c>
      <c r="GF120" s="15">
        <f t="shared" ref="GF120:GG120" si="161">SUM(GF122:GF126)</f>
        <v>0.74720087555060477</v>
      </c>
      <c r="GG120" s="15">
        <f t="shared" si="161"/>
        <v>0.95877030565757004</v>
      </c>
      <c r="GH120" s="15">
        <f t="shared" ref="GH120:GI120" si="162">SUM(GH122:GH126)</f>
        <v>0.90007904741628664</v>
      </c>
      <c r="GI120" s="15">
        <f t="shared" si="162"/>
        <v>0.86847182931054612</v>
      </c>
      <c r="GJ120" s="15">
        <f t="shared" ref="GJ120" si="163">SUM(GJ122:GJ126)</f>
        <v>0.91106066612823566</v>
      </c>
    </row>
    <row r="121" spans="1:192" ht="15" x14ac:dyDescent="0.25">
      <c r="A121" s="35" t="s">
        <v>24</v>
      </c>
      <c r="B121" s="88"/>
      <c r="C121" s="13">
        <f>SUM(C122:C123)</f>
        <v>9.3817776999999991E-2</v>
      </c>
      <c r="D121" s="13">
        <f t="shared" ref="D121:BO121" si="164">SUM(D122:D123)</f>
        <v>9.9502462999999999E-2</v>
      </c>
      <c r="E121" s="13">
        <f t="shared" si="164"/>
        <v>0.10103506600000001</v>
      </c>
      <c r="F121" s="13">
        <f t="shared" si="164"/>
        <v>0.10509338</v>
      </c>
      <c r="G121" s="13">
        <f t="shared" si="164"/>
        <v>9.4802660000000011E-2</v>
      </c>
      <c r="H121" s="13">
        <f t="shared" si="164"/>
        <v>0.10517214699999999</v>
      </c>
      <c r="I121" s="13">
        <f t="shared" si="164"/>
        <v>0.10482280200000001</v>
      </c>
      <c r="J121" s="13">
        <f t="shared" si="164"/>
        <v>0.109484662</v>
      </c>
      <c r="K121" s="13">
        <f t="shared" si="164"/>
        <v>9.6658985000000003E-2</v>
      </c>
      <c r="L121" s="13">
        <f t="shared" si="164"/>
        <v>9.8180150999999993E-2</v>
      </c>
      <c r="M121" s="13">
        <f t="shared" si="164"/>
        <v>9.9346285999999992E-2</v>
      </c>
      <c r="N121" s="13">
        <f t="shared" si="164"/>
        <v>0.100877204</v>
      </c>
      <c r="O121" s="13">
        <f t="shared" si="164"/>
        <v>0.102569121</v>
      </c>
      <c r="P121" s="13">
        <f t="shared" si="164"/>
        <v>9.3477347000000002E-2</v>
      </c>
      <c r="Q121" s="13">
        <f t="shared" si="164"/>
        <v>9.9044088000000002E-2</v>
      </c>
      <c r="R121" s="13">
        <f t="shared" si="164"/>
        <v>9.8777904999999999E-2</v>
      </c>
      <c r="S121" s="13">
        <f t="shared" si="164"/>
        <v>8.919524999999999E-2</v>
      </c>
      <c r="T121" s="13">
        <f t="shared" si="164"/>
        <v>9.3687500999999992E-2</v>
      </c>
      <c r="U121" s="13">
        <f t="shared" si="164"/>
        <v>9.3168348999999998E-2</v>
      </c>
      <c r="V121" s="13">
        <f t="shared" si="164"/>
        <v>9.4145465999999997E-2</v>
      </c>
      <c r="W121" s="13">
        <f t="shared" si="164"/>
        <v>0.11044272000000001</v>
      </c>
      <c r="X121" s="13">
        <f t="shared" si="164"/>
        <v>0.102443718</v>
      </c>
      <c r="Y121" s="13">
        <f t="shared" si="164"/>
        <v>9.989335299999999E-2</v>
      </c>
      <c r="Z121" s="13">
        <f t="shared" si="164"/>
        <v>0.100395174</v>
      </c>
      <c r="AA121" s="13">
        <f t="shared" si="164"/>
        <v>0.100578749</v>
      </c>
      <c r="AB121" s="13">
        <f t="shared" si="164"/>
        <v>0.100227183</v>
      </c>
      <c r="AC121" s="13">
        <f t="shared" si="164"/>
        <v>0.100129864</v>
      </c>
      <c r="AD121" s="13">
        <f t="shared" si="164"/>
        <v>0.107685769</v>
      </c>
      <c r="AE121" s="13">
        <f t="shared" si="164"/>
        <v>8.6339892000000001E-2</v>
      </c>
      <c r="AF121" s="13">
        <f t="shared" si="164"/>
        <v>8.8995559000000002E-2</v>
      </c>
      <c r="AG121" s="13">
        <f t="shared" si="164"/>
        <v>8.8411274999999998E-2</v>
      </c>
      <c r="AH121" s="13">
        <f t="shared" si="164"/>
        <v>8.7596715999999991E-2</v>
      </c>
      <c r="AI121" s="13">
        <f t="shared" si="164"/>
        <v>8.6835480000000007E-2</v>
      </c>
      <c r="AJ121" s="13">
        <f t="shared" si="164"/>
        <v>9.2177257999999998E-2</v>
      </c>
      <c r="AK121" s="13">
        <f t="shared" si="164"/>
        <v>9.0687008999999999E-2</v>
      </c>
      <c r="AL121" s="13">
        <f t="shared" si="164"/>
        <v>8.8465060999999998E-2</v>
      </c>
      <c r="AM121" s="13">
        <f t="shared" si="164"/>
        <v>7.8943264999999999E-2</v>
      </c>
      <c r="AN121" s="13">
        <f t="shared" si="164"/>
        <v>8.0723749999999997E-2</v>
      </c>
      <c r="AO121" s="13">
        <f t="shared" si="164"/>
        <v>8.3432611999999989E-2</v>
      </c>
      <c r="AP121" s="13">
        <f t="shared" si="164"/>
        <v>7.9123637999999996E-2</v>
      </c>
      <c r="AQ121" s="13">
        <f t="shared" si="164"/>
        <v>7.8604767000000006E-2</v>
      </c>
      <c r="AR121" s="13">
        <f t="shared" si="164"/>
        <v>7.7671056000000002E-2</v>
      </c>
      <c r="AS121" s="13">
        <f t="shared" si="164"/>
        <v>7.7640335000000005E-2</v>
      </c>
      <c r="AT121" s="13">
        <f t="shared" si="164"/>
        <v>7.5788197000000002E-2</v>
      </c>
      <c r="AU121" s="13">
        <f t="shared" si="164"/>
        <v>6.9494498000000002E-2</v>
      </c>
      <c r="AV121" s="13">
        <f t="shared" si="164"/>
        <v>7.0916351000000002E-2</v>
      </c>
      <c r="AW121" s="13">
        <f t="shared" si="164"/>
        <v>6.5746038000000007E-2</v>
      </c>
      <c r="AX121" s="13">
        <f t="shared" si="164"/>
        <v>7.5946522000000002E-2</v>
      </c>
      <c r="AY121" s="13">
        <f t="shared" si="164"/>
        <v>5.8531847999999997E-2</v>
      </c>
      <c r="AZ121" s="13">
        <f t="shared" si="164"/>
        <v>5.8478077000000003E-2</v>
      </c>
      <c r="BA121" s="13">
        <f t="shared" si="164"/>
        <v>5.9136336999999997E-2</v>
      </c>
      <c r="BB121" s="13">
        <f t="shared" si="164"/>
        <v>6.5467173000000004E-2</v>
      </c>
      <c r="BC121" s="13">
        <f t="shared" si="164"/>
        <v>0.102949373</v>
      </c>
      <c r="BD121" s="13">
        <f t="shared" si="164"/>
        <v>7.1424578000000002E-2</v>
      </c>
      <c r="BE121" s="13">
        <f t="shared" si="164"/>
        <v>4.6916759999999995E-2</v>
      </c>
      <c r="BF121" s="13">
        <f t="shared" si="164"/>
        <v>4.5573488000000002E-2</v>
      </c>
      <c r="BG121" s="13">
        <f t="shared" si="164"/>
        <v>4.2267845999999998E-2</v>
      </c>
      <c r="BH121" s="13">
        <f t="shared" si="164"/>
        <v>3.9937201000000006E-2</v>
      </c>
      <c r="BI121" s="13">
        <f t="shared" si="164"/>
        <v>3.7550468000000004E-2</v>
      </c>
      <c r="BJ121" s="13">
        <f t="shared" si="164"/>
        <v>4.4689381E-2</v>
      </c>
      <c r="BK121" s="13">
        <f t="shared" si="164"/>
        <v>4.2490246999999995E-2</v>
      </c>
      <c r="BL121" s="13">
        <f t="shared" si="164"/>
        <v>4.1640134000000002E-2</v>
      </c>
      <c r="BM121" s="13">
        <f t="shared" si="164"/>
        <v>3.9957401999999996E-2</v>
      </c>
      <c r="BN121" s="13">
        <f t="shared" si="164"/>
        <v>3.9772255999999999E-2</v>
      </c>
      <c r="BO121" s="13">
        <f t="shared" si="164"/>
        <v>3.9355278E-2</v>
      </c>
      <c r="BP121" s="13">
        <f t="shared" ref="BP121:EA121" si="165">SUM(BP122:BP123)</f>
        <v>3.7720543000000002E-2</v>
      </c>
      <c r="BQ121" s="13">
        <f t="shared" si="165"/>
        <v>3.7664324999999999E-2</v>
      </c>
      <c r="BR121" s="13">
        <f t="shared" si="165"/>
        <v>3.4551911999999997E-2</v>
      </c>
      <c r="BS121" s="13">
        <f t="shared" si="165"/>
        <v>3.1529132000000001E-2</v>
      </c>
      <c r="BT121" s="13">
        <f t="shared" si="165"/>
        <v>2.8717394E-2</v>
      </c>
      <c r="BU121" s="13">
        <f t="shared" si="165"/>
        <v>2.8809656999999999E-2</v>
      </c>
      <c r="BV121" s="13">
        <f t="shared" si="165"/>
        <v>2.6920024000000001E-2</v>
      </c>
      <c r="BW121" s="13">
        <f t="shared" si="165"/>
        <v>2.1496416000000001E-2</v>
      </c>
      <c r="BX121" s="13">
        <f t="shared" si="165"/>
        <v>8.4632603000000001E-2</v>
      </c>
      <c r="BY121" s="13">
        <f t="shared" si="165"/>
        <v>0.112754781</v>
      </c>
      <c r="BZ121" s="13">
        <f t="shared" si="165"/>
        <v>1.999855E-2</v>
      </c>
      <c r="CA121" s="13">
        <f t="shared" si="165"/>
        <v>1.7050402999999999E-2</v>
      </c>
      <c r="CB121" s="13">
        <f t="shared" si="165"/>
        <v>1.7056627999999997E-2</v>
      </c>
      <c r="CC121" s="13">
        <f t="shared" si="165"/>
        <v>3.343434E-2</v>
      </c>
      <c r="CD121" s="13">
        <f t="shared" si="165"/>
        <v>1.5548316E-2</v>
      </c>
      <c r="CE121" s="13">
        <f t="shared" si="165"/>
        <v>1.6097877999999999E-2</v>
      </c>
      <c r="CF121" s="13">
        <f t="shared" si="165"/>
        <v>1.5645517000000001E-2</v>
      </c>
      <c r="CG121" s="13">
        <f t="shared" si="165"/>
        <v>1.4553400000000001E-2</v>
      </c>
      <c r="CH121" s="13">
        <f t="shared" si="165"/>
        <v>1.490354E-2</v>
      </c>
      <c r="CI121" s="13">
        <f t="shared" si="165"/>
        <v>1.3651326E-2</v>
      </c>
      <c r="CJ121" s="13">
        <f t="shared" si="165"/>
        <v>1.2756895000000001E-2</v>
      </c>
      <c r="CK121" s="13">
        <f t="shared" si="165"/>
        <v>1.1710430000000001E-2</v>
      </c>
      <c r="CL121" s="13">
        <f t="shared" si="165"/>
        <v>1.2122394999999999E-2</v>
      </c>
      <c r="CM121" s="13">
        <f t="shared" si="165"/>
        <v>1.1280988E-2</v>
      </c>
      <c r="CN121" s="13">
        <f t="shared" si="165"/>
        <v>1.0601163E-2</v>
      </c>
      <c r="CO121" s="13">
        <f t="shared" si="165"/>
        <v>9.9178359999999993E-3</v>
      </c>
      <c r="CP121" s="13">
        <f t="shared" si="165"/>
        <v>5.3533443E-2</v>
      </c>
      <c r="CQ121" s="13">
        <f t="shared" si="165"/>
        <v>2.2165845E-2</v>
      </c>
      <c r="CR121" s="13">
        <f t="shared" si="165"/>
        <v>1.0022438E-2</v>
      </c>
      <c r="CS121" s="13">
        <f t="shared" si="165"/>
        <v>9.6010260000000004E-3</v>
      </c>
      <c r="CT121" s="13">
        <f t="shared" si="165"/>
        <v>1.0141555999999999E-2</v>
      </c>
      <c r="CU121" s="13">
        <f t="shared" si="165"/>
        <v>1.046883E-2</v>
      </c>
      <c r="CV121" s="13">
        <f t="shared" si="165"/>
        <v>7.6100869999999998E-3</v>
      </c>
      <c r="CW121" s="13">
        <f t="shared" si="165"/>
        <v>7.1179190000000003E-3</v>
      </c>
      <c r="CX121" s="13">
        <f t="shared" si="165"/>
        <v>7.380892E-3</v>
      </c>
      <c r="CY121" s="13">
        <f t="shared" si="165"/>
        <v>7.6428390000000002E-3</v>
      </c>
      <c r="CZ121" s="13">
        <f t="shared" si="165"/>
        <v>6.1489519999999992E-3</v>
      </c>
      <c r="DA121" s="13">
        <f t="shared" si="165"/>
        <v>6.4472100000000001E-3</v>
      </c>
      <c r="DB121" s="13">
        <f t="shared" si="165"/>
        <v>7.3316739999999998E-3</v>
      </c>
      <c r="DC121" s="13">
        <f t="shared" si="165"/>
        <v>9.2485939999999989E-3</v>
      </c>
      <c r="DD121" s="13">
        <f t="shared" si="165"/>
        <v>8.7301110000000005E-3</v>
      </c>
      <c r="DE121" s="13">
        <f t="shared" si="165"/>
        <v>8.2804490000000005E-3</v>
      </c>
      <c r="DF121" s="13">
        <f t="shared" si="165"/>
        <v>8.6427970000000007E-3</v>
      </c>
      <c r="DG121" s="13">
        <f t="shared" si="165"/>
        <v>9.6169629999999992E-3</v>
      </c>
      <c r="DH121" s="13">
        <f t="shared" si="165"/>
        <v>7.1901709999999995E-3</v>
      </c>
      <c r="DI121" s="13">
        <f t="shared" si="165"/>
        <v>7.0864129999999997E-3</v>
      </c>
      <c r="DJ121" s="13">
        <f t="shared" si="165"/>
        <v>8.252691999999999E-3</v>
      </c>
      <c r="DK121" s="13">
        <f t="shared" si="165"/>
        <v>8.8603710000000006E-3</v>
      </c>
      <c r="DL121" s="13">
        <f t="shared" si="165"/>
        <v>7.4599100000000002E-3</v>
      </c>
      <c r="DM121" s="13">
        <f t="shared" si="165"/>
        <v>7.2477050000000001E-3</v>
      </c>
      <c r="DN121" s="13">
        <f t="shared" si="165"/>
        <v>8.3035740000000011E-3</v>
      </c>
      <c r="DO121" s="13">
        <f t="shared" si="165"/>
        <v>8.531884E-3</v>
      </c>
      <c r="DP121" s="13">
        <f t="shared" si="165"/>
        <v>7.4286260000000007E-3</v>
      </c>
      <c r="DQ121" s="13">
        <f t="shared" si="165"/>
        <v>7.2446030000000005E-3</v>
      </c>
      <c r="DR121" s="13">
        <f t="shared" si="165"/>
        <v>8.5766109999999996E-3</v>
      </c>
      <c r="DS121" s="13">
        <f t="shared" si="165"/>
        <v>1.0467990999999999E-2</v>
      </c>
      <c r="DT121" s="13">
        <f t="shared" si="165"/>
        <v>2.1660314E-2</v>
      </c>
      <c r="DU121" s="13">
        <f t="shared" si="165"/>
        <v>2.0668025E-2</v>
      </c>
      <c r="DV121" s="13">
        <f t="shared" si="165"/>
        <v>2.3311324000000001E-2</v>
      </c>
      <c r="DW121" s="13">
        <f t="shared" si="165"/>
        <v>2.4095947999999999E-2</v>
      </c>
      <c r="DX121" s="13">
        <f t="shared" si="165"/>
        <v>1.9905038999999999E-2</v>
      </c>
      <c r="DY121" s="13">
        <f t="shared" si="165"/>
        <v>2.0765692000000002E-2</v>
      </c>
      <c r="DZ121" s="13">
        <f t="shared" si="165"/>
        <v>2.4686646E-2</v>
      </c>
      <c r="EA121" s="13">
        <f t="shared" si="165"/>
        <v>2.5841395999999999E-2</v>
      </c>
      <c r="EB121" s="13">
        <f t="shared" ref="EB121:GE121" si="166">SUM(EB122:EB123)</f>
        <v>2.0629593000000002E-2</v>
      </c>
      <c r="EC121" s="13">
        <f t="shared" si="166"/>
        <v>2.188089E-2</v>
      </c>
      <c r="ED121" s="13">
        <f t="shared" si="166"/>
        <v>2.3862839E-2</v>
      </c>
      <c r="EE121" s="13">
        <f t="shared" si="166"/>
        <v>2.1566056E-2</v>
      </c>
      <c r="EF121" s="13">
        <f t="shared" si="166"/>
        <v>1.8868797999999999E-2</v>
      </c>
      <c r="EG121" s="13">
        <f t="shared" si="166"/>
        <v>1.8779152E-2</v>
      </c>
      <c r="EH121" s="13">
        <f t="shared" si="166"/>
        <v>2.1492747999999999E-2</v>
      </c>
      <c r="EI121" s="13">
        <f t="shared" si="166"/>
        <v>1.7897521E-2</v>
      </c>
      <c r="EJ121" s="13">
        <f t="shared" si="166"/>
        <v>1.5268075999999998E-2</v>
      </c>
      <c r="EK121" s="13">
        <f t="shared" si="166"/>
        <v>1.5036529999999999E-2</v>
      </c>
      <c r="EL121" s="13">
        <f t="shared" si="166"/>
        <v>1.7955226000000001E-2</v>
      </c>
      <c r="EM121" s="13">
        <f t="shared" si="166"/>
        <v>2.3729891999999999E-2</v>
      </c>
      <c r="EN121" s="13">
        <f t="shared" si="166"/>
        <v>4.4351E-3</v>
      </c>
      <c r="EO121" s="13">
        <f t="shared" si="166"/>
        <v>4.4415690000000002E-3</v>
      </c>
      <c r="EP121" s="13">
        <f t="shared" si="166"/>
        <v>1.6618896000000001E-2</v>
      </c>
      <c r="EQ121" s="13">
        <f t="shared" si="166"/>
        <v>3.8933067772217458E-3</v>
      </c>
      <c r="ER121" s="13">
        <f t="shared" si="166"/>
        <v>3.7116223436907047E-3</v>
      </c>
      <c r="ES121" s="13">
        <f t="shared" si="166"/>
        <v>3.9244877054507811E-3</v>
      </c>
      <c r="ET121" s="13">
        <f t="shared" si="166"/>
        <v>4.5346308136006101E-3</v>
      </c>
      <c r="EU121" s="13">
        <f t="shared" si="166"/>
        <v>1.9068376846505742E-2</v>
      </c>
      <c r="EV121" s="13">
        <f t="shared" si="166"/>
        <v>3.4682857759333378E-3</v>
      </c>
      <c r="EW121" s="13">
        <f t="shared" si="166"/>
        <v>4.0779784862629842E-3</v>
      </c>
      <c r="EX121" s="13">
        <f t="shared" si="166"/>
        <v>1.1750290418935393E-2</v>
      </c>
      <c r="EY121" s="13">
        <f t="shared" si="166"/>
        <v>5.2796545923118341E-3</v>
      </c>
      <c r="EZ121" s="13">
        <f t="shared" si="166"/>
        <v>2.8240298093183741E-3</v>
      </c>
      <c r="FA121" s="13">
        <f t="shared" si="166"/>
        <v>2.9251240230704642E-3</v>
      </c>
      <c r="FB121" s="13">
        <f t="shared" si="166"/>
        <v>3.3445546181870909E-3</v>
      </c>
      <c r="FC121" s="13">
        <f t="shared" si="166"/>
        <v>5.2600911873453907E-3</v>
      </c>
      <c r="FD121" s="13">
        <f t="shared" si="166"/>
        <v>1.079682535694829E-2</v>
      </c>
      <c r="FE121" s="13">
        <f t="shared" si="166"/>
        <v>4.8445628649720325E-3</v>
      </c>
      <c r="FF121" s="13">
        <f t="shared" si="166"/>
        <v>5.5754108718998781E-3</v>
      </c>
      <c r="FG121" s="13">
        <f t="shared" si="166"/>
        <v>6.3066768600558397E-3</v>
      </c>
      <c r="FH121" s="13">
        <f t="shared" si="166"/>
        <v>3.7138242805560113E-3</v>
      </c>
      <c r="FI121" s="13">
        <f t="shared" si="166"/>
        <v>6.3751526683204695E-3</v>
      </c>
      <c r="FJ121" s="13">
        <f t="shared" si="166"/>
        <v>8.9955469260227204E-3</v>
      </c>
      <c r="FK121" s="13">
        <f t="shared" si="166"/>
        <v>1.70725944415668E-2</v>
      </c>
      <c r="FL121" s="13">
        <f t="shared" si="166"/>
        <v>2.0530371572513462E-2</v>
      </c>
      <c r="FM121" s="13">
        <f t="shared" si="166"/>
        <v>1.746661324466952E-2</v>
      </c>
      <c r="FN121" s="13">
        <f t="shared" si="166"/>
        <v>1.709957895113165E-2</v>
      </c>
      <c r="FO121" s="13">
        <f t="shared" si="166"/>
        <v>2.4640174779457298E-2</v>
      </c>
      <c r="FP121" s="13">
        <f t="shared" si="166"/>
        <v>1.5600134948307962E-2</v>
      </c>
      <c r="FQ121" s="13">
        <f t="shared" si="166"/>
        <v>1.6481813367850741E-2</v>
      </c>
      <c r="FR121" s="13">
        <f t="shared" si="166"/>
        <v>2.3186953243466771E-2</v>
      </c>
      <c r="FS121" s="13">
        <f t="shared" si="166"/>
        <v>2.1283087644557736E-2</v>
      </c>
      <c r="FT121" s="13">
        <f t="shared" si="166"/>
        <v>4.3484185011625912E-3</v>
      </c>
      <c r="FU121" s="13">
        <f t="shared" si="166"/>
        <v>4.4577352187072121E-3</v>
      </c>
      <c r="FV121" s="13">
        <f t="shared" si="166"/>
        <v>5.5705272397955797E-3</v>
      </c>
      <c r="FW121" s="13">
        <f t="shared" si="166"/>
        <v>3.197291446570332E-3</v>
      </c>
      <c r="FX121" s="13">
        <f t="shared" si="166"/>
        <v>2.723447993050237E-3</v>
      </c>
      <c r="FY121" s="13">
        <f t="shared" si="166"/>
        <v>2.7282548367545977E-3</v>
      </c>
      <c r="FZ121" s="13">
        <f t="shared" si="166"/>
        <v>3.3353401310453005E-3</v>
      </c>
      <c r="GA121" s="13">
        <f t="shared" si="166"/>
        <v>3.9207457929870135E-3</v>
      </c>
      <c r="GB121" s="13">
        <f t="shared" si="166"/>
        <v>3.4100169714317802E-3</v>
      </c>
      <c r="GC121" s="13">
        <f t="shared" si="166"/>
        <v>3.7040518465443701E-3</v>
      </c>
      <c r="GD121" s="13">
        <f t="shared" si="166"/>
        <v>4.5604690133303101E-3</v>
      </c>
      <c r="GE121" s="13">
        <f t="shared" si="166"/>
        <v>5.0406844762377889E-3</v>
      </c>
      <c r="GF121" s="13">
        <f t="shared" ref="GF121:GG121" si="167">SUM(GF122:GF123)</f>
        <v>3.2316613921255779E-3</v>
      </c>
      <c r="GG121" s="13">
        <f t="shared" si="167"/>
        <v>4.6320981825193324E-3</v>
      </c>
      <c r="GH121" s="13">
        <f t="shared" ref="GH121:GI121" si="168">SUM(GH122:GH123)</f>
        <v>4.7166948428327962E-3</v>
      </c>
      <c r="GI121" s="13">
        <f t="shared" si="168"/>
        <v>4.6372148899730802E-3</v>
      </c>
      <c r="GJ121" s="13">
        <f t="shared" ref="GJ121" si="169">SUM(GJ122:GJ123)</f>
        <v>4.4280823224757196E-3</v>
      </c>
    </row>
    <row r="122" spans="1:192" ht="15" x14ac:dyDescent="0.25">
      <c r="A122" s="36" t="s">
        <v>38</v>
      </c>
      <c r="B122" s="88">
        <v>8</v>
      </c>
      <c r="C122" s="39">
        <v>1.2579788999999999E-2</v>
      </c>
      <c r="D122" s="39">
        <v>1.0785352999999999E-2</v>
      </c>
      <c r="E122" s="39">
        <v>1.0117625E-2</v>
      </c>
      <c r="F122" s="39">
        <v>1.0591766000000001E-2</v>
      </c>
      <c r="G122" s="39">
        <v>8.7011710000000006E-3</v>
      </c>
      <c r="H122" s="39">
        <v>9.1820040000000006E-3</v>
      </c>
      <c r="I122" s="39">
        <v>8.2199999999999999E-3</v>
      </c>
      <c r="J122" s="39">
        <v>8.6626059999999998E-3</v>
      </c>
      <c r="K122" s="39">
        <v>7.2494980000000001E-3</v>
      </c>
      <c r="L122" s="39">
        <v>6.6168199999999998E-3</v>
      </c>
      <c r="M122" s="39">
        <v>5.7663899999999997E-3</v>
      </c>
      <c r="N122" s="39">
        <v>5.7928709999999998E-3</v>
      </c>
      <c r="O122" s="39">
        <v>6.0290459999999997E-3</v>
      </c>
      <c r="P122" s="39">
        <v>4.3090710000000003E-3</v>
      </c>
      <c r="Q122" s="39">
        <v>4.2448859999999998E-3</v>
      </c>
      <c r="R122" s="39">
        <v>4.3634879999999996E-3</v>
      </c>
      <c r="S122" s="39">
        <v>3.6547799999999998E-3</v>
      </c>
      <c r="T122" s="39">
        <v>3.2054829999999999E-3</v>
      </c>
      <c r="U122" s="39">
        <v>3.2009370000000001E-3</v>
      </c>
      <c r="V122" s="39">
        <v>3.201022E-3</v>
      </c>
      <c r="W122" s="39">
        <v>3.4060000000000002E-3</v>
      </c>
      <c r="X122" s="39">
        <v>3.1197849999999999E-3</v>
      </c>
      <c r="Y122" s="39">
        <v>2.5637139999999999E-3</v>
      </c>
      <c r="Z122" s="39">
        <v>2.7381879999999999E-3</v>
      </c>
      <c r="AA122" s="39">
        <v>3.788881E-3</v>
      </c>
      <c r="AB122" s="39">
        <v>3.6449120000000002E-3</v>
      </c>
      <c r="AC122" s="39">
        <v>3.9126220000000001E-3</v>
      </c>
      <c r="AD122" s="39">
        <v>3.2872280000000001E-3</v>
      </c>
      <c r="AE122" s="39">
        <v>2.5333790000000001E-3</v>
      </c>
      <c r="AF122" s="39">
        <v>1.660843E-3</v>
      </c>
      <c r="AG122" s="39">
        <v>1.5981109999999999E-3</v>
      </c>
      <c r="AH122" s="39">
        <v>1.635561E-3</v>
      </c>
      <c r="AI122" s="39">
        <v>1.4161E-3</v>
      </c>
      <c r="AJ122" s="39">
        <v>1.3664829999999999E-3</v>
      </c>
      <c r="AK122" s="39">
        <v>1.084121E-3</v>
      </c>
      <c r="AL122" s="39">
        <v>1.3641669999999999E-3</v>
      </c>
      <c r="AM122" s="39">
        <v>9.3149900000000002E-4</v>
      </c>
      <c r="AN122" s="39">
        <v>7.2197600000000004E-4</v>
      </c>
      <c r="AO122" s="39">
        <v>8.7211299999999999E-4</v>
      </c>
      <c r="AP122" s="39">
        <v>3.3856020000000001E-3</v>
      </c>
      <c r="AQ122" s="39">
        <v>4.6153990000000001E-3</v>
      </c>
      <c r="AR122" s="39">
        <v>5.8916380000000003E-3</v>
      </c>
      <c r="AS122" s="39">
        <v>6.947216E-3</v>
      </c>
      <c r="AT122" s="39">
        <v>7.2710500000000003E-3</v>
      </c>
      <c r="AU122" s="39">
        <v>6.3555879999999997E-3</v>
      </c>
      <c r="AV122" s="39">
        <v>6.3133379999999999E-3</v>
      </c>
      <c r="AW122" s="39">
        <v>6.219072E-3</v>
      </c>
      <c r="AX122" s="39">
        <v>5.6747610000000004E-3</v>
      </c>
      <c r="AY122" s="39">
        <v>4.362342E-3</v>
      </c>
      <c r="AZ122" s="39">
        <v>4.3297769999999999E-3</v>
      </c>
      <c r="BA122" s="39">
        <v>4.2050050000000004E-3</v>
      </c>
      <c r="BB122" s="39">
        <v>4.0195639999999998E-3</v>
      </c>
      <c r="BC122" s="39">
        <v>2.1510050000000001E-3</v>
      </c>
      <c r="BD122" s="39">
        <v>1.081975E-3</v>
      </c>
      <c r="BE122" s="39">
        <v>1.026358E-3</v>
      </c>
      <c r="BF122" s="39">
        <v>1.2324510000000001E-3</v>
      </c>
      <c r="BG122" s="39">
        <v>1.334086E-3</v>
      </c>
      <c r="BH122" s="39">
        <v>1.595796E-3</v>
      </c>
      <c r="BI122" s="39">
        <v>2.2284739999999998E-3</v>
      </c>
      <c r="BJ122" s="39">
        <v>3.1569649999999999E-3</v>
      </c>
      <c r="BK122" s="39">
        <v>2.6563060000000002E-3</v>
      </c>
      <c r="BL122" s="39">
        <v>3.3750199999999998E-3</v>
      </c>
      <c r="BM122" s="39">
        <v>3.0609539999999998E-3</v>
      </c>
      <c r="BN122" s="39">
        <v>3.5976570000000002E-3</v>
      </c>
      <c r="BO122" s="39">
        <v>3.43853E-3</v>
      </c>
      <c r="BP122" s="39">
        <v>3.6379329999999999E-3</v>
      </c>
      <c r="BQ122" s="39">
        <v>5.518729E-3</v>
      </c>
      <c r="BR122" s="39">
        <v>7.1559639999999999E-3</v>
      </c>
      <c r="BS122" s="39">
        <v>6.5229909999999997E-3</v>
      </c>
      <c r="BT122" s="39">
        <v>6.5535300000000001E-3</v>
      </c>
      <c r="BU122" s="39">
        <v>8.0310520000000003E-3</v>
      </c>
      <c r="BV122" s="39">
        <v>8.0019110000000004E-3</v>
      </c>
      <c r="BW122" s="39">
        <v>6.685369E-3</v>
      </c>
      <c r="BX122" s="39">
        <v>6.195959E-3</v>
      </c>
      <c r="BY122" s="39">
        <v>6.8996580000000004E-3</v>
      </c>
      <c r="BZ122" s="39">
        <v>7.3360700000000001E-3</v>
      </c>
      <c r="CA122" s="39">
        <v>6.4686639999999998E-3</v>
      </c>
      <c r="CB122" s="39">
        <v>6.9500029999999997E-3</v>
      </c>
      <c r="CC122" s="39">
        <v>6.1017789999999999E-3</v>
      </c>
      <c r="CD122" s="39">
        <v>6.6356030000000003E-3</v>
      </c>
      <c r="CE122" s="39">
        <v>6.875974E-3</v>
      </c>
      <c r="CF122" s="39">
        <v>7.3076490000000003E-3</v>
      </c>
      <c r="CG122" s="39">
        <v>7.2014970000000003E-3</v>
      </c>
      <c r="CH122" s="39">
        <v>7.2527249999999998E-3</v>
      </c>
      <c r="CI122" s="39">
        <v>6.441507E-3</v>
      </c>
      <c r="CJ122" s="39">
        <v>6.0226330000000003E-3</v>
      </c>
      <c r="CK122" s="39">
        <v>5.987872E-3</v>
      </c>
      <c r="CL122" s="39">
        <v>6.6498449999999997E-3</v>
      </c>
      <c r="CM122" s="39">
        <v>6.2639280000000002E-3</v>
      </c>
      <c r="CN122" s="39">
        <v>6.921539E-3</v>
      </c>
      <c r="CO122" s="39">
        <v>6.5586500000000001E-3</v>
      </c>
      <c r="CP122" s="39">
        <v>4.9887094E-2</v>
      </c>
      <c r="CQ122" s="39">
        <v>1.3847834999999999E-2</v>
      </c>
      <c r="CR122" s="39">
        <v>6.7733569999999998E-3</v>
      </c>
      <c r="CS122" s="39">
        <v>6.7441230000000003E-3</v>
      </c>
      <c r="CT122" s="39">
        <v>7.0938779999999996E-3</v>
      </c>
      <c r="CU122" s="39">
        <v>7.2325870000000004E-3</v>
      </c>
      <c r="CV122" s="39">
        <v>5.0641000000000002E-3</v>
      </c>
      <c r="CW122" s="39">
        <v>4.8913990000000003E-3</v>
      </c>
      <c r="CX122" s="39">
        <v>4.9546140000000004E-3</v>
      </c>
      <c r="CY122" s="39">
        <v>4.7503689999999999E-3</v>
      </c>
      <c r="CZ122" s="39">
        <v>4.0724289999999998E-3</v>
      </c>
      <c r="DA122" s="39">
        <v>4.3099430000000001E-3</v>
      </c>
      <c r="DB122" s="39">
        <v>5.0013109999999996E-3</v>
      </c>
      <c r="DC122" s="39">
        <v>6.7118509999999996E-3</v>
      </c>
      <c r="DD122" s="39">
        <v>6.6994610000000003E-3</v>
      </c>
      <c r="DE122" s="39">
        <v>6.3510010000000002E-3</v>
      </c>
      <c r="DF122" s="39">
        <v>6.6370700000000001E-3</v>
      </c>
      <c r="DG122" s="39">
        <v>7.2777199999999997E-3</v>
      </c>
      <c r="DH122" s="39">
        <v>5.3561779999999996E-3</v>
      </c>
      <c r="DI122" s="39">
        <v>4.9103899999999997E-3</v>
      </c>
      <c r="DJ122" s="39">
        <v>5.675065E-3</v>
      </c>
      <c r="DK122" s="39">
        <v>5.6915749999999999E-3</v>
      </c>
      <c r="DL122" s="39">
        <v>5.3763789999999997E-3</v>
      </c>
      <c r="DM122" s="39">
        <v>5.0547049999999996E-3</v>
      </c>
      <c r="DN122" s="39">
        <v>5.1906490000000003E-3</v>
      </c>
      <c r="DO122" s="39">
        <v>5.0869180000000002E-3</v>
      </c>
      <c r="DP122" s="39">
        <v>4.6300270000000001E-3</v>
      </c>
      <c r="DQ122" s="39">
        <v>4.4282260000000004E-3</v>
      </c>
      <c r="DR122" s="39">
        <v>4.9193209999999999E-3</v>
      </c>
      <c r="DS122" s="39">
        <v>6.0830900000000002E-3</v>
      </c>
      <c r="DT122" s="39">
        <v>1.3877064E-2</v>
      </c>
      <c r="DU122" s="39">
        <v>1.4372552E-2</v>
      </c>
      <c r="DV122" s="39">
        <v>1.7192128000000001E-2</v>
      </c>
      <c r="DW122" s="39">
        <v>1.7707250000000001E-2</v>
      </c>
      <c r="DX122" s="39">
        <v>1.5095139E-2</v>
      </c>
      <c r="DY122" s="39">
        <v>1.5804022000000001E-2</v>
      </c>
      <c r="DZ122" s="39">
        <v>1.9276763999999998E-2</v>
      </c>
      <c r="EA122" s="39">
        <v>1.9888981E-2</v>
      </c>
      <c r="EB122" s="39">
        <v>1.6311703E-2</v>
      </c>
      <c r="EC122" s="39">
        <v>1.7753419999999999E-2</v>
      </c>
      <c r="ED122" s="39">
        <v>1.8909089E-2</v>
      </c>
      <c r="EE122" s="39">
        <v>1.6478646E-2</v>
      </c>
      <c r="EF122" s="39">
        <v>1.5190888E-2</v>
      </c>
      <c r="EG122" s="39">
        <v>1.5109625E-2</v>
      </c>
      <c r="EH122" s="39">
        <v>1.6473585999999998E-2</v>
      </c>
      <c r="EI122" s="39">
        <v>1.3614734999999999E-2</v>
      </c>
      <c r="EJ122" s="39">
        <v>1.232844E-2</v>
      </c>
      <c r="EK122" s="39">
        <v>1.2129113E-2</v>
      </c>
      <c r="EL122" s="39">
        <v>1.3641402E-2</v>
      </c>
      <c r="EM122" s="39">
        <v>1.892793E-3</v>
      </c>
      <c r="EN122" s="39">
        <v>2.935876E-3</v>
      </c>
      <c r="EO122" s="39">
        <v>3.0262420000000002E-3</v>
      </c>
      <c r="EP122" s="39">
        <v>1.5307171E-2</v>
      </c>
      <c r="EQ122" s="39">
        <v>2.9465533716726798E-3</v>
      </c>
      <c r="ER122" s="39">
        <v>2.9496678817222599E-3</v>
      </c>
      <c r="ES122" s="39">
        <v>3.13818151115746E-3</v>
      </c>
      <c r="ET122" s="39">
        <v>3.7372207427186E-3</v>
      </c>
      <c r="EU122" s="39">
        <v>2.8315908926306401E-3</v>
      </c>
      <c r="EV122" s="39">
        <v>2.7352745485628499E-3</v>
      </c>
      <c r="EW122" s="39">
        <v>3.3186012040531802E-3</v>
      </c>
      <c r="EX122" s="39">
        <v>1.0978691369875899E-2</v>
      </c>
      <c r="EY122" s="39">
        <v>4.5416143393382903E-3</v>
      </c>
      <c r="EZ122" s="39">
        <v>2.2591059132955E-3</v>
      </c>
      <c r="FA122" s="39">
        <v>2.3274135190629402E-3</v>
      </c>
      <c r="FB122" s="39">
        <v>2.6928114328000899E-3</v>
      </c>
      <c r="FC122" s="39">
        <v>4.38488750559586E-3</v>
      </c>
      <c r="FD122" s="39">
        <v>9.6800107841765702E-3</v>
      </c>
      <c r="FE122" s="39">
        <v>4.0556841291215298E-3</v>
      </c>
      <c r="FF122" s="39">
        <v>4.6418736692923797E-3</v>
      </c>
      <c r="FG122" s="39">
        <v>5.1094521815587702E-3</v>
      </c>
      <c r="FH122" s="39">
        <v>3.2252960593431102E-3</v>
      </c>
      <c r="FI122" s="39">
        <v>4.1112674080503496E-3</v>
      </c>
      <c r="FJ122" s="39">
        <v>7.6306456587538398E-3</v>
      </c>
      <c r="FK122" s="39">
        <v>1.4257885817270201E-2</v>
      </c>
      <c r="FL122" s="39">
        <v>1.8667968012422601E-2</v>
      </c>
      <c r="FM122" s="39">
        <v>1.5893595902284799E-2</v>
      </c>
      <c r="FN122" s="39">
        <v>1.55566677075358E-2</v>
      </c>
      <c r="FO122" s="39">
        <v>1.45563841072705E-2</v>
      </c>
      <c r="FP122" s="39">
        <v>1.3907039511173501E-2</v>
      </c>
      <c r="FQ122" s="39">
        <v>1.47068758546391E-2</v>
      </c>
      <c r="FR122" s="39">
        <v>2.0958578789893999E-2</v>
      </c>
      <c r="FS122" s="39">
        <v>2.0331948566911999E-2</v>
      </c>
      <c r="FT122" s="39">
        <v>3.4677493508442898E-3</v>
      </c>
      <c r="FU122" s="39">
        <v>3.5076544892519799E-3</v>
      </c>
      <c r="FV122" s="39">
        <v>4.3905733360789798E-3</v>
      </c>
      <c r="FW122" s="39">
        <v>2.6611713488062399E-3</v>
      </c>
      <c r="FX122" s="39">
        <v>2.2554817576671202E-3</v>
      </c>
      <c r="FY122" s="39">
        <v>2.2383430276225998E-3</v>
      </c>
      <c r="FZ122" s="39">
        <v>2.7058793328224302E-3</v>
      </c>
      <c r="GA122" s="39">
        <v>3.1589156820041099E-3</v>
      </c>
      <c r="GB122" s="39">
        <v>2.7102265340595102E-3</v>
      </c>
      <c r="GC122" s="39">
        <v>2.9983053785838298E-3</v>
      </c>
      <c r="GD122" s="39">
        <v>3.5394196844926598E-3</v>
      </c>
      <c r="GE122" s="39">
        <v>4.1122428496615402E-3</v>
      </c>
      <c r="GF122" s="39">
        <v>2.6296433171280999E-3</v>
      </c>
      <c r="GG122" s="39">
        <v>3.6793673050425201E-3</v>
      </c>
      <c r="GH122" s="39">
        <v>3.7275873005890702E-3</v>
      </c>
      <c r="GI122" s="39">
        <v>3.6070504295506998E-3</v>
      </c>
      <c r="GJ122" s="39">
        <v>3.46680242377913E-3</v>
      </c>
    </row>
    <row r="123" spans="1:192" ht="15" x14ac:dyDescent="0.25">
      <c r="A123" s="36" t="s">
        <v>39</v>
      </c>
      <c r="B123" s="88">
        <v>9</v>
      </c>
      <c r="C123" s="39">
        <v>8.1237987999999997E-2</v>
      </c>
      <c r="D123" s="39">
        <v>8.8717110000000002E-2</v>
      </c>
      <c r="E123" s="39">
        <v>9.0917441000000002E-2</v>
      </c>
      <c r="F123" s="39">
        <v>9.4501613999999998E-2</v>
      </c>
      <c r="G123" s="39">
        <v>8.6101489000000003E-2</v>
      </c>
      <c r="H123" s="39">
        <v>9.5990143E-2</v>
      </c>
      <c r="I123" s="39">
        <v>9.6602802000000002E-2</v>
      </c>
      <c r="J123" s="39">
        <v>0.10082205599999999</v>
      </c>
      <c r="K123" s="39">
        <v>8.9409486999999996E-2</v>
      </c>
      <c r="L123" s="39">
        <v>9.1563330999999998E-2</v>
      </c>
      <c r="M123" s="39">
        <v>9.3579895999999996E-2</v>
      </c>
      <c r="N123" s="39">
        <v>9.5084332999999993E-2</v>
      </c>
      <c r="O123" s="39">
        <v>9.6540075000000003E-2</v>
      </c>
      <c r="P123" s="39">
        <v>8.9168276000000005E-2</v>
      </c>
      <c r="Q123" s="39">
        <v>9.4799201999999999E-2</v>
      </c>
      <c r="R123" s="39">
        <v>9.4414417E-2</v>
      </c>
      <c r="S123" s="39">
        <v>8.5540469999999993E-2</v>
      </c>
      <c r="T123" s="39">
        <v>9.0482017999999997E-2</v>
      </c>
      <c r="U123" s="39">
        <v>8.9967411999999997E-2</v>
      </c>
      <c r="V123" s="39">
        <v>9.0944443999999999E-2</v>
      </c>
      <c r="W123" s="39">
        <v>0.10703672</v>
      </c>
      <c r="X123" s="39">
        <v>9.9323933000000003E-2</v>
      </c>
      <c r="Y123" s="39">
        <v>9.7329638999999996E-2</v>
      </c>
      <c r="Z123" s="39">
        <v>9.7656986000000001E-2</v>
      </c>
      <c r="AA123" s="39">
        <v>9.6789868000000001E-2</v>
      </c>
      <c r="AB123" s="39">
        <v>9.6582270999999997E-2</v>
      </c>
      <c r="AC123" s="39">
        <v>9.6217241999999994E-2</v>
      </c>
      <c r="AD123" s="39">
        <v>0.104398541</v>
      </c>
      <c r="AE123" s="39">
        <v>8.3806512999999999E-2</v>
      </c>
      <c r="AF123" s="39">
        <v>8.7334716000000007E-2</v>
      </c>
      <c r="AG123" s="39">
        <v>8.6813163999999998E-2</v>
      </c>
      <c r="AH123" s="39">
        <v>8.5961154999999997E-2</v>
      </c>
      <c r="AI123" s="39">
        <v>8.5419380000000003E-2</v>
      </c>
      <c r="AJ123" s="39">
        <v>9.0810774999999996E-2</v>
      </c>
      <c r="AK123" s="39">
        <v>8.9602888000000006E-2</v>
      </c>
      <c r="AL123" s="39">
        <v>8.7100893999999998E-2</v>
      </c>
      <c r="AM123" s="39">
        <v>7.8011765999999996E-2</v>
      </c>
      <c r="AN123" s="39">
        <v>8.0001773999999998E-2</v>
      </c>
      <c r="AO123" s="39">
        <v>8.2560498999999996E-2</v>
      </c>
      <c r="AP123" s="39">
        <v>7.5738035999999995E-2</v>
      </c>
      <c r="AQ123" s="39">
        <v>7.3989368E-2</v>
      </c>
      <c r="AR123" s="39">
        <v>7.1779417999999998E-2</v>
      </c>
      <c r="AS123" s="39">
        <v>7.0693118999999999E-2</v>
      </c>
      <c r="AT123" s="39">
        <v>6.8517147E-2</v>
      </c>
      <c r="AU123" s="39">
        <v>6.3138910000000006E-2</v>
      </c>
      <c r="AV123" s="39">
        <v>6.4603013000000001E-2</v>
      </c>
      <c r="AW123" s="39">
        <v>5.9526966000000001E-2</v>
      </c>
      <c r="AX123" s="39">
        <v>7.0271761000000002E-2</v>
      </c>
      <c r="AY123" s="39">
        <v>5.4169505999999999E-2</v>
      </c>
      <c r="AZ123" s="39">
        <v>5.4148300000000003E-2</v>
      </c>
      <c r="BA123" s="39">
        <v>5.4931331999999999E-2</v>
      </c>
      <c r="BB123" s="39">
        <v>6.1447609E-2</v>
      </c>
      <c r="BC123" s="39">
        <v>0.100798368</v>
      </c>
      <c r="BD123" s="39">
        <v>7.0342603000000004E-2</v>
      </c>
      <c r="BE123" s="39">
        <v>4.5890401999999997E-2</v>
      </c>
      <c r="BF123" s="39">
        <v>4.4341037E-2</v>
      </c>
      <c r="BG123" s="39">
        <v>4.093376E-2</v>
      </c>
      <c r="BH123" s="39">
        <v>3.8341405000000002E-2</v>
      </c>
      <c r="BI123" s="39">
        <v>3.5321994000000002E-2</v>
      </c>
      <c r="BJ123" s="39">
        <v>4.1532416000000003E-2</v>
      </c>
      <c r="BK123" s="39">
        <v>3.9833940999999998E-2</v>
      </c>
      <c r="BL123" s="39">
        <v>3.8265114000000003E-2</v>
      </c>
      <c r="BM123" s="39">
        <v>3.6896447999999998E-2</v>
      </c>
      <c r="BN123" s="39">
        <v>3.6174599000000002E-2</v>
      </c>
      <c r="BO123" s="39">
        <v>3.5916747999999998E-2</v>
      </c>
      <c r="BP123" s="39">
        <v>3.4082609999999999E-2</v>
      </c>
      <c r="BQ123" s="39">
        <v>3.2145595999999999E-2</v>
      </c>
      <c r="BR123" s="39">
        <v>2.7395948E-2</v>
      </c>
      <c r="BS123" s="39">
        <v>2.5006140999999999E-2</v>
      </c>
      <c r="BT123" s="39">
        <v>2.2163863999999998E-2</v>
      </c>
      <c r="BU123" s="39">
        <v>2.0778604999999999E-2</v>
      </c>
      <c r="BV123" s="39">
        <v>1.8918113E-2</v>
      </c>
      <c r="BW123" s="39">
        <v>1.4811047000000001E-2</v>
      </c>
      <c r="BX123" s="39">
        <v>7.8436644E-2</v>
      </c>
      <c r="BY123" s="39">
        <v>0.105855123</v>
      </c>
      <c r="BZ123" s="39">
        <v>1.266248E-2</v>
      </c>
      <c r="CA123" s="39">
        <v>1.0581739E-2</v>
      </c>
      <c r="CB123" s="39">
        <v>1.0106624999999999E-2</v>
      </c>
      <c r="CC123" s="39">
        <v>2.7332560999999998E-2</v>
      </c>
      <c r="CD123" s="39">
        <v>8.9127129999999992E-3</v>
      </c>
      <c r="CE123" s="39">
        <v>9.2219039999999995E-3</v>
      </c>
      <c r="CF123" s="39">
        <v>8.337868E-3</v>
      </c>
      <c r="CG123" s="39">
        <v>7.3519029999999999E-3</v>
      </c>
      <c r="CH123" s="39">
        <v>7.650815E-3</v>
      </c>
      <c r="CI123" s="39">
        <v>7.2098190000000001E-3</v>
      </c>
      <c r="CJ123" s="39">
        <v>6.7342620000000004E-3</v>
      </c>
      <c r="CK123" s="39">
        <v>5.722558E-3</v>
      </c>
      <c r="CL123" s="39">
        <v>5.4725499999999996E-3</v>
      </c>
      <c r="CM123" s="39">
        <v>5.0170600000000003E-3</v>
      </c>
      <c r="CN123" s="39">
        <v>3.6796239999999998E-3</v>
      </c>
      <c r="CO123" s="39">
        <v>3.3591860000000001E-3</v>
      </c>
      <c r="CP123" s="39">
        <v>3.6463490000000001E-3</v>
      </c>
      <c r="CQ123" s="39">
        <v>8.3180100000000007E-3</v>
      </c>
      <c r="CR123" s="39">
        <v>3.249081E-3</v>
      </c>
      <c r="CS123" s="39">
        <v>2.856903E-3</v>
      </c>
      <c r="CT123" s="39">
        <v>3.0476779999999998E-3</v>
      </c>
      <c r="CU123" s="39">
        <v>3.2362430000000002E-3</v>
      </c>
      <c r="CV123" s="39">
        <v>2.545987E-3</v>
      </c>
      <c r="CW123" s="39">
        <v>2.2265200000000001E-3</v>
      </c>
      <c r="CX123" s="39">
        <v>2.426278E-3</v>
      </c>
      <c r="CY123" s="39">
        <v>2.8924699999999999E-3</v>
      </c>
      <c r="CZ123" s="39">
        <v>2.0765229999999998E-3</v>
      </c>
      <c r="DA123" s="39">
        <v>2.137267E-3</v>
      </c>
      <c r="DB123" s="39">
        <v>2.3303629999999998E-3</v>
      </c>
      <c r="DC123" s="39">
        <v>2.5367430000000002E-3</v>
      </c>
      <c r="DD123" s="39">
        <v>2.0306500000000002E-3</v>
      </c>
      <c r="DE123" s="39">
        <v>1.9294480000000001E-3</v>
      </c>
      <c r="DF123" s="39">
        <v>2.0057270000000001E-3</v>
      </c>
      <c r="DG123" s="39">
        <v>2.339243E-3</v>
      </c>
      <c r="DH123" s="39">
        <v>1.8339929999999999E-3</v>
      </c>
      <c r="DI123" s="39">
        <v>2.176023E-3</v>
      </c>
      <c r="DJ123" s="39">
        <v>2.5776269999999999E-3</v>
      </c>
      <c r="DK123" s="39">
        <v>3.1687960000000002E-3</v>
      </c>
      <c r="DL123" s="39">
        <v>2.083531E-3</v>
      </c>
      <c r="DM123" s="39">
        <v>2.1930000000000001E-3</v>
      </c>
      <c r="DN123" s="39">
        <v>3.1129249999999999E-3</v>
      </c>
      <c r="DO123" s="39">
        <v>3.4449659999999998E-3</v>
      </c>
      <c r="DP123" s="39">
        <v>2.7985990000000001E-3</v>
      </c>
      <c r="DQ123" s="39">
        <v>2.8163770000000001E-3</v>
      </c>
      <c r="DR123" s="39">
        <v>3.6572900000000001E-3</v>
      </c>
      <c r="DS123" s="39">
        <v>4.3849010000000001E-3</v>
      </c>
      <c r="DT123" s="39">
        <v>7.7832500000000002E-3</v>
      </c>
      <c r="DU123" s="39">
        <v>6.2954730000000002E-3</v>
      </c>
      <c r="DV123" s="39">
        <v>6.1191960000000004E-3</v>
      </c>
      <c r="DW123" s="39">
        <v>6.3886979999999999E-3</v>
      </c>
      <c r="DX123" s="39">
        <v>4.8098999999999998E-3</v>
      </c>
      <c r="DY123" s="39">
        <v>4.9616699999999996E-3</v>
      </c>
      <c r="DZ123" s="39">
        <v>5.4098820000000004E-3</v>
      </c>
      <c r="EA123" s="39">
        <v>5.952415E-3</v>
      </c>
      <c r="EB123" s="39">
        <v>4.3178899999999996E-3</v>
      </c>
      <c r="EC123" s="39">
        <v>4.1274700000000003E-3</v>
      </c>
      <c r="ED123" s="39">
        <v>4.9537499999999998E-3</v>
      </c>
      <c r="EE123" s="39">
        <v>5.0874099999999997E-3</v>
      </c>
      <c r="EF123" s="39">
        <v>3.6779099999999999E-3</v>
      </c>
      <c r="EG123" s="39">
        <v>3.6695270000000001E-3</v>
      </c>
      <c r="EH123" s="39">
        <v>5.0191619999999998E-3</v>
      </c>
      <c r="EI123" s="39">
        <v>4.2827860000000002E-3</v>
      </c>
      <c r="EJ123" s="39">
        <v>2.9396359999999998E-3</v>
      </c>
      <c r="EK123" s="39">
        <v>2.9074169999999998E-3</v>
      </c>
      <c r="EL123" s="39">
        <v>4.313824E-3</v>
      </c>
      <c r="EM123" s="39">
        <v>2.1837098999999999E-2</v>
      </c>
      <c r="EN123" s="39">
        <v>1.499224E-3</v>
      </c>
      <c r="EO123" s="39">
        <v>1.4153270000000001E-3</v>
      </c>
      <c r="EP123" s="39">
        <v>1.3117249999999999E-3</v>
      </c>
      <c r="EQ123" s="39">
        <v>9.4675340554906595E-4</v>
      </c>
      <c r="ER123" s="39">
        <v>7.6195446196844496E-4</v>
      </c>
      <c r="ES123" s="39">
        <v>7.8630619429332098E-4</v>
      </c>
      <c r="ET123" s="39">
        <v>7.9741007088201003E-4</v>
      </c>
      <c r="EU123" s="39">
        <v>1.6236785953875101E-2</v>
      </c>
      <c r="EV123" s="39">
        <v>7.3301122737048799E-4</v>
      </c>
      <c r="EW123" s="39">
        <v>7.5937728220980402E-4</v>
      </c>
      <c r="EX123" s="39">
        <v>7.71599049059493E-4</v>
      </c>
      <c r="EY123" s="39">
        <v>7.3804025297354405E-4</v>
      </c>
      <c r="EZ123" s="39">
        <v>5.6492389602287401E-4</v>
      </c>
      <c r="FA123" s="39">
        <v>5.9771050400752397E-4</v>
      </c>
      <c r="FB123" s="39">
        <v>6.5174318538700098E-4</v>
      </c>
      <c r="FC123" s="39">
        <v>8.7520368174953103E-4</v>
      </c>
      <c r="FD123" s="39">
        <v>1.1168145727717201E-3</v>
      </c>
      <c r="FE123" s="39">
        <v>7.8887873585050305E-4</v>
      </c>
      <c r="FF123" s="39">
        <v>9.3353720260749796E-4</v>
      </c>
      <c r="FG123" s="39">
        <v>1.1972246784970699E-3</v>
      </c>
      <c r="FH123" s="39">
        <v>4.8852822121290098E-4</v>
      </c>
      <c r="FI123" s="39">
        <v>2.2638852602701199E-3</v>
      </c>
      <c r="FJ123" s="39">
        <v>1.3649012672688799E-3</v>
      </c>
      <c r="FK123" s="39">
        <v>2.8147086242966001E-3</v>
      </c>
      <c r="FL123" s="39">
        <v>1.8624035600908601E-3</v>
      </c>
      <c r="FM123" s="39">
        <v>1.5730173423847201E-3</v>
      </c>
      <c r="FN123" s="39">
        <v>1.54291124359585E-3</v>
      </c>
      <c r="FO123" s="39">
        <v>1.00837906721868E-2</v>
      </c>
      <c r="FP123" s="39">
        <v>1.6930954371344601E-3</v>
      </c>
      <c r="FQ123" s="39">
        <v>1.7749375132116399E-3</v>
      </c>
      <c r="FR123" s="39">
        <v>2.22837445357277E-3</v>
      </c>
      <c r="FS123" s="39">
        <v>9.5113907764573797E-4</v>
      </c>
      <c r="FT123" s="39">
        <v>8.8066915031830104E-4</v>
      </c>
      <c r="FU123" s="39">
        <v>9.5008072945523196E-4</v>
      </c>
      <c r="FV123" s="39">
        <v>1.1799539037165999E-3</v>
      </c>
      <c r="FW123" s="39">
        <v>5.3612009776409203E-4</v>
      </c>
      <c r="FX123" s="39">
        <v>4.6796623538311702E-4</v>
      </c>
      <c r="FY123" s="39">
        <v>4.8991180913199805E-4</v>
      </c>
      <c r="FZ123" s="39">
        <v>6.2946079822287005E-4</v>
      </c>
      <c r="GA123" s="39">
        <v>7.6183011098290398E-4</v>
      </c>
      <c r="GB123" s="39">
        <v>6.9979043737226996E-4</v>
      </c>
      <c r="GC123" s="39">
        <v>7.0574646796054004E-4</v>
      </c>
      <c r="GD123" s="39">
        <v>1.02104932883765E-3</v>
      </c>
      <c r="GE123" s="39">
        <v>9.2844162657624901E-4</v>
      </c>
      <c r="GF123" s="39">
        <v>6.0201807499747802E-4</v>
      </c>
      <c r="GG123" s="39">
        <v>9.5273087747681196E-4</v>
      </c>
      <c r="GH123" s="39">
        <v>9.8910754224372597E-4</v>
      </c>
      <c r="GI123" s="39">
        <v>1.03016446042238E-3</v>
      </c>
      <c r="GJ123" s="39">
        <v>9.6127989869659002E-4</v>
      </c>
    </row>
    <row r="124" spans="1:192" ht="15" x14ac:dyDescent="0.25">
      <c r="A124" s="35" t="s">
        <v>25</v>
      </c>
      <c r="B124" s="88"/>
      <c r="C124" s="39">
        <v>0.39196352499999998</v>
      </c>
      <c r="D124" s="39">
        <v>0.42611531800000002</v>
      </c>
      <c r="E124" s="39">
        <v>0.55386212999999995</v>
      </c>
      <c r="F124" s="39">
        <v>0.46301208100000002</v>
      </c>
      <c r="G124" s="39">
        <v>0.37928555899999999</v>
      </c>
      <c r="H124" s="39">
        <v>0.42064150900000002</v>
      </c>
      <c r="I124" s="39">
        <v>0.43592040399999998</v>
      </c>
      <c r="J124" s="39">
        <v>0.43029504699999999</v>
      </c>
      <c r="K124" s="39">
        <v>0.39706930000000001</v>
      </c>
      <c r="L124" s="39">
        <v>0.40535683900000002</v>
      </c>
      <c r="M124" s="39">
        <v>0.42785679999999998</v>
      </c>
      <c r="N124" s="39">
        <v>0.43800175899999999</v>
      </c>
      <c r="O124" s="39">
        <v>0.43906082699999999</v>
      </c>
      <c r="P124" s="39">
        <v>0.48455676800000003</v>
      </c>
      <c r="Q124" s="39">
        <v>0.498778585</v>
      </c>
      <c r="R124" s="39">
        <v>0.424205422</v>
      </c>
      <c r="S124" s="39">
        <v>0.367740858</v>
      </c>
      <c r="T124" s="39">
        <v>0.38290648599999999</v>
      </c>
      <c r="U124" s="39">
        <v>0.558921059</v>
      </c>
      <c r="V124" s="39">
        <v>0.46432843600000001</v>
      </c>
      <c r="W124" s="39">
        <v>0.39000138200000001</v>
      </c>
      <c r="X124" s="39">
        <v>0.43175962499999998</v>
      </c>
      <c r="Y124" s="39">
        <v>0.42181988300000001</v>
      </c>
      <c r="Z124" s="39">
        <v>0.42072900200000002</v>
      </c>
      <c r="AA124" s="39">
        <v>0.39275473300000002</v>
      </c>
      <c r="AB124" s="39">
        <v>0.40734490600000001</v>
      </c>
      <c r="AC124" s="39">
        <v>0.45143465700000002</v>
      </c>
      <c r="AD124" s="39">
        <v>0.43359783699999999</v>
      </c>
      <c r="AE124" s="39">
        <v>0.39283661800000003</v>
      </c>
      <c r="AF124" s="39">
        <v>0.43021941000000002</v>
      </c>
      <c r="AG124" s="39">
        <v>0.43293595600000001</v>
      </c>
      <c r="AH124" s="39">
        <v>0.44013834099999999</v>
      </c>
      <c r="AI124" s="39">
        <v>0.40467916399999998</v>
      </c>
      <c r="AJ124" s="39">
        <v>0.43016200300000001</v>
      </c>
      <c r="AK124" s="39">
        <v>0.48355332099999998</v>
      </c>
      <c r="AL124" s="39">
        <v>0.45065228899999998</v>
      </c>
      <c r="AM124" s="39">
        <v>0.36144542800000001</v>
      </c>
      <c r="AN124" s="39">
        <v>0.365010004</v>
      </c>
      <c r="AO124" s="39">
        <v>0.42737076600000001</v>
      </c>
      <c r="AP124" s="39">
        <v>0.40613943600000002</v>
      </c>
      <c r="AQ124" s="39">
        <v>0.413128047</v>
      </c>
      <c r="AR124" s="39">
        <v>0.40217965999999999</v>
      </c>
      <c r="AS124" s="39">
        <v>0.40348705899999998</v>
      </c>
      <c r="AT124" s="39">
        <v>0.41967773600000002</v>
      </c>
      <c r="AU124" s="39">
        <v>0.39712210999999997</v>
      </c>
      <c r="AV124" s="39">
        <v>0.39492941500000001</v>
      </c>
      <c r="AW124" s="39">
        <v>0.37822373300000001</v>
      </c>
      <c r="AX124" s="39">
        <v>0.38872342300000001</v>
      </c>
      <c r="AY124" s="39">
        <v>0.33626844700000003</v>
      </c>
      <c r="AZ124" s="39">
        <v>0.36200183600000002</v>
      </c>
      <c r="BA124" s="39">
        <v>0.35757162999999997</v>
      </c>
      <c r="BB124" s="39">
        <v>0.359333177</v>
      </c>
      <c r="BC124" s="39">
        <v>0.32507219599999998</v>
      </c>
      <c r="BD124" s="39">
        <v>0.32619816400000001</v>
      </c>
      <c r="BE124" s="39">
        <v>0.33839768599999998</v>
      </c>
      <c r="BF124" s="39">
        <v>0.35306093500000002</v>
      </c>
      <c r="BG124" s="39">
        <v>0.342861421</v>
      </c>
      <c r="BH124" s="39">
        <v>0.32848751599999998</v>
      </c>
      <c r="BI124" s="39">
        <v>0.30931507400000002</v>
      </c>
      <c r="BJ124" s="39">
        <v>0.30372304700000002</v>
      </c>
      <c r="BK124" s="39">
        <v>0.35087496699999998</v>
      </c>
      <c r="BL124" s="39">
        <v>0.33880052500000002</v>
      </c>
      <c r="BM124" s="39">
        <v>0.34917989700000002</v>
      </c>
      <c r="BN124" s="39">
        <v>0.34742879599999998</v>
      </c>
      <c r="BO124" s="39">
        <v>0.35174350999999998</v>
      </c>
      <c r="BP124" s="39">
        <v>0.33248481600000002</v>
      </c>
      <c r="BQ124" s="39">
        <v>0.34046125500000002</v>
      </c>
      <c r="BR124" s="39">
        <v>0.33961377199999998</v>
      </c>
      <c r="BS124" s="39">
        <v>0.32399689700000001</v>
      </c>
      <c r="BT124" s="39">
        <v>0.31718444299999998</v>
      </c>
      <c r="BU124" s="39">
        <v>0.32101715199999997</v>
      </c>
      <c r="BV124" s="39">
        <v>0.34021172500000002</v>
      </c>
      <c r="BW124" s="39">
        <v>0.33774760599999998</v>
      </c>
      <c r="BX124" s="39">
        <v>0.28680696700000002</v>
      </c>
      <c r="BY124" s="39">
        <v>0.46790228099999998</v>
      </c>
      <c r="BZ124" s="39">
        <v>0.34601926999999999</v>
      </c>
      <c r="CA124" s="39">
        <v>0.35380658999999998</v>
      </c>
      <c r="CB124" s="39">
        <v>0.32883727899999998</v>
      </c>
      <c r="CC124" s="39">
        <v>0.33834113599999999</v>
      </c>
      <c r="CD124" s="39">
        <v>0.35794759700000001</v>
      </c>
      <c r="CE124" s="39">
        <v>0.355636222</v>
      </c>
      <c r="CF124" s="39">
        <v>0.34582653899999999</v>
      </c>
      <c r="CG124" s="39">
        <v>0.34493745799999997</v>
      </c>
      <c r="CH124" s="39">
        <v>0.38352303799999998</v>
      </c>
      <c r="CI124" s="39">
        <v>0.38175340899999999</v>
      </c>
      <c r="CJ124" s="39">
        <v>0.35720515000000003</v>
      </c>
      <c r="CK124" s="39">
        <v>0.40766445499999998</v>
      </c>
      <c r="CL124" s="39">
        <v>0.40935775400000002</v>
      </c>
      <c r="CM124" s="39">
        <v>0.413536244</v>
      </c>
      <c r="CN124" s="39">
        <v>0.35927545900000002</v>
      </c>
      <c r="CO124" s="39">
        <v>0.37898187799999999</v>
      </c>
      <c r="CP124" s="39">
        <v>0.39078278</v>
      </c>
      <c r="CQ124" s="39">
        <v>0.41601882699999998</v>
      </c>
      <c r="CR124" s="39">
        <v>0.36101259899999999</v>
      </c>
      <c r="CS124" s="39">
        <v>0.371187039</v>
      </c>
      <c r="CT124" s="39">
        <v>0.42908296299999998</v>
      </c>
      <c r="CU124" s="39">
        <v>0.42611200300000002</v>
      </c>
      <c r="CV124" s="39">
        <v>0.33795356300000001</v>
      </c>
      <c r="CW124" s="39">
        <v>0.34621888699999998</v>
      </c>
      <c r="CX124" s="39">
        <v>0.37187383099999999</v>
      </c>
      <c r="CY124" s="39">
        <v>0.39504875499999997</v>
      </c>
      <c r="CZ124" s="39">
        <v>0.37602987599999999</v>
      </c>
      <c r="DA124" s="39">
        <v>0.26539571099999998</v>
      </c>
      <c r="DB124" s="39">
        <v>0.28972928100000001</v>
      </c>
      <c r="DC124" s="39">
        <v>0.41319202799999999</v>
      </c>
      <c r="DD124" s="39">
        <v>0.39962302599999999</v>
      </c>
      <c r="DE124" s="39">
        <v>0.3926866</v>
      </c>
      <c r="DF124" s="39">
        <v>0.43492038799999999</v>
      </c>
      <c r="DG124" s="39">
        <v>0.42946168200000001</v>
      </c>
      <c r="DH124" s="39">
        <v>0.40090193899999998</v>
      </c>
      <c r="DI124" s="39">
        <v>0.40179638400000001</v>
      </c>
      <c r="DJ124" s="39">
        <v>0.42563233099999997</v>
      </c>
      <c r="DK124" s="39">
        <v>0.43290594500000001</v>
      </c>
      <c r="DL124" s="39">
        <v>0.42233682099999997</v>
      </c>
      <c r="DM124" s="39">
        <v>0.42859023099999999</v>
      </c>
      <c r="DN124" s="39">
        <v>0.47766940400000002</v>
      </c>
      <c r="DO124" s="39">
        <v>0.48674504400000002</v>
      </c>
      <c r="DP124" s="39">
        <v>0.46193911500000001</v>
      </c>
      <c r="DQ124" s="39">
        <v>0.465894062</v>
      </c>
      <c r="DR124" s="39">
        <v>0.48541167099999999</v>
      </c>
      <c r="DS124" s="39">
        <v>0.61536265800000001</v>
      </c>
      <c r="DT124" s="39">
        <v>0.49712314200000002</v>
      </c>
      <c r="DU124" s="39">
        <v>0.57245393</v>
      </c>
      <c r="DV124" s="39">
        <v>0.57396863499999995</v>
      </c>
      <c r="DW124" s="39">
        <v>0.59714062499999998</v>
      </c>
      <c r="DX124" s="39">
        <v>0.59134630799999999</v>
      </c>
      <c r="DY124" s="39">
        <v>0.58638065100000003</v>
      </c>
      <c r="DZ124" s="39">
        <v>0.61709758000000003</v>
      </c>
      <c r="EA124" s="39">
        <v>0.58300399300000005</v>
      </c>
      <c r="EB124" s="39">
        <v>0.61548724600000004</v>
      </c>
      <c r="EC124" s="39">
        <v>0.58573048800000005</v>
      </c>
      <c r="ED124" s="39">
        <v>0.62034770400000006</v>
      </c>
      <c r="EE124" s="39">
        <v>0.62219913199999999</v>
      </c>
      <c r="EF124" s="39">
        <v>0.62759551700000005</v>
      </c>
      <c r="EG124" s="39">
        <v>0.66577106500000005</v>
      </c>
      <c r="EH124" s="39">
        <v>0.68317071299999999</v>
      </c>
      <c r="EI124" s="39">
        <v>0.61223420200000001</v>
      </c>
      <c r="EJ124" s="39">
        <v>0.62945874099999999</v>
      </c>
      <c r="EK124" s="39">
        <v>0.59705750499999999</v>
      </c>
      <c r="EL124" s="39">
        <v>0.57065249500000004</v>
      </c>
      <c r="EM124" s="39">
        <v>0.62561886799999999</v>
      </c>
      <c r="EN124" s="39">
        <v>0.55028955499999999</v>
      </c>
      <c r="EO124" s="39">
        <v>0.52027114799999996</v>
      </c>
      <c r="EP124" s="39">
        <v>0.49876973499999999</v>
      </c>
      <c r="EQ124" s="39">
        <v>0.45290892207524602</v>
      </c>
      <c r="ER124" s="39">
        <v>0.41831674799847801</v>
      </c>
      <c r="ES124" s="39">
        <v>0.42904920247779499</v>
      </c>
      <c r="ET124" s="39">
        <v>0.46623080296988101</v>
      </c>
      <c r="EU124" s="39">
        <v>0.54175418764774097</v>
      </c>
      <c r="EV124" s="39">
        <v>0.43273385813349102</v>
      </c>
      <c r="EW124" s="39">
        <v>0.44076537130403098</v>
      </c>
      <c r="EX124" s="39">
        <v>0.44410595671377201</v>
      </c>
      <c r="EY124" s="39">
        <v>0.47973682387945898</v>
      </c>
      <c r="EZ124" s="39">
        <v>0.45928029955726102</v>
      </c>
      <c r="FA124" s="39">
        <v>0.43592226198788298</v>
      </c>
      <c r="FB124" s="39">
        <v>0.57126167380162995</v>
      </c>
      <c r="FC124" s="39">
        <v>0.58889035736130202</v>
      </c>
      <c r="FD124" s="39">
        <v>0.59035703484870605</v>
      </c>
      <c r="FE124" s="39">
        <v>0.557564188521259</v>
      </c>
      <c r="FF124" s="39">
        <v>0.66043911641904196</v>
      </c>
      <c r="FG124" s="39">
        <v>0.57672730502521896</v>
      </c>
      <c r="FH124" s="39">
        <v>0.52600897313574302</v>
      </c>
      <c r="FI124" s="39">
        <v>0.64915525353644199</v>
      </c>
      <c r="FJ124" s="39">
        <v>0.57300048337290899</v>
      </c>
      <c r="FK124" s="39">
        <v>0.57411989896169502</v>
      </c>
      <c r="FL124" s="39">
        <v>0.54451828154926596</v>
      </c>
      <c r="FM124" s="39">
        <v>0.52941272077866697</v>
      </c>
      <c r="FN124" s="39">
        <v>0.57906578234593498</v>
      </c>
      <c r="FO124" s="39">
        <v>0.58894589967617805</v>
      </c>
      <c r="FP124" s="39">
        <v>0.60242682121003899</v>
      </c>
      <c r="FQ124" s="39">
        <v>0.61168700634427098</v>
      </c>
      <c r="FR124" s="39">
        <v>0.69555981876301898</v>
      </c>
      <c r="FS124" s="39">
        <v>0.70479687464111496</v>
      </c>
      <c r="FT124" s="39">
        <v>0.53838122994561699</v>
      </c>
      <c r="FU124" s="39">
        <v>0.54595883012569502</v>
      </c>
      <c r="FV124" s="39">
        <v>0.64322332109827396</v>
      </c>
      <c r="FW124" s="39">
        <v>0.65927195426681595</v>
      </c>
      <c r="FX124" s="39">
        <v>0.66455253911392798</v>
      </c>
      <c r="FY124" s="39">
        <v>0.64625070361981596</v>
      </c>
      <c r="FZ124" s="39">
        <v>0.573529071071325</v>
      </c>
      <c r="GA124" s="39">
        <v>0.71976673413830805</v>
      </c>
      <c r="GB124" s="39">
        <v>0.64661420124003099</v>
      </c>
      <c r="GC124" s="39">
        <v>0.66862727612212702</v>
      </c>
      <c r="GD124" s="39">
        <v>0.74489620680747604</v>
      </c>
      <c r="GE124" s="39">
        <v>0.68256450908973199</v>
      </c>
      <c r="GF124" s="39">
        <v>0.53193491794206205</v>
      </c>
      <c r="GG124" s="39">
        <v>0.65769757648206095</v>
      </c>
      <c r="GH124" s="39">
        <v>0.67589824079509198</v>
      </c>
      <c r="GI124" s="39">
        <v>0.67633739807521598</v>
      </c>
      <c r="GJ124" s="39">
        <v>0.66432202421292696</v>
      </c>
    </row>
    <row r="125" spans="1:192" ht="15" x14ac:dyDescent="0.25">
      <c r="A125" s="35" t="s">
        <v>26</v>
      </c>
      <c r="B125" s="88"/>
      <c r="C125" s="39">
        <v>0.84915336799999996</v>
      </c>
      <c r="D125" s="39">
        <v>0.35043605700000002</v>
      </c>
      <c r="E125" s="39">
        <v>0.47017803000000002</v>
      </c>
      <c r="F125" s="39">
        <v>0.233472445</v>
      </c>
      <c r="G125" s="39">
        <v>0.56524788199999998</v>
      </c>
      <c r="H125" s="39">
        <v>0.71500879399999995</v>
      </c>
      <c r="I125" s="39">
        <v>0.54940235999999998</v>
      </c>
      <c r="J125" s="39">
        <v>0.70638735699999999</v>
      </c>
      <c r="K125" s="39">
        <v>0.43577512499999999</v>
      </c>
      <c r="L125" s="39">
        <v>0.68538394400000002</v>
      </c>
      <c r="M125" s="39">
        <v>0.33168578500000001</v>
      </c>
      <c r="N125" s="39">
        <v>0.70007637</v>
      </c>
      <c r="O125" s="39">
        <v>0.58519271799999995</v>
      </c>
      <c r="P125" s="39">
        <v>0.76121641600000001</v>
      </c>
      <c r="Q125" s="39">
        <v>0.77779853499999996</v>
      </c>
      <c r="R125" s="39">
        <v>0.80697896899999999</v>
      </c>
      <c r="S125" s="39">
        <v>0.79750578699999997</v>
      </c>
      <c r="T125" s="39">
        <v>0.54853622800000001</v>
      </c>
      <c r="U125" s="39">
        <v>0.88405129199999999</v>
      </c>
      <c r="V125" s="39">
        <v>0.75919486400000002</v>
      </c>
      <c r="W125" s="39">
        <v>0.770369992</v>
      </c>
      <c r="X125" s="39">
        <v>0.69488478600000003</v>
      </c>
      <c r="Y125" s="39">
        <v>0.67756278000000003</v>
      </c>
      <c r="Z125" s="39">
        <v>0.71746481500000003</v>
      </c>
      <c r="AA125" s="39">
        <v>0.52989923400000005</v>
      </c>
      <c r="AB125" s="39">
        <v>0.67831921900000003</v>
      </c>
      <c r="AC125" s="39">
        <v>0.62725237099999998</v>
      </c>
      <c r="AD125" s="39">
        <v>0.63188650499999999</v>
      </c>
      <c r="AE125" s="39">
        <v>0.58652575900000004</v>
      </c>
      <c r="AF125" s="39">
        <v>0.52449193599999999</v>
      </c>
      <c r="AG125" s="39">
        <v>0.47021230400000003</v>
      </c>
      <c r="AH125" s="39">
        <v>0.43278543800000002</v>
      </c>
      <c r="AI125" s="39">
        <v>0.45620873899999997</v>
      </c>
      <c r="AJ125" s="39">
        <v>0.49356621899999997</v>
      </c>
      <c r="AK125" s="39">
        <v>0.46329009599999998</v>
      </c>
      <c r="AL125" s="39">
        <v>0.41179874700000002</v>
      </c>
      <c r="AM125" s="39">
        <v>0.29995069499999999</v>
      </c>
      <c r="AN125" s="39">
        <v>0.18559538</v>
      </c>
      <c r="AO125" s="39">
        <v>0.44648200799999999</v>
      </c>
      <c r="AP125" s="39">
        <v>0.30914186599999999</v>
      </c>
      <c r="AQ125" s="39">
        <v>0.28740236600000002</v>
      </c>
      <c r="AR125" s="39">
        <v>0.22208593900000001</v>
      </c>
      <c r="AS125" s="39">
        <v>0.203127215</v>
      </c>
      <c r="AT125" s="39">
        <v>0.17446151900000001</v>
      </c>
      <c r="AU125" s="39">
        <v>0.20216514299999999</v>
      </c>
      <c r="AV125" s="39">
        <v>0.188774741</v>
      </c>
      <c r="AW125" s="39">
        <v>0.157518133</v>
      </c>
      <c r="AX125" s="39">
        <v>0.15375759899999999</v>
      </c>
      <c r="AY125" s="39">
        <v>0.13846919599999999</v>
      </c>
      <c r="AZ125" s="39">
        <v>0.175760202</v>
      </c>
      <c r="BA125" s="39">
        <v>0.15344371000000001</v>
      </c>
      <c r="BB125" s="39">
        <v>0.146522232</v>
      </c>
      <c r="BC125" s="39">
        <v>0.133700084</v>
      </c>
      <c r="BD125" s="39">
        <v>0.191440466</v>
      </c>
      <c r="BE125" s="39">
        <v>0.17268287900000001</v>
      </c>
      <c r="BF125" s="39">
        <v>0.127454604</v>
      </c>
      <c r="BG125" s="39">
        <v>0.120052293</v>
      </c>
      <c r="BH125" s="39">
        <v>0.16010634700000001</v>
      </c>
      <c r="BI125" s="39">
        <v>0.16815421899999999</v>
      </c>
      <c r="BJ125" s="39">
        <v>0.138908754</v>
      </c>
      <c r="BK125" s="39">
        <v>8.8611129999999996E-2</v>
      </c>
      <c r="BL125" s="39">
        <v>0.108941855</v>
      </c>
      <c r="BM125" s="39">
        <v>9.9128548999999996E-2</v>
      </c>
      <c r="BN125" s="39">
        <v>8.3912227000000006E-2</v>
      </c>
      <c r="BO125" s="39">
        <v>6.8212987000000003E-2</v>
      </c>
      <c r="BP125" s="39">
        <v>7.4699784000000005E-2</v>
      </c>
      <c r="BQ125" s="39">
        <v>8.7046006999999995E-2</v>
      </c>
      <c r="BR125" s="39">
        <v>9.6312234999999996E-2</v>
      </c>
      <c r="BS125" s="39">
        <v>9.5504935999999999E-2</v>
      </c>
      <c r="BT125" s="39">
        <v>9.7532506000000005E-2</v>
      </c>
      <c r="BU125" s="39">
        <v>5.9322765E-2</v>
      </c>
      <c r="BV125" s="39">
        <v>5.1186932999999997E-2</v>
      </c>
      <c r="BW125" s="39">
        <v>6.4078459000000004E-2</v>
      </c>
      <c r="BX125" s="39">
        <v>-9.5753778999999997E-2</v>
      </c>
      <c r="BY125" s="39">
        <v>0.29201268000000002</v>
      </c>
      <c r="BZ125" s="39">
        <v>7.7957861000000003E-2</v>
      </c>
      <c r="CA125" s="39">
        <v>6.9445266000000005E-2</v>
      </c>
      <c r="CB125" s="39">
        <v>5.2497635000000001E-2</v>
      </c>
      <c r="CC125" s="39">
        <v>2.7539091000000002E-2</v>
      </c>
      <c r="CD125" s="39">
        <v>4.7263804999999999E-2</v>
      </c>
      <c r="CE125" s="39">
        <v>4.3476787000000003E-2</v>
      </c>
      <c r="CF125" s="39">
        <v>8.9180654999999998E-2</v>
      </c>
      <c r="CG125" s="39">
        <v>0.132522378</v>
      </c>
      <c r="CH125" s="39">
        <v>8.7491745999999995E-2</v>
      </c>
      <c r="CI125" s="39">
        <v>6.4396885000000001E-2</v>
      </c>
      <c r="CJ125" s="39">
        <v>6.8623903999999999E-2</v>
      </c>
      <c r="CK125" s="39">
        <v>4.8300775999999997E-2</v>
      </c>
      <c r="CL125" s="39">
        <v>9.0585024E-2</v>
      </c>
      <c r="CM125" s="39">
        <v>5.3688982000000003E-2</v>
      </c>
      <c r="CN125" s="39">
        <v>0.110589354</v>
      </c>
      <c r="CO125" s="39">
        <v>0.106782764</v>
      </c>
      <c r="CP125" s="39">
        <v>0.14446911900000001</v>
      </c>
      <c r="CQ125" s="39">
        <v>0.108208398</v>
      </c>
      <c r="CR125" s="39">
        <v>0.114676583</v>
      </c>
      <c r="CS125" s="39">
        <v>0.12462147899999999</v>
      </c>
      <c r="CT125" s="39">
        <v>6.0150029000000001E-2</v>
      </c>
      <c r="CU125" s="39">
        <v>8.0463686000000006E-2</v>
      </c>
      <c r="CV125" s="39">
        <v>8.3194683000000005E-2</v>
      </c>
      <c r="CW125" s="39">
        <v>8.0409438E-2</v>
      </c>
      <c r="CX125" s="39">
        <v>5.5040858999999998E-2</v>
      </c>
      <c r="CY125" s="39">
        <v>4.7256789E-2</v>
      </c>
      <c r="CZ125" s="39">
        <v>6.8271277000000005E-2</v>
      </c>
      <c r="DA125" s="39">
        <v>6.4380363999999995E-2</v>
      </c>
      <c r="DB125" s="39">
        <v>7.1159436000000006E-2</v>
      </c>
      <c r="DC125" s="39">
        <v>7.7058934999999995E-2</v>
      </c>
      <c r="DD125" s="39">
        <v>0.100408756</v>
      </c>
      <c r="DE125" s="39">
        <v>8.7022519000000007E-2</v>
      </c>
      <c r="DF125" s="39">
        <v>0.10119273300000001</v>
      </c>
      <c r="DG125" s="39">
        <v>6.6487377E-2</v>
      </c>
      <c r="DH125" s="39">
        <v>7.6926463E-2</v>
      </c>
      <c r="DI125" s="39">
        <v>9.2759868999999995E-2</v>
      </c>
      <c r="DJ125" s="39">
        <v>6.5190153000000001E-2</v>
      </c>
      <c r="DK125" s="39">
        <v>5.6137626000000003E-2</v>
      </c>
      <c r="DL125" s="39">
        <v>8.8509857999999997E-2</v>
      </c>
      <c r="DM125" s="39">
        <v>7.7423174999999997E-2</v>
      </c>
      <c r="DN125" s="39">
        <v>8.3638584000000002E-2</v>
      </c>
      <c r="DO125" s="39">
        <v>4.7813321999999998E-2</v>
      </c>
      <c r="DP125" s="39">
        <v>5.0972936000000003E-2</v>
      </c>
      <c r="DQ125" s="39">
        <v>5.6058864E-2</v>
      </c>
      <c r="DR125" s="39">
        <v>2.8188675E-2</v>
      </c>
      <c r="DS125" s="39">
        <v>3.3919336000000001E-2</v>
      </c>
      <c r="DT125" s="39">
        <v>3.1432953999999999E-2</v>
      </c>
      <c r="DU125" s="39">
        <v>4.3863417000000002E-2</v>
      </c>
      <c r="DV125" s="39">
        <v>3.2544739000000003E-2</v>
      </c>
      <c r="DW125" s="39">
        <v>3.4783201999999999E-2</v>
      </c>
      <c r="DX125" s="39">
        <v>3.2744615999999997E-2</v>
      </c>
      <c r="DY125" s="39">
        <v>4.1106987999999997E-2</v>
      </c>
      <c r="DZ125" s="39">
        <v>3.934816E-2</v>
      </c>
      <c r="EA125" s="39">
        <v>3.1319920000000001E-2</v>
      </c>
      <c r="EB125" s="39">
        <v>3.7769796000000001E-2</v>
      </c>
      <c r="EC125" s="39">
        <v>4.0350628999999999E-2</v>
      </c>
      <c r="ED125" s="39">
        <v>3.5554609000000001E-2</v>
      </c>
      <c r="EE125" s="39">
        <v>3.9611186E-2</v>
      </c>
      <c r="EF125" s="39">
        <v>6.4212663000000003E-2</v>
      </c>
      <c r="EG125" s="39">
        <v>3.4627557000000003E-2</v>
      </c>
      <c r="EH125" s="39">
        <v>4.2620655E-2</v>
      </c>
      <c r="EI125" s="39">
        <v>3.8243300000000001E-2</v>
      </c>
      <c r="EJ125" s="39">
        <v>4.3562955E-2</v>
      </c>
      <c r="EK125" s="39">
        <v>5.6132461000000002E-2</v>
      </c>
      <c r="EL125" s="39">
        <v>0.14076121999999999</v>
      </c>
      <c r="EM125" s="39">
        <v>2.2489364000000001E-2</v>
      </c>
      <c r="EN125" s="39">
        <v>1.7111240999999999E-2</v>
      </c>
      <c r="EO125" s="39">
        <v>3.5970723000000003E-2</v>
      </c>
      <c r="EP125" s="39">
        <v>5.9887251000000002E-2</v>
      </c>
      <c r="EQ125" s="39">
        <v>4.3313415562278697E-2</v>
      </c>
      <c r="ER125" s="39">
        <v>5.4728361438356597E-2</v>
      </c>
      <c r="ES125" s="39">
        <v>1.2570008868649601E-2</v>
      </c>
      <c r="ET125" s="39">
        <v>1.5367325630397499E-2</v>
      </c>
      <c r="EU125" s="39">
        <v>1.3817274368344601E-2</v>
      </c>
      <c r="EV125" s="39">
        <v>3.84447533446131E-2</v>
      </c>
      <c r="EW125" s="39">
        <v>6.23618471950537E-2</v>
      </c>
      <c r="EX125" s="39">
        <v>3.6678338480504703E-2</v>
      </c>
      <c r="EY125" s="39">
        <v>6.0383408706372203E-2</v>
      </c>
      <c r="EZ125" s="39">
        <v>3.1226012189675901E-2</v>
      </c>
      <c r="FA125" s="39">
        <v>2.8492750979639801E-2</v>
      </c>
      <c r="FB125" s="39">
        <v>2.90111266958934E-2</v>
      </c>
      <c r="FC125" s="39">
        <v>2.8888556926037999E-2</v>
      </c>
      <c r="FD125" s="39">
        <v>5.4917233147793801E-2</v>
      </c>
      <c r="FE125" s="39">
        <v>1.51970799593948E-2</v>
      </c>
      <c r="FF125" s="39">
        <v>3.4791976702497701E-2</v>
      </c>
      <c r="FG125" s="39">
        <v>6.18988407857246E-2</v>
      </c>
      <c r="FH125" s="39">
        <v>2.1698616868045799E-2</v>
      </c>
      <c r="FI125" s="39">
        <v>6.0219357557536102E-2</v>
      </c>
      <c r="FJ125" s="39">
        <v>2.2080201525910899E-2</v>
      </c>
      <c r="FK125" s="39">
        <v>4.32615056576953E-2</v>
      </c>
      <c r="FL125" s="39">
        <v>4.4270292539641598E-2</v>
      </c>
      <c r="FM125" s="39">
        <v>4.3876348380685201E-2</v>
      </c>
      <c r="FN125" s="39">
        <v>6.3744243240013307E-2</v>
      </c>
      <c r="FO125" s="39">
        <v>4.0056300200645302E-2</v>
      </c>
      <c r="FP125" s="39">
        <v>5.5165397170837897E-2</v>
      </c>
      <c r="FQ125" s="39">
        <v>3.09930434563832E-2</v>
      </c>
      <c r="FR125" s="39">
        <v>3.8355054186820302E-2</v>
      </c>
      <c r="FS125" s="39">
        <v>6.4928340052960304E-2</v>
      </c>
      <c r="FT125" s="39">
        <v>4.0535616119556903E-2</v>
      </c>
      <c r="FU125" s="39">
        <v>4.5640505198538198E-2</v>
      </c>
      <c r="FV125" s="39">
        <v>0.11484550938127</v>
      </c>
      <c r="FW125" s="39">
        <v>3.5796109115839699E-2</v>
      </c>
      <c r="FX125" s="39">
        <v>4.3997584708183698E-2</v>
      </c>
      <c r="FY125" s="39">
        <v>3.1232339751048801E-2</v>
      </c>
      <c r="FZ125" s="39">
        <v>3.8945008082421802E-2</v>
      </c>
      <c r="GA125" s="39">
        <v>4.47004472063754E-2</v>
      </c>
      <c r="GB125" s="39">
        <v>5.5847522124450398E-2</v>
      </c>
      <c r="GC125" s="39">
        <v>1.59285601967456E-2</v>
      </c>
      <c r="GD125" s="39">
        <v>6.1558963940447999E-2</v>
      </c>
      <c r="GE125" s="39">
        <v>3.7919427374565197E-2</v>
      </c>
      <c r="GF125" s="39">
        <v>1.0701591954059101E-2</v>
      </c>
      <c r="GG125" s="39">
        <v>3.8535785944762799E-2</v>
      </c>
      <c r="GH125" s="39">
        <v>1.12867404253178E-2</v>
      </c>
      <c r="GI125" s="39">
        <v>8.7390163975670995E-3</v>
      </c>
      <c r="GJ125" s="39">
        <v>5.9254215753489301E-3</v>
      </c>
    </row>
    <row r="126" spans="1:192" ht="15" x14ac:dyDescent="0.25">
      <c r="A126" s="35" t="s">
        <v>23</v>
      </c>
      <c r="B126" s="88"/>
      <c r="C126" s="39">
        <v>0</v>
      </c>
      <c r="D126" s="39">
        <v>0</v>
      </c>
      <c r="E126" s="39">
        <v>0</v>
      </c>
      <c r="F126" s="39">
        <v>0</v>
      </c>
      <c r="G126" s="39">
        <v>0</v>
      </c>
      <c r="H126" s="39">
        <v>0</v>
      </c>
      <c r="I126" s="39">
        <v>0</v>
      </c>
      <c r="J126" s="39">
        <v>0</v>
      </c>
      <c r="K126" s="39">
        <v>0</v>
      </c>
      <c r="L126" s="39">
        <v>0</v>
      </c>
      <c r="M126" s="39">
        <v>0</v>
      </c>
      <c r="N126" s="39">
        <v>0</v>
      </c>
      <c r="O126" s="39">
        <v>0</v>
      </c>
      <c r="P126" s="39">
        <v>0</v>
      </c>
      <c r="Q126" s="39">
        <v>0</v>
      </c>
      <c r="R126" s="39">
        <v>0</v>
      </c>
      <c r="S126" s="39">
        <v>0</v>
      </c>
      <c r="T126" s="39">
        <v>0</v>
      </c>
      <c r="U126" s="39">
        <v>0</v>
      </c>
      <c r="V126" s="39">
        <v>0</v>
      </c>
      <c r="W126" s="39">
        <v>0</v>
      </c>
      <c r="X126" s="39">
        <v>0</v>
      </c>
      <c r="Y126" s="39">
        <v>0</v>
      </c>
      <c r="Z126" s="39">
        <v>0</v>
      </c>
      <c r="AA126" s="39">
        <v>0</v>
      </c>
      <c r="AB126" s="39">
        <v>0</v>
      </c>
      <c r="AC126" s="39">
        <v>0</v>
      </c>
      <c r="AD126" s="39">
        <v>0</v>
      </c>
      <c r="AE126" s="39">
        <v>0</v>
      </c>
      <c r="AF126" s="39">
        <v>0</v>
      </c>
      <c r="AG126" s="39">
        <v>0</v>
      </c>
      <c r="AH126" s="39">
        <v>0</v>
      </c>
      <c r="AI126" s="39">
        <v>0</v>
      </c>
      <c r="AJ126" s="39">
        <v>0</v>
      </c>
      <c r="AK126" s="39">
        <v>0</v>
      </c>
      <c r="AL126" s="39">
        <v>0</v>
      </c>
      <c r="AM126" s="39">
        <v>0</v>
      </c>
      <c r="AN126" s="39">
        <v>0</v>
      </c>
      <c r="AO126" s="39">
        <v>0</v>
      </c>
      <c r="AP126" s="39">
        <v>0</v>
      </c>
      <c r="AQ126" s="39">
        <v>1.3352180999999999E-2</v>
      </c>
      <c r="AR126" s="39">
        <v>1.3352180999999999E-2</v>
      </c>
      <c r="AS126" s="39">
        <v>1.3352180999999999E-2</v>
      </c>
      <c r="AT126" s="39">
        <v>1.3352180999999999E-2</v>
      </c>
      <c r="AU126" s="39">
        <v>2.7203341999999998E-2</v>
      </c>
      <c r="AV126" s="39">
        <v>2.7203341999999998E-2</v>
      </c>
      <c r="AW126" s="39">
        <v>2.7203341999999998E-2</v>
      </c>
      <c r="AX126" s="39">
        <v>2.7203341999999998E-2</v>
      </c>
      <c r="AY126" s="39">
        <v>3.5397056000000003E-2</v>
      </c>
      <c r="AZ126" s="39">
        <v>3.5397056000000003E-2</v>
      </c>
      <c r="BA126" s="39">
        <v>3.5397056000000003E-2</v>
      </c>
      <c r="BB126" s="39">
        <v>3.5397056000000003E-2</v>
      </c>
      <c r="BC126" s="39">
        <v>3.8835560999999998E-2</v>
      </c>
      <c r="BD126" s="39">
        <v>3.8835560999999998E-2</v>
      </c>
      <c r="BE126" s="39">
        <v>3.8835560999999998E-2</v>
      </c>
      <c r="BF126" s="39">
        <v>3.8835560999999998E-2</v>
      </c>
      <c r="BG126" s="39">
        <v>4.4491010999999997E-2</v>
      </c>
      <c r="BH126" s="39">
        <v>4.4491010999999997E-2</v>
      </c>
      <c r="BI126" s="39">
        <v>4.4491010999999997E-2</v>
      </c>
      <c r="BJ126" s="39">
        <v>4.4491010999999997E-2</v>
      </c>
      <c r="BK126" s="39">
        <v>4.5997308000000001E-2</v>
      </c>
      <c r="BL126" s="39">
        <v>4.5997308000000001E-2</v>
      </c>
      <c r="BM126" s="39">
        <v>4.5997308000000001E-2</v>
      </c>
      <c r="BN126" s="39">
        <v>4.5997308000000001E-2</v>
      </c>
      <c r="BO126" s="39">
        <v>5.0418969000000001E-2</v>
      </c>
      <c r="BP126" s="39">
        <v>5.0418969000000001E-2</v>
      </c>
      <c r="BQ126" s="39">
        <v>5.0418969000000001E-2</v>
      </c>
      <c r="BR126" s="39">
        <v>5.0418969000000001E-2</v>
      </c>
      <c r="BS126" s="39">
        <v>6.0606130000000001E-2</v>
      </c>
      <c r="BT126" s="39">
        <v>6.0606130000000001E-2</v>
      </c>
      <c r="BU126" s="39">
        <v>6.0606130000000001E-2</v>
      </c>
      <c r="BV126" s="39">
        <v>6.0606130000000001E-2</v>
      </c>
      <c r="BW126" s="39">
        <v>6.0763746E-2</v>
      </c>
      <c r="BX126" s="39">
        <v>6.0763746E-2</v>
      </c>
      <c r="BY126" s="39">
        <v>6.0763746E-2</v>
      </c>
      <c r="BZ126" s="39">
        <v>6.0763746E-2</v>
      </c>
      <c r="CA126" s="39">
        <v>6.4021454000000005E-2</v>
      </c>
      <c r="CB126" s="39">
        <v>6.4021454000000005E-2</v>
      </c>
      <c r="CC126" s="39">
        <v>6.4021454000000005E-2</v>
      </c>
      <c r="CD126" s="39">
        <v>6.4021454000000005E-2</v>
      </c>
      <c r="CE126" s="39">
        <v>7.0665996999999994E-2</v>
      </c>
      <c r="CF126" s="39">
        <v>7.0665996999999994E-2</v>
      </c>
      <c r="CG126" s="39">
        <v>7.0665996999999994E-2</v>
      </c>
      <c r="CH126" s="39">
        <v>7.0665996999999994E-2</v>
      </c>
      <c r="CI126" s="39">
        <v>6.3702642000000004E-2</v>
      </c>
      <c r="CJ126" s="39">
        <v>6.3702642000000004E-2</v>
      </c>
      <c r="CK126" s="39">
        <v>6.3702642000000004E-2</v>
      </c>
      <c r="CL126" s="39">
        <v>6.3702642000000004E-2</v>
      </c>
      <c r="CM126" s="39">
        <v>6.2636620000000004E-2</v>
      </c>
      <c r="CN126" s="39">
        <v>6.2636620000000004E-2</v>
      </c>
      <c r="CO126" s="39">
        <v>6.2636620000000004E-2</v>
      </c>
      <c r="CP126" s="39">
        <v>6.2636620000000004E-2</v>
      </c>
      <c r="CQ126" s="39">
        <v>5.1100174999999998E-2</v>
      </c>
      <c r="CR126" s="39">
        <v>5.1100174999999998E-2</v>
      </c>
      <c r="CS126" s="39">
        <v>5.1100174999999998E-2</v>
      </c>
      <c r="CT126" s="39">
        <v>5.1100174999999998E-2</v>
      </c>
      <c r="CU126" s="39">
        <v>5.2521393999999999E-2</v>
      </c>
      <c r="CV126" s="39">
        <v>5.2521393999999999E-2</v>
      </c>
      <c r="CW126" s="39">
        <v>5.2521393999999999E-2</v>
      </c>
      <c r="CX126" s="39">
        <v>5.2521393999999999E-2</v>
      </c>
      <c r="CY126" s="39">
        <v>5.7685736000000001E-2</v>
      </c>
      <c r="CZ126" s="39">
        <v>5.7685736000000001E-2</v>
      </c>
      <c r="DA126" s="39">
        <v>5.7685736000000001E-2</v>
      </c>
      <c r="DB126" s="39">
        <v>5.7685736000000001E-2</v>
      </c>
      <c r="DC126" s="39">
        <v>7.9388477999999998E-2</v>
      </c>
      <c r="DD126" s="39">
        <v>7.9388477999999998E-2</v>
      </c>
      <c r="DE126" s="39">
        <v>7.9388477999999998E-2</v>
      </c>
      <c r="DF126" s="39">
        <v>7.9388477999999998E-2</v>
      </c>
      <c r="DG126" s="39">
        <v>0.114995008</v>
      </c>
      <c r="DH126" s="39">
        <v>0.114995008</v>
      </c>
      <c r="DI126" s="39">
        <v>0.114995008</v>
      </c>
      <c r="DJ126" s="39">
        <v>0.114995008</v>
      </c>
      <c r="DK126" s="39">
        <v>0.13089841099999999</v>
      </c>
      <c r="DL126" s="39">
        <v>0.13089841099999999</v>
      </c>
      <c r="DM126" s="39">
        <v>0.13089841099999999</v>
      </c>
      <c r="DN126" s="39">
        <v>0.13089841099999999</v>
      </c>
      <c r="DO126" s="39">
        <v>0.144166351</v>
      </c>
      <c r="DP126" s="39">
        <v>0.144166351</v>
      </c>
      <c r="DQ126" s="39">
        <v>0.144166351</v>
      </c>
      <c r="DR126" s="39">
        <v>0.144166351</v>
      </c>
      <c r="DS126" s="39">
        <v>0.16401674699999999</v>
      </c>
      <c r="DT126" s="39">
        <v>0.16401674699999999</v>
      </c>
      <c r="DU126" s="39">
        <v>0.16401674699999999</v>
      </c>
      <c r="DV126" s="39">
        <v>0.16401674699999999</v>
      </c>
      <c r="DW126" s="39">
        <v>0.17101387300000001</v>
      </c>
      <c r="DX126" s="39">
        <v>0.17101387300000001</v>
      </c>
      <c r="DY126" s="39">
        <v>0.17101387300000001</v>
      </c>
      <c r="DZ126" s="39">
        <v>0.17101387300000001</v>
      </c>
      <c r="EA126" s="39">
        <v>0.17934287199999999</v>
      </c>
      <c r="EB126" s="39">
        <v>0.17934287199999999</v>
      </c>
      <c r="EC126" s="39">
        <v>0.17934287199999999</v>
      </c>
      <c r="ED126" s="39">
        <v>0.17934287199999999</v>
      </c>
      <c r="EE126" s="39">
        <v>0.198494901</v>
      </c>
      <c r="EF126" s="39">
        <v>0.198494901</v>
      </c>
      <c r="EG126" s="39">
        <v>0.198494901</v>
      </c>
      <c r="EH126" s="39">
        <v>0.198494901</v>
      </c>
      <c r="EI126" s="39">
        <v>0.19006403699999999</v>
      </c>
      <c r="EJ126" s="39">
        <v>0.19006403699999999</v>
      </c>
      <c r="EK126" s="39">
        <v>0.19006403699999999</v>
      </c>
      <c r="EL126" s="39">
        <v>0.19006403699999999</v>
      </c>
      <c r="EM126" s="39">
        <v>0.18805254299999999</v>
      </c>
      <c r="EN126" s="39">
        <v>0.18805254299999999</v>
      </c>
      <c r="EO126" s="39">
        <v>0.18805254299999999</v>
      </c>
      <c r="EP126" s="39">
        <v>0.18805254299999999</v>
      </c>
      <c r="EQ126" s="39">
        <v>0.128738588124061</v>
      </c>
      <c r="ER126" s="39">
        <v>0.16287497478736301</v>
      </c>
      <c r="ES126" s="39">
        <v>0.18380924274008301</v>
      </c>
      <c r="ET126" s="39">
        <v>0.15262724342487899</v>
      </c>
      <c r="EU126" s="39">
        <v>0.121514246127177</v>
      </c>
      <c r="EV126" s="39">
        <v>0.15551401136349399</v>
      </c>
      <c r="EW126" s="39">
        <v>0.17636592669673001</v>
      </c>
      <c r="EX126" s="39">
        <v>0.14552554972249801</v>
      </c>
      <c r="EY126" s="39">
        <v>0.137940953916737</v>
      </c>
      <c r="EZ126" s="39">
        <v>0.177812941192351</v>
      </c>
      <c r="FA126" s="39">
        <v>0.20189218104963999</v>
      </c>
      <c r="FB126" s="39">
        <v>0.16593688271909701</v>
      </c>
      <c r="FC126" s="39">
        <v>0.14454539742560699</v>
      </c>
      <c r="FD126" s="39">
        <v>0.19517540410793</v>
      </c>
      <c r="FE126" s="39">
        <v>0.209096522259205</v>
      </c>
      <c r="FF126" s="39">
        <v>0.173497150638032</v>
      </c>
      <c r="FG126" s="39">
        <v>0.15154706057610001</v>
      </c>
      <c r="FH126" s="39">
        <v>0.193031744858876</v>
      </c>
      <c r="FI126" s="39">
        <v>0.22570384198028901</v>
      </c>
      <c r="FJ126" s="39">
        <v>0.18683064634985599</v>
      </c>
      <c r="FK126" s="39">
        <v>0.14891426481273601</v>
      </c>
      <c r="FL126" s="39">
        <v>0.20407248533383299</v>
      </c>
      <c r="FM126" s="39">
        <v>0.237331820915961</v>
      </c>
      <c r="FN126" s="39">
        <v>0.182681588025249</v>
      </c>
      <c r="FO126" s="39">
        <v>0.15543086690817601</v>
      </c>
      <c r="FP126" s="39">
        <v>0.20390024985147101</v>
      </c>
      <c r="FQ126" s="39">
        <v>0.23916502593653999</v>
      </c>
      <c r="FR126" s="39">
        <v>0.190343643652232</v>
      </c>
      <c r="FS126" s="39">
        <v>0.16087691576713301</v>
      </c>
      <c r="FT126" s="39">
        <v>0.21944219173780699</v>
      </c>
      <c r="FU126" s="39">
        <v>0.23809621676485401</v>
      </c>
      <c r="FV126" s="39">
        <v>0.19223222319991901</v>
      </c>
      <c r="FW126" s="39">
        <v>0.16102931459647901</v>
      </c>
      <c r="FX126" s="39">
        <v>0.230572237702245</v>
      </c>
      <c r="FY126" s="39">
        <v>0.24750887356526699</v>
      </c>
      <c r="FZ126" s="39">
        <v>0.20946707982235199</v>
      </c>
      <c r="GA126" s="39">
        <v>0.17219911116102299</v>
      </c>
      <c r="GB126" s="39">
        <v>0.23137369939388699</v>
      </c>
      <c r="GC126" s="39">
        <v>0.261133722323173</v>
      </c>
      <c r="GD126" s="39">
        <v>0.21273280591070801</v>
      </c>
      <c r="GE126" s="39">
        <v>0.18583317212228001</v>
      </c>
      <c r="GF126" s="39">
        <v>0.201332704262358</v>
      </c>
      <c r="GG126" s="39">
        <v>0.25790484504822703</v>
      </c>
      <c r="GH126" s="39">
        <v>0.20817737135304401</v>
      </c>
      <c r="GI126" s="39">
        <v>0.17875819994778999</v>
      </c>
      <c r="GJ126" s="39">
        <v>0.23638513801748401</v>
      </c>
    </row>
    <row r="127" spans="1:192" x14ac:dyDescent="0.2">
      <c r="A127" s="23"/>
      <c r="B127" s="9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c r="AD127" s="22"/>
      <c r="AE127" s="22"/>
      <c r="AF127" s="22"/>
      <c r="AG127" s="22"/>
      <c r="AH127" s="22"/>
      <c r="AI127" s="22"/>
      <c r="AJ127" s="22"/>
      <c r="AK127" s="22"/>
      <c r="AL127" s="22"/>
      <c r="AM127" s="22"/>
      <c r="AN127" s="22"/>
      <c r="AO127" s="22"/>
      <c r="AP127" s="22"/>
      <c r="AQ127" s="22"/>
      <c r="AR127" s="22"/>
      <c r="AS127" s="22"/>
      <c r="AT127" s="22"/>
      <c r="AU127" s="22"/>
      <c r="AV127" s="22"/>
      <c r="AW127" s="22"/>
      <c r="AX127" s="22"/>
      <c r="AY127" s="22"/>
      <c r="AZ127" s="22"/>
      <c r="BA127" s="22"/>
      <c r="BB127" s="22"/>
      <c r="BC127" s="22"/>
      <c r="BD127" s="22"/>
      <c r="BE127" s="22"/>
      <c r="BF127" s="22"/>
      <c r="BG127" s="22"/>
      <c r="BH127" s="22"/>
      <c r="BI127" s="22"/>
      <c r="BJ127" s="22"/>
      <c r="BK127" s="22"/>
      <c r="BL127" s="22"/>
      <c r="BM127" s="22"/>
      <c r="BN127" s="22"/>
      <c r="BO127" s="22"/>
      <c r="BP127" s="22"/>
      <c r="BQ127" s="22"/>
      <c r="BR127" s="22"/>
      <c r="BS127" s="22"/>
      <c r="BT127" s="22"/>
      <c r="BU127" s="22"/>
      <c r="BV127" s="22"/>
      <c r="BW127" s="22"/>
      <c r="BX127" s="22"/>
      <c r="BY127" s="22"/>
      <c r="BZ127" s="22"/>
      <c r="CA127" s="22"/>
      <c r="CB127" s="22"/>
      <c r="CC127" s="22"/>
      <c r="CD127" s="22"/>
      <c r="CE127" s="22"/>
      <c r="CF127" s="22"/>
      <c r="CG127" s="22"/>
      <c r="CH127" s="22"/>
      <c r="CI127" s="22"/>
      <c r="CJ127" s="22"/>
      <c r="CK127" s="22"/>
      <c r="CL127" s="22"/>
      <c r="CM127" s="22"/>
      <c r="CN127" s="22"/>
      <c r="CO127" s="22"/>
      <c r="CP127" s="22"/>
      <c r="CQ127" s="22"/>
      <c r="CR127" s="22"/>
      <c r="CS127" s="22"/>
      <c r="CT127" s="22"/>
      <c r="CU127" s="22"/>
      <c r="CV127" s="22"/>
      <c r="CW127" s="22"/>
      <c r="CX127" s="22"/>
      <c r="CY127" s="22"/>
      <c r="CZ127" s="22"/>
      <c r="DA127" s="22"/>
      <c r="DB127" s="22"/>
      <c r="DC127" s="22"/>
      <c r="DD127" s="22"/>
      <c r="DE127" s="22"/>
      <c r="DF127" s="22"/>
      <c r="DG127" s="22"/>
      <c r="DH127" s="22"/>
      <c r="DI127" s="22"/>
      <c r="DJ127" s="22"/>
      <c r="DK127" s="22"/>
      <c r="DL127" s="22"/>
      <c r="DM127" s="22"/>
      <c r="DN127" s="22"/>
      <c r="DO127" s="22"/>
      <c r="DP127" s="22"/>
      <c r="DQ127" s="22"/>
      <c r="DR127" s="22"/>
      <c r="DS127" s="22"/>
      <c r="DT127" s="22"/>
      <c r="DU127" s="22"/>
      <c r="DV127" s="22"/>
      <c r="DW127" s="22"/>
      <c r="DX127" s="22"/>
      <c r="DY127" s="22"/>
      <c r="DZ127" s="22"/>
      <c r="EA127" s="22"/>
      <c r="EB127" s="22"/>
      <c r="EC127" s="22"/>
      <c r="ED127" s="22"/>
      <c r="EE127" s="22"/>
      <c r="EF127" s="22"/>
      <c r="EG127" s="22"/>
      <c r="EH127" s="22"/>
      <c r="EI127" s="22"/>
      <c r="EJ127" s="22"/>
      <c r="EK127" s="22"/>
      <c r="EL127" s="22"/>
      <c r="EM127" s="22"/>
      <c r="EN127" s="22"/>
      <c r="EO127" s="22"/>
      <c r="EP127" s="22"/>
      <c r="EQ127" s="22"/>
      <c r="ER127" s="22"/>
      <c r="ES127" s="22"/>
      <c r="ET127" s="22"/>
      <c r="EU127" s="22"/>
      <c r="EV127" s="22"/>
      <c r="EW127" s="22"/>
      <c r="EX127" s="22"/>
      <c r="EY127" s="22"/>
      <c r="EZ127" s="22"/>
      <c r="FA127" s="22"/>
      <c r="FB127" s="22"/>
      <c r="FC127" s="22"/>
      <c r="FD127" s="22"/>
      <c r="FE127" s="22"/>
      <c r="FF127" s="22"/>
      <c r="FG127" s="22"/>
      <c r="FH127" s="22"/>
      <c r="FI127" s="22"/>
      <c r="FJ127" s="22"/>
      <c r="FK127" s="22"/>
      <c r="FL127" s="22"/>
      <c r="FM127" s="22"/>
      <c r="FN127" s="22"/>
      <c r="FO127" s="22"/>
      <c r="FP127" s="22"/>
      <c r="FQ127" s="22"/>
      <c r="FR127" s="22"/>
      <c r="FS127" s="22"/>
      <c r="FT127" s="22"/>
      <c r="FU127" s="22"/>
      <c r="FV127" s="22"/>
      <c r="FW127" s="22"/>
      <c r="FX127" s="22"/>
      <c r="FY127" s="22"/>
      <c r="FZ127" s="22"/>
      <c r="GA127" s="22"/>
      <c r="GB127" s="22"/>
      <c r="GC127" s="22"/>
      <c r="GD127" s="22"/>
      <c r="GE127" s="22"/>
      <c r="GF127" s="22"/>
      <c r="GG127" s="22"/>
      <c r="GH127" s="22"/>
      <c r="GI127" s="22"/>
      <c r="GJ127" s="22"/>
    </row>
    <row r="128" spans="1:192" ht="15" x14ac:dyDescent="0.25">
      <c r="A128" s="40" t="s">
        <v>53</v>
      </c>
      <c r="B128" s="88"/>
      <c r="C128" s="15">
        <f>SUM(C130:C134)</f>
        <v>0.52315092699999999</v>
      </c>
      <c r="D128" s="15">
        <f t="shared" ref="D128:BO128" si="170">SUM(D130:D134)</f>
        <v>0.60025850999999997</v>
      </c>
      <c r="E128" s="15">
        <f t="shared" si="170"/>
        <v>0.72581925200000008</v>
      </c>
      <c r="F128" s="15">
        <f t="shared" si="170"/>
        <v>0.58069033400000003</v>
      </c>
      <c r="G128" s="15">
        <f t="shared" si="170"/>
        <v>0.46532305000000002</v>
      </c>
      <c r="H128" s="15">
        <f t="shared" si="170"/>
        <v>0.54530484499999998</v>
      </c>
      <c r="I128" s="15">
        <f t="shared" si="170"/>
        <v>0.766425315</v>
      </c>
      <c r="J128" s="15">
        <f t="shared" si="170"/>
        <v>0.57362537899999999</v>
      </c>
      <c r="K128" s="15">
        <f t="shared" si="170"/>
        <v>0.45394119199999999</v>
      </c>
      <c r="L128" s="15">
        <f t="shared" si="170"/>
        <v>0.63279457100000003</v>
      </c>
      <c r="M128" s="15">
        <f t="shared" si="170"/>
        <v>0.612803298</v>
      </c>
      <c r="N128" s="15">
        <f t="shared" si="170"/>
        <v>0.60968174499999994</v>
      </c>
      <c r="O128" s="15">
        <f t="shared" si="170"/>
        <v>0.53357884200000005</v>
      </c>
      <c r="P128" s="15">
        <f t="shared" si="170"/>
        <v>0.59448578899999993</v>
      </c>
      <c r="Q128" s="15">
        <f t="shared" si="170"/>
        <v>0.63182550400000004</v>
      </c>
      <c r="R128" s="15">
        <f t="shared" si="170"/>
        <v>0.55266120799999996</v>
      </c>
      <c r="S128" s="15">
        <f t="shared" si="170"/>
        <v>0.53037285200000006</v>
      </c>
      <c r="T128" s="15">
        <f t="shared" si="170"/>
        <v>0.54096564999999996</v>
      </c>
      <c r="U128" s="15">
        <f t="shared" si="170"/>
        <v>0.57412562200000006</v>
      </c>
      <c r="V128" s="15">
        <f t="shared" si="170"/>
        <v>0.58310929500000008</v>
      </c>
      <c r="W128" s="15">
        <f t="shared" si="170"/>
        <v>0.37991137799999997</v>
      </c>
      <c r="X128" s="15">
        <f t="shared" si="170"/>
        <v>0.399601445</v>
      </c>
      <c r="Y128" s="15">
        <f t="shared" si="170"/>
        <v>0.48934543600000002</v>
      </c>
      <c r="Z128" s="15">
        <f t="shared" si="170"/>
        <v>0.44375718000000003</v>
      </c>
      <c r="AA128" s="15">
        <f t="shared" si="170"/>
        <v>0.54849294900000001</v>
      </c>
      <c r="AB128" s="15">
        <f t="shared" si="170"/>
        <v>0.79690419199999996</v>
      </c>
      <c r="AC128" s="15">
        <f t="shared" si="170"/>
        <v>0.64661659300000007</v>
      </c>
      <c r="AD128" s="15">
        <f t="shared" si="170"/>
        <v>0.42720403000000001</v>
      </c>
      <c r="AE128" s="15">
        <f t="shared" si="170"/>
        <v>0.43020813400000002</v>
      </c>
      <c r="AF128" s="15">
        <f t="shared" si="170"/>
        <v>0.45285372600000001</v>
      </c>
      <c r="AG128" s="15">
        <f t="shared" si="170"/>
        <v>0.45873764100000003</v>
      </c>
      <c r="AH128" s="15">
        <f t="shared" si="170"/>
        <v>0.45044757100000005</v>
      </c>
      <c r="AI128" s="15">
        <f t="shared" si="170"/>
        <v>0.52292020900000002</v>
      </c>
      <c r="AJ128" s="15">
        <f t="shared" si="170"/>
        <v>0.56664108400000013</v>
      </c>
      <c r="AK128" s="15">
        <f t="shared" si="170"/>
        <v>0.53038005399999999</v>
      </c>
      <c r="AL128" s="15">
        <f t="shared" si="170"/>
        <v>0.44553269500000003</v>
      </c>
      <c r="AM128" s="15">
        <f t="shared" si="170"/>
        <v>0.50224858800000005</v>
      </c>
      <c r="AN128" s="15">
        <f t="shared" si="170"/>
        <v>0.44924703899999996</v>
      </c>
      <c r="AO128" s="15">
        <f t="shared" si="170"/>
        <v>0.45608431399999999</v>
      </c>
      <c r="AP128" s="15">
        <f t="shared" si="170"/>
        <v>0.43607245900000002</v>
      </c>
      <c r="AQ128" s="15">
        <f t="shared" si="170"/>
        <v>0.39760578900000004</v>
      </c>
      <c r="AR128" s="15">
        <f t="shared" si="170"/>
        <v>0.44396213699999998</v>
      </c>
      <c r="AS128" s="15">
        <f t="shared" si="170"/>
        <v>0.43237018300000002</v>
      </c>
      <c r="AT128" s="15">
        <f t="shared" si="170"/>
        <v>0.42403417399999999</v>
      </c>
      <c r="AU128" s="15">
        <f t="shared" si="170"/>
        <v>0.44001421099999999</v>
      </c>
      <c r="AV128" s="15">
        <f t="shared" si="170"/>
        <v>0.39415205600000003</v>
      </c>
      <c r="AW128" s="15">
        <f t="shared" si="170"/>
        <v>0.28001664700000001</v>
      </c>
      <c r="AX128" s="15">
        <f t="shared" si="170"/>
        <v>0.40361950500000005</v>
      </c>
      <c r="AY128" s="15">
        <f t="shared" si="170"/>
        <v>0.31984208999999997</v>
      </c>
      <c r="AZ128" s="15">
        <f t="shared" si="170"/>
        <v>0.39947997099999999</v>
      </c>
      <c r="BA128" s="15">
        <f t="shared" si="170"/>
        <v>0.37614104999999998</v>
      </c>
      <c r="BB128" s="15">
        <f t="shared" si="170"/>
        <v>0.33717876499999999</v>
      </c>
      <c r="BC128" s="15">
        <f t="shared" si="170"/>
        <v>0.30099624600000002</v>
      </c>
      <c r="BD128" s="15">
        <f t="shared" si="170"/>
        <v>0.23447605200000002</v>
      </c>
      <c r="BE128" s="15">
        <f t="shared" si="170"/>
        <v>0.25992090699999998</v>
      </c>
      <c r="BF128" s="15">
        <f t="shared" si="170"/>
        <v>0.19180381700000002</v>
      </c>
      <c r="BG128" s="15">
        <f t="shared" si="170"/>
        <v>0.29046568600000006</v>
      </c>
      <c r="BH128" s="15">
        <f t="shared" si="170"/>
        <v>0.23586472900000002</v>
      </c>
      <c r="BI128" s="15">
        <f t="shared" si="170"/>
        <v>0.23217100199999999</v>
      </c>
      <c r="BJ128" s="15">
        <f t="shared" si="170"/>
        <v>0.225742515</v>
      </c>
      <c r="BK128" s="15">
        <f t="shared" si="170"/>
        <v>0.185310063</v>
      </c>
      <c r="BL128" s="15">
        <f t="shared" si="170"/>
        <v>0.25811496499999997</v>
      </c>
      <c r="BM128" s="15">
        <f t="shared" si="170"/>
        <v>0.24042698800000001</v>
      </c>
      <c r="BN128" s="15">
        <f t="shared" si="170"/>
        <v>0.24157548099999998</v>
      </c>
      <c r="BO128" s="15">
        <f t="shared" si="170"/>
        <v>0.24461287999999998</v>
      </c>
      <c r="BP128" s="15">
        <f t="shared" ref="BP128:EA128" si="171">SUM(BP130:BP134)</f>
        <v>0.29250083300000002</v>
      </c>
      <c r="BQ128" s="15">
        <f t="shared" si="171"/>
        <v>0.32879951900000004</v>
      </c>
      <c r="BR128" s="15">
        <f t="shared" si="171"/>
        <v>0.37174704000000003</v>
      </c>
      <c r="BS128" s="15">
        <f t="shared" si="171"/>
        <v>0.44687333000000007</v>
      </c>
      <c r="BT128" s="15">
        <f t="shared" si="171"/>
        <v>0.24202527000000001</v>
      </c>
      <c r="BU128" s="15">
        <f t="shared" si="171"/>
        <v>0.33950333400000005</v>
      </c>
      <c r="BV128" s="15">
        <f t="shared" si="171"/>
        <v>0.21981656399999999</v>
      </c>
      <c r="BW128" s="15">
        <f t="shared" si="171"/>
        <v>0.31681340099999999</v>
      </c>
      <c r="BX128" s="15">
        <f t="shared" si="171"/>
        <v>0.66733816199999996</v>
      </c>
      <c r="BY128" s="15">
        <f t="shared" si="171"/>
        <v>0.32045570499999998</v>
      </c>
      <c r="BZ128" s="15">
        <f t="shared" si="171"/>
        <v>0.29384447400000002</v>
      </c>
      <c r="CA128" s="15">
        <f t="shared" si="171"/>
        <v>0.17550529300000001</v>
      </c>
      <c r="CB128" s="15">
        <f t="shared" si="171"/>
        <v>0.24017369999999999</v>
      </c>
      <c r="CC128" s="15">
        <f t="shared" si="171"/>
        <v>0.20432858700000001</v>
      </c>
      <c r="CD128" s="15">
        <f t="shared" si="171"/>
        <v>0.18505244699999998</v>
      </c>
      <c r="CE128" s="15">
        <f t="shared" si="171"/>
        <v>0.45818308500000005</v>
      </c>
      <c r="CF128" s="15">
        <f t="shared" si="171"/>
        <v>0.32096436900000003</v>
      </c>
      <c r="CG128" s="15">
        <f t="shared" si="171"/>
        <v>0.26293678700000001</v>
      </c>
      <c r="CH128" s="15">
        <f t="shared" si="171"/>
        <v>0.40506151300000004</v>
      </c>
      <c r="CI128" s="15">
        <f t="shared" si="171"/>
        <v>0.35816310500000004</v>
      </c>
      <c r="CJ128" s="15">
        <f t="shared" si="171"/>
        <v>0.37379124400000002</v>
      </c>
      <c r="CK128" s="15">
        <f t="shared" si="171"/>
        <v>0.22761896700000001</v>
      </c>
      <c r="CL128" s="15">
        <f t="shared" si="171"/>
        <v>0.20488273600000001</v>
      </c>
      <c r="CM128" s="15">
        <f t="shared" si="171"/>
        <v>0.192267305</v>
      </c>
      <c r="CN128" s="15">
        <f t="shared" si="171"/>
        <v>0.26440736100000001</v>
      </c>
      <c r="CO128" s="15">
        <f t="shared" si="171"/>
        <v>0.20960281500000003</v>
      </c>
      <c r="CP128" s="15">
        <f t="shared" si="171"/>
        <v>0.189883993</v>
      </c>
      <c r="CQ128" s="15">
        <f t="shared" si="171"/>
        <v>0.21995229500000002</v>
      </c>
      <c r="CR128" s="15">
        <f t="shared" si="171"/>
        <v>0.19178129999999999</v>
      </c>
      <c r="CS128" s="15">
        <f t="shared" si="171"/>
        <v>0.19498190500000001</v>
      </c>
      <c r="CT128" s="15">
        <f t="shared" si="171"/>
        <v>0.18536860999999999</v>
      </c>
      <c r="CU128" s="15">
        <f t="shared" si="171"/>
        <v>0.20442908800000001</v>
      </c>
      <c r="CV128" s="15">
        <f t="shared" si="171"/>
        <v>0.20033867999999999</v>
      </c>
      <c r="CW128" s="15">
        <f t="shared" si="171"/>
        <v>0.218967299</v>
      </c>
      <c r="CX128" s="15">
        <f t="shared" si="171"/>
        <v>0.20165565600000002</v>
      </c>
      <c r="CY128" s="15">
        <f t="shared" si="171"/>
        <v>0.20496262599999998</v>
      </c>
      <c r="CZ128" s="15">
        <f t="shared" si="171"/>
        <v>0.22673082100000003</v>
      </c>
      <c r="DA128" s="15">
        <f t="shared" si="171"/>
        <v>0.198506023</v>
      </c>
      <c r="DB128" s="15">
        <f t="shared" si="171"/>
        <v>0.16700653500000001</v>
      </c>
      <c r="DC128" s="15">
        <f t="shared" si="171"/>
        <v>0.22070295999999998</v>
      </c>
      <c r="DD128" s="15">
        <f t="shared" si="171"/>
        <v>0.20984225699999998</v>
      </c>
      <c r="DE128" s="15">
        <f t="shared" si="171"/>
        <v>0.22293554800000001</v>
      </c>
      <c r="DF128" s="15">
        <f t="shared" si="171"/>
        <v>0.20160221099999998</v>
      </c>
      <c r="DG128" s="15">
        <f t="shared" si="171"/>
        <v>0.166100997</v>
      </c>
      <c r="DH128" s="15">
        <f t="shared" si="171"/>
        <v>0.16438651700000001</v>
      </c>
      <c r="DI128" s="15">
        <f t="shared" si="171"/>
        <v>0.24201403499999999</v>
      </c>
      <c r="DJ128" s="15">
        <f t="shared" si="171"/>
        <v>0.22165325299999999</v>
      </c>
      <c r="DK128" s="15">
        <f t="shared" si="171"/>
        <v>0.185297188</v>
      </c>
      <c r="DL128" s="15">
        <f t="shared" si="171"/>
        <v>0.18877076600000001</v>
      </c>
      <c r="DM128" s="15">
        <f t="shared" si="171"/>
        <v>0.21174891500000001</v>
      </c>
      <c r="DN128" s="15">
        <f t="shared" si="171"/>
        <v>0.18073990200000001</v>
      </c>
      <c r="DO128" s="15">
        <f t="shared" si="171"/>
        <v>0.18760974300000002</v>
      </c>
      <c r="DP128" s="15">
        <f t="shared" si="171"/>
        <v>0.24640875000000001</v>
      </c>
      <c r="DQ128" s="15">
        <f t="shared" si="171"/>
        <v>0.28370978800000002</v>
      </c>
      <c r="DR128" s="15">
        <f t="shared" si="171"/>
        <v>0.25977752199999998</v>
      </c>
      <c r="DS128" s="15">
        <f t="shared" si="171"/>
        <v>0.21394850999999998</v>
      </c>
      <c r="DT128" s="15">
        <f t="shared" si="171"/>
        <v>0.24580133799999998</v>
      </c>
      <c r="DU128" s="15">
        <f t="shared" si="171"/>
        <v>0.47184483799999993</v>
      </c>
      <c r="DV128" s="15">
        <f t="shared" si="171"/>
        <v>0.255792821</v>
      </c>
      <c r="DW128" s="15">
        <f t="shared" si="171"/>
        <v>0.30500254100000002</v>
      </c>
      <c r="DX128" s="15">
        <f t="shared" si="171"/>
        <v>0.37094552900000005</v>
      </c>
      <c r="DY128" s="15">
        <f t="shared" si="171"/>
        <v>0.21356519400000001</v>
      </c>
      <c r="DZ128" s="15">
        <f t="shared" si="171"/>
        <v>0.240680376</v>
      </c>
      <c r="EA128" s="15">
        <f t="shared" si="171"/>
        <v>0.20156470900000001</v>
      </c>
      <c r="EB128" s="15">
        <f t="shared" ref="EB128:GE128" si="172">SUM(EB130:EB134)</f>
        <v>0.260258341</v>
      </c>
      <c r="EC128" s="15">
        <f t="shared" si="172"/>
        <v>0.21218859700000001</v>
      </c>
      <c r="ED128" s="15">
        <f t="shared" si="172"/>
        <v>0.214727151</v>
      </c>
      <c r="EE128" s="15">
        <f t="shared" si="172"/>
        <v>0.22888118000000002</v>
      </c>
      <c r="EF128" s="15">
        <f t="shared" si="172"/>
        <v>0.24885544000000001</v>
      </c>
      <c r="EG128" s="15">
        <f t="shared" si="172"/>
        <v>0.23914284700000002</v>
      </c>
      <c r="EH128" s="15">
        <f t="shared" si="172"/>
        <v>0.24712403399999996</v>
      </c>
      <c r="EI128" s="15">
        <f t="shared" si="172"/>
        <v>0.24617951700000001</v>
      </c>
      <c r="EJ128" s="15">
        <f t="shared" si="172"/>
        <v>0.251317552</v>
      </c>
      <c r="EK128" s="15">
        <f t="shared" si="172"/>
        <v>0.24990209500000002</v>
      </c>
      <c r="EL128" s="15">
        <f t="shared" si="172"/>
        <v>0.21530322499999999</v>
      </c>
      <c r="EM128" s="15">
        <f t="shared" si="172"/>
        <v>0.22695808200000001</v>
      </c>
      <c r="EN128" s="15">
        <f t="shared" si="172"/>
        <v>0.17819748299999999</v>
      </c>
      <c r="EO128" s="15">
        <f t="shared" si="172"/>
        <v>0.18101953300000001</v>
      </c>
      <c r="EP128" s="15">
        <f t="shared" si="172"/>
        <v>0.172595149</v>
      </c>
      <c r="EQ128" s="15">
        <f t="shared" si="172"/>
        <v>0.20362138332646668</v>
      </c>
      <c r="ER128" s="15">
        <f t="shared" si="172"/>
        <v>0.22131840703755462</v>
      </c>
      <c r="ES128" s="15">
        <f t="shared" si="172"/>
        <v>0.22879044137017229</v>
      </c>
      <c r="ET128" s="15">
        <f t="shared" si="172"/>
        <v>0.27944473811281201</v>
      </c>
      <c r="EU128" s="15">
        <f t="shared" si="172"/>
        <v>0.26583531578848335</v>
      </c>
      <c r="EV128" s="15">
        <f t="shared" si="172"/>
        <v>0.2623864634125862</v>
      </c>
      <c r="EW128" s="15">
        <f t="shared" si="172"/>
        <v>0.26455134069762165</v>
      </c>
      <c r="EX128" s="15">
        <f t="shared" si="172"/>
        <v>0.27125079747956715</v>
      </c>
      <c r="EY128" s="15">
        <f t="shared" si="172"/>
        <v>0.23811289584487103</v>
      </c>
      <c r="EZ128" s="15">
        <f t="shared" si="172"/>
        <v>0.2284429229960743</v>
      </c>
      <c r="FA128" s="15">
        <f t="shared" si="172"/>
        <v>0.2270806679074544</v>
      </c>
      <c r="FB128" s="15">
        <f t="shared" si="172"/>
        <v>0.23707625577782493</v>
      </c>
      <c r="FC128" s="15">
        <f t="shared" si="172"/>
        <v>0.21530331523217275</v>
      </c>
      <c r="FD128" s="15">
        <f t="shared" si="172"/>
        <v>0.24761742205301013</v>
      </c>
      <c r="FE128" s="15">
        <f t="shared" si="172"/>
        <v>0.2461559086376453</v>
      </c>
      <c r="FF128" s="15">
        <f t="shared" si="172"/>
        <v>0.25134656730736959</v>
      </c>
      <c r="FG128" s="15">
        <f t="shared" si="172"/>
        <v>0.23698731740757542</v>
      </c>
      <c r="FH128" s="15">
        <f t="shared" si="172"/>
        <v>0.24376272183503039</v>
      </c>
      <c r="FI128" s="15">
        <f t="shared" si="172"/>
        <v>0.24927576788225739</v>
      </c>
      <c r="FJ128" s="15">
        <f t="shared" si="172"/>
        <v>0.2897771489970814</v>
      </c>
      <c r="FK128" s="15">
        <f t="shared" si="172"/>
        <v>0.2597633338551425</v>
      </c>
      <c r="FL128" s="15">
        <f t="shared" si="172"/>
        <v>0.26075724338807327</v>
      </c>
      <c r="FM128" s="15">
        <f t="shared" si="172"/>
        <v>0.2896533722438408</v>
      </c>
      <c r="FN128" s="15">
        <f t="shared" si="172"/>
        <v>0.30218909969132729</v>
      </c>
      <c r="FO128" s="15">
        <f t="shared" si="172"/>
        <v>0.29494819461143729</v>
      </c>
      <c r="FP128" s="15">
        <f t="shared" si="172"/>
        <v>0.29507014553772298</v>
      </c>
      <c r="FQ128" s="15">
        <f t="shared" si="172"/>
        <v>0.31668543656246573</v>
      </c>
      <c r="FR128" s="15">
        <f t="shared" si="172"/>
        <v>0.32545098542181855</v>
      </c>
      <c r="FS128" s="15">
        <f t="shared" si="172"/>
        <v>0.31006548422239161</v>
      </c>
      <c r="FT128" s="15">
        <f t="shared" si="172"/>
        <v>0.34493632485843018</v>
      </c>
      <c r="FU128" s="15">
        <f t="shared" si="172"/>
        <v>0.36143582082469189</v>
      </c>
      <c r="FV128" s="15">
        <f t="shared" si="172"/>
        <v>0.41224555544630326</v>
      </c>
      <c r="FW128" s="15">
        <f t="shared" si="172"/>
        <v>0.30318316776036541</v>
      </c>
      <c r="FX128" s="15">
        <f t="shared" si="172"/>
        <v>0.33768349175447382</v>
      </c>
      <c r="FY128" s="15">
        <f t="shared" si="172"/>
        <v>0.35029245546492715</v>
      </c>
      <c r="FZ128" s="15">
        <f t="shared" si="172"/>
        <v>0.30487812701171407</v>
      </c>
      <c r="GA128" s="15">
        <f t="shared" si="172"/>
        <v>0.41783740494740795</v>
      </c>
      <c r="GB128" s="15">
        <f t="shared" si="172"/>
        <v>0.42481201491171583</v>
      </c>
      <c r="GC128" s="15">
        <f t="shared" si="172"/>
        <v>0.51803690976776473</v>
      </c>
      <c r="GD128" s="15">
        <f t="shared" si="172"/>
        <v>0.48091792128262678</v>
      </c>
      <c r="GE128" s="15">
        <f t="shared" si="172"/>
        <v>0.41484467832377397</v>
      </c>
      <c r="GF128" s="15">
        <f t="shared" ref="GF128:GG128" si="173">SUM(GF130:GF134)</f>
        <v>0.40407113840196557</v>
      </c>
      <c r="GG128" s="15">
        <f t="shared" si="173"/>
        <v>0.50104557720645615</v>
      </c>
      <c r="GH128" s="15">
        <f t="shared" ref="GH128:GI128" si="174">SUM(GH130:GH134)</f>
        <v>0.51068420290431538</v>
      </c>
      <c r="GI128" s="15">
        <f t="shared" si="174"/>
        <v>0.45235790475561727</v>
      </c>
      <c r="GJ128" s="15">
        <f t="shared" ref="GJ128" si="175">SUM(GJ130:GJ134)</f>
        <v>0.474569115360917</v>
      </c>
    </row>
    <row r="129" spans="1:192" ht="15" x14ac:dyDescent="0.25">
      <c r="A129" s="35" t="s">
        <v>24</v>
      </c>
      <c r="B129" s="88"/>
      <c r="C129" s="13">
        <f>SUM(C130:C131)</f>
        <v>0.12800222</v>
      </c>
      <c r="D129" s="13">
        <f t="shared" ref="D129:BO129" si="176">SUM(D130:D131)</f>
        <v>0.13243587099999998</v>
      </c>
      <c r="E129" s="13">
        <f t="shared" si="176"/>
        <v>0.14135186599999999</v>
      </c>
      <c r="F129" s="13">
        <f t="shared" si="176"/>
        <v>0.14586374599999999</v>
      </c>
      <c r="G129" s="13">
        <f t="shared" si="176"/>
        <v>0.13268518200000001</v>
      </c>
      <c r="H129" s="13">
        <f t="shared" si="176"/>
        <v>0.14248987400000002</v>
      </c>
      <c r="I129" s="13">
        <f t="shared" si="176"/>
        <v>0.146402168</v>
      </c>
      <c r="J129" s="13">
        <f t="shared" si="176"/>
        <v>0.15207963799999999</v>
      </c>
      <c r="K129" s="13">
        <f t="shared" si="176"/>
        <v>0.12978809799999999</v>
      </c>
      <c r="L129" s="13">
        <f t="shared" si="176"/>
        <v>0.14260098200000002</v>
      </c>
      <c r="M129" s="13">
        <f t="shared" si="176"/>
        <v>0.14057472900000001</v>
      </c>
      <c r="N129" s="13">
        <f t="shared" si="176"/>
        <v>0.14137835400000001</v>
      </c>
      <c r="O129" s="13">
        <f t="shared" si="176"/>
        <v>0.14340087600000001</v>
      </c>
      <c r="P129" s="13">
        <f t="shared" si="176"/>
        <v>0.133093242</v>
      </c>
      <c r="Q129" s="13">
        <f t="shared" si="176"/>
        <v>0.13964117100000001</v>
      </c>
      <c r="R129" s="13">
        <f t="shared" si="176"/>
        <v>0.14567306000000002</v>
      </c>
      <c r="S129" s="13">
        <f t="shared" si="176"/>
        <v>0.15253144600000001</v>
      </c>
      <c r="T129" s="13">
        <f t="shared" si="176"/>
        <v>0.164370973</v>
      </c>
      <c r="U129" s="13">
        <f t="shared" si="176"/>
        <v>0.15901905000000002</v>
      </c>
      <c r="V129" s="13">
        <f t="shared" si="176"/>
        <v>0.16087037300000001</v>
      </c>
      <c r="W129" s="13">
        <f t="shared" si="176"/>
        <v>0.14037729800000001</v>
      </c>
      <c r="X129" s="13">
        <f t="shared" si="176"/>
        <v>0.13601671700000001</v>
      </c>
      <c r="Y129" s="13">
        <f t="shared" si="176"/>
        <v>0.13928681100000001</v>
      </c>
      <c r="Z129" s="13">
        <f t="shared" si="176"/>
        <v>0.14688161599999999</v>
      </c>
      <c r="AA129" s="13">
        <f t="shared" si="176"/>
        <v>0.14921701800000001</v>
      </c>
      <c r="AB129" s="13">
        <f t="shared" si="176"/>
        <v>0.15125629099999999</v>
      </c>
      <c r="AC129" s="13">
        <f t="shared" si="176"/>
        <v>0.163062295</v>
      </c>
      <c r="AD129" s="13">
        <f t="shared" si="176"/>
        <v>0.134488048</v>
      </c>
      <c r="AE129" s="13">
        <f t="shared" si="176"/>
        <v>0.129820079</v>
      </c>
      <c r="AF129" s="13">
        <f t="shared" si="176"/>
        <v>0.134220069</v>
      </c>
      <c r="AG129" s="13">
        <f t="shared" si="176"/>
        <v>0.13800722000000001</v>
      </c>
      <c r="AH129" s="13">
        <f t="shared" si="176"/>
        <v>0.13859220400000002</v>
      </c>
      <c r="AI129" s="13">
        <f t="shared" si="176"/>
        <v>0.14622581099999998</v>
      </c>
      <c r="AJ129" s="13">
        <f t="shared" si="176"/>
        <v>0.15577196500000001</v>
      </c>
      <c r="AK129" s="13">
        <f t="shared" si="176"/>
        <v>0.15272150800000001</v>
      </c>
      <c r="AL129" s="13">
        <f t="shared" si="176"/>
        <v>0.14755913900000001</v>
      </c>
      <c r="AM129" s="13">
        <f t="shared" si="176"/>
        <v>0.13574060600000001</v>
      </c>
      <c r="AN129" s="13">
        <f t="shared" si="176"/>
        <v>0.13636492</v>
      </c>
      <c r="AO129" s="13">
        <f t="shared" si="176"/>
        <v>0.13951761099999999</v>
      </c>
      <c r="AP129" s="13">
        <f t="shared" si="176"/>
        <v>0.13837397200000001</v>
      </c>
      <c r="AQ129" s="13">
        <f t="shared" si="176"/>
        <v>0.13213126</v>
      </c>
      <c r="AR129" s="13">
        <f t="shared" si="176"/>
        <v>0.13234483899999999</v>
      </c>
      <c r="AS129" s="13">
        <f t="shared" si="176"/>
        <v>0.12750119499999998</v>
      </c>
      <c r="AT129" s="13">
        <f t="shared" si="176"/>
        <v>0.13153157500000001</v>
      </c>
      <c r="AU129" s="13">
        <f t="shared" si="176"/>
        <v>0.113361803</v>
      </c>
      <c r="AV129" s="13">
        <f t="shared" si="176"/>
        <v>0.11576921800000001</v>
      </c>
      <c r="AW129" s="13">
        <f t="shared" si="176"/>
        <v>0.112473927</v>
      </c>
      <c r="AX129" s="13">
        <f t="shared" si="176"/>
        <v>0.11448691</v>
      </c>
      <c r="AY129" s="13">
        <f t="shared" si="176"/>
        <v>9.8866486999999989E-2</v>
      </c>
      <c r="AZ129" s="13">
        <f t="shared" si="176"/>
        <v>0.10065991000000001</v>
      </c>
      <c r="BA129" s="13">
        <f t="shared" si="176"/>
        <v>0.100710148</v>
      </c>
      <c r="BB129" s="13">
        <f t="shared" si="176"/>
        <v>8.1912170000000006E-2</v>
      </c>
      <c r="BC129" s="13">
        <f t="shared" si="176"/>
        <v>6.2385982999999999E-2</v>
      </c>
      <c r="BD129" s="13">
        <f t="shared" si="176"/>
        <v>6.1051716999999998E-2</v>
      </c>
      <c r="BE129" s="13">
        <f t="shared" si="176"/>
        <v>5.8932882999999998E-2</v>
      </c>
      <c r="BF129" s="13">
        <f t="shared" si="176"/>
        <v>6.0230262999999999E-2</v>
      </c>
      <c r="BG129" s="13">
        <f t="shared" si="176"/>
        <v>5.7085274999999998E-2</v>
      </c>
      <c r="BH129" s="13">
        <f t="shared" si="176"/>
        <v>5.3232230000000005E-2</v>
      </c>
      <c r="BI129" s="13">
        <f t="shared" si="176"/>
        <v>5.0475458000000001E-2</v>
      </c>
      <c r="BJ129" s="13">
        <f t="shared" si="176"/>
        <v>5.2395490000000003E-2</v>
      </c>
      <c r="BK129" s="13">
        <f t="shared" si="176"/>
        <v>4.8059550999999999E-2</v>
      </c>
      <c r="BL129" s="13">
        <f t="shared" si="176"/>
        <v>4.9100054000000004E-2</v>
      </c>
      <c r="BM129" s="13">
        <f t="shared" si="176"/>
        <v>4.7063028999999999E-2</v>
      </c>
      <c r="BN129" s="13">
        <f t="shared" si="176"/>
        <v>5.2671415999999999E-2</v>
      </c>
      <c r="BO129" s="13">
        <f t="shared" si="176"/>
        <v>5.0831313999999996E-2</v>
      </c>
      <c r="BP129" s="13">
        <f t="shared" ref="BP129:EA129" si="177">SUM(BP130:BP131)</f>
        <v>4.9821159000000004E-2</v>
      </c>
      <c r="BQ129" s="13">
        <f t="shared" si="177"/>
        <v>5.0559915000000004E-2</v>
      </c>
      <c r="BR129" s="13">
        <f t="shared" si="177"/>
        <v>4.7339200999999997E-2</v>
      </c>
      <c r="BS129" s="13">
        <f t="shared" si="177"/>
        <v>4.3195267999999995E-2</v>
      </c>
      <c r="BT129" s="13">
        <f t="shared" si="177"/>
        <v>4.1379820999999997E-2</v>
      </c>
      <c r="BU129" s="13">
        <f t="shared" si="177"/>
        <v>4.1628640000000001E-2</v>
      </c>
      <c r="BV129" s="13">
        <f t="shared" si="177"/>
        <v>3.9573574E-2</v>
      </c>
      <c r="BW129" s="13">
        <f t="shared" si="177"/>
        <v>0.10695775299999999</v>
      </c>
      <c r="BX129" s="13">
        <f t="shared" si="177"/>
        <v>0.10002211799999999</v>
      </c>
      <c r="BY129" s="13">
        <f t="shared" si="177"/>
        <v>3.4259674000000004E-2</v>
      </c>
      <c r="BZ129" s="13">
        <f t="shared" si="177"/>
        <v>3.5336887999999997E-2</v>
      </c>
      <c r="CA129" s="13">
        <f t="shared" si="177"/>
        <v>3.8740988000000004E-2</v>
      </c>
      <c r="CB129" s="13">
        <f t="shared" si="177"/>
        <v>4.1140528999999995E-2</v>
      </c>
      <c r="CC129" s="13">
        <f t="shared" si="177"/>
        <v>3.5131595000000002E-2</v>
      </c>
      <c r="CD129" s="13">
        <f t="shared" si="177"/>
        <v>3.6532505999999999E-2</v>
      </c>
      <c r="CE129" s="13">
        <f t="shared" si="177"/>
        <v>0.28631176200000003</v>
      </c>
      <c r="CF129" s="13">
        <f t="shared" si="177"/>
        <v>7.2573113999999994E-2</v>
      </c>
      <c r="CG129" s="13">
        <f t="shared" si="177"/>
        <v>7.4956703E-2</v>
      </c>
      <c r="CH129" s="13">
        <f t="shared" si="177"/>
        <v>0.23472638200000001</v>
      </c>
      <c r="CI129" s="13">
        <f t="shared" si="177"/>
        <v>0.18579054900000003</v>
      </c>
      <c r="CJ129" s="13">
        <f t="shared" si="177"/>
        <v>0.131034332</v>
      </c>
      <c r="CK129" s="13">
        <f t="shared" si="177"/>
        <v>2.6252196999999998E-2</v>
      </c>
      <c r="CL129" s="13">
        <f t="shared" si="177"/>
        <v>2.9860912000000003E-2</v>
      </c>
      <c r="CM129" s="13">
        <f t="shared" si="177"/>
        <v>3.0043250000000001E-2</v>
      </c>
      <c r="CN129" s="13">
        <f t="shared" si="177"/>
        <v>2.6803126E-2</v>
      </c>
      <c r="CO129" s="13">
        <f t="shared" si="177"/>
        <v>2.7599803999999999E-2</v>
      </c>
      <c r="CP129" s="13">
        <f t="shared" si="177"/>
        <v>2.6987745E-2</v>
      </c>
      <c r="CQ129" s="13">
        <f t="shared" si="177"/>
        <v>3.6888496999999999E-2</v>
      </c>
      <c r="CR129" s="13">
        <f t="shared" si="177"/>
        <v>2.2514182000000001E-2</v>
      </c>
      <c r="CS129" s="13">
        <f t="shared" si="177"/>
        <v>2.9839835999999998E-2</v>
      </c>
      <c r="CT129" s="13">
        <f t="shared" si="177"/>
        <v>3.2778118000000002E-2</v>
      </c>
      <c r="CU129" s="13">
        <f t="shared" si="177"/>
        <v>1.5660433000000001E-2</v>
      </c>
      <c r="CV129" s="13">
        <f t="shared" si="177"/>
        <v>1.5605366000000001E-2</v>
      </c>
      <c r="CW129" s="13">
        <f t="shared" si="177"/>
        <v>1.6664342999999998E-2</v>
      </c>
      <c r="CX129" s="13">
        <f t="shared" si="177"/>
        <v>1.1601525E-2</v>
      </c>
      <c r="CY129" s="13">
        <f t="shared" si="177"/>
        <v>9.8520780000000002E-3</v>
      </c>
      <c r="CZ129" s="13">
        <f t="shared" si="177"/>
        <v>7.3265689999999998E-3</v>
      </c>
      <c r="DA129" s="13">
        <f t="shared" si="177"/>
        <v>7.293537000000001E-3</v>
      </c>
      <c r="DB129" s="13">
        <f t="shared" si="177"/>
        <v>8.5913090000000001E-3</v>
      </c>
      <c r="DC129" s="13">
        <f t="shared" si="177"/>
        <v>7.3006529999999998E-3</v>
      </c>
      <c r="DD129" s="13">
        <f t="shared" si="177"/>
        <v>6.3833880000000003E-3</v>
      </c>
      <c r="DE129" s="13">
        <f t="shared" si="177"/>
        <v>6.3885800000000005E-3</v>
      </c>
      <c r="DF129" s="13">
        <f t="shared" si="177"/>
        <v>6.3580119999999997E-3</v>
      </c>
      <c r="DG129" s="13">
        <f t="shared" si="177"/>
        <v>7.7559029999999998E-3</v>
      </c>
      <c r="DH129" s="13">
        <f t="shared" si="177"/>
        <v>7.1265659999999991E-3</v>
      </c>
      <c r="DI129" s="13">
        <f t="shared" si="177"/>
        <v>8.3238380000000001E-3</v>
      </c>
      <c r="DJ129" s="13">
        <f t="shared" si="177"/>
        <v>9.6547909999999994E-3</v>
      </c>
      <c r="DK129" s="13">
        <f t="shared" si="177"/>
        <v>9.217135999999999E-3</v>
      </c>
      <c r="DL129" s="13">
        <f t="shared" si="177"/>
        <v>6.9475660000000005E-3</v>
      </c>
      <c r="DM129" s="13">
        <f t="shared" si="177"/>
        <v>7.3602609999999999E-3</v>
      </c>
      <c r="DN129" s="13">
        <f t="shared" si="177"/>
        <v>8.2786379999999996E-3</v>
      </c>
      <c r="DO129" s="13">
        <f t="shared" si="177"/>
        <v>7.7357929999999995E-3</v>
      </c>
      <c r="DP129" s="13">
        <f t="shared" si="177"/>
        <v>5.6756080000000004E-3</v>
      </c>
      <c r="DQ129" s="13">
        <f t="shared" si="177"/>
        <v>5.8623849999999995E-3</v>
      </c>
      <c r="DR129" s="13">
        <f t="shared" si="177"/>
        <v>7.3061669999999997E-3</v>
      </c>
      <c r="DS129" s="13">
        <f t="shared" si="177"/>
        <v>6.2797359999999993E-3</v>
      </c>
      <c r="DT129" s="13">
        <f t="shared" si="177"/>
        <v>3.4908279E-2</v>
      </c>
      <c r="DU129" s="13">
        <f t="shared" si="177"/>
        <v>4.4578371999999998E-2</v>
      </c>
      <c r="DV129" s="13">
        <f t="shared" si="177"/>
        <v>7.217757E-3</v>
      </c>
      <c r="DW129" s="13">
        <f t="shared" si="177"/>
        <v>8.6781180000000003E-3</v>
      </c>
      <c r="DX129" s="13">
        <f t="shared" si="177"/>
        <v>5.6029199999999999E-3</v>
      </c>
      <c r="DY129" s="13">
        <f t="shared" si="177"/>
        <v>5.0262859999999996E-3</v>
      </c>
      <c r="DZ129" s="13">
        <f t="shared" si="177"/>
        <v>1.1830529000000001E-2</v>
      </c>
      <c r="EA129" s="13">
        <f t="shared" si="177"/>
        <v>7.116631E-3</v>
      </c>
      <c r="EB129" s="13">
        <f t="shared" ref="EB129:GE129" si="178">SUM(EB130:EB131)</f>
        <v>5.215295E-3</v>
      </c>
      <c r="EC129" s="13">
        <f t="shared" si="178"/>
        <v>5.3655350000000003E-3</v>
      </c>
      <c r="ED129" s="13">
        <f t="shared" si="178"/>
        <v>6.5100940000000001E-3</v>
      </c>
      <c r="EE129" s="13">
        <f t="shared" si="178"/>
        <v>7.6660109999999995E-3</v>
      </c>
      <c r="EF129" s="13">
        <f t="shared" si="178"/>
        <v>4.8128190000000001E-2</v>
      </c>
      <c r="EG129" s="13">
        <f t="shared" si="178"/>
        <v>5.5609730000000003E-3</v>
      </c>
      <c r="EH129" s="13">
        <f t="shared" si="178"/>
        <v>6.6029169999999998E-3</v>
      </c>
      <c r="EI129" s="13">
        <f t="shared" si="178"/>
        <v>6.7780789999999994E-3</v>
      </c>
      <c r="EJ129" s="13">
        <f t="shared" si="178"/>
        <v>4.6685310000000001E-3</v>
      </c>
      <c r="EK129" s="13">
        <f t="shared" si="178"/>
        <v>4.4296930000000002E-3</v>
      </c>
      <c r="EL129" s="13">
        <f t="shared" si="178"/>
        <v>7.0564780000000006E-3</v>
      </c>
      <c r="EM129" s="13">
        <f t="shared" si="178"/>
        <v>5.8542439999999998E-3</v>
      </c>
      <c r="EN129" s="13">
        <f t="shared" si="178"/>
        <v>4.6176639999999996E-3</v>
      </c>
      <c r="EO129" s="13">
        <f t="shared" si="178"/>
        <v>4.4758289999999997E-3</v>
      </c>
      <c r="EP129" s="13">
        <f t="shared" si="178"/>
        <v>4.732076E-3</v>
      </c>
      <c r="EQ129" s="13">
        <f t="shared" si="178"/>
        <v>1.9008492577924688E-3</v>
      </c>
      <c r="ER129" s="13">
        <f t="shared" si="178"/>
        <v>1.8708570095657671E-3</v>
      </c>
      <c r="ES129" s="13">
        <f t="shared" si="178"/>
        <v>2.143083232943775E-3</v>
      </c>
      <c r="ET129" s="13">
        <f t="shared" si="178"/>
        <v>2.5646766982884983E-3</v>
      </c>
      <c r="EU129" s="13">
        <f t="shared" si="178"/>
        <v>2.739290116120036E-3</v>
      </c>
      <c r="EV129" s="13">
        <f t="shared" si="178"/>
        <v>1.7460036320371189E-3</v>
      </c>
      <c r="EW129" s="13">
        <f t="shared" si="178"/>
        <v>5.0606675222557703E-3</v>
      </c>
      <c r="EX129" s="13">
        <f t="shared" si="178"/>
        <v>6.5225948049666502E-3</v>
      </c>
      <c r="EY129" s="13">
        <f t="shared" si="178"/>
        <v>9.7605142123179094E-3</v>
      </c>
      <c r="EZ129" s="13">
        <f t="shared" si="178"/>
        <v>6.92171117320873E-3</v>
      </c>
      <c r="FA129" s="13">
        <f t="shared" si="178"/>
        <v>6.3559450583644608E-3</v>
      </c>
      <c r="FB129" s="13">
        <f t="shared" si="178"/>
        <v>7.6376415613039301E-3</v>
      </c>
      <c r="FC129" s="13">
        <f t="shared" si="178"/>
        <v>1.074630870070631E-2</v>
      </c>
      <c r="FD129" s="13">
        <f t="shared" si="178"/>
        <v>2.286729347790261E-2</v>
      </c>
      <c r="FE129" s="13">
        <f t="shared" si="178"/>
        <v>1.052291783931329E-2</v>
      </c>
      <c r="FF129" s="13">
        <f t="shared" si="178"/>
        <v>1.0944569663139255E-2</v>
      </c>
      <c r="FG129" s="13">
        <f t="shared" si="178"/>
        <v>1.1579819520852332E-2</v>
      </c>
      <c r="FH129" s="13">
        <f t="shared" si="178"/>
        <v>1.0277538278900385E-2</v>
      </c>
      <c r="FI129" s="13">
        <f t="shared" si="178"/>
        <v>1.0239811599675852E-2</v>
      </c>
      <c r="FJ129" s="13">
        <f t="shared" si="178"/>
        <v>1.258911778772733E-2</v>
      </c>
      <c r="FK129" s="13">
        <f t="shared" si="178"/>
        <v>1.31945139039057E-2</v>
      </c>
      <c r="FL129" s="13">
        <f t="shared" si="178"/>
        <v>1.1308320062743729E-2</v>
      </c>
      <c r="FM129" s="13">
        <f t="shared" si="178"/>
        <v>1.2350861225061094E-2</v>
      </c>
      <c r="FN129" s="13">
        <f t="shared" si="178"/>
        <v>1.6004561814223831E-2</v>
      </c>
      <c r="FO129" s="13">
        <f t="shared" si="178"/>
        <v>2.7626116632517503E-2</v>
      </c>
      <c r="FP129" s="13">
        <f t="shared" si="178"/>
        <v>1.6796714917261951E-2</v>
      </c>
      <c r="FQ129" s="13">
        <f t="shared" si="178"/>
        <v>1.814577250767254E-2</v>
      </c>
      <c r="FR129" s="13">
        <f t="shared" si="178"/>
        <v>2.187256283402722E-2</v>
      </c>
      <c r="FS129" s="13">
        <f t="shared" si="178"/>
        <v>2.5999415514261329E-2</v>
      </c>
      <c r="FT129" s="13">
        <f t="shared" si="178"/>
        <v>2.3395886773901239E-2</v>
      </c>
      <c r="FU129" s="13">
        <f t="shared" si="178"/>
        <v>2.328954602297411E-2</v>
      </c>
      <c r="FV129" s="13">
        <f t="shared" si="178"/>
        <v>3.8271482754200836E-2</v>
      </c>
      <c r="FW129" s="13">
        <f t="shared" si="178"/>
        <v>2.1316263268592612E-2</v>
      </c>
      <c r="FX129" s="13">
        <f t="shared" si="178"/>
        <v>2.4784814723336001E-2</v>
      </c>
      <c r="FY129" s="13">
        <f t="shared" si="178"/>
        <v>2.430104455888063E-2</v>
      </c>
      <c r="FZ129" s="13">
        <f t="shared" si="178"/>
        <v>2.6025018715659091E-2</v>
      </c>
      <c r="GA129" s="13">
        <f t="shared" si="178"/>
        <v>1.7644599559846139E-2</v>
      </c>
      <c r="GB129" s="13">
        <f t="shared" si="178"/>
        <v>2.3337124229753637E-2</v>
      </c>
      <c r="GC129" s="13">
        <f t="shared" si="178"/>
        <v>3.4243016500954758E-2</v>
      </c>
      <c r="GD129" s="13">
        <f t="shared" si="178"/>
        <v>3.74435429565095E-2</v>
      </c>
      <c r="GE129" s="13">
        <f t="shared" si="178"/>
        <v>5.6389017439427418E-2</v>
      </c>
      <c r="GF129" s="13">
        <f t="shared" ref="GF129:GG129" si="179">SUM(GF130:GF131)</f>
        <v>3.8085936355644362E-2</v>
      </c>
      <c r="GG129" s="13">
        <f t="shared" si="179"/>
        <v>4.6186956558570851E-2</v>
      </c>
      <c r="GH129" s="13">
        <f t="shared" ref="GH129:GI129" si="180">SUM(GH130:GH131)</f>
        <v>5.8753910632772438E-2</v>
      </c>
      <c r="GI129" s="13">
        <f t="shared" si="180"/>
        <v>6.1538595234106069E-2</v>
      </c>
      <c r="GJ129" s="13">
        <f t="shared" ref="GJ129" si="181">SUM(GJ130:GJ131)</f>
        <v>6.0213656812991109E-2</v>
      </c>
    </row>
    <row r="130" spans="1:192" ht="15" x14ac:dyDescent="0.25">
      <c r="A130" s="36" t="s">
        <v>38</v>
      </c>
      <c r="B130" s="88">
        <v>8</v>
      </c>
      <c r="C130" s="39">
        <v>1.4235641E-2</v>
      </c>
      <c r="D130" s="39">
        <v>1.2903701E-2</v>
      </c>
      <c r="E130" s="39">
        <v>1.2988538000000001E-2</v>
      </c>
      <c r="F130" s="39">
        <v>1.4227157000000001E-2</v>
      </c>
      <c r="G130" s="39">
        <v>1.2106232999999999E-2</v>
      </c>
      <c r="H130" s="39">
        <v>1.0977901999999999E-2</v>
      </c>
      <c r="I130" s="39">
        <v>1.0545232999999999E-2</v>
      </c>
      <c r="J130" s="39">
        <v>1.1503891E-2</v>
      </c>
      <c r="K130" s="39">
        <v>8.2122170000000008E-3</v>
      </c>
      <c r="L130" s="39">
        <v>1.3531494E-2</v>
      </c>
      <c r="M130" s="39">
        <v>6.7615050000000001E-3</v>
      </c>
      <c r="N130" s="39">
        <v>7.8559019999999997E-3</v>
      </c>
      <c r="O130" s="39">
        <v>7.6353259999999996E-3</v>
      </c>
      <c r="P130" s="39">
        <v>5.7434620000000004E-3</v>
      </c>
      <c r="Q130" s="39">
        <v>5.8113310000000003E-3</v>
      </c>
      <c r="R130" s="39">
        <v>6.6342500000000004E-3</v>
      </c>
      <c r="S130" s="39">
        <v>6.0488750000000004E-3</v>
      </c>
      <c r="T130" s="39">
        <v>5.2938259999999997E-3</v>
      </c>
      <c r="U130" s="39">
        <v>4.8102550000000003E-3</v>
      </c>
      <c r="V130" s="39">
        <v>5.5483370000000004E-3</v>
      </c>
      <c r="W130" s="39">
        <v>4.8526740000000004E-3</v>
      </c>
      <c r="X130" s="39">
        <v>3.6988910000000002E-3</v>
      </c>
      <c r="Y130" s="39">
        <v>3.5461849999999999E-3</v>
      </c>
      <c r="Z130" s="39">
        <v>4.4200050000000003E-3</v>
      </c>
      <c r="AA130" s="39">
        <v>4.06369E-3</v>
      </c>
      <c r="AB130" s="39">
        <v>4.2503310000000004E-3</v>
      </c>
      <c r="AC130" s="39">
        <v>4.6829999999999997E-3</v>
      </c>
      <c r="AD130" s="39">
        <v>4.0976249999999997E-3</v>
      </c>
      <c r="AE130" s="39">
        <v>2.9438419999999999E-3</v>
      </c>
      <c r="AF130" s="39">
        <v>2.3924020000000001E-3</v>
      </c>
      <c r="AG130" s="39">
        <v>1.934283E-3</v>
      </c>
      <c r="AH130" s="39">
        <v>2.9014240000000001E-3</v>
      </c>
      <c r="AI130" s="39">
        <v>2.8420379999999999E-3</v>
      </c>
      <c r="AJ130" s="39">
        <v>2.867489E-3</v>
      </c>
      <c r="AK130" s="39">
        <v>1.9936680000000001E-3</v>
      </c>
      <c r="AL130" s="39">
        <v>2.6384289999999999E-3</v>
      </c>
      <c r="AM130" s="39">
        <v>2.0021520000000001E-3</v>
      </c>
      <c r="AN130" s="39">
        <v>2.0615379999999999E-3</v>
      </c>
      <c r="AO130" s="39">
        <v>2.2566629999999999E-3</v>
      </c>
      <c r="AP130" s="39">
        <v>7.6013909999999999E-3</v>
      </c>
      <c r="AQ130" s="39">
        <v>9.8326030000000005E-3</v>
      </c>
      <c r="AR130" s="39">
        <v>9.3150980000000008E-3</v>
      </c>
      <c r="AS130" s="39">
        <v>9.7053480000000008E-3</v>
      </c>
      <c r="AT130" s="39">
        <v>1.0960934E-2</v>
      </c>
      <c r="AU130" s="39">
        <v>8.9248480000000008E-3</v>
      </c>
      <c r="AV130" s="39">
        <v>9.6374779999999997E-3</v>
      </c>
      <c r="AW130" s="39">
        <v>8.9757499999999994E-3</v>
      </c>
      <c r="AX130" s="39">
        <v>8.6957879999999994E-3</v>
      </c>
      <c r="AY130" s="39">
        <v>7.4062659999999999E-3</v>
      </c>
      <c r="AZ130" s="39">
        <v>7.3553639999999997E-3</v>
      </c>
      <c r="BA130" s="39">
        <v>6.9735980000000001E-3</v>
      </c>
      <c r="BB130" s="39">
        <v>6.6936360000000002E-3</v>
      </c>
      <c r="BC130" s="39">
        <v>4.1485269999999999E-3</v>
      </c>
      <c r="BD130" s="39">
        <v>3.1050330000000001E-3</v>
      </c>
      <c r="BE130" s="39">
        <v>3.0880650000000001E-3</v>
      </c>
      <c r="BF130" s="39">
        <v>3.554668E-3</v>
      </c>
      <c r="BG130" s="39">
        <v>4.1315600000000003E-3</v>
      </c>
      <c r="BH130" s="39">
        <v>4.2163970000000002E-3</v>
      </c>
      <c r="BI130" s="39">
        <v>4.2842660000000001E-3</v>
      </c>
      <c r="BJ130" s="39">
        <v>5.5313690000000004E-3</v>
      </c>
      <c r="BK130" s="39">
        <v>4.8937260000000002E-3</v>
      </c>
      <c r="BL130" s="39">
        <v>5.7929970000000003E-3</v>
      </c>
      <c r="BM130" s="39">
        <v>6.1153780000000003E-3</v>
      </c>
      <c r="BN130" s="39">
        <v>8.5501980000000002E-3</v>
      </c>
      <c r="BO130" s="39">
        <v>8.4995969999999994E-3</v>
      </c>
      <c r="BP130" s="39">
        <v>8.99872E-3</v>
      </c>
      <c r="BQ130" s="39">
        <v>1.0341187999999999E-2</v>
      </c>
      <c r="BR130" s="39">
        <v>1.2070908E-2</v>
      </c>
      <c r="BS130" s="39">
        <v>1.2931873999999999E-2</v>
      </c>
      <c r="BT130" s="39">
        <v>1.2871921999999999E-2</v>
      </c>
      <c r="BU130" s="39">
        <v>1.6409084000000001E-2</v>
      </c>
      <c r="BV130" s="39">
        <v>1.7488218999999999E-2</v>
      </c>
      <c r="BW130" s="39">
        <v>1.5521791E-2</v>
      </c>
      <c r="BX130" s="39">
        <v>2.0332770999999999E-2</v>
      </c>
      <c r="BY130" s="39">
        <v>1.7296052999999999E-2</v>
      </c>
      <c r="BZ130" s="39">
        <v>1.7824920000000001E-2</v>
      </c>
      <c r="CA130" s="39">
        <v>1.9262965999999999E-2</v>
      </c>
      <c r="CB130" s="39">
        <v>1.8913144999999999E-2</v>
      </c>
      <c r="CC130" s="39">
        <v>1.8716903999999999E-2</v>
      </c>
      <c r="CD130" s="39">
        <v>2.0414814E-2</v>
      </c>
      <c r="CE130" s="39">
        <v>1.8939547000000001E-2</v>
      </c>
      <c r="CF130" s="39">
        <v>5.8569494E-2</v>
      </c>
      <c r="CG130" s="39">
        <v>1.9730953999999998E-2</v>
      </c>
      <c r="CH130" s="39">
        <v>0.102743653</v>
      </c>
      <c r="CI130" s="39">
        <v>8.6929764000000007E-2</v>
      </c>
      <c r="CJ130" s="39">
        <v>1.8527912000000001E-2</v>
      </c>
      <c r="CK130" s="39">
        <v>1.5440061999999999E-2</v>
      </c>
      <c r="CL130" s="39">
        <v>1.9125010000000001E-2</v>
      </c>
      <c r="CM130" s="39">
        <v>2.0266315999999999E-2</v>
      </c>
      <c r="CN130" s="39">
        <v>2.0070095E-2</v>
      </c>
      <c r="CO130" s="39">
        <v>2.1008544000000001E-2</v>
      </c>
      <c r="CP130" s="39">
        <v>2.0121283E-2</v>
      </c>
      <c r="CQ130" s="39">
        <v>2.0372069E-2</v>
      </c>
      <c r="CR130" s="39">
        <v>1.6818745999999999E-2</v>
      </c>
      <c r="CS130" s="39">
        <v>2.2658182999999998E-2</v>
      </c>
      <c r="CT130" s="39">
        <v>2.4644619E-2</v>
      </c>
      <c r="CU130" s="39">
        <v>1.2209657E-2</v>
      </c>
      <c r="CV130" s="39">
        <v>1.1630661E-2</v>
      </c>
      <c r="CW130" s="39">
        <v>1.2465096E-2</v>
      </c>
      <c r="CX130" s="39">
        <v>8.2588609999999993E-3</v>
      </c>
      <c r="CY130" s="39">
        <v>6.4582370000000004E-3</v>
      </c>
      <c r="CZ130" s="39">
        <v>4.9753000000000002E-3</v>
      </c>
      <c r="DA130" s="39">
        <v>4.6003040000000004E-3</v>
      </c>
      <c r="DB130" s="39">
        <v>5.6144970000000004E-3</v>
      </c>
      <c r="DC130" s="39">
        <v>3.8854079999999999E-3</v>
      </c>
      <c r="DD130" s="39">
        <v>4.2517739999999998E-3</v>
      </c>
      <c r="DE130" s="39">
        <v>4.1069310000000003E-3</v>
      </c>
      <c r="DF130" s="39">
        <v>4.2347330000000001E-3</v>
      </c>
      <c r="DG130" s="39">
        <v>5.0930359999999996E-3</v>
      </c>
      <c r="DH130" s="39">
        <v>4.9392029999999996E-3</v>
      </c>
      <c r="DI130" s="39">
        <v>5.8194730000000004E-3</v>
      </c>
      <c r="DJ130" s="39">
        <v>6.7082900000000004E-3</v>
      </c>
      <c r="DK130" s="39">
        <v>6.3238189999999996E-3</v>
      </c>
      <c r="DL130" s="39">
        <v>4.6040339999999999E-3</v>
      </c>
      <c r="DM130" s="39">
        <v>4.7751570000000004E-3</v>
      </c>
      <c r="DN130" s="39">
        <v>5.1687399999999998E-3</v>
      </c>
      <c r="DO130" s="39">
        <v>5.4088230000000001E-3</v>
      </c>
      <c r="DP130" s="39">
        <v>3.9878769999999999E-3</v>
      </c>
      <c r="DQ130" s="39">
        <v>4.1580499999999999E-3</v>
      </c>
      <c r="DR130" s="39">
        <v>5.4939089999999999E-3</v>
      </c>
      <c r="DS130" s="39">
        <v>4.6444499999999996E-3</v>
      </c>
      <c r="DT130" s="39">
        <v>3.539829E-3</v>
      </c>
      <c r="DU130" s="39">
        <v>9.2243770000000006E-3</v>
      </c>
      <c r="DV130" s="39">
        <v>5.7575680000000002E-3</v>
      </c>
      <c r="DW130" s="39">
        <v>6.7015540000000002E-3</v>
      </c>
      <c r="DX130" s="39">
        <v>4.220339E-3</v>
      </c>
      <c r="DY130" s="39">
        <v>3.7189979999999998E-3</v>
      </c>
      <c r="DZ130" s="39">
        <v>1.0389386E-2</v>
      </c>
      <c r="EA130" s="39">
        <v>4.762423E-3</v>
      </c>
      <c r="EB130" s="39">
        <v>3.540044E-3</v>
      </c>
      <c r="EC130" s="39">
        <v>3.489111E-3</v>
      </c>
      <c r="ED130" s="39">
        <v>3.8541270000000002E-3</v>
      </c>
      <c r="EE130" s="39">
        <v>3.9779739999999996E-3</v>
      </c>
      <c r="EF130" s="39">
        <v>4.5655662999999999E-2</v>
      </c>
      <c r="EG130" s="39">
        <v>3.272868E-3</v>
      </c>
      <c r="EH130" s="39">
        <v>3.4597640000000002E-3</v>
      </c>
      <c r="EI130" s="39">
        <v>3.0712949999999999E-3</v>
      </c>
      <c r="EJ130" s="39">
        <v>2.6651230000000001E-3</v>
      </c>
      <c r="EK130" s="39">
        <v>2.284337E-3</v>
      </c>
      <c r="EL130" s="39">
        <v>3.9174860000000004E-3</v>
      </c>
      <c r="EM130" s="39">
        <v>3.3467340000000001E-3</v>
      </c>
      <c r="EN130" s="39">
        <v>2.8086349999999999E-3</v>
      </c>
      <c r="EO130" s="39">
        <v>2.4551479999999999E-3</v>
      </c>
      <c r="EP130" s="39">
        <v>2.371934E-3</v>
      </c>
      <c r="EQ130" s="39">
        <v>1.28078918383168E-3</v>
      </c>
      <c r="ER130" s="39">
        <v>1.21207101749676E-3</v>
      </c>
      <c r="ES130" s="39">
        <v>1.41265219144098E-3</v>
      </c>
      <c r="ET130" s="39">
        <v>1.6611892418045501E-3</v>
      </c>
      <c r="EU130" s="39">
        <v>2.2108499676600801E-3</v>
      </c>
      <c r="EV130" s="39">
        <v>1.3227087901997699E-3</v>
      </c>
      <c r="EW130" s="39">
        <v>3.4995010388672201E-3</v>
      </c>
      <c r="EX130" s="39">
        <v>4.7874412798669802E-3</v>
      </c>
      <c r="EY130" s="39">
        <v>7.4474244718264696E-3</v>
      </c>
      <c r="EZ130" s="39">
        <v>5.7698339135116503E-3</v>
      </c>
      <c r="FA130" s="39">
        <v>5.2534204047716103E-3</v>
      </c>
      <c r="FB130" s="39">
        <v>5.8238541752607302E-3</v>
      </c>
      <c r="FC130" s="39">
        <v>9.2502920963731406E-3</v>
      </c>
      <c r="FD130" s="39">
        <v>2.1697882994194499E-2</v>
      </c>
      <c r="FE130" s="39">
        <v>8.2726311120204007E-3</v>
      </c>
      <c r="FF130" s="39">
        <v>9.9720390615395602E-3</v>
      </c>
      <c r="FG130" s="39">
        <v>1.0372646786161401E-2</v>
      </c>
      <c r="FH130" s="39">
        <v>9.4974862469420392E-3</v>
      </c>
      <c r="FI130" s="39">
        <v>9.4708764103557993E-3</v>
      </c>
      <c r="FJ130" s="39">
        <v>1.1419767750927E-2</v>
      </c>
      <c r="FK130" s="39">
        <v>1.17064380569698E-2</v>
      </c>
      <c r="FL130" s="39">
        <v>1.0396240695965399E-2</v>
      </c>
      <c r="FM130" s="39">
        <v>1.1599858533862801E-2</v>
      </c>
      <c r="FN130" s="39">
        <v>1.4718650910996601E-2</v>
      </c>
      <c r="FO130" s="39">
        <v>1.6955756253209501E-2</v>
      </c>
      <c r="FP130" s="39">
        <v>1.47972884068881E-2</v>
      </c>
      <c r="FQ130" s="39">
        <v>1.61125700163035E-2</v>
      </c>
      <c r="FR130" s="39">
        <v>1.9057355060409401E-2</v>
      </c>
      <c r="FS130" s="39">
        <v>2.1799294493340799E-2</v>
      </c>
      <c r="FT130" s="39">
        <v>2.0157133991364401E-2</v>
      </c>
      <c r="FU130" s="39">
        <v>1.9993635500751498E-2</v>
      </c>
      <c r="FV130" s="39">
        <v>3.38159136103625E-2</v>
      </c>
      <c r="FW130" s="39">
        <v>1.8993301536411201E-2</v>
      </c>
      <c r="FX130" s="39">
        <v>2.3280328288902901E-2</v>
      </c>
      <c r="FY130" s="39">
        <v>2.32693425160591E-2</v>
      </c>
      <c r="FZ130" s="39">
        <v>2.46235635707805E-2</v>
      </c>
      <c r="GA130" s="39">
        <v>1.6768396262801501E-2</v>
      </c>
      <c r="GB130" s="39">
        <v>2.2081649660470899E-2</v>
      </c>
      <c r="GC130" s="39">
        <v>3.3299209111869302E-2</v>
      </c>
      <c r="GD130" s="39">
        <v>3.6248081439492902E-2</v>
      </c>
      <c r="GE130" s="39">
        <v>5.4159386251149098E-2</v>
      </c>
      <c r="GF130" s="39">
        <v>3.5790843539255601E-2</v>
      </c>
      <c r="GG130" s="39">
        <v>4.45604717535487E-2</v>
      </c>
      <c r="GH130" s="39">
        <v>5.5882581801419098E-2</v>
      </c>
      <c r="GI130" s="39">
        <v>5.8853666062694598E-2</v>
      </c>
      <c r="GJ130" s="39">
        <v>5.76693737185206E-2</v>
      </c>
    </row>
    <row r="131" spans="1:192" ht="15" x14ac:dyDescent="0.25">
      <c r="A131" s="36" t="s">
        <v>39</v>
      </c>
      <c r="B131" s="88">
        <v>9</v>
      </c>
      <c r="C131" s="39">
        <v>0.11376657900000001</v>
      </c>
      <c r="D131" s="39">
        <v>0.11953216999999999</v>
      </c>
      <c r="E131" s="39">
        <v>0.128363328</v>
      </c>
      <c r="F131" s="39">
        <v>0.131636589</v>
      </c>
      <c r="G131" s="39">
        <v>0.120578949</v>
      </c>
      <c r="H131" s="39">
        <v>0.131511972</v>
      </c>
      <c r="I131" s="39">
        <v>0.13585693500000001</v>
      </c>
      <c r="J131" s="39">
        <v>0.140575747</v>
      </c>
      <c r="K131" s="39">
        <v>0.121575881</v>
      </c>
      <c r="L131" s="39">
        <v>0.12906948800000001</v>
      </c>
      <c r="M131" s="39">
        <v>0.13381322400000001</v>
      </c>
      <c r="N131" s="39">
        <v>0.13352245200000001</v>
      </c>
      <c r="O131" s="39">
        <v>0.13576555000000001</v>
      </c>
      <c r="P131" s="39">
        <v>0.12734978</v>
      </c>
      <c r="Q131" s="39">
        <v>0.13382984000000001</v>
      </c>
      <c r="R131" s="39">
        <v>0.13903881000000001</v>
      </c>
      <c r="S131" s="39">
        <v>0.14648257100000001</v>
      </c>
      <c r="T131" s="39">
        <v>0.159077147</v>
      </c>
      <c r="U131" s="39">
        <v>0.15420879500000001</v>
      </c>
      <c r="V131" s="39">
        <v>0.155322036</v>
      </c>
      <c r="W131" s="39">
        <v>0.13552462400000001</v>
      </c>
      <c r="X131" s="39">
        <v>0.132317826</v>
      </c>
      <c r="Y131" s="39">
        <v>0.135740626</v>
      </c>
      <c r="Z131" s="39">
        <v>0.14246161099999999</v>
      </c>
      <c r="AA131" s="39">
        <v>0.145153328</v>
      </c>
      <c r="AB131" s="39">
        <v>0.14700595999999999</v>
      </c>
      <c r="AC131" s="39">
        <v>0.158379295</v>
      </c>
      <c r="AD131" s="39">
        <v>0.13039042300000001</v>
      </c>
      <c r="AE131" s="39">
        <v>0.126876237</v>
      </c>
      <c r="AF131" s="39">
        <v>0.13182766700000001</v>
      </c>
      <c r="AG131" s="39">
        <v>0.136072937</v>
      </c>
      <c r="AH131" s="39">
        <v>0.13569078000000001</v>
      </c>
      <c r="AI131" s="39">
        <v>0.14338377299999999</v>
      </c>
      <c r="AJ131" s="39">
        <v>0.15290447600000001</v>
      </c>
      <c r="AK131" s="39">
        <v>0.15072784</v>
      </c>
      <c r="AL131" s="39">
        <v>0.14492071000000001</v>
      </c>
      <c r="AM131" s="39">
        <v>0.13373845400000001</v>
      </c>
      <c r="AN131" s="39">
        <v>0.134303382</v>
      </c>
      <c r="AO131" s="39">
        <v>0.13726094799999999</v>
      </c>
      <c r="AP131" s="39">
        <v>0.130772581</v>
      </c>
      <c r="AQ131" s="39">
        <v>0.12229865700000001</v>
      </c>
      <c r="AR131" s="39">
        <v>0.123029741</v>
      </c>
      <c r="AS131" s="39">
        <v>0.117795847</v>
      </c>
      <c r="AT131" s="39">
        <v>0.12057064100000001</v>
      </c>
      <c r="AU131" s="39">
        <v>0.104436955</v>
      </c>
      <c r="AV131" s="39">
        <v>0.10613174</v>
      </c>
      <c r="AW131" s="39">
        <v>0.103498177</v>
      </c>
      <c r="AX131" s="39">
        <v>0.105791122</v>
      </c>
      <c r="AY131" s="39">
        <v>9.1460220999999994E-2</v>
      </c>
      <c r="AZ131" s="39">
        <v>9.3304546000000002E-2</v>
      </c>
      <c r="BA131" s="39">
        <v>9.3736550000000002E-2</v>
      </c>
      <c r="BB131" s="39">
        <v>7.5218534000000004E-2</v>
      </c>
      <c r="BC131" s="39">
        <v>5.8237456E-2</v>
      </c>
      <c r="BD131" s="39">
        <v>5.7946683999999998E-2</v>
      </c>
      <c r="BE131" s="39">
        <v>5.5844817999999997E-2</v>
      </c>
      <c r="BF131" s="39">
        <v>5.6675595000000002E-2</v>
      </c>
      <c r="BG131" s="39">
        <v>5.2953714999999998E-2</v>
      </c>
      <c r="BH131" s="39">
        <v>4.9015833000000002E-2</v>
      </c>
      <c r="BI131" s="39">
        <v>4.6191191999999999E-2</v>
      </c>
      <c r="BJ131" s="39">
        <v>4.6864121000000002E-2</v>
      </c>
      <c r="BK131" s="39">
        <v>4.3165824999999998E-2</v>
      </c>
      <c r="BL131" s="39">
        <v>4.3307057000000003E-2</v>
      </c>
      <c r="BM131" s="39">
        <v>4.0947651000000002E-2</v>
      </c>
      <c r="BN131" s="39">
        <v>4.4121217999999997E-2</v>
      </c>
      <c r="BO131" s="39">
        <v>4.2331716999999998E-2</v>
      </c>
      <c r="BP131" s="39">
        <v>4.0822439000000002E-2</v>
      </c>
      <c r="BQ131" s="39">
        <v>4.0218727000000003E-2</v>
      </c>
      <c r="BR131" s="39">
        <v>3.5268292999999999E-2</v>
      </c>
      <c r="BS131" s="39">
        <v>3.0263393999999999E-2</v>
      </c>
      <c r="BT131" s="39">
        <v>2.8507899E-2</v>
      </c>
      <c r="BU131" s="39">
        <v>2.5219556000000001E-2</v>
      </c>
      <c r="BV131" s="39">
        <v>2.2085355000000001E-2</v>
      </c>
      <c r="BW131" s="39">
        <v>9.1435961999999996E-2</v>
      </c>
      <c r="BX131" s="39">
        <v>7.9689346999999994E-2</v>
      </c>
      <c r="BY131" s="39">
        <v>1.6963621000000002E-2</v>
      </c>
      <c r="BZ131" s="39">
        <v>1.7511967999999999E-2</v>
      </c>
      <c r="CA131" s="39">
        <v>1.9478022000000001E-2</v>
      </c>
      <c r="CB131" s="39">
        <v>2.2227383999999999E-2</v>
      </c>
      <c r="CC131" s="39">
        <v>1.6414690999999999E-2</v>
      </c>
      <c r="CD131" s="39">
        <v>1.6117691999999999E-2</v>
      </c>
      <c r="CE131" s="39">
        <v>0.26737221500000002</v>
      </c>
      <c r="CF131" s="39">
        <v>1.400362E-2</v>
      </c>
      <c r="CG131" s="39">
        <v>5.5225748999999998E-2</v>
      </c>
      <c r="CH131" s="39">
        <v>0.13198272899999999</v>
      </c>
      <c r="CI131" s="39">
        <v>9.8860785000000007E-2</v>
      </c>
      <c r="CJ131" s="39">
        <v>0.11250642</v>
      </c>
      <c r="CK131" s="39">
        <v>1.0812135E-2</v>
      </c>
      <c r="CL131" s="39">
        <v>1.0735902E-2</v>
      </c>
      <c r="CM131" s="39">
        <v>9.7769339999999993E-3</v>
      </c>
      <c r="CN131" s="39">
        <v>6.7330310000000004E-3</v>
      </c>
      <c r="CO131" s="39">
        <v>6.5912599999999998E-3</v>
      </c>
      <c r="CP131" s="39">
        <v>6.8664620000000003E-3</v>
      </c>
      <c r="CQ131" s="39">
        <v>1.6516428E-2</v>
      </c>
      <c r="CR131" s="39">
        <v>5.6954359999999999E-3</v>
      </c>
      <c r="CS131" s="39">
        <v>7.1816529999999996E-3</v>
      </c>
      <c r="CT131" s="39">
        <v>8.1334990000000006E-3</v>
      </c>
      <c r="CU131" s="39">
        <v>3.450776E-3</v>
      </c>
      <c r="CV131" s="39">
        <v>3.9747050000000003E-3</v>
      </c>
      <c r="CW131" s="39">
        <v>4.1992469999999997E-3</v>
      </c>
      <c r="CX131" s="39">
        <v>3.342664E-3</v>
      </c>
      <c r="CY131" s="39">
        <v>3.3938409999999999E-3</v>
      </c>
      <c r="CZ131" s="39">
        <v>2.351269E-3</v>
      </c>
      <c r="DA131" s="39">
        <v>2.6932330000000002E-3</v>
      </c>
      <c r="DB131" s="39">
        <v>2.9768120000000001E-3</v>
      </c>
      <c r="DC131" s="39">
        <v>3.4152449999999999E-3</v>
      </c>
      <c r="DD131" s="39">
        <v>2.131614E-3</v>
      </c>
      <c r="DE131" s="39">
        <v>2.2816490000000002E-3</v>
      </c>
      <c r="DF131" s="39">
        <v>2.1232790000000001E-3</v>
      </c>
      <c r="DG131" s="39">
        <v>2.6628670000000002E-3</v>
      </c>
      <c r="DH131" s="39">
        <v>2.1873629999999999E-3</v>
      </c>
      <c r="DI131" s="39">
        <v>2.5043650000000002E-3</v>
      </c>
      <c r="DJ131" s="39">
        <v>2.9465009999999998E-3</v>
      </c>
      <c r="DK131" s="39">
        <v>2.8933169999999999E-3</v>
      </c>
      <c r="DL131" s="39">
        <v>2.3435320000000002E-3</v>
      </c>
      <c r="DM131" s="39">
        <v>2.585104E-3</v>
      </c>
      <c r="DN131" s="39">
        <v>3.1098979999999998E-3</v>
      </c>
      <c r="DO131" s="39">
        <v>2.3269699999999998E-3</v>
      </c>
      <c r="DP131" s="39">
        <v>1.687731E-3</v>
      </c>
      <c r="DQ131" s="39">
        <v>1.704335E-3</v>
      </c>
      <c r="DR131" s="39">
        <v>1.812258E-3</v>
      </c>
      <c r="DS131" s="39">
        <v>1.6352859999999999E-3</v>
      </c>
      <c r="DT131" s="39">
        <v>3.1368449999999999E-2</v>
      </c>
      <c r="DU131" s="39">
        <v>3.5353994999999999E-2</v>
      </c>
      <c r="DV131" s="39">
        <v>1.460189E-3</v>
      </c>
      <c r="DW131" s="39">
        <v>1.9765640000000001E-3</v>
      </c>
      <c r="DX131" s="39">
        <v>1.3825809999999999E-3</v>
      </c>
      <c r="DY131" s="39">
        <v>1.307288E-3</v>
      </c>
      <c r="DZ131" s="39">
        <v>1.441143E-3</v>
      </c>
      <c r="EA131" s="39">
        <v>2.354208E-3</v>
      </c>
      <c r="EB131" s="39">
        <v>1.675251E-3</v>
      </c>
      <c r="EC131" s="39">
        <v>1.876424E-3</v>
      </c>
      <c r="ED131" s="39">
        <v>2.655967E-3</v>
      </c>
      <c r="EE131" s="39">
        <v>3.6880369999999999E-3</v>
      </c>
      <c r="EF131" s="39">
        <v>2.472527E-3</v>
      </c>
      <c r="EG131" s="39">
        <v>2.2881049999999999E-3</v>
      </c>
      <c r="EH131" s="39">
        <v>3.1431530000000001E-3</v>
      </c>
      <c r="EI131" s="39">
        <v>3.7067839999999999E-3</v>
      </c>
      <c r="EJ131" s="39">
        <v>2.0034079999999999E-3</v>
      </c>
      <c r="EK131" s="39">
        <v>2.1453560000000002E-3</v>
      </c>
      <c r="EL131" s="39">
        <v>3.1389920000000002E-3</v>
      </c>
      <c r="EM131" s="39">
        <v>2.5075100000000001E-3</v>
      </c>
      <c r="EN131" s="39">
        <v>1.809029E-3</v>
      </c>
      <c r="EO131" s="39">
        <v>2.0206809999999999E-3</v>
      </c>
      <c r="EP131" s="39">
        <v>2.360142E-3</v>
      </c>
      <c r="EQ131" s="39">
        <v>6.2006007396078896E-4</v>
      </c>
      <c r="ER131" s="39">
        <v>6.5878599206900697E-4</v>
      </c>
      <c r="ES131" s="39">
        <v>7.3043104150279504E-4</v>
      </c>
      <c r="ET131" s="39">
        <v>9.0348745648394799E-4</v>
      </c>
      <c r="EU131" s="39">
        <v>5.2844014845995595E-4</v>
      </c>
      <c r="EV131" s="39">
        <v>4.2329484183734902E-4</v>
      </c>
      <c r="EW131" s="39">
        <v>1.56116648338855E-3</v>
      </c>
      <c r="EX131" s="39">
        <v>1.73515352509967E-3</v>
      </c>
      <c r="EY131" s="39">
        <v>2.3130897404914398E-3</v>
      </c>
      <c r="EZ131" s="39">
        <v>1.15187725969708E-3</v>
      </c>
      <c r="FA131" s="39">
        <v>1.1025246535928501E-3</v>
      </c>
      <c r="FB131" s="39">
        <v>1.8137873860432001E-3</v>
      </c>
      <c r="FC131" s="39">
        <v>1.4960166043331701E-3</v>
      </c>
      <c r="FD131" s="39">
        <v>1.1694104837081101E-3</v>
      </c>
      <c r="FE131" s="39">
        <v>2.2502867272928902E-3</v>
      </c>
      <c r="FF131" s="39">
        <v>9.7253060159969496E-4</v>
      </c>
      <c r="FG131" s="39">
        <v>1.2071727346909299E-3</v>
      </c>
      <c r="FH131" s="39">
        <v>7.8005203195834498E-4</v>
      </c>
      <c r="FI131" s="39">
        <v>7.6893518932005204E-4</v>
      </c>
      <c r="FJ131" s="39">
        <v>1.1693500368003299E-3</v>
      </c>
      <c r="FK131" s="39">
        <v>1.4880758469359E-3</v>
      </c>
      <c r="FL131" s="39">
        <v>9.1207936677832895E-4</v>
      </c>
      <c r="FM131" s="39">
        <v>7.5100269119829398E-4</v>
      </c>
      <c r="FN131" s="39">
        <v>1.2859109032272299E-3</v>
      </c>
      <c r="FO131" s="39">
        <v>1.0670360379308E-2</v>
      </c>
      <c r="FP131" s="39">
        <v>1.9994265103738498E-3</v>
      </c>
      <c r="FQ131" s="39">
        <v>2.0332024913690401E-3</v>
      </c>
      <c r="FR131" s="39">
        <v>2.8152077736178201E-3</v>
      </c>
      <c r="FS131" s="39">
        <v>4.2001210209205303E-3</v>
      </c>
      <c r="FT131" s="39">
        <v>3.2387527825368401E-3</v>
      </c>
      <c r="FU131" s="39">
        <v>3.2959105222226102E-3</v>
      </c>
      <c r="FV131" s="39">
        <v>4.45556914383834E-3</v>
      </c>
      <c r="FW131" s="39">
        <v>2.3229617321814098E-3</v>
      </c>
      <c r="FX131" s="39">
        <v>1.5044864344330999E-3</v>
      </c>
      <c r="FY131" s="39">
        <v>1.03170204282153E-3</v>
      </c>
      <c r="FZ131" s="39">
        <v>1.40145514487859E-3</v>
      </c>
      <c r="GA131" s="39">
        <v>8.7620329704463898E-4</v>
      </c>
      <c r="GB131" s="39">
        <v>1.25547456928274E-3</v>
      </c>
      <c r="GC131" s="39">
        <v>9.4380738908545403E-4</v>
      </c>
      <c r="GD131" s="39">
        <v>1.1954615170166E-3</v>
      </c>
      <c r="GE131" s="39">
        <v>2.2296311882783202E-3</v>
      </c>
      <c r="GF131" s="39">
        <v>2.2950928163887599E-3</v>
      </c>
      <c r="GG131" s="39">
        <v>1.6264848050221499E-3</v>
      </c>
      <c r="GH131" s="39">
        <v>2.8713288313533402E-3</v>
      </c>
      <c r="GI131" s="39">
        <v>2.68492917141147E-3</v>
      </c>
      <c r="GJ131" s="39">
        <v>2.54428309447051E-3</v>
      </c>
    </row>
    <row r="132" spans="1:192" ht="15" x14ac:dyDescent="0.25">
      <c r="A132" s="35" t="s">
        <v>25</v>
      </c>
      <c r="B132" s="88"/>
      <c r="C132" s="39">
        <v>0.216639254</v>
      </c>
      <c r="D132" s="39">
        <v>0.322654363</v>
      </c>
      <c r="E132" s="39">
        <v>0.41946374600000003</v>
      </c>
      <c r="F132" s="39">
        <v>0.284554535</v>
      </c>
      <c r="G132" s="39">
        <v>0.22031664200000001</v>
      </c>
      <c r="H132" s="39">
        <v>0.27129229500000002</v>
      </c>
      <c r="I132" s="39">
        <v>0.46632152199999999</v>
      </c>
      <c r="J132" s="39">
        <v>0.29922233399999998</v>
      </c>
      <c r="K132" s="39">
        <v>0.17321966499999999</v>
      </c>
      <c r="L132" s="39">
        <v>0.359177617</v>
      </c>
      <c r="M132" s="39">
        <v>0.33897894299999998</v>
      </c>
      <c r="N132" s="39">
        <v>0.34553708999999999</v>
      </c>
      <c r="O132" s="39">
        <v>0.27353549900000002</v>
      </c>
      <c r="P132" s="39">
        <v>0.31265023199999997</v>
      </c>
      <c r="Q132" s="39">
        <v>0.35941985999999998</v>
      </c>
      <c r="R132" s="39">
        <v>0.31644289399999997</v>
      </c>
      <c r="S132" s="39">
        <v>0.30879778200000002</v>
      </c>
      <c r="T132" s="39">
        <v>0.28660097099999998</v>
      </c>
      <c r="U132" s="39">
        <v>0.33864465500000002</v>
      </c>
      <c r="V132" s="39">
        <v>0.34551426000000002</v>
      </c>
      <c r="W132" s="39">
        <v>0.21192138999999999</v>
      </c>
      <c r="X132" s="39">
        <v>0.223658997</v>
      </c>
      <c r="Y132" s="39">
        <v>0.30494997499999998</v>
      </c>
      <c r="Z132" s="39">
        <v>0.26086455600000003</v>
      </c>
      <c r="AA132" s="39">
        <v>0.34263468699999999</v>
      </c>
      <c r="AB132" s="39">
        <v>0.624171743</v>
      </c>
      <c r="AC132" s="39">
        <v>0.398133246</v>
      </c>
      <c r="AD132" s="39">
        <v>0.24545520400000001</v>
      </c>
      <c r="AE132" s="39">
        <v>0.24497693200000001</v>
      </c>
      <c r="AF132" s="39">
        <v>0.27684491</v>
      </c>
      <c r="AG132" s="39">
        <v>0.28588465600000001</v>
      </c>
      <c r="AH132" s="39">
        <v>0.238453994</v>
      </c>
      <c r="AI132" s="39">
        <v>0.30631370099999999</v>
      </c>
      <c r="AJ132" s="39">
        <v>0.37662879300000002</v>
      </c>
      <c r="AK132" s="39">
        <v>0.30729524699999999</v>
      </c>
      <c r="AL132" s="39">
        <v>0.243511541</v>
      </c>
      <c r="AM132" s="39">
        <v>0.32577569000000001</v>
      </c>
      <c r="AN132" s="39">
        <v>0.27583992699999998</v>
      </c>
      <c r="AO132" s="39">
        <v>0.27600129099999998</v>
      </c>
      <c r="AP132" s="39">
        <v>0.272702061</v>
      </c>
      <c r="AQ132" s="39">
        <v>0.244859835</v>
      </c>
      <c r="AR132" s="39">
        <v>0.27154525299999999</v>
      </c>
      <c r="AS132" s="39">
        <v>0.27577839199999998</v>
      </c>
      <c r="AT132" s="39">
        <v>0.25925101299999997</v>
      </c>
      <c r="AU132" s="39">
        <v>0.256694272</v>
      </c>
      <c r="AV132" s="39">
        <v>0.23767252799999999</v>
      </c>
      <c r="AW132" s="39">
        <v>0.13512348399999999</v>
      </c>
      <c r="AX132" s="39">
        <v>0.25097645400000002</v>
      </c>
      <c r="AY132" s="39">
        <v>0.188388465</v>
      </c>
      <c r="AZ132" s="39">
        <v>0.26155091800000002</v>
      </c>
      <c r="BA132" s="39">
        <v>0.24212863600000001</v>
      </c>
      <c r="BB132" s="39">
        <v>0.21951050599999999</v>
      </c>
      <c r="BC132" s="39">
        <v>0.20191879700000001</v>
      </c>
      <c r="BD132" s="39">
        <v>0.148206687</v>
      </c>
      <c r="BE132" s="39">
        <v>0.187012709</v>
      </c>
      <c r="BF132" s="39">
        <v>0.104741257</v>
      </c>
      <c r="BG132" s="39">
        <v>0.20937905700000001</v>
      </c>
      <c r="BH132" s="39">
        <v>0.14960893</v>
      </c>
      <c r="BI132" s="39">
        <v>0.15369972700000001</v>
      </c>
      <c r="BJ132" s="39">
        <v>0.120325879</v>
      </c>
      <c r="BK132" s="39">
        <v>9.7600247000000001E-2</v>
      </c>
      <c r="BL132" s="39">
        <v>0.16930720399999999</v>
      </c>
      <c r="BM132" s="39">
        <v>0.14032310000000001</v>
      </c>
      <c r="BN132" s="39">
        <v>0.137917977</v>
      </c>
      <c r="BO132" s="39">
        <v>0.124846867</v>
      </c>
      <c r="BP132" s="39">
        <v>0.18651034899999999</v>
      </c>
      <c r="BQ132" s="39">
        <v>0.24018188200000001</v>
      </c>
      <c r="BR132" s="39">
        <v>0.26197840300000003</v>
      </c>
      <c r="BS132" s="39">
        <v>0.33079039100000002</v>
      </c>
      <c r="BT132" s="39">
        <v>0.14490379</v>
      </c>
      <c r="BU132" s="39">
        <v>0.24644978300000001</v>
      </c>
      <c r="BV132" s="39">
        <v>0.136921341</v>
      </c>
      <c r="BW132" s="39">
        <v>0.16151915</v>
      </c>
      <c r="BX132" s="39">
        <v>0.35774553399999998</v>
      </c>
      <c r="BY132" s="39">
        <v>0.19972061399999999</v>
      </c>
      <c r="BZ132" s="39">
        <v>0.21226611300000001</v>
      </c>
      <c r="CA132" s="39">
        <v>0.105742831</v>
      </c>
      <c r="CB132" s="39">
        <v>0.16630223099999999</v>
      </c>
      <c r="CC132" s="39">
        <v>0.13366926800000001</v>
      </c>
      <c r="CD132" s="39">
        <v>0.117496136</v>
      </c>
      <c r="CE132" s="39">
        <v>0.13147351400000001</v>
      </c>
      <c r="CF132" s="39">
        <v>0.213664146</v>
      </c>
      <c r="CG132" s="39">
        <v>0.14969718200000001</v>
      </c>
      <c r="CH132" s="39">
        <v>0.138155103</v>
      </c>
      <c r="CI132" s="39">
        <v>0.14151356600000001</v>
      </c>
      <c r="CJ132" s="39">
        <v>0.211297545</v>
      </c>
      <c r="CK132" s="39">
        <v>0.166746793</v>
      </c>
      <c r="CL132" s="39">
        <v>0.13858906500000001</v>
      </c>
      <c r="CM132" s="39">
        <v>0.124297377</v>
      </c>
      <c r="CN132" s="39">
        <v>0.20089464100000001</v>
      </c>
      <c r="CO132" s="39">
        <v>0.13797026800000001</v>
      </c>
      <c r="CP132" s="39">
        <v>0.13027191499999999</v>
      </c>
      <c r="CQ132" s="39">
        <v>0.159807316</v>
      </c>
      <c r="CR132" s="39">
        <v>0.14439923800000001</v>
      </c>
      <c r="CS132" s="39">
        <v>0.13992448099999999</v>
      </c>
      <c r="CT132" s="39">
        <v>0.12899115899999999</v>
      </c>
      <c r="CU132" s="39">
        <v>0.16534855100000001</v>
      </c>
      <c r="CV132" s="39">
        <v>0.15159998899999999</v>
      </c>
      <c r="CW132" s="39">
        <v>0.17278850800000001</v>
      </c>
      <c r="CX132" s="39">
        <v>0.16143002300000001</v>
      </c>
      <c r="CY132" s="39">
        <v>0.16619825199999999</v>
      </c>
      <c r="CZ132" s="39">
        <v>0.189325453</v>
      </c>
      <c r="DA132" s="39">
        <v>0.151973571</v>
      </c>
      <c r="DB132" s="39">
        <v>0.120829635</v>
      </c>
      <c r="DC132" s="39">
        <v>0.165119404</v>
      </c>
      <c r="DD132" s="39">
        <v>0.15649084399999999</v>
      </c>
      <c r="DE132" s="39">
        <v>0.16404549500000001</v>
      </c>
      <c r="DF132" s="39">
        <v>0.14722837999999999</v>
      </c>
      <c r="DG132" s="39">
        <v>9.7209145999999996E-2</v>
      </c>
      <c r="DH132" s="39">
        <v>9.5965903000000005E-2</v>
      </c>
      <c r="DI132" s="39">
        <v>0.166800806</v>
      </c>
      <c r="DJ132" s="39">
        <v>0.149515232</v>
      </c>
      <c r="DK132" s="39">
        <v>0.108656634</v>
      </c>
      <c r="DL132" s="39">
        <v>0.115088625</v>
      </c>
      <c r="DM132" s="39">
        <v>0.133330051</v>
      </c>
      <c r="DN132" s="39">
        <v>0.103810204</v>
      </c>
      <c r="DO132" s="39">
        <v>0.109591672</v>
      </c>
      <c r="DP132" s="39">
        <v>0.16866350299999999</v>
      </c>
      <c r="DQ132" s="39">
        <v>0.13606596100000001</v>
      </c>
      <c r="DR132" s="39">
        <v>0.12966607599999999</v>
      </c>
      <c r="DS132" s="39">
        <v>0.130038082</v>
      </c>
      <c r="DT132" s="39">
        <v>0.13940445600000001</v>
      </c>
      <c r="DU132" s="39">
        <v>0.34780067999999997</v>
      </c>
      <c r="DV132" s="39">
        <v>0.12121652500000001</v>
      </c>
      <c r="DW132" s="39">
        <v>0.149141885</v>
      </c>
      <c r="DX132" s="39">
        <v>0.22570527700000001</v>
      </c>
      <c r="DY132" s="39">
        <v>0.12680519500000001</v>
      </c>
      <c r="DZ132" s="39">
        <v>0.14878468</v>
      </c>
      <c r="EA132" s="39">
        <v>0.10706278900000001</v>
      </c>
      <c r="EB132" s="39">
        <v>0.17493129099999999</v>
      </c>
      <c r="EC132" s="39">
        <v>0.128477498</v>
      </c>
      <c r="ED132" s="39">
        <v>0.124604465</v>
      </c>
      <c r="EE132" s="39">
        <v>0.12620436400000001</v>
      </c>
      <c r="EF132" s="39">
        <v>0.11399566</v>
      </c>
      <c r="EG132" s="39">
        <v>0.13735994600000001</v>
      </c>
      <c r="EH132" s="39">
        <v>0.14930536999999999</v>
      </c>
      <c r="EI132" s="39">
        <v>0.15136834900000001</v>
      </c>
      <c r="EJ132" s="39">
        <v>0.15768879099999999</v>
      </c>
      <c r="EK132" s="39">
        <v>0.15474275900000001</v>
      </c>
      <c r="EL132" s="39">
        <v>0.12711619199999999</v>
      </c>
      <c r="EM132" s="39">
        <v>0.149026308</v>
      </c>
      <c r="EN132" s="39">
        <v>0.102388428</v>
      </c>
      <c r="EO132" s="39">
        <v>0.105404518</v>
      </c>
      <c r="EP132" s="39">
        <v>9.6895598999999999E-2</v>
      </c>
      <c r="EQ132" s="39">
        <v>0.14863025438824801</v>
      </c>
      <c r="ER132" s="39">
        <v>0.14829593233653199</v>
      </c>
      <c r="ES132" s="39">
        <v>0.14831230624462499</v>
      </c>
      <c r="ET132" s="39">
        <v>0.211998908728212</v>
      </c>
      <c r="EU132" s="39">
        <v>0.206752821277632</v>
      </c>
      <c r="EV132" s="39">
        <v>0.19004127235601301</v>
      </c>
      <c r="EW132" s="39">
        <v>0.18237970618691399</v>
      </c>
      <c r="EX132" s="39">
        <v>0.20108276952659801</v>
      </c>
      <c r="EY132" s="39">
        <v>0.170629390070512</v>
      </c>
      <c r="EZ132" s="39">
        <v>0.14721396204825299</v>
      </c>
      <c r="FA132" s="39">
        <v>0.136449782526542</v>
      </c>
      <c r="FB132" s="39">
        <v>0.160087845760544</v>
      </c>
      <c r="FC132" s="39">
        <v>0.14604579701178999</v>
      </c>
      <c r="FD132" s="39">
        <v>0.14601045476039601</v>
      </c>
      <c r="FE132" s="39">
        <v>0.15165242337797899</v>
      </c>
      <c r="FF132" s="39">
        <v>0.16909080453602299</v>
      </c>
      <c r="FG132" s="39">
        <v>0.16602428129805399</v>
      </c>
      <c r="FH132" s="39">
        <v>0.157995774478281</v>
      </c>
      <c r="FI132" s="39">
        <v>0.15069566124902301</v>
      </c>
      <c r="FJ132" s="39">
        <v>0.20400704948607201</v>
      </c>
      <c r="FK132" s="39">
        <v>0.18277558276919201</v>
      </c>
      <c r="FL132" s="39">
        <v>0.162046315402368</v>
      </c>
      <c r="FM132" s="39">
        <v>0.17565771504098801</v>
      </c>
      <c r="FN132" s="39">
        <v>0.207207802225163</v>
      </c>
      <c r="FO132" s="39">
        <v>0.19647975270822099</v>
      </c>
      <c r="FP132" s="39">
        <v>0.18559868575956601</v>
      </c>
      <c r="FQ132" s="39">
        <v>0.188504466643761</v>
      </c>
      <c r="FR132" s="39">
        <v>0.217079172912817</v>
      </c>
      <c r="FS132" s="39">
        <v>0.20448573782208501</v>
      </c>
      <c r="FT132" s="39">
        <v>0.21341013378818599</v>
      </c>
      <c r="FU132" s="39">
        <v>0.21993261140453399</v>
      </c>
      <c r="FV132" s="39">
        <v>0.27626806464378101</v>
      </c>
      <c r="FW132" s="39">
        <v>0.196691705680866</v>
      </c>
      <c r="FX132" s="39">
        <v>0.19844243774195</v>
      </c>
      <c r="FY132" s="39">
        <v>0.20133347885922101</v>
      </c>
      <c r="FZ132" s="39">
        <v>0.17754994735237201</v>
      </c>
      <c r="GA132" s="39">
        <v>0.31687971708455098</v>
      </c>
      <c r="GB132" s="39">
        <v>0.277661703539404</v>
      </c>
      <c r="GC132" s="39">
        <v>0.32521460449693901</v>
      </c>
      <c r="GD132" s="39">
        <v>0.31954773463147601</v>
      </c>
      <c r="GE132" s="39">
        <v>0.25563187535172699</v>
      </c>
      <c r="GF132" s="39">
        <v>0.20477904551797399</v>
      </c>
      <c r="GG132" s="39">
        <v>0.247256445850217</v>
      </c>
      <c r="GH132" s="39">
        <v>0.26065066253473801</v>
      </c>
      <c r="GI132" s="39">
        <v>0.25802749352991999</v>
      </c>
      <c r="GJ132" s="39">
        <v>0.25731906641477797</v>
      </c>
    </row>
    <row r="133" spans="1:192" ht="15" x14ac:dyDescent="0.25">
      <c r="A133" s="35" t="s">
        <v>26</v>
      </c>
      <c r="B133" s="88"/>
      <c r="C133" s="39">
        <v>0.17850945300000001</v>
      </c>
      <c r="D133" s="39">
        <v>0.14516827600000001</v>
      </c>
      <c r="E133" s="39">
        <v>0.16500364000000001</v>
      </c>
      <c r="F133" s="39">
        <v>0.15027205299999999</v>
      </c>
      <c r="G133" s="39">
        <v>0.112321226</v>
      </c>
      <c r="H133" s="39">
        <v>0.13152267600000001</v>
      </c>
      <c r="I133" s="39">
        <v>0.15370162500000001</v>
      </c>
      <c r="J133" s="39">
        <v>0.122323407</v>
      </c>
      <c r="K133" s="39">
        <v>0.15093342900000001</v>
      </c>
      <c r="L133" s="39">
        <v>0.13101597200000001</v>
      </c>
      <c r="M133" s="39">
        <v>0.13324962600000001</v>
      </c>
      <c r="N133" s="39">
        <v>0.12276630099999999</v>
      </c>
      <c r="O133" s="39">
        <v>0.116642467</v>
      </c>
      <c r="P133" s="39">
        <v>0.14874231500000001</v>
      </c>
      <c r="Q133" s="39">
        <v>0.13276447299999999</v>
      </c>
      <c r="R133" s="39">
        <v>9.0545254000000006E-2</v>
      </c>
      <c r="S133" s="39">
        <v>6.9043623999999998E-2</v>
      </c>
      <c r="T133" s="39">
        <v>8.9993706000000007E-2</v>
      </c>
      <c r="U133" s="39">
        <v>7.6461917000000004E-2</v>
      </c>
      <c r="V133" s="39">
        <v>7.6724661999999999E-2</v>
      </c>
      <c r="W133" s="39">
        <v>2.7612689999999999E-2</v>
      </c>
      <c r="X133" s="39">
        <v>3.9925730999999999E-2</v>
      </c>
      <c r="Y133" s="39">
        <v>4.510865E-2</v>
      </c>
      <c r="Z133" s="39">
        <v>3.6011007999999997E-2</v>
      </c>
      <c r="AA133" s="39">
        <v>5.6641244E-2</v>
      </c>
      <c r="AB133" s="39">
        <v>2.1476157999999999E-2</v>
      </c>
      <c r="AC133" s="39">
        <v>8.5421051999999997E-2</v>
      </c>
      <c r="AD133" s="39">
        <v>4.7260778000000003E-2</v>
      </c>
      <c r="AE133" s="39">
        <v>5.5411123E-2</v>
      </c>
      <c r="AF133" s="39">
        <v>4.1788747000000001E-2</v>
      </c>
      <c r="AG133" s="39">
        <v>3.4845765000000001E-2</v>
      </c>
      <c r="AH133" s="39">
        <v>7.3401373000000006E-2</v>
      </c>
      <c r="AI133" s="39">
        <v>7.0380697000000006E-2</v>
      </c>
      <c r="AJ133" s="39">
        <v>3.4240326000000001E-2</v>
      </c>
      <c r="AK133" s="39">
        <v>7.0363299000000004E-2</v>
      </c>
      <c r="AL133" s="39">
        <v>5.4462015000000003E-2</v>
      </c>
      <c r="AM133" s="39">
        <v>4.0732292000000003E-2</v>
      </c>
      <c r="AN133" s="39">
        <v>3.7042192000000002E-2</v>
      </c>
      <c r="AO133" s="39">
        <v>4.0565412000000002E-2</v>
      </c>
      <c r="AP133" s="39">
        <v>2.4996425999999999E-2</v>
      </c>
      <c r="AQ133" s="39">
        <v>1.5216963E-2</v>
      </c>
      <c r="AR133" s="39">
        <v>3.4674313999999998E-2</v>
      </c>
      <c r="AS133" s="39">
        <v>2.3692865E-2</v>
      </c>
      <c r="AT133" s="39">
        <v>2.7853855E-2</v>
      </c>
      <c r="AU133" s="39">
        <v>5.8960957000000001E-2</v>
      </c>
      <c r="AV133" s="39">
        <v>2.9713131E-2</v>
      </c>
      <c r="AW133" s="39">
        <v>2.1422057000000001E-2</v>
      </c>
      <c r="AX133" s="39">
        <v>2.7158961999999998E-2</v>
      </c>
      <c r="AY133" s="39">
        <v>1.8277581000000001E-2</v>
      </c>
      <c r="AZ133" s="39">
        <v>2.2959586000000001E-2</v>
      </c>
      <c r="BA133" s="39">
        <v>1.8992709E-2</v>
      </c>
      <c r="BB133" s="39">
        <v>2.1446532000000001E-2</v>
      </c>
      <c r="BC133" s="39">
        <v>2.0991864999999998E-2</v>
      </c>
      <c r="BD133" s="39">
        <v>9.518047E-3</v>
      </c>
      <c r="BE133" s="39">
        <v>-1.724286E-3</v>
      </c>
      <c r="BF133" s="39">
        <v>1.1132695999999999E-2</v>
      </c>
      <c r="BG133" s="39">
        <v>6.0154900000000001E-3</v>
      </c>
      <c r="BH133" s="39">
        <v>1.5037705E-2</v>
      </c>
      <c r="BI133" s="39">
        <v>1.0009953E-2</v>
      </c>
      <c r="BJ133" s="39">
        <v>3.5035282000000001E-2</v>
      </c>
      <c r="BK133" s="39">
        <v>2.1055468000000001E-2</v>
      </c>
      <c r="BL133" s="39">
        <v>2.1112909999999999E-2</v>
      </c>
      <c r="BM133" s="39">
        <v>3.4446062E-2</v>
      </c>
      <c r="BN133" s="39">
        <v>3.2391291000000003E-2</v>
      </c>
      <c r="BO133" s="39">
        <v>4.8552407999999998E-2</v>
      </c>
      <c r="BP133" s="39">
        <v>3.5787034000000002E-2</v>
      </c>
      <c r="BQ133" s="39">
        <v>1.7675430999999998E-2</v>
      </c>
      <c r="BR133" s="39">
        <v>4.2047145000000001E-2</v>
      </c>
      <c r="BS133" s="39">
        <v>4.8387134999999998E-2</v>
      </c>
      <c r="BT133" s="39">
        <v>3.1241122999999999E-2</v>
      </c>
      <c r="BU133" s="39">
        <v>2.6924375E-2</v>
      </c>
      <c r="BV133" s="39">
        <v>1.8821113E-2</v>
      </c>
      <c r="BW133" s="39">
        <v>2.3772244000000001E-2</v>
      </c>
      <c r="BX133" s="39">
        <v>0.18500625600000001</v>
      </c>
      <c r="BY133" s="39">
        <v>6.1911162999999998E-2</v>
      </c>
      <c r="BZ133" s="39">
        <v>2.1677219000000001E-2</v>
      </c>
      <c r="CA133" s="39">
        <v>5.1402649999999998E-3</v>
      </c>
      <c r="CB133" s="39">
        <v>6.8497310000000004E-3</v>
      </c>
      <c r="CC133" s="39">
        <v>9.6465149999999996E-3</v>
      </c>
      <c r="CD133" s="39">
        <v>5.1425960000000001E-3</v>
      </c>
      <c r="CE133" s="39">
        <v>1.1830487000000001E-2</v>
      </c>
      <c r="CF133" s="39">
        <v>6.1597869999999999E-3</v>
      </c>
      <c r="CG133" s="39">
        <v>9.7155799999999997E-3</v>
      </c>
      <c r="CH133" s="39">
        <v>3.6127059999999998E-3</v>
      </c>
      <c r="CI133" s="39">
        <v>5.106663E-3</v>
      </c>
      <c r="CJ133" s="39">
        <v>5.70704E-3</v>
      </c>
      <c r="CK133" s="39">
        <v>8.8676499999999995E-3</v>
      </c>
      <c r="CL133" s="39">
        <v>1.0680432E-2</v>
      </c>
      <c r="CM133" s="39">
        <v>1.26053E-2</v>
      </c>
      <c r="CN133" s="39">
        <v>1.1388216E-2</v>
      </c>
      <c r="CO133" s="39">
        <v>1.8711365000000001E-2</v>
      </c>
      <c r="CP133" s="39">
        <v>7.3029549999999999E-3</v>
      </c>
      <c r="CQ133" s="39">
        <v>2.5988080000000002E-3</v>
      </c>
      <c r="CR133" s="39">
        <v>4.2102060000000002E-3</v>
      </c>
      <c r="CS133" s="39">
        <v>4.559914E-3</v>
      </c>
      <c r="CT133" s="39">
        <v>2.9416590000000001E-3</v>
      </c>
      <c r="CU133" s="39">
        <v>2.1878900000000001E-3</v>
      </c>
      <c r="CV133" s="39">
        <v>1.1901111000000001E-2</v>
      </c>
      <c r="CW133" s="39">
        <v>8.2822339999999994E-3</v>
      </c>
      <c r="CX133" s="39">
        <v>7.3918940000000004E-3</v>
      </c>
      <c r="CY133" s="39">
        <v>5.5923539999999999E-3</v>
      </c>
      <c r="CZ133" s="39">
        <v>6.7588570000000001E-3</v>
      </c>
      <c r="DA133" s="39">
        <v>1.5918972999999999E-2</v>
      </c>
      <c r="DB133" s="39">
        <v>1.4265649E-2</v>
      </c>
      <c r="DC133" s="39">
        <v>1.6189446E-2</v>
      </c>
      <c r="DD133" s="39">
        <v>1.4874567999999999E-2</v>
      </c>
      <c r="DE133" s="39">
        <v>2.0408016000000001E-2</v>
      </c>
      <c r="DF133" s="39">
        <v>1.5922361999999999E-2</v>
      </c>
      <c r="DG133" s="39">
        <v>1.4648252E-2</v>
      </c>
      <c r="DH133" s="39">
        <v>1.4806352E-2</v>
      </c>
      <c r="DI133" s="39">
        <v>2.0401695000000001E-2</v>
      </c>
      <c r="DJ133" s="39">
        <v>1.5995533999999999E-2</v>
      </c>
      <c r="DK133" s="39">
        <v>1.4506638000000001E-2</v>
      </c>
      <c r="DL133" s="39">
        <v>1.3817795000000001E-2</v>
      </c>
      <c r="DM133" s="39">
        <v>1.8141823000000001E-2</v>
      </c>
      <c r="DN133" s="39">
        <v>1.573428E-2</v>
      </c>
      <c r="DO133" s="39">
        <v>1.2001822000000001E-2</v>
      </c>
      <c r="DP133" s="39">
        <v>1.3789183E-2</v>
      </c>
      <c r="DQ133" s="39">
        <v>8.3500985999999999E-2</v>
      </c>
      <c r="DR133" s="39">
        <v>6.4524822999999995E-2</v>
      </c>
      <c r="DS133" s="39">
        <v>1.1325547E-2</v>
      </c>
      <c r="DT133" s="39">
        <v>5.1834580000000002E-3</v>
      </c>
      <c r="DU133" s="39">
        <v>1.3160641000000001E-2</v>
      </c>
      <c r="DV133" s="39">
        <v>6.1053393999999997E-2</v>
      </c>
      <c r="DW133" s="39">
        <v>7.8048747000000002E-2</v>
      </c>
      <c r="DX133" s="39">
        <v>7.0503541000000003E-2</v>
      </c>
      <c r="DY133" s="39">
        <v>1.2599922E-2</v>
      </c>
      <c r="DZ133" s="39">
        <v>1.0931376E-2</v>
      </c>
      <c r="EA133" s="39">
        <v>1.4884430000000001E-2</v>
      </c>
      <c r="EB133" s="39">
        <v>7.6108959999999998E-3</v>
      </c>
      <c r="EC133" s="39">
        <v>5.8447050000000004E-3</v>
      </c>
      <c r="ED133" s="39">
        <v>1.1111733E-2</v>
      </c>
      <c r="EE133" s="39">
        <v>1.4767578E-2</v>
      </c>
      <c r="EF133" s="39">
        <v>6.4883629999999996E-3</v>
      </c>
      <c r="EG133" s="39">
        <v>1.5978701000000001E-2</v>
      </c>
      <c r="EH133" s="39">
        <v>1.0972519999999999E-2</v>
      </c>
      <c r="EI133" s="39">
        <v>1.1198108999999999E-2</v>
      </c>
      <c r="EJ133" s="39">
        <v>1.2125250000000001E-2</v>
      </c>
      <c r="EK133" s="39">
        <v>1.3894663E-2</v>
      </c>
      <c r="EL133" s="39">
        <v>4.2955750000000003E-3</v>
      </c>
      <c r="EM133" s="39">
        <v>2.6403669999999998E-3</v>
      </c>
      <c r="EN133" s="39">
        <v>1.754228E-3</v>
      </c>
      <c r="EO133" s="39">
        <v>1.702023E-3</v>
      </c>
      <c r="EP133" s="39">
        <v>1.5303109999999999E-3</v>
      </c>
      <c r="EQ133" s="39">
        <v>1.0466264537352099E-3</v>
      </c>
      <c r="ER133" s="39">
        <v>5.3080440539163597E-3</v>
      </c>
      <c r="ES133" s="39">
        <v>4.0286249819167603E-3</v>
      </c>
      <c r="ET133" s="39">
        <v>3.18031033983911E-3</v>
      </c>
      <c r="EU133" s="39">
        <v>3.5304899142697202E-3</v>
      </c>
      <c r="EV133" s="39">
        <v>3.0094410234799101E-3</v>
      </c>
      <c r="EW133" s="39">
        <v>4.5852805575298598E-4</v>
      </c>
      <c r="EX133" s="39">
        <v>3.9688779585752301E-4</v>
      </c>
      <c r="EY133" s="39">
        <v>4.3085283702441101E-4</v>
      </c>
      <c r="EZ133" s="39">
        <v>4.5475416228999902E-4</v>
      </c>
      <c r="FA133" s="39">
        <v>4.2141810336694202E-4</v>
      </c>
      <c r="FB133" s="39">
        <v>4.3085283702441101E-4</v>
      </c>
      <c r="FC133" s="39">
        <v>6.3275613729424395E-4</v>
      </c>
      <c r="FD133" s="39">
        <v>5.8809839798222498E-4</v>
      </c>
      <c r="FE133" s="39">
        <v>2.5473780875165901E-4</v>
      </c>
      <c r="FF133" s="39">
        <v>1.8399617578795701E-3</v>
      </c>
      <c r="FG133" s="39">
        <v>2.01274318026002E-4</v>
      </c>
      <c r="FH133" s="39">
        <v>1.06926981451314E-4</v>
      </c>
      <c r="FI133" s="39">
        <v>1.98752099228239E-4</v>
      </c>
      <c r="FJ133" s="39">
        <v>2.2014378534093999E-4</v>
      </c>
      <c r="FK133" s="39">
        <v>1.3837609364287601E-4</v>
      </c>
      <c r="FL133" s="39">
        <v>1.6982520583443901E-4</v>
      </c>
      <c r="FM133" s="39">
        <v>1.9498449558768999E-4</v>
      </c>
      <c r="FN133" s="39">
        <v>8.8770151018636697E-4</v>
      </c>
      <c r="FO133" s="39">
        <v>1.18079465616686E-3</v>
      </c>
      <c r="FP133" s="39">
        <v>1.2900425820979099E-3</v>
      </c>
      <c r="FQ133" s="39">
        <v>2.8454087441111501E-3</v>
      </c>
      <c r="FR133" s="39">
        <v>1.1903929252077201E-3</v>
      </c>
      <c r="FS133" s="39">
        <v>1.3361218212809901E-3</v>
      </c>
      <c r="FT133" s="39">
        <v>1.4022467245749699E-3</v>
      </c>
      <c r="FU133" s="39">
        <v>2.4130211904117901E-3</v>
      </c>
      <c r="FV133" s="39">
        <v>4.2118097706101802E-3</v>
      </c>
      <c r="FW133" s="39">
        <v>8.6463107046488106E-3</v>
      </c>
      <c r="FX133" s="39">
        <v>4.8772037965368201E-3</v>
      </c>
      <c r="FY133" s="39">
        <v>7.0297912462025198E-3</v>
      </c>
      <c r="FZ133" s="39">
        <v>1.75431324573707E-3</v>
      </c>
      <c r="GA133" s="39">
        <v>1.47577474887884E-3</v>
      </c>
      <c r="GB133" s="39">
        <v>1.3853258442514199E-2</v>
      </c>
      <c r="GC133" s="39">
        <v>3.4475963443551999E-2</v>
      </c>
      <c r="GD133" s="39">
        <v>2.2825765628636301E-2</v>
      </c>
      <c r="GE133" s="39">
        <v>1.4506909369948501E-2</v>
      </c>
      <c r="GF133" s="39">
        <v>6.5523155981306605E-2</v>
      </c>
      <c r="GG133" s="39">
        <v>8.5033367508035307E-2</v>
      </c>
      <c r="GH133" s="39">
        <v>9.2343713636964003E-2</v>
      </c>
      <c r="GI133" s="39">
        <v>4.7837307452810597E-2</v>
      </c>
      <c r="GJ133" s="39">
        <v>4.4694786366180898E-2</v>
      </c>
    </row>
    <row r="134" spans="1:192" ht="15" x14ac:dyDescent="0.25">
      <c r="A134" s="35" t="s">
        <v>23</v>
      </c>
      <c r="B134" s="88"/>
      <c r="C134" s="39">
        <v>0</v>
      </c>
      <c r="D134" s="39">
        <v>0</v>
      </c>
      <c r="E134" s="39">
        <v>0</v>
      </c>
      <c r="F134" s="39">
        <v>0</v>
      </c>
      <c r="G134" s="39">
        <v>0</v>
      </c>
      <c r="H134" s="39">
        <v>0</v>
      </c>
      <c r="I134" s="39">
        <v>0</v>
      </c>
      <c r="J134" s="39">
        <v>0</v>
      </c>
      <c r="K134" s="39">
        <v>0</v>
      </c>
      <c r="L134" s="39">
        <v>0</v>
      </c>
      <c r="M134" s="39">
        <v>0</v>
      </c>
      <c r="N134" s="39">
        <v>0</v>
      </c>
      <c r="O134" s="39">
        <v>0</v>
      </c>
      <c r="P134" s="39">
        <v>0</v>
      </c>
      <c r="Q134" s="39">
        <v>0</v>
      </c>
      <c r="R134" s="39">
        <v>0</v>
      </c>
      <c r="S134" s="39">
        <v>0</v>
      </c>
      <c r="T134" s="39">
        <v>0</v>
      </c>
      <c r="U134" s="39">
        <v>0</v>
      </c>
      <c r="V134" s="39">
        <v>0</v>
      </c>
      <c r="W134" s="39">
        <v>0</v>
      </c>
      <c r="X134" s="39">
        <v>0</v>
      </c>
      <c r="Y134" s="39">
        <v>0</v>
      </c>
      <c r="Z134" s="39">
        <v>0</v>
      </c>
      <c r="AA134" s="39">
        <v>0</v>
      </c>
      <c r="AB134" s="39">
        <v>0</v>
      </c>
      <c r="AC134" s="39">
        <v>0</v>
      </c>
      <c r="AD134" s="39">
        <v>0</v>
      </c>
      <c r="AE134" s="39">
        <v>0</v>
      </c>
      <c r="AF134" s="39">
        <v>0</v>
      </c>
      <c r="AG134" s="39">
        <v>0</v>
      </c>
      <c r="AH134" s="39">
        <v>0</v>
      </c>
      <c r="AI134" s="39">
        <v>0</v>
      </c>
      <c r="AJ134" s="39">
        <v>0</v>
      </c>
      <c r="AK134" s="39">
        <v>0</v>
      </c>
      <c r="AL134" s="39">
        <v>0</v>
      </c>
      <c r="AM134" s="39">
        <v>0</v>
      </c>
      <c r="AN134" s="39">
        <v>0</v>
      </c>
      <c r="AO134" s="39">
        <v>0</v>
      </c>
      <c r="AP134" s="39">
        <v>0</v>
      </c>
      <c r="AQ134" s="39">
        <v>5.3977310000000002E-3</v>
      </c>
      <c r="AR134" s="39">
        <v>5.3977310000000002E-3</v>
      </c>
      <c r="AS134" s="39">
        <v>5.3977310000000002E-3</v>
      </c>
      <c r="AT134" s="39">
        <v>5.3977310000000002E-3</v>
      </c>
      <c r="AU134" s="39">
        <v>1.0997178999999999E-2</v>
      </c>
      <c r="AV134" s="39">
        <v>1.0997178999999999E-2</v>
      </c>
      <c r="AW134" s="39">
        <v>1.0997178999999999E-2</v>
      </c>
      <c r="AX134" s="39">
        <v>1.0997178999999999E-2</v>
      </c>
      <c r="AY134" s="39">
        <v>1.4309557000000001E-2</v>
      </c>
      <c r="AZ134" s="39">
        <v>1.4309557000000001E-2</v>
      </c>
      <c r="BA134" s="39">
        <v>1.4309557000000001E-2</v>
      </c>
      <c r="BB134" s="39">
        <v>1.4309557000000001E-2</v>
      </c>
      <c r="BC134" s="39">
        <v>1.5699601000000001E-2</v>
      </c>
      <c r="BD134" s="39">
        <v>1.5699601000000001E-2</v>
      </c>
      <c r="BE134" s="39">
        <v>1.5699601000000001E-2</v>
      </c>
      <c r="BF134" s="39">
        <v>1.5699601000000001E-2</v>
      </c>
      <c r="BG134" s="39">
        <v>1.7985864000000001E-2</v>
      </c>
      <c r="BH134" s="39">
        <v>1.7985864000000001E-2</v>
      </c>
      <c r="BI134" s="39">
        <v>1.7985864000000001E-2</v>
      </c>
      <c r="BJ134" s="39">
        <v>1.7985864000000001E-2</v>
      </c>
      <c r="BK134" s="39">
        <v>1.8594797E-2</v>
      </c>
      <c r="BL134" s="39">
        <v>1.8594797E-2</v>
      </c>
      <c r="BM134" s="39">
        <v>1.8594797E-2</v>
      </c>
      <c r="BN134" s="39">
        <v>1.8594797E-2</v>
      </c>
      <c r="BO134" s="39">
        <v>2.0382291E-2</v>
      </c>
      <c r="BP134" s="39">
        <v>2.0382291E-2</v>
      </c>
      <c r="BQ134" s="39">
        <v>2.0382291E-2</v>
      </c>
      <c r="BR134" s="39">
        <v>2.0382291E-2</v>
      </c>
      <c r="BS134" s="39">
        <v>2.4500536E-2</v>
      </c>
      <c r="BT134" s="39">
        <v>2.4500536E-2</v>
      </c>
      <c r="BU134" s="39">
        <v>2.4500536E-2</v>
      </c>
      <c r="BV134" s="39">
        <v>2.4500536E-2</v>
      </c>
      <c r="BW134" s="39">
        <v>2.4564254000000001E-2</v>
      </c>
      <c r="BX134" s="39">
        <v>2.4564254000000001E-2</v>
      </c>
      <c r="BY134" s="39">
        <v>2.4564254000000001E-2</v>
      </c>
      <c r="BZ134" s="39">
        <v>2.4564254000000001E-2</v>
      </c>
      <c r="CA134" s="39">
        <v>2.5881208999999999E-2</v>
      </c>
      <c r="CB134" s="39">
        <v>2.5881208999999999E-2</v>
      </c>
      <c r="CC134" s="39">
        <v>2.5881208999999999E-2</v>
      </c>
      <c r="CD134" s="39">
        <v>2.5881208999999999E-2</v>
      </c>
      <c r="CE134" s="39">
        <v>2.8567321999999999E-2</v>
      </c>
      <c r="CF134" s="39">
        <v>2.8567321999999999E-2</v>
      </c>
      <c r="CG134" s="39">
        <v>2.8567321999999999E-2</v>
      </c>
      <c r="CH134" s="39">
        <v>2.8567321999999999E-2</v>
      </c>
      <c r="CI134" s="39">
        <v>2.5752326999999998E-2</v>
      </c>
      <c r="CJ134" s="39">
        <v>2.5752326999999998E-2</v>
      </c>
      <c r="CK134" s="39">
        <v>2.5752326999999998E-2</v>
      </c>
      <c r="CL134" s="39">
        <v>2.5752326999999998E-2</v>
      </c>
      <c r="CM134" s="39">
        <v>2.5321377999999999E-2</v>
      </c>
      <c r="CN134" s="39">
        <v>2.5321377999999999E-2</v>
      </c>
      <c r="CO134" s="39">
        <v>2.5321377999999999E-2</v>
      </c>
      <c r="CP134" s="39">
        <v>2.5321377999999999E-2</v>
      </c>
      <c r="CQ134" s="39">
        <v>2.0657674000000001E-2</v>
      </c>
      <c r="CR134" s="39">
        <v>2.0657674000000001E-2</v>
      </c>
      <c r="CS134" s="39">
        <v>2.0657674000000001E-2</v>
      </c>
      <c r="CT134" s="39">
        <v>2.0657674000000001E-2</v>
      </c>
      <c r="CU134" s="39">
        <v>2.1232213999999999E-2</v>
      </c>
      <c r="CV134" s="39">
        <v>2.1232213999999999E-2</v>
      </c>
      <c r="CW134" s="39">
        <v>2.1232213999999999E-2</v>
      </c>
      <c r="CX134" s="39">
        <v>2.1232213999999999E-2</v>
      </c>
      <c r="CY134" s="39">
        <v>2.3319942E-2</v>
      </c>
      <c r="CZ134" s="39">
        <v>2.3319942E-2</v>
      </c>
      <c r="DA134" s="39">
        <v>2.3319942E-2</v>
      </c>
      <c r="DB134" s="39">
        <v>2.3319942E-2</v>
      </c>
      <c r="DC134" s="39">
        <v>3.2093456999999999E-2</v>
      </c>
      <c r="DD134" s="39">
        <v>3.2093456999999999E-2</v>
      </c>
      <c r="DE134" s="39">
        <v>3.2093456999999999E-2</v>
      </c>
      <c r="DF134" s="39">
        <v>3.2093456999999999E-2</v>
      </c>
      <c r="DG134" s="39">
        <v>4.6487696000000002E-2</v>
      </c>
      <c r="DH134" s="39">
        <v>4.6487696000000002E-2</v>
      </c>
      <c r="DI134" s="39">
        <v>4.6487696000000002E-2</v>
      </c>
      <c r="DJ134" s="39">
        <v>4.6487696000000002E-2</v>
      </c>
      <c r="DK134" s="39">
        <v>5.2916779999999997E-2</v>
      </c>
      <c r="DL134" s="39">
        <v>5.2916779999999997E-2</v>
      </c>
      <c r="DM134" s="39">
        <v>5.2916779999999997E-2</v>
      </c>
      <c r="DN134" s="39">
        <v>5.2916779999999997E-2</v>
      </c>
      <c r="DO134" s="39">
        <v>5.8280456000000001E-2</v>
      </c>
      <c r="DP134" s="39">
        <v>5.8280456000000001E-2</v>
      </c>
      <c r="DQ134" s="39">
        <v>5.8280456000000001E-2</v>
      </c>
      <c r="DR134" s="39">
        <v>5.8280456000000001E-2</v>
      </c>
      <c r="DS134" s="39">
        <v>6.6305144999999996E-2</v>
      </c>
      <c r="DT134" s="39">
        <v>6.6305144999999996E-2</v>
      </c>
      <c r="DU134" s="39">
        <v>6.6305144999999996E-2</v>
      </c>
      <c r="DV134" s="39">
        <v>6.6305144999999996E-2</v>
      </c>
      <c r="DW134" s="39">
        <v>6.9133791E-2</v>
      </c>
      <c r="DX134" s="39">
        <v>6.9133791E-2</v>
      </c>
      <c r="DY134" s="39">
        <v>6.9133791E-2</v>
      </c>
      <c r="DZ134" s="39">
        <v>6.9133791E-2</v>
      </c>
      <c r="EA134" s="39">
        <v>7.2500859000000001E-2</v>
      </c>
      <c r="EB134" s="39">
        <v>7.2500859000000001E-2</v>
      </c>
      <c r="EC134" s="39">
        <v>7.2500859000000001E-2</v>
      </c>
      <c r="ED134" s="39">
        <v>7.2500859000000001E-2</v>
      </c>
      <c r="EE134" s="39">
        <v>8.0243227E-2</v>
      </c>
      <c r="EF134" s="39">
        <v>8.0243227E-2</v>
      </c>
      <c r="EG134" s="39">
        <v>8.0243227E-2</v>
      </c>
      <c r="EH134" s="39">
        <v>8.0243227E-2</v>
      </c>
      <c r="EI134" s="39">
        <v>7.6834979999999997E-2</v>
      </c>
      <c r="EJ134" s="39">
        <v>7.6834979999999997E-2</v>
      </c>
      <c r="EK134" s="39">
        <v>7.6834979999999997E-2</v>
      </c>
      <c r="EL134" s="39">
        <v>7.6834979999999997E-2</v>
      </c>
      <c r="EM134" s="39">
        <v>6.9437162999999996E-2</v>
      </c>
      <c r="EN134" s="39">
        <v>6.9437162999999996E-2</v>
      </c>
      <c r="EO134" s="39">
        <v>6.9437162999999996E-2</v>
      </c>
      <c r="EP134" s="39">
        <v>6.9437162999999996E-2</v>
      </c>
      <c r="EQ134" s="39">
        <v>5.2043653226691002E-2</v>
      </c>
      <c r="ER134" s="39">
        <v>6.5843573637540495E-2</v>
      </c>
      <c r="ES134" s="39">
        <v>7.4306426910686799E-2</v>
      </c>
      <c r="ET134" s="39">
        <v>6.1700842346472398E-2</v>
      </c>
      <c r="EU134" s="39">
        <v>5.2812714480461598E-2</v>
      </c>
      <c r="EV134" s="39">
        <v>6.7589746401056194E-2</v>
      </c>
      <c r="EW134" s="39">
        <v>7.6652438932698894E-2</v>
      </c>
      <c r="EX134" s="39">
        <v>6.3248545352144997E-2</v>
      </c>
      <c r="EY134" s="39">
        <v>5.7292138725016699E-2</v>
      </c>
      <c r="EZ134" s="39">
        <v>7.38524956123226E-2</v>
      </c>
      <c r="FA134" s="39">
        <v>8.3853522219181006E-2</v>
      </c>
      <c r="FB134" s="39">
        <v>6.8919915618952596E-2</v>
      </c>
      <c r="FC134" s="39">
        <v>5.7878453382382199E-2</v>
      </c>
      <c r="FD134" s="39">
        <v>7.8151575416729305E-2</v>
      </c>
      <c r="FE134" s="39">
        <v>8.3725829611601396E-2</v>
      </c>
      <c r="FF134" s="39">
        <v>6.9471231350327803E-2</v>
      </c>
      <c r="FG134" s="39">
        <v>5.9181942270643099E-2</v>
      </c>
      <c r="FH134" s="39">
        <v>7.5382482096397696E-2</v>
      </c>
      <c r="FI134" s="39">
        <v>8.8141542934330297E-2</v>
      </c>
      <c r="FJ134" s="39">
        <v>7.29608379379411E-2</v>
      </c>
      <c r="FK134" s="39">
        <v>6.3654861088401904E-2</v>
      </c>
      <c r="FL134" s="39">
        <v>8.7232782717127103E-2</v>
      </c>
      <c r="FM134" s="39">
        <v>0.101449811482204</v>
      </c>
      <c r="FN134" s="39">
        <v>7.8089034141754096E-2</v>
      </c>
      <c r="FO134" s="39">
        <v>6.9661530614531897E-2</v>
      </c>
      <c r="FP134" s="39">
        <v>9.1384702278797095E-2</v>
      </c>
      <c r="FQ134" s="39">
        <v>0.107189788666921</v>
      </c>
      <c r="FR134" s="39">
        <v>8.5308856749766598E-2</v>
      </c>
      <c r="FS134" s="39">
        <v>7.82442090647643E-2</v>
      </c>
      <c r="FT134" s="39">
        <v>0.106728057571768</v>
      </c>
      <c r="FU134" s="39">
        <v>0.115800642206772</v>
      </c>
      <c r="FV134" s="39">
        <v>9.3494198277711202E-2</v>
      </c>
      <c r="FW134" s="39">
        <v>7.6528888106258006E-2</v>
      </c>
      <c r="FX134" s="39">
        <v>0.10957903549265099</v>
      </c>
      <c r="FY134" s="39">
        <v>0.117628140800623</v>
      </c>
      <c r="FZ134" s="39">
        <v>9.9548847697945905E-2</v>
      </c>
      <c r="GA134" s="39">
        <v>8.1837313554131999E-2</v>
      </c>
      <c r="GB134" s="39">
        <v>0.10995992870004399</v>
      </c>
      <c r="GC134" s="39">
        <v>0.124103325326319</v>
      </c>
      <c r="GD134" s="39">
        <v>0.101100878066005</v>
      </c>
      <c r="GE134" s="39">
        <v>8.8316876162671101E-2</v>
      </c>
      <c r="GF134" s="39">
        <v>9.5683000547040598E-2</v>
      </c>
      <c r="GG134" s="39">
        <v>0.122568807289633</v>
      </c>
      <c r="GH134" s="39">
        <v>9.8935916099840898E-2</v>
      </c>
      <c r="GI134" s="39">
        <v>8.4954508538780601E-2</v>
      </c>
      <c r="GJ134" s="39">
        <v>0.112341605766967</v>
      </c>
    </row>
    <row r="135" spans="1:192" ht="15" x14ac:dyDescent="0.25">
      <c r="A135" s="41"/>
      <c r="B135" s="93"/>
      <c r="C135" s="43"/>
      <c r="D135" s="43"/>
      <c r="E135" s="43"/>
      <c r="F135" s="43"/>
      <c r="G135" s="43"/>
      <c r="H135" s="43"/>
      <c r="I135" s="43"/>
      <c r="J135" s="43"/>
      <c r="K135" s="43"/>
      <c r="L135" s="43"/>
      <c r="M135" s="43"/>
      <c r="N135" s="43"/>
      <c r="O135" s="43"/>
      <c r="P135" s="43"/>
      <c r="Q135" s="43"/>
      <c r="R135" s="43"/>
      <c r="S135" s="43"/>
      <c r="T135" s="43"/>
      <c r="U135" s="43"/>
      <c r="V135" s="43"/>
      <c r="W135" s="43"/>
      <c r="X135" s="43"/>
      <c r="Y135" s="43"/>
      <c r="Z135" s="43"/>
      <c r="AA135" s="43"/>
      <c r="AB135" s="43"/>
      <c r="AC135" s="43"/>
      <c r="AD135" s="43"/>
      <c r="AE135" s="43"/>
      <c r="AF135" s="43"/>
      <c r="AG135" s="43"/>
      <c r="AH135" s="43"/>
      <c r="AI135" s="43"/>
      <c r="AJ135" s="43"/>
      <c r="AK135" s="43"/>
      <c r="AL135" s="43"/>
      <c r="AM135" s="43"/>
      <c r="AN135" s="43"/>
      <c r="AO135" s="43"/>
      <c r="AP135" s="43"/>
      <c r="AQ135" s="43"/>
      <c r="AR135" s="43"/>
      <c r="AS135" s="43"/>
      <c r="AT135" s="43"/>
      <c r="AU135" s="43"/>
      <c r="AV135" s="43"/>
      <c r="AW135" s="43"/>
      <c r="AX135" s="43"/>
      <c r="AY135" s="43"/>
      <c r="AZ135" s="43"/>
      <c r="BA135" s="43"/>
      <c r="BB135" s="43"/>
      <c r="BC135" s="43"/>
      <c r="BD135" s="43"/>
      <c r="BE135" s="43"/>
      <c r="BF135" s="43"/>
      <c r="BG135" s="43"/>
      <c r="BH135" s="43"/>
      <c r="BI135" s="43"/>
      <c r="BJ135" s="43"/>
      <c r="BK135" s="43"/>
      <c r="BL135" s="43"/>
      <c r="BM135" s="43"/>
      <c r="BN135" s="43"/>
      <c r="BO135" s="43"/>
      <c r="BP135" s="43"/>
      <c r="BQ135" s="43"/>
      <c r="BR135" s="43"/>
      <c r="BS135" s="43"/>
      <c r="BT135" s="43"/>
      <c r="BU135" s="43"/>
      <c r="BV135" s="43"/>
      <c r="BW135" s="43"/>
      <c r="BX135" s="43"/>
      <c r="BY135" s="43"/>
      <c r="BZ135" s="43"/>
      <c r="CA135" s="43"/>
      <c r="CB135" s="43"/>
      <c r="CC135" s="43"/>
      <c r="CD135" s="43"/>
      <c r="CE135" s="43"/>
      <c r="CF135" s="43"/>
      <c r="CG135" s="43"/>
      <c r="CH135" s="43"/>
      <c r="CI135" s="43"/>
      <c r="CJ135" s="43"/>
      <c r="CK135" s="43"/>
      <c r="CL135" s="43"/>
      <c r="CM135" s="43"/>
      <c r="CN135" s="43"/>
      <c r="CO135" s="43"/>
      <c r="CP135" s="43"/>
      <c r="CQ135" s="43"/>
      <c r="CR135" s="43"/>
      <c r="CS135" s="43"/>
      <c r="CT135" s="43"/>
      <c r="CU135" s="43"/>
      <c r="CV135" s="43"/>
      <c r="CW135" s="43"/>
      <c r="CX135" s="43"/>
      <c r="CY135" s="43"/>
      <c r="CZ135" s="43"/>
      <c r="DA135" s="43"/>
      <c r="DB135" s="43"/>
      <c r="DC135" s="43"/>
      <c r="DD135" s="43"/>
      <c r="DE135" s="43"/>
      <c r="DF135" s="43"/>
      <c r="DG135" s="43"/>
      <c r="DH135" s="43"/>
      <c r="DI135" s="43"/>
      <c r="DJ135" s="43"/>
      <c r="DK135" s="43"/>
      <c r="DL135" s="43"/>
      <c r="DM135" s="43"/>
      <c r="DN135" s="43"/>
      <c r="DO135" s="43"/>
      <c r="DP135" s="43"/>
      <c r="DQ135" s="43"/>
      <c r="DR135" s="43"/>
      <c r="DS135" s="43"/>
      <c r="DT135" s="43"/>
      <c r="DU135" s="43"/>
      <c r="DV135" s="43"/>
      <c r="DW135" s="43"/>
      <c r="DX135" s="43"/>
      <c r="DY135" s="43"/>
      <c r="DZ135" s="43"/>
      <c r="EA135" s="43"/>
      <c r="EB135" s="43"/>
      <c r="EC135" s="43"/>
      <c r="ED135" s="43"/>
      <c r="EE135" s="43"/>
      <c r="EF135" s="43"/>
      <c r="EG135" s="43"/>
      <c r="EH135" s="43"/>
      <c r="EI135" s="43"/>
      <c r="EJ135" s="43"/>
      <c r="EK135" s="43"/>
      <c r="EL135" s="43"/>
      <c r="EM135" s="43"/>
      <c r="EN135" s="43"/>
      <c r="EO135" s="43"/>
      <c r="EP135" s="43"/>
      <c r="EQ135" s="43"/>
      <c r="ER135" s="43"/>
      <c r="ES135" s="43"/>
      <c r="ET135" s="43"/>
      <c r="EU135" s="43"/>
      <c r="EV135" s="43"/>
      <c r="EW135" s="43"/>
      <c r="EX135" s="43"/>
      <c r="EY135" s="43"/>
      <c r="EZ135" s="43"/>
      <c r="FA135" s="43"/>
      <c r="FB135" s="43"/>
      <c r="FC135" s="43"/>
      <c r="FD135" s="43"/>
      <c r="FE135" s="43"/>
      <c r="FF135" s="43"/>
      <c r="FG135" s="43"/>
      <c r="FH135" s="43"/>
      <c r="FI135" s="43"/>
      <c r="FJ135" s="43"/>
      <c r="FK135" s="43"/>
      <c r="FL135" s="43"/>
      <c r="FM135" s="43"/>
      <c r="FN135" s="43"/>
      <c r="FO135" s="43"/>
      <c r="FP135" s="43"/>
      <c r="FQ135" s="43"/>
      <c r="FR135" s="43"/>
      <c r="FS135" s="43"/>
      <c r="FT135" s="43"/>
      <c r="FU135" s="43"/>
      <c r="FV135" s="43"/>
      <c r="FW135" s="43"/>
      <c r="FX135" s="43"/>
      <c r="FY135" s="43"/>
      <c r="FZ135" s="43"/>
      <c r="GA135" s="43"/>
      <c r="GB135" s="43"/>
      <c r="GC135" s="43"/>
      <c r="GD135" s="43"/>
      <c r="GE135" s="43"/>
      <c r="GF135" s="43"/>
      <c r="GG135" s="43"/>
      <c r="GH135" s="43"/>
      <c r="GI135" s="43"/>
      <c r="GJ135" s="43"/>
    </row>
    <row r="136" spans="1:192" ht="15" x14ac:dyDescent="0.25">
      <c r="A136" s="40" t="s">
        <v>54</v>
      </c>
      <c r="B136" s="88"/>
      <c r="C136" s="15">
        <f>SUM(C138:C142)</f>
        <v>2.0765299000000001E-2</v>
      </c>
      <c r="D136" s="15">
        <f t="shared" ref="D136:BO136" si="182">SUM(D138:D142)</f>
        <v>0.13772396200000001</v>
      </c>
      <c r="E136" s="15">
        <f t="shared" si="182"/>
        <v>0.19290021299999999</v>
      </c>
      <c r="F136" s="15">
        <f t="shared" si="182"/>
        <v>3.7251462999999999E-2</v>
      </c>
      <c r="G136" s="15">
        <f t="shared" si="182"/>
        <v>1.2478202000000001E-2</v>
      </c>
      <c r="H136" s="15">
        <f t="shared" si="182"/>
        <v>9.8352954000000006E-2</v>
      </c>
      <c r="I136" s="15">
        <f t="shared" si="182"/>
        <v>0.180052564</v>
      </c>
      <c r="J136" s="15">
        <f t="shared" si="182"/>
        <v>3.2940774999999999E-2</v>
      </c>
      <c r="K136" s="15">
        <f t="shared" si="182"/>
        <v>1.2388369999999999E-2</v>
      </c>
      <c r="L136" s="15">
        <f t="shared" si="182"/>
        <v>9.3100609000000001E-2</v>
      </c>
      <c r="M136" s="15">
        <f t="shared" si="182"/>
        <v>0.14353085800000001</v>
      </c>
      <c r="N136" s="15">
        <f t="shared" si="182"/>
        <v>2.6983849000000001E-2</v>
      </c>
      <c r="O136" s="15">
        <f t="shared" si="182"/>
        <v>1.3457122E-2</v>
      </c>
      <c r="P136" s="15">
        <f t="shared" si="182"/>
        <v>9.0714572999999993E-2</v>
      </c>
      <c r="Q136" s="15">
        <f t="shared" si="182"/>
        <v>0.13578295399999998</v>
      </c>
      <c r="R136" s="15">
        <f t="shared" si="182"/>
        <v>3.2267302999999997E-2</v>
      </c>
      <c r="S136" s="15">
        <f t="shared" si="182"/>
        <v>7.6898330000000001E-3</v>
      </c>
      <c r="T136" s="15">
        <f t="shared" si="182"/>
        <v>6.6452963000000004E-2</v>
      </c>
      <c r="U136" s="15">
        <f t="shared" si="182"/>
        <v>0.10492612000000001</v>
      </c>
      <c r="V136" s="15">
        <f t="shared" si="182"/>
        <v>2.2306006999999999E-2</v>
      </c>
      <c r="W136" s="15">
        <f t="shared" si="182"/>
        <v>1.7650589000000001E-2</v>
      </c>
      <c r="X136" s="15">
        <f t="shared" si="182"/>
        <v>4.3254772000000004E-2</v>
      </c>
      <c r="Y136" s="15">
        <f t="shared" si="182"/>
        <v>6.2041577000000001E-2</v>
      </c>
      <c r="Z136" s="15">
        <f t="shared" si="182"/>
        <v>2.0558557000000002E-2</v>
      </c>
      <c r="AA136" s="15">
        <f t="shared" si="182"/>
        <v>7.6980139999999996E-3</v>
      </c>
      <c r="AB136" s="15">
        <f t="shared" si="182"/>
        <v>3.2675694999999998E-2</v>
      </c>
      <c r="AC136" s="15">
        <f t="shared" si="182"/>
        <v>4.6672207E-2</v>
      </c>
      <c r="AD136" s="15">
        <f t="shared" si="182"/>
        <v>1.2180759999999999E-2</v>
      </c>
      <c r="AE136" s="15">
        <f t="shared" si="182"/>
        <v>7.6633980000000001E-3</v>
      </c>
      <c r="AF136" s="15">
        <f t="shared" si="182"/>
        <v>2.3224545999999999E-2</v>
      </c>
      <c r="AG136" s="15">
        <f t="shared" si="182"/>
        <v>3.0997871999999999E-2</v>
      </c>
      <c r="AH136" s="15">
        <f t="shared" si="182"/>
        <v>1.8770541000000002E-2</v>
      </c>
      <c r="AI136" s="15">
        <f t="shared" si="182"/>
        <v>4.3816740000000003E-3</v>
      </c>
      <c r="AJ136" s="15">
        <f t="shared" si="182"/>
        <v>2.2936017999999999E-2</v>
      </c>
      <c r="AK136" s="15">
        <f t="shared" si="182"/>
        <v>3.3140182000000004E-2</v>
      </c>
      <c r="AL136" s="15">
        <f t="shared" si="182"/>
        <v>1.4160625999999999E-2</v>
      </c>
      <c r="AM136" s="15">
        <f t="shared" si="182"/>
        <v>1.0609274E-2</v>
      </c>
      <c r="AN136" s="15">
        <f t="shared" si="182"/>
        <v>2.5077865999999997E-2</v>
      </c>
      <c r="AO136" s="15">
        <f t="shared" si="182"/>
        <v>2.6336406999999999E-2</v>
      </c>
      <c r="AP136" s="15">
        <f t="shared" si="182"/>
        <v>1.0905549E-2</v>
      </c>
      <c r="AQ136" s="15">
        <f t="shared" si="182"/>
        <v>8.6850353000000005E-2</v>
      </c>
      <c r="AR136" s="15">
        <f t="shared" si="182"/>
        <v>9.6542211000000003E-2</v>
      </c>
      <c r="AS136" s="15">
        <f t="shared" si="182"/>
        <v>9.8790077000000004E-2</v>
      </c>
      <c r="AT136" s="15">
        <f t="shared" si="182"/>
        <v>8.7376220000000004E-2</v>
      </c>
      <c r="AU136" s="15">
        <f t="shared" si="182"/>
        <v>0.14582615100000001</v>
      </c>
      <c r="AV136" s="15">
        <f t="shared" si="182"/>
        <v>0.153346645</v>
      </c>
      <c r="AW136" s="15">
        <f t="shared" si="182"/>
        <v>0.15066302000000001</v>
      </c>
      <c r="AX136" s="15">
        <f t="shared" si="182"/>
        <v>0.148173734</v>
      </c>
      <c r="AY136" s="15">
        <f t="shared" si="182"/>
        <v>0.16583514199999999</v>
      </c>
      <c r="AZ136" s="15">
        <f t="shared" si="182"/>
        <v>0.17145933499999999</v>
      </c>
      <c r="BA136" s="15">
        <f t="shared" si="182"/>
        <v>0.17515201399999999</v>
      </c>
      <c r="BB136" s="15">
        <f t="shared" si="182"/>
        <v>0.16398945700000001</v>
      </c>
      <c r="BC136" s="15">
        <f t="shared" si="182"/>
        <v>0.16621676199999999</v>
      </c>
      <c r="BD136" s="15">
        <f t="shared" si="182"/>
        <v>0.16536119199999999</v>
      </c>
      <c r="BE136" s="15">
        <f t="shared" si="182"/>
        <v>0.165437896</v>
      </c>
      <c r="BF136" s="15">
        <f t="shared" si="182"/>
        <v>0.16338101799999999</v>
      </c>
      <c r="BG136" s="15">
        <f t="shared" si="182"/>
        <v>0.16667258299999999</v>
      </c>
      <c r="BH136" s="15">
        <f t="shared" si="182"/>
        <v>0.17063095599999997</v>
      </c>
      <c r="BI136" s="15">
        <f t="shared" si="182"/>
        <v>0.16971762299999998</v>
      </c>
      <c r="BJ136" s="15">
        <f t="shared" si="182"/>
        <v>0.16609961499999998</v>
      </c>
      <c r="BK136" s="15">
        <f t="shared" si="182"/>
        <v>0.15858228000000002</v>
      </c>
      <c r="BL136" s="15">
        <f t="shared" si="182"/>
        <v>0.16148080000000001</v>
      </c>
      <c r="BM136" s="15">
        <f t="shared" si="182"/>
        <v>0.16163530600000001</v>
      </c>
      <c r="BN136" s="15">
        <f t="shared" si="182"/>
        <v>0.158984866</v>
      </c>
      <c r="BO136" s="15">
        <f t="shared" si="182"/>
        <v>0.16005840500000001</v>
      </c>
      <c r="BP136" s="15">
        <f t="shared" ref="BP136:EA136" si="183">SUM(BP138:BP142)</f>
        <v>0.16102638499999999</v>
      </c>
      <c r="BQ136" s="15">
        <f t="shared" si="183"/>
        <v>0.16239358800000001</v>
      </c>
      <c r="BR136" s="15">
        <f t="shared" si="183"/>
        <v>0.159970432</v>
      </c>
      <c r="BS136" s="15">
        <f t="shared" si="183"/>
        <v>0.177961335</v>
      </c>
      <c r="BT136" s="15">
        <f t="shared" si="183"/>
        <v>0.17940819399999999</v>
      </c>
      <c r="BU136" s="15">
        <f t="shared" si="183"/>
        <v>0.17861719099999998</v>
      </c>
      <c r="BV136" s="15">
        <f t="shared" si="183"/>
        <v>0.177493663</v>
      </c>
      <c r="BW136" s="15">
        <f t="shared" si="183"/>
        <v>0.17491024399999999</v>
      </c>
      <c r="BX136" s="15">
        <f t="shared" si="183"/>
        <v>0.167054807</v>
      </c>
      <c r="BY136" s="15">
        <f t="shared" si="183"/>
        <v>0.17301548</v>
      </c>
      <c r="BZ136" s="15">
        <f t="shared" si="183"/>
        <v>0.172874848</v>
      </c>
      <c r="CA136" s="15">
        <f t="shared" si="183"/>
        <v>0.17121433599999999</v>
      </c>
      <c r="CB136" s="15">
        <f t="shared" si="183"/>
        <v>0.16955605700000001</v>
      </c>
      <c r="CC136" s="15">
        <f t="shared" si="183"/>
        <v>0.168965542</v>
      </c>
      <c r="CD136" s="15">
        <f t="shared" si="183"/>
        <v>0.16923280099999999</v>
      </c>
      <c r="CE136" s="15">
        <f t="shared" si="183"/>
        <v>0.174857024</v>
      </c>
      <c r="CF136" s="15">
        <f t="shared" si="183"/>
        <v>0.174271235</v>
      </c>
      <c r="CG136" s="15">
        <f t="shared" si="183"/>
        <v>0.17476091299999999</v>
      </c>
      <c r="CH136" s="15">
        <f t="shared" si="183"/>
        <v>0.17404245299999999</v>
      </c>
      <c r="CI136" s="15">
        <f t="shared" si="183"/>
        <v>0.149302041</v>
      </c>
      <c r="CJ136" s="15">
        <f t="shared" si="183"/>
        <v>0.15497053699999999</v>
      </c>
      <c r="CK136" s="15">
        <f t="shared" si="183"/>
        <v>0.150565649</v>
      </c>
      <c r="CL136" s="15">
        <f t="shared" si="183"/>
        <v>0.147859464</v>
      </c>
      <c r="CM136" s="15">
        <f t="shared" si="183"/>
        <v>0.13992197100000001</v>
      </c>
      <c r="CN136" s="15">
        <f t="shared" si="183"/>
        <v>0.13804556300000001</v>
      </c>
      <c r="CO136" s="15">
        <f t="shared" si="183"/>
        <v>0.13726448999999999</v>
      </c>
      <c r="CP136" s="15">
        <f t="shared" si="183"/>
        <v>0.13720247099999999</v>
      </c>
      <c r="CQ136" s="15">
        <f t="shared" si="183"/>
        <v>0.10997232</v>
      </c>
      <c r="CR136" s="15">
        <f t="shared" si="183"/>
        <v>0.11024052600000001</v>
      </c>
      <c r="CS136" s="15">
        <f t="shared" si="183"/>
        <v>0.11013914699999999</v>
      </c>
      <c r="CT136" s="15">
        <f t="shared" si="183"/>
        <v>0.11314801699999999</v>
      </c>
      <c r="CU136" s="15">
        <f t="shared" si="183"/>
        <v>0.115882233</v>
      </c>
      <c r="CV136" s="15">
        <f t="shared" si="183"/>
        <v>0.111958789</v>
      </c>
      <c r="CW136" s="15">
        <f t="shared" si="183"/>
        <v>0.111666922</v>
      </c>
      <c r="CX136" s="15">
        <f t="shared" si="183"/>
        <v>0.117838233</v>
      </c>
      <c r="CY136" s="15">
        <f t="shared" si="183"/>
        <v>0.13358845499999999</v>
      </c>
      <c r="CZ136" s="15">
        <f t="shared" si="183"/>
        <v>0.13122692899999999</v>
      </c>
      <c r="DA136" s="15">
        <f t="shared" si="183"/>
        <v>0.13015220599999999</v>
      </c>
      <c r="DB136" s="15">
        <f t="shared" si="183"/>
        <v>0.13020515800000002</v>
      </c>
      <c r="DC136" s="15">
        <f t="shared" si="183"/>
        <v>0.14875466700000001</v>
      </c>
      <c r="DD136" s="15">
        <f t="shared" si="183"/>
        <v>0.14647459699999998</v>
      </c>
      <c r="DE136" s="15">
        <f t="shared" si="183"/>
        <v>0.14592803999999998</v>
      </c>
      <c r="DF136" s="15">
        <f t="shared" si="183"/>
        <v>0.14588008499999999</v>
      </c>
      <c r="DG136" s="15">
        <f t="shared" si="183"/>
        <v>0.17748529999999998</v>
      </c>
      <c r="DH136" s="15">
        <f t="shared" si="183"/>
        <v>0.17819061899999999</v>
      </c>
      <c r="DI136" s="15">
        <f t="shared" si="183"/>
        <v>0.177492972</v>
      </c>
      <c r="DJ136" s="15">
        <f t="shared" si="183"/>
        <v>0.17741895199999999</v>
      </c>
      <c r="DK136" s="15">
        <f t="shared" si="183"/>
        <v>0.204755665</v>
      </c>
      <c r="DL136" s="15">
        <f t="shared" si="183"/>
        <v>0.20464758799999999</v>
      </c>
      <c r="DM136" s="15">
        <f t="shared" si="183"/>
        <v>0.20484212199999999</v>
      </c>
      <c r="DN136" s="15">
        <f t="shared" si="183"/>
        <v>0.20484966199999999</v>
      </c>
      <c r="DO136" s="15">
        <f t="shared" si="183"/>
        <v>0.200925769</v>
      </c>
      <c r="DP136" s="15">
        <f t="shared" si="183"/>
        <v>0.20062560699999998</v>
      </c>
      <c r="DQ136" s="15">
        <f t="shared" si="183"/>
        <v>0.20033638300000001</v>
      </c>
      <c r="DR136" s="15">
        <f t="shared" si="183"/>
        <v>0.200592674</v>
      </c>
      <c r="DS136" s="15">
        <f t="shared" si="183"/>
        <v>0.227044312</v>
      </c>
      <c r="DT136" s="15">
        <f t="shared" si="183"/>
        <v>0.22691894599999998</v>
      </c>
      <c r="DU136" s="15">
        <f t="shared" si="183"/>
        <v>0.226881836</v>
      </c>
      <c r="DV136" s="15">
        <f t="shared" si="183"/>
        <v>0.227037882</v>
      </c>
      <c r="DW136" s="15">
        <f t="shared" si="183"/>
        <v>0.228700606</v>
      </c>
      <c r="DX136" s="15">
        <f t="shared" si="183"/>
        <v>0.228607165</v>
      </c>
      <c r="DY136" s="15">
        <f t="shared" si="183"/>
        <v>0.22857406499999999</v>
      </c>
      <c r="DZ136" s="15">
        <f t="shared" si="183"/>
        <v>0.22859016500000001</v>
      </c>
      <c r="EA136" s="15">
        <f t="shared" si="183"/>
        <v>0.24849608199999998</v>
      </c>
      <c r="EB136" s="15">
        <f t="shared" ref="EB136:GE136" si="184">SUM(EB138:EB142)</f>
        <v>0.24824141999999999</v>
      </c>
      <c r="EC136" s="15">
        <f t="shared" si="184"/>
        <v>0.24823388499999999</v>
      </c>
      <c r="ED136" s="15">
        <f t="shared" si="184"/>
        <v>0.248368751</v>
      </c>
      <c r="EE136" s="15">
        <f t="shared" si="184"/>
        <v>0.25714923499999998</v>
      </c>
      <c r="EF136" s="15">
        <f t="shared" si="184"/>
        <v>0.25711959600000001</v>
      </c>
      <c r="EG136" s="15">
        <f t="shared" si="184"/>
        <v>0.25725499800000001</v>
      </c>
      <c r="EH136" s="15">
        <f t="shared" si="184"/>
        <v>0.25747781999999997</v>
      </c>
      <c r="EI136" s="15">
        <f t="shared" si="184"/>
        <v>0.22322879400000001</v>
      </c>
      <c r="EJ136" s="15">
        <f t="shared" si="184"/>
        <v>0.222988302</v>
      </c>
      <c r="EK136" s="15">
        <f t="shared" si="184"/>
        <v>0.22337536800000002</v>
      </c>
      <c r="EL136" s="15">
        <f t="shared" si="184"/>
        <v>0.22325134000000002</v>
      </c>
      <c r="EM136" s="15">
        <f t="shared" si="184"/>
        <v>0.20441664799999998</v>
      </c>
      <c r="EN136" s="15">
        <f t="shared" si="184"/>
        <v>0.204420455</v>
      </c>
      <c r="EO136" s="15">
        <f t="shared" si="184"/>
        <v>0.20416125199999999</v>
      </c>
      <c r="EP136" s="15">
        <f t="shared" si="184"/>
        <v>0.20416125199999999</v>
      </c>
      <c r="EQ136" s="15">
        <f t="shared" si="184"/>
        <v>0.14326573407178952</v>
      </c>
      <c r="ER136" s="15">
        <f t="shared" si="184"/>
        <v>0.17869783804517411</v>
      </c>
      <c r="ES136" s="15">
        <f t="shared" si="184"/>
        <v>0.20022390124891742</v>
      </c>
      <c r="ET136" s="15">
        <f t="shared" si="184"/>
        <v>0.17086742641388525</v>
      </c>
      <c r="EU136" s="15">
        <f t="shared" si="184"/>
        <v>0.14114469367475255</v>
      </c>
      <c r="EV136" s="15">
        <f t="shared" si="184"/>
        <v>0.17769863459928012</v>
      </c>
      <c r="EW136" s="15">
        <f t="shared" si="184"/>
        <v>0.20124450631046911</v>
      </c>
      <c r="EX136" s="15">
        <f t="shared" si="184"/>
        <v>0.16838261158496462</v>
      </c>
      <c r="EY136" s="15">
        <f t="shared" si="184"/>
        <v>0.15094727520443099</v>
      </c>
      <c r="EZ136" s="15">
        <f t="shared" si="184"/>
        <v>0.19112885922887998</v>
      </c>
      <c r="FA136" s="15">
        <f t="shared" si="184"/>
        <v>0.21514940998964546</v>
      </c>
      <c r="FB136" s="15">
        <f t="shared" si="184"/>
        <v>0.18035664444990909</v>
      </c>
      <c r="FC136" s="15">
        <f t="shared" si="184"/>
        <v>0.14238981925376029</v>
      </c>
      <c r="FD136" s="15">
        <f t="shared" si="184"/>
        <v>0.19013168876940401</v>
      </c>
      <c r="FE136" s="15">
        <f t="shared" si="184"/>
        <v>0.26065446754638882</v>
      </c>
      <c r="FF136" s="15">
        <f t="shared" si="184"/>
        <v>0.17065314434621848</v>
      </c>
      <c r="FG136" s="15">
        <f t="shared" si="184"/>
        <v>0.14665201963036106</v>
      </c>
      <c r="FH136" s="15">
        <f t="shared" si="184"/>
        <v>0.18538853395937416</v>
      </c>
      <c r="FI136" s="15">
        <f t="shared" si="184"/>
        <v>0.21579508565246375</v>
      </c>
      <c r="FJ136" s="15">
        <f t="shared" si="184"/>
        <v>0.18017285853456125</v>
      </c>
      <c r="FK136" s="15">
        <f t="shared" si="184"/>
        <v>0.15006407870636948</v>
      </c>
      <c r="FL136" s="15">
        <f t="shared" si="184"/>
        <v>0.2036143284621752</v>
      </c>
      <c r="FM136" s="15">
        <f t="shared" si="184"/>
        <v>0.2363365474348752</v>
      </c>
      <c r="FN136" s="15">
        <f t="shared" si="184"/>
        <v>0.18351024185491127</v>
      </c>
      <c r="FO136" s="15">
        <f t="shared" si="184"/>
        <v>0.15946477949156815</v>
      </c>
      <c r="FP136" s="15">
        <f t="shared" si="184"/>
        <v>0.20465630096420179</v>
      </c>
      <c r="FQ136" s="15">
        <f t="shared" si="184"/>
        <v>0.23899193173527006</v>
      </c>
      <c r="FR136" s="15">
        <f t="shared" si="184"/>
        <v>0.19259742555479759</v>
      </c>
      <c r="FS136" s="15">
        <f t="shared" si="184"/>
        <v>0.17245811264022343</v>
      </c>
      <c r="FT136" s="15">
        <f t="shared" si="184"/>
        <v>0.23299188350074598</v>
      </c>
      <c r="FU136" s="15">
        <f t="shared" si="184"/>
        <v>0.2522468899316252</v>
      </c>
      <c r="FV136" s="15">
        <f t="shared" si="184"/>
        <v>0.20632278633656539</v>
      </c>
      <c r="FW136" s="15">
        <f t="shared" si="184"/>
        <v>0.1682335653862882</v>
      </c>
      <c r="FX136" s="15">
        <f t="shared" si="184"/>
        <v>0.23854549442527279</v>
      </c>
      <c r="FY136" s="15">
        <f t="shared" si="184"/>
        <v>0.2557033583085333</v>
      </c>
      <c r="FZ136" s="15">
        <f t="shared" si="184"/>
        <v>0.21652077426924246</v>
      </c>
      <c r="GA136" s="15">
        <f t="shared" si="184"/>
        <v>0.17943451422321191</v>
      </c>
      <c r="GB136" s="15">
        <f t="shared" si="184"/>
        <v>0.23890189229094072</v>
      </c>
      <c r="GC136" s="15">
        <f t="shared" si="184"/>
        <v>0.26932547667226892</v>
      </c>
      <c r="GD136" s="15">
        <f t="shared" si="184"/>
        <v>0.22088530903041995</v>
      </c>
      <c r="GE136" s="15">
        <f t="shared" si="184"/>
        <v>0.19294448050905766</v>
      </c>
      <c r="GF136" s="15">
        <f t="shared" ref="GF136:GG136" si="185">SUM(GF138:GF142)</f>
        <v>0.20766977211705617</v>
      </c>
      <c r="GG136" s="15">
        <f t="shared" si="185"/>
        <v>0.26585055595797424</v>
      </c>
      <c r="GH136" s="15">
        <f t="shared" ref="GH136:GI136" si="186">SUM(GH138:GH142)</f>
        <v>0.21563480396991111</v>
      </c>
      <c r="GI136" s="15">
        <f t="shared" si="186"/>
        <v>0.18567811054152997</v>
      </c>
      <c r="GJ136" s="15">
        <f t="shared" ref="GJ136" si="187">SUM(GJ138:GJ142)</f>
        <v>0.24389325372110715</v>
      </c>
    </row>
    <row r="137" spans="1:192" ht="15" x14ac:dyDescent="0.25">
      <c r="A137" s="35" t="s">
        <v>24</v>
      </c>
      <c r="B137" s="88"/>
      <c r="C137" s="13">
        <f>SUM(C138:C139)</f>
        <v>1.3877099999999999E-3</v>
      </c>
      <c r="D137" s="13">
        <f t="shared" ref="D137:BO137" si="188">SUM(D138:D139)</f>
        <v>1.3095979999999999E-3</v>
      </c>
      <c r="E137" s="13">
        <f t="shared" si="188"/>
        <v>1.234651E-3</v>
      </c>
      <c r="F137" s="13">
        <f t="shared" si="188"/>
        <v>1.7536030000000001E-3</v>
      </c>
      <c r="G137" s="13">
        <f t="shared" si="188"/>
        <v>0</v>
      </c>
      <c r="H137" s="13">
        <f t="shared" si="188"/>
        <v>0</v>
      </c>
      <c r="I137" s="13">
        <f t="shared" si="188"/>
        <v>0</v>
      </c>
      <c r="J137" s="13">
        <f t="shared" si="188"/>
        <v>0</v>
      </c>
      <c r="K137" s="13">
        <f t="shared" si="188"/>
        <v>0</v>
      </c>
      <c r="L137" s="13">
        <f t="shared" si="188"/>
        <v>0</v>
      </c>
      <c r="M137" s="13">
        <f t="shared" si="188"/>
        <v>0</v>
      </c>
      <c r="N137" s="13">
        <f t="shared" si="188"/>
        <v>5.1895200000000004E-4</v>
      </c>
      <c r="O137" s="13">
        <f t="shared" si="188"/>
        <v>7.1833800000000001E-4</v>
      </c>
      <c r="P137" s="13">
        <f t="shared" si="188"/>
        <v>3.84072E-4</v>
      </c>
      <c r="Q137" s="13">
        <f t="shared" si="188"/>
        <v>3.9292800000000002E-4</v>
      </c>
      <c r="R137" s="13">
        <f t="shared" si="188"/>
        <v>7.01371E-4</v>
      </c>
      <c r="S137" s="13">
        <f t="shared" si="188"/>
        <v>6.7662400000000002E-4</v>
      </c>
      <c r="T137" s="13">
        <f t="shared" si="188"/>
        <v>7.1693099999999997E-4</v>
      </c>
      <c r="U137" s="13">
        <f t="shared" si="188"/>
        <v>5.8383099999999993E-4</v>
      </c>
      <c r="V137" s="13">
        <f t="shared" si="188"/>
        <v>1.0603650000000002E-3</v>
      </c>
      <c r="W137" s="13">
        <f t="shared" si="188"/>
        <v>1.7511410000000001E-3</v>
      </c>
      <c r="X137" s="13">
        <f t="shared" si="188"/>
        <v>3.877049E-3</v>
      </c>
      <c r="Y137" s="13">
        <f t="shared" si="188"/>
        <v>4.2920859999999996E-3</v>
      </c>
      <c r="Z137" s="13">
        <f t="shared" si="188"/>
        <v>2.3371210000000002E-3</v>
      </c>
      <c r="AA137" s="13">
        <f t="shared" si="188"/>
        <v>8.5761500000000005E-4</v>
      </c>
      <c r="AB137" s="13">
        <f t="shared" si="188"/>
        <v>1.0403859999999999E-3</v>
      </c>
      <c r="AC137" s="13">
        <f t="shared" si="188"/>
        <v>1.023293E-3</v>
      </c>
      <c r="AD137" s="13">
        <f t="shared" si="188"/>
        <v>2.920424E-3</v>
      </c>
      <c r="AE137" s="13">
        <f t="shared" si="188"/>
        <v>1.0161860000000001E-3</v>
      </c>
      <c r="AF137" s="13">
        <f t="shared" si="188"/>
        <v>1.1481019999999998E-3</v>
      </c>
      <c r="AG137" s="13">
        <f t="shared" si="188"/>
        <v>7.9926800000000001E-4</v>
      </c>
      <c r="AH137" s="13">
        <f t="shared" si="188"/>
        <v>1.748854E-3</v>
      </c>
      <c r="AI137" s="13">
        <f t="shared" si="188"/>
        <v>7.1710700000000003E-4</v>
      </c>
      <c r="AJ137" s="13">
        <f t="shared" si="188"/>
        <v>2.3694359999999999E-3</v>
      </c>
      <c r="AK137" s="13">
        <f t="shared" si="188"/>
        <v>5.3862490000000001E-3</v>
      </c>
      <c r="AL137" s="13">
        <f t="shared" si="188"/>
        <v>5.5721870000000001E-3</v>
      </c>
      <c r="AM137" s="13">
        <f t="shared" si="188"/>
        <v>4.8474750000000004E-3</v>
      </c>
      <c r="AN137" s="13">
        <f t="shared" si="188"/>
        <v>4.6539800000000003E-3</v>
      </c>
      <c r="AO137" s="13">
        <f t="shared" si="188"/>
        <v>4.3834719999999994E-3</v>
      </c>
      <c r="AP137" s="13">
        <f t="shared" si="188"/>
        <v>4.3304190000000003E-3</v>
      </c>
      <c r="AQ137" s="13">
        <f t="shared" si="188"/>
        <v>3.8879969999999998E-3</v>
      </c>
      <c r="AR137" s="13">
        <f t="shared" si="188"/>
        <v>4.3438690000000002E-3</v>
      </c>
      <c r="AS137" s="13">
        <f t="shared" si="188"/>
        <v>3.9256639999999997E-3</v>
      </c>
      <c r="AT137" s="13">
        <f t="shared" si="188"/>
        <v>3.9466789999999998E-3</v>
      </c>
      <c r="AU137" s="13">
        <f t="shared" si="188"/>
        <v>3.837095E-3</v>
      </c>
      <c r="AV137" s="13">
        <f t="shared" si="188"/>
        <v>3.400868E-3</v>
      </c>
      <c r="AW137" s="13">
        <f t="shared" si="188"/>
        <v>1.9388769999999999E-3</v>
      </c>
      <c r="AX137" s="13">
        <f t="shared" si="188"/>
        <v>3.8203030000000002E-3</v>
      </c>
      <c r="AY137" s="13">
        <f t="shared" si="188"/>
        <v>1.451534E-3</v>
      </c>
      <c r="AZ137" s="13">
        <f t="shared" si="188"/>
        <v>1.1082760000000001E-3</v>
      </c>
      <c r="BA137" s="13">
        <f t="shared" si="188"/>
        <v>1.2412E-3</v>
      </c>
      <c r="BB137" s="13">
        <f t="shared" si="188"/>
        <v>1.061244E-3</v>
      </c>
      <c r="BC137" s="13">
        <f t="shared" si="188"/>
        <v>1.1346070000000002E-3</v>
      </c>
      <c r="BD137" s="13">
        <f t="shared" si="188"/>
        <v>9.8277999999999994E-4</v>
      </c>
      <c r="BE137" s="13">
        <f t="shared" si="188"/>
        <v>1.190649E-3</v>
      </c>
      <c r="BF137" s="13">
        <f t="shared" si="188"/>
        <v>1.6427869999999999E-3</v>
      </c>
      <c r="BG137" s="13">
        <f t="shared" si="188"/>
        <v>1.2682349999999999E-3</v>
      </c>
      <c r="BH137" s="13">
        <f t="shared" si="188"/>
        <v>1.1157040000000001E-3</v>
      </c>
      <c r="BI137" s="13">
        <f t="shared" si="188"/>
        <v>1.2408479999999999E-3</v>
      </c>
      <c r="BJ137" s="13">
        <f t="shared" si="188"/>
        <v>7.4025299999999996E-4</v>
      </c>
      <c r="BK137" s="13">
        <f t="shared" si="188"/>
        <v>8.1540699999999998E-4</v>
      </c>
      <c r="BL137" s="13">
        <f t="shared" si="188"/>
        <v>6.2365900000000004E-4</v>
      </c>
      <c r="BM137" s="13">
        <f t="shared" si="188"/>
        <v>5.2396600000000006E-4</v>
      </c>
      <c r="BN137" s="13">
        <f t="shared" si="188"/>
        <v>5.4086600000000009E-4</v>
      </c>
      <c r="BO137" s="13">
        <f t="shared" si="188"/>
        <v>5.9489100000000006E-4</v>
      </c>
      <c r="BP137" s="13">
        <f t="shared" ref="BP137:EA137" si="189">SUM(BP138:BP139)</f>
        <v>5.2596899999999994E-4</v>
      </c>
      <c r="BQ137" s="13">
        <f t="shared" si="189"/>
        <v>5.6039400000000008E-4</v>
      </c>
      <c r="BR137" s="13">
        <f t="shared" si="189"/>
        <v>4.9147099999999994E-4</v>
      </c>
      <c r="BS137" s="13">
        <f t="shared" si="189"/>
        <v>5.9944000000000002E-4</v>
      </c>
      <c r="BT137" s="13">
        <f t="shared" si="189"/>
        <v>6.6794700000000001E-4</v>
      </c>
      <c r="BU137" s="13">
        <f t="shared" si="189"/>
        <v>3.9396200000000003E-4</v>
      </c>
      <c r="BV137" s="13">
        <f t="shared" si="189"/>
        <v>3.8531899999999996E-4</v>
      </c>
      <c r="BW137" s="13">
        <f t="shared" si="189"/>
        <v>3.5182759999999999E-3</v>
      </c>
      <c r="BX137" s="13">
        <f t="shared" si="189"/>
        <v>9.3914300000000003E-4</v>
      </c>
      <c r="BY137" s="13">
        <f t="shared" si="189"/>
        <v>2.6197410000000001E-3</v>
      </c>
      <c r="BZ137" s="13">
        <f t="shared" si="189"/>
        <v>2.8590379999999999E-3</v>
      </c>
      <c r="CA137" s="13">
        <f t="shared" si="189"/>
        <v>2.3873620000000001E-3</v>
      </c>
      <c r="CB137" s="13">
        <f t="shared" si="189"/>
        <v>2.3368199999999999E-3</v>
      </c>
      <c r="CC137" s="13">
        <f t="shared" si="189"/>
        <v>2.055861E-3</v>
      </c>
      <c r="CD137" s="13">
        <f t="shared" si="189"/>
        <v>2.2949490000000001E-3</v>
      </c>
      <c r="CE137" s="13">
        <f t="shared" si="189"/>
        <v>1.896413E-3</v>
      </c>
      <c r="CF137" s="13">
        <f t="shared" si="189"/>
        <v>1.3776089999999999E-3</v>
      </c>
      <c r="CG137" s="13">
        <f t="shared" si="189"/>
        <v>1.352167E-3</v>
      </c>
      <c r="CH137" s="13">
        <f t="shared" si="189"/>
        <v>1.632868E-3</v>
      </c>
      <c r="CI137" s="13">
        <f t="shared" si="189"/>
        <v>1.2224670000000001E-3</v>
      </c>
      <c r="CJ137" s="13">
        <f t="shared" si="189"/>
        <v>9.0858900000000001E-4</v>
      </c>
      <c r="CK137" s="13">
        <f t="shared" si="189"/>
        <v>1.2227660000000001E-3</v>
      </c>
      <c r="CL137" s="13">
        <f t="shared" si="189"/>
        <v>8.5782700000000003E-4</v>
      </c>
      <c r="CM137" s="13">
        <f t="shared" si="189"/>
        <v>6.3083300000000002E-4</v>
      </c>
      <c r="CN137" s="13">
        <f t="shared" si="189"/>
        <v>4.56088E-4</v>
      </c>
      <c r="CO137" s="13">
        <f t="shared" si="189"/>
        <v>2.5462100000000001E-4</v>
      </c>
      <c r="CP137" s="13">
        <f t="shared" si="189"/>
        <v>4.6754300000000001E-4</v>
      </c>
      <c r="CQ137" s="13">
        <f t="shared" si="189"/>
        <v>2.5559300000000003E-4</v>
      </c>
      <c r="CR137" s="13">
        <f t="shared" si="189"/>
        <v>2.0480700000000002E-4</v>
      </c>
      <c r="CS137" s="13">
        <f t="shared" si="189"/>
        <v>1.0255E-4</v>
      </c>
      <c r="CT137" s="13">
        <f t="shared" si="189"/>
        <v>3.6690200000000001E-4</v>
      </c>
      <c r="CU137" s="13">
        <f t="shared" si="189"/>
        <v>2.2118600000000001E-4</v>
      </c>
      <c r="CV137" s="13">
        <f t="shared" si="189"/>
        <v>1.78808E-4</v>
      </c>
      <c r="CW137" s="13">
        <f t="shared" si="189"/>
        <v>1.1920499999999999E-4</v>
      </c>
      <c r="CX137" s="13">
        <f t="shared" si="189"/>
        <v>1.585286E-3</v>
      </c>
      <c r="CY137" s="13">
        <f t="shared" si="189"/>
        <v>2.0239489999999997E-3</v>
      </c>
      <c r="CZ137" s="13">
        <f t="shared" si="189"/>
        <v>8.0979800000000003E-4</v>
      </c>
      <c r="DA137" s="13">
        <f t="shared" si="189"/>
        <v>7.6973299999999998E-4</v>
      </c>
      <c r="DB137" s="13">
        <f t="shared" si="189"/>
        <v>1.105541E-3</v>
      </c>
      <c r="DC137" s="13">
        <f t="shared" si="189"/>
        <v>1.706848E-3</v>
      </c>
      <c r="DD137" s="13">
        <f t="shared" si="189"/>
        <v>1.2780199999999999E-4</v>
      </c>
      <c r="DE137" s="13">
        <f t="shared" si="189"/>
        <v>1.7040299999999999E-4</v>
      </c>
      <c r="DF137" s="13">
        <f t="shared" si="189"/>
        <v>2.0448299999999999E-4</v>
      </c>
      <c r="DG137" s="13">
        <f t="shared" si="189"/>
        <v>2.4784299999999998E-4</v>
      </c>
      <c r="DH137" s="13">
        <f t="shared" si="189"/>
        <v>7.6899999999999999E-5</v>
      </c>
      <c r="DI137" s="13">
        <f t="shared" si="189"/>
        <v>1.28195E-4</v>
      </c>
      <c r="DJ137" s="13">
        <f t="shared" si="189"/>
        <v>2.5638899999999999E-4</v>
      </c>
      <c r="DK137" s="13">
        <f t="shared" si="189"/>
        <v>2.3957199999999999E-4</v>
      </c>
      <c r="DL137" s="13">
        <f t="shared" si="189"/>
        <v>9.4099999999999997E-5</v>
      </c>
      <c r="DM137" s="13">
        <f t="shared" si="189"/>
        <v>1.5401100000000001E-4</v>
      </c>
      <c r="DN137" s="13">
        <f t="shared" si="189"/>
        <v>2.13904E-4</v>
      </c>
      <c r="DO137" s="13">
        <f t="shared" si="189"/>
        <v>2.9780300000000002E-4</v>
      </c>
      <c r="DP137" s="13">
        <f t="shared" si="189"/>
        <v>4.2500000000000003E-5</v>
      </c>
      <c r="DQ137" s="13">
        <f t="shared" si="189"/>
        <v>0</v>
      </c>
      <c r="DR137" s="13">
        <f t="shared" si="189"/>
        <v>2.63768E-4</v>
      </c>
      <c r="DS137" s="13">
        <f t="shared" si="189"/>
        <v>1.7843899999999999E-4</v>
      </c>
      <c r="DT137" s="13">
        <f t="shared" si="189"/>
        <v>6.7999999999999999E-5</v>
      </c>
      <c r="DU137" s="13">
        <f t="shared" si="189"/>
        <v>8.4999999999999999E-6</v>
      </c>
      <c r="DV137" s="13">
        <f t="shared" si="189"/>
        <v>1.8693599999999999E-4</v>
      </c>
      <c r="DW137" s="13">
        <f t="shared" si="189"/>
        <v>1.8694100000000001E-4</v>
      </c>
      <c r="DX137" s="13">
        <f t="shared" si="189"/>
        <v>9.3499999999999996E-5</v>
      </c>
      <c r="DY137" s="13">
        <f t="shared" si="189"/>
        <v>6.7999999999999999E-5</v>
      </c>
      <c r="DZ137" s="13">
        <f t="shared" si="189"/>
        <v>7.6500000000000003E-5</v>
      </c>
      <c r="EA137" s="13">
        <f t="shared" si="189"/>
        <v>2.5466200000000001E-4</v>
      </c>
      <c r="EB137" s="13">
        <f t="shared" ref="EB137:GE137" si="190">SUM(EB138:EB139)</f>
        <v>0</v>
      </c>
      <c r="EC137" s="13">
        <f t="shared" si="190"/>
        <v>0</v>
      </c>
      <c r="ED137" s="13">
        <f t="shared" si="190"/>
        <v>1.27331E-4</v>
      </c>
      <c r="EE137" s="13">
        <f t="shared" si="190"/>
        <v>1.27429E-4</v>
      </c>
      <c r="EF137" s="13">
        <f t="shared" si="190"/>
        <v>0</v>
      </c>
      <c r="EG137" s="13">
        <f t="shared" si="190"/>
        <v>0</v>
      </c>
      <c r="EH137" s="13">
        <f t="shared" si="190"/>
        <v>2.37867E-4</v>
      </c>
      <c r="EI137" s="13">
        <f t="shared" si="190"/>
        <v>6.7700000000000006E-5</v>
      </c>
      <c r="EJ137" s="13">
        <f t="shared" si="190"/>
        <v>6.7700000000000006E-5</v>
      </c>
      <c r="EK137" s="13">
        <f t="shared" si="190"/>
        <v>1.01543E-4</v>
      </c>
      <c r="EL137" s="13">
        <f t="shared" si="190"/>
        <v>6.7700000000000006E-5</v>
      </c>
      <c r="EM137" s="13">
        <f t="shared" si="190"/>
        <v>0</v>
      </c>
      <c r="EN137" s="13">
        <f t="shared" si="190"/>
        <v>0</v>
      </c>
      <c r="EO137" s="13">
        <f t="shared" si="190"/>
        <v>0</v>
      </c>
      <c r="EP137" s="13">
        <f t="shared" si="190"/>
        <v>0</v>
      </c>
      <c r="EQ137" s="13">
        <f t="shared" si="190"/>
        <v>1.2481517530515351E-3</v>
      </c>
      <c r="ER137" s="13">
        <f t="shared" si="190"/>
        <v>1.5411793077321019E-3</v>
      </c>
      <c r="ES137" s="13">
        <f t="shared" si="190"/>
        <v>1.7204528961052221E-3</v>
      </c>
      <c r="ET137" s="13">
        <f t="shared" si="190"/>
        <v>2.0584021409208592E-3</v>
      </c>
      <c r="EU137" s="13">
        <f t="shared" si="190"/>
        <v>1.15168614538785E-6</v>
      </c>
      <c r="EV137" s="13">
        <f t="shared" si="190"/>
        <v>1.0342301679918801E-6</v>
      </c>
      <c r="EW137" s="13">
        <f t="shared" si="190"/>
        <v>1.7081769532139799E-6</v>
      </c>
      <c r="EX137" s="13">
        <f t="shared" si="190"/>
        <v>1.3250912468347499E-6</v>
      </c>
      <c r="EY137" s="13">
        <f t="shared" si="190"/>
        <v>0</v>
      </c>
      <c r="EZ137" s="13">
        <f t="shared" si="190"/>
        <v>0</v>
      </c>
      <c r="FA137" s="13">
        <f t="shared" si="190"/>
        <v>0</v>
      </c>
      <c r="FB137" s="13">
        <f t="shared" si="190"/>
        <v>0</v>
      </c>
      <c r="FC137" s="13">
        <f t="shared" si="190"/>
        <v>0</v>
      </c>
      <c r="FD137" s="13">
        <f t="shared" si="190"/>
        <v>0</v>
      </c>
      <c r="FE137" s="13">
        <f t="shared" si="190"/>
        <v>0</v>
      </c>
      <c r="FF137" s="13">
        <f t="shared" si="190"/>
        <v>0</v>
      </c>
      <c r="FG137" s="13">
        <f t="shared" si="190"/>
        <v>0</v>
      </c>
      <c r="FH137" s="13">
        <f t="shared" si="190"/>
        <v>0</v>
      </c>
      <c r="FI137" s="13">
        <f t="shared" si="190"/>
        <v>0</v>
      </c>
      <c r="FJ137" s="13">
        <f t="shared" si="190"/>
        <v>0</v>
      </c>
      <c r="FK137" s="13">
        <f t="shared" si="190"/>
        <v>0</v>
      </c>
      <c r="FL137" s="13">
        <f t="shared" si="190"/>
        <v>0</v>
      </c>
      <c r="FM137" s="13">
        <f t="shared" si="190"/>
        <v>0</v>
      </c>
      <c r="FN137" s="13">
        <f t="shared" si="190"/>
        <v>0</v>
      </c>
      <c r="FO137" s="13">
        <f t="shared" si="190"/>
        <v>3.3461659166547798E-3</v>
      </c>
      <c r="FP137" s="13">
        <f t="shared" si="190"/>
        <v>1.664499964036848E-3</v>
      </c>
      <c r="FQ137" s="13">
        <f t="shared" si="190"/>
        <v>1.7479454311167771E-3</v>
      </c>
      <c r="FR137" s="13">
        <f t="shared" si="190"/>
        <v>2.1053791129052881E-3</v>
      </c>
      <c r="FS137" s="13">
        <f t="shared" si="190"/>
        <v>1.321338642421228E-3</v>
      </c>
      <c r="FT137" s="13">
        <f t="shared" si="190"/>
        <v>1.2389471359401071E-3</v>
      </c>
      <c r="FU137" s="13">
        <f t="shared" si="190"/>
        <v>1.2333951186710491E-3</v>
      </c>
      <c r="FV137" s="13">
        <f t="shared" si="190"/>
        <v>1.6030840924201319E-3</v>
      </c>
      <c r="FW137" s="13">
        <f t="shared" si="190"/>
        <v>1.0868673447191899E-5</v>
      </c>
      <c r="FX137" s="13">
        <f t="shared" si="190"/>
        <v>9.6647015580546505E-6</v>
      </c>
      <c r="FY137" s="13">
        <f t="shared" si="190"/>
        <v>9.9044931463855898E-6</v>
      </c>
      <c r="FZ137" s="13">
        <f t="shared" si="190"/>
        <v>1.25484898611813E-5</v>
      </c>
      <c r="GA137" s="13">
        <f t="shared" si="190"/>
        <v>7.2207357269031398E-5</v>
      </c>
      <c r="GB137" s="13">
        <f t="shared" si="190"/>
        <v>6.4545573018108697E-5</v>
      </c>
      <c r="GC137" s="13">
        <f t="shared" si="190"/>
        <v>7.2429095775861804E-5</v>
      </c>
      <c r="GD137" s="13">
        <f t="shared" si="190"/>
        <v>8.4680130788222899E-5</v>
      </c>
      <c r="GE137" s="13">
        <f t="shared" si="190"/>
        <v>1.15151846292254E-4</v>
      </c>
      <c r="GF137" s="13">
        <f t="shared" ref="GF137:GG137" si="191">SUM(GF138:GF139)</f>
        <v>7.2409368770568299E-5</v>
      </c>
      <c r="GG137" s="13">
        <f t="shared" si="191"/>
        <v>1.03118746266301E-4</v>
      </c>
      <c r="GH137" s="13">
        <f t="shared" ref="GH137:GI137" si="192">SUM(GH138:GH139)</f>
        <v>1.02686426345936E-4</v>
      </c>
      <c r="GI137" s="13">
        <f t="shared" si="192"/>
        <v>1.0095314281624E-4</v>
      </c>
      <c r="GJ137" s="13">
        <f t="shared" ref="GJ137" si="193">SUM(GJ138:GJ139)</f>
        <v>9.6043782748542498E-5</v>
      </c>
    </row>
    <row r="138" spans="1:192" ht="15" x14ac:dyDescent="0.25">
      <c r="A138" s="36" t="s">
        <v>38</v>
      </c>
      <c r="B138" s="88">
        <v>8</v>
      </c>
      <c r="C138" s="39">
        <v>4.1570099999999998E-4</v>
      </c>
      <c r="D138" s="39">
        <v>2.5451100000000002E-4</v>
      </c>
      <c r="E138" s="39">
        <v>2.4602700000000001E-4</v>
      </c>
      <c r="F138" s="39">
        <v>4.3266799999999998E-4</v>
      </c>
      <c r="G138" s="39">
        <v>0</v>
      </c>
      <c r="H138" s="39">
        <v>0</v>
      </c>
      <c r="I138" s="39">
        <v>0</v>
      </c>
      <c r="J138" s="39">
        <v>0</v>
      </c>
      <c r="K138" s="39">
        <v>0</v>
      </c>
      <c r="L138" s="39">
        <v>0</v>
      </c>
      <c r="M138" s="39">
        <v>0</v>
      </c>
      <c r="N138" s="39">
        <v>1.86641E-4</v>
      </c>
      <c r="O138" s="39">
        <v>1.86641E-4</v>
      </c>
      <c r="P138" s="39">
        <v>9.3300000000000005E-5</v>
      </c>
      <c r="Q138" s="39">
        <v>1.1877199999999999E-4</v>
      </c>
      <c r="R138" s="39">
        <v>1.69674E-4</v>
      </c>
      <c r="S138" s="39">
        <v>1.7815800000000001E-4</v>
      </c>
      <c r="T138" s="39">
        <v>1.1877199999999999E-4</v>
      </c>
      <c r="U138" s="39">
        <v>1.10288E-4</v>
      </c>
      <c r="V138" s="39">
        <v>2.5451100000000002E-4</v>
      </c>
      <c r="W138" s="39">
        <v>3.1389699999999999E-4</v>
      </c>
      <c r="X138" s="39">
        <v>2.7147800000000002E-4</v>
      </c>
      <c r="Y138" s="39">
        <v>2.5451100000000002E-4</v>
      </c>
      <c r="Z138" s="39">
        <v>1.27255E-4</v>
      </c>
      <c r="AA138" s="39">
        <v>9.3300000000000005E-5</v>
      </c>
      <c r="AB138" s="39">
        <v>9.3300000000000005E-5</v>
      </c>
      <c r="AC138" s="39">
        <v>6.7899999999999997E-5</v>
      </c>
      <c r="AD138" s="39">
        <v>2.1209199999999999E-4</v>
      </c>
      <c r="AE138" s="39">
        <v>1.27255E-4</v>
      </c>
      <c r="AF138" s="39">
        <v>7.64E-5</v>
      </c>
      <c r="AG138" s="39">
        <v>8.4800000000000001E-5</v>
      </c>
      <c r="AH138" s="39">
        <v>2.0360899999999999E-4</v>
      </c>
      <c r="AI138" s="39">
        <v>1.27255E-4</v>
      </c>
      <c r="AJ138" s="39">
        <v>8.4800000000000001E-5</v>
      </c>
      <c r="AK138" s="39">
        <v>1.3573900000000001E-4</v>
      </c>
      <c r="AL138" s="39">
        <v>2.8844599999999998E-4</v>
      </c>
      <c r="AM138" s="39">
        <v>1.9512500000000001E-4</v>
      </c>
      <c r="AN138" s="39">
        <v>7.64E-5</v>
      </c>
      <c r="AO138" s="39">
        <v>2.5451100000000002E-4</v>
      </c>
      <c r="AP138" s="39">
        <v>5.0053800000000002E-4</v>
      </c>
      <c r="AQ138" s="39">
        <v>3.9873399999999998E-4</v>
      </c>
      <c r="AR138" s="39">
        <v>3.4783200000000001E-4</v>
      </c>
      <c r="AS138" s="39">
        <v>2.1209199999999999E-4</v>
      </c>
      <c r="AT138" s="39">
        <v>4.2418499999999999E-4</v>
      </c>
      <c r="AU138" s="39">
        <v>3.4783200000000001E-4</v>
      </c>
      <c r="AV138" s="39">
        <v>1.4422299999999999E-4</v>
      </c>
      <c r="AW138" s="39">
        <v>1.52707E-4</v>
      </c>
      <c r="AX138" s="39">
        <v>3.39348E-4</v>
      </c>
      <c r="AY138" s="39">
        <v>2.8844599999999998E-4</v>
      </c>
      <c r="AZ138" s="39">
        <v>1.6118999999999999E-4</v>
      </c>
      <c r="BA138" s="39">
        <v>1.6118999999999999E-4</v>
      </c>
      <c r="BB138" s="39">
        <v>2.9692899999999998E-4</v>
      </c>
      <c r="BC138" s="39">
        <v>2.2906000000000001E-4</v>
      </c>
      <c r="BD138" s="39">
        <v>1.1877199999999999E-4</v>
      </c>
      <c r="BE138" s="39">
        <v>1.27255E-4</v>
      </c>
      <c r="BF138" s="39">
        <v>2.9692899999999998E-4</v>
      </c>
      <c r="BG138" s="39">
        <v>2.6299500000000003E-4</v>
      </c>
      <c r="BH138" s="39">
        <v>1.1877199999999999E-4</v>
      </c>
      <c r="BI138" s="39">
        <v>1.4422299999999999E-4</v>
      </c>
      <c r="BJ138" s="39">
        <v>4.2400000000000001E-5</v>
      </c>
      <c r="BK138" s="39">
        <v>5.94E-5</v>
      </c>
      <c r="BL138" s="39">
        <v>2.55E-5</v>
      </c>
      <c r="BM138" s="39">
        <v>2.55E-5</v>
      </c>
      <c r="BN138" s="39">
        <v>4.2400000000000001E-5</v>
      </c>
      <c r="BO138" s="39">
        <v>6.8800000000000005E-5</v>
      </c>
      <c r="BP138" s="39">
        <v>4.3000000000000002E-5</v>
      </c>
      <c r="BQ138" s="39">
        <v>6.8800000000000005E-5</v>
      </c>
      <c r="BR138" s="39">
        <v>4.3000000000000002E-5</v>
      </c>
      <c r="BS138" s="39">
        <v>9.4199999999999999E-5</v>
      </c>
      <c r="BT138" s="39">
        <v>9.4199999999999999E-5</v>
      </c>
      <c r="BU138" s="39">
        <v>3.43E-5</v>
      </c>
      <c r="BV138" s="39">
        <v>8.5599999999999994E-5</v>
      </c>
      <c r="BW138" s="39">
        <v>7.0799899999999995E-4</v>
      </c>
      <c r="BX138" s="39">
        <v>7.5064900000000004E-4</v>
      </c>
      <c r="BY138" s="39">
        <v>4.60626E-4</v>
      </c>
      <c r="BZ138" s="39">
        <v>5.9710799999999995E-4</v>
      </c>
      <c r="CA138" s="39">
        <v>5.2899700000000002E-4</v>
      </c>
      <c r="CB138" s="39">
        <v>5.9725499999999999E-4</v>
      </c>
      <c r="CC138" s="39">
        <v>4.2661000000000001E-4</v>
      </c>
      <c r="CD138" s="39">
        <v>6.9964099999999998E-4</v>
      </c>
      <c r="CE138" s="39">
        <v>6.4674199999999995E-4</v>
      </c>
      <c r="CF138" s="39">
        <v>4.1697799999999998E-4</v>
      </c>
      <c r="CG138" s="39">
        <v>4.7654700000000002E-4</v>
      </c>
      <c r="CH138" s="39">
        <v>6.3823199999999997E-4</v>
      </c>
      <c r="CI138" s="39">
        <v>3.9237899999999999E-4</v>
      </c>
      <c r="CJ138" s="39">
        <v>3.2413899999999998E-4</v>
      </c>
      <c r="CK138" s="39">
        <v>4.3502900000000003E-4</v>
      </c>
      <c r="CL138" s="39">
        <v>3.3266900000000001E-4</v>
      </c>
      <c r="CM138" s="39">
        <v>2.3887800000000001E-4</v>
      </c>
      <c r="CN138" s="39">
        <v>2.5594099999999998E-4</v>
      </c>
      <c r="CO138" s="39">
        <v>1.96221E-4</v>
      </c>
      <c r="CP138" s="39">
        <v>3.9244300000000002E-4</v>
      </c>
      <c r="CQ138" s="39">
        <v>2.0549300000000001E-4</v>
      </c>
      <c r="CR138" s="39">
        <v>1.7980700000000001E-4</v>
      </c>
      <c r="CS138" s="39">
        <v>9.4199999999999999E-5</v>
      </c>
      <c r="CT138" s="39">
        <v>3.1680199999999998E-4</v>
      </c>
      <c r="CU138" s="39">
        <v>2.12866E-4</v>
      </c>
      <c r="CV138" s="39">
        <v>1.78808E-4</v>
      </c>
      <c r="CW138" s="39">
        <v>1.1920499999999999E-4</v>
      </c>
      <c r="CX138" s="39">
        <v>9.3661099999999995E-4</v>
      </c>
      <c r="CY138" s="39">
        <v>1.0397609999999999E-3</v>
      </c>
      <c r="CZ138" s="39">
        <v>4.2613200000000002E-4</v>
      </c>
      <c r="DA138" s="39">
        <v>5.0283499999999998E-4</v>
      </c>
      <c r="DB138" s="39">
        <v>6.0510700000000002E-4</v>
      </c>
      <c r="DC138" s="39">
        <v>6.8161100000000004E-4</v>
      </c>
      <c r="DD138" s="39">
        <v>1.2780199999999999E-4</v>
      </c>
      <c r="DE138" s="39">
        <v>1.7040299999999999E-4</v>
      </c>
      <c r="DF138" s="39">
        <v>2.0448299999999999E-4</v>
      </c>
      <c r="DG138" s="39">
        <v>2.4784299999999998E-4</v>
      </c>
      <c r="DH138" s="39">
        <v>7.6899999999999999E-5</v>
      </c>
      <c r="DI138" s="39">
        <v>1.28195E-4</v>
      </c>
      <c r="DJ138" s="39">
        <v>2.5638899999999999E-4</v>
      </c>
      <c r="DK138" s="39">
        <v>2.3957199999999999E-4</v>
      </c>
      <c r="DL138" s="39">
        <v>9.4099999999999997E-5</v>
      </c>
      <c r="DM138" s="39">
        <v>1.5401100000000001E-4</v>
      </c>
      <c r="DN138" s="39">
        <v>2.13904E-4</v>
      </c>
      <c r="DO138" s="39">
        <v>2.9780300000000002E-4</v>
      </c>
      <c r="DP138" s="39">
        <v>4.2500000000000003E-5</v>
      </c>
      <c r="DQ138" s="39">
        <v>0</v>
      </c>
      <c r="DR138" s="39">
        <v>2.63768E-4</v>
      </c>
      <c r="DS138" s="39">
        <v>1.7843899999999999E-4</v>
      </c>
      <c r="DT138" s="39">
        <v>6.7999999999999999E-5</v>
      </c>
      <c r="DU138" s="39">
        <v>8.4999999999999999E-6</v>
      </c>
      <c r="DV138" s="39">
        <v>1.8693599999999999E-4</v>
      </c>
      <c r="DW138" s="39">
        <v>1.8694100000000001E-4</v>
      </c>
      <c r="DX138" s="39">
        <v>9.3499999999999996E-5</v>
      </c>
      <c r="DY138" s="39">
        <v>6.7999999999999999E-5</v>
      </c>
      <c r="DZ138" s="39">
        <v>7.6500000000000003E-5</v>
      </c>
      <c r="EA138" s="39">
        <v>2.5466200000000001E-4</v>
      </c>
      <c r="EB138" s="39">
        <v>0</v>
      </c>
      <c r="EC138" s="39">
        <v>0</v>
      </c>
      <c r="ED138" s="39">
        <v>1.27331E-4</v>
      </c>
      <c r="EE138" s="39">
        <v>1.27429E-4</v>
      </c>
      <c r="EF138" s="39">
        <v>0</v>
      </c>
      <c r="EG138" s="39">
        <v>0</v>
      </c>
      <c r="EH138" s="39">
        <v>2.37867E-4</v>
      </c>
      <c r="EI138" s="39">
        <v>6.7700000000000006E-5</v>
      </c>
      <c r="EJ138" s="39">
        <v>6.7700000000000006E-5</v>
      </c>
      <c r="EK138" s="39">
        <v>1.01543E-4</v>
      </c>
      <c r="EL138" s="39">
        <v>6.7700000000000006E-5</v>
      </c>
      <c r="EM138" s="39">
        <v>0</v>
      </c>
      <c r="EN138" s="39">
        <v>0</v>
      </c>
      <c r="EO138" s="39">
        <v>0</v>
      </c>
      <c r="EP138" s="39">
        <v>0</v>
      </c>
      <c r="EQ138" s="39">
        <v>9.4092603382272297E-4</v>
      </c>
      <c r="ER138" s="39">
        <v>1.1607375288465499E-3</v>
      </c>
      <c r="ES138" s="39">
        <v>1.29863687674845E-3</v>
      </c>
      <c r="ET138" s="39">
        <v>1.5366479152943799E-3</v>
      </c>
      <c r="EU138" s="39">
        <v>1.15168614538785E-6</v>
      </c>
      <c r="EV138" s="39">
        <v>1.0342301679918801E-6</v>
      </c>
      <c r="EW138" s="39">
        <v>1.7081769532139799E-6</v>
      </c>
      <c r="EX138" s="39">
        <v>1.3250912468347499E-6</v>
      </c>
      <c r="EY138" s="39">
        <v>0</v>
      </c>
      <c r="EZ138" s="39">
        <v>0</v>
      </c>
      <c r="FA138" s="39">
        <v>0</v>
      </c>
      <c r="FB138" s="39">
        <v>0</v>
      </c>
      <c r="FC138" s="39">
        <v>0</v>
      </c>
      <c r="FD138" s="39">
        <v>0</v>
      </c>
      <c r="FE138" s="39">
        <v>0</v>
      </c>
      <c r="FF138" s="39">
        <v>0</v>
      </c>
      <c r="FG138" s="39">
        <v>0</v>
      </c>
      <c r="FH138" s="39">
        <v>0</v>
      </c>
      <c r="FI138" s="39">
        <v>0</v>
      </c>
      <c r="FJ138" s="39">
        <v>0</v>
      </c>
      <c r="FK138" s="39">
        <v>0</v>
      </c>
      <c r="FL138" s="39">
        <v>0</v>
      </c>
      <c r="FM138" s="39">
        <v>0</v>
      </c>
      <c r="FN138" s="39">
        <v>0</v>
      </c>
      <c r="FO138" s="39">
        <v>1.6102197392496699E-3</v>
      </c>
      <c r="FP138" s="39">
        <v>1.3720989580463701E-3</v>
      </c>
      <c r="FQ138" s="39">
        <v>1.44051212782073E-3</v>
      </c>
      <c r="FR138" s="39">
        <v>1.71784964457242E-3</v>
      </c>
      <c r="FS138" s="39">
        <v>1.0514026618224899E-3</v>
      </c>
      <c r="FT138" s="39">
        <v>9.9275361136262098E-4</v>
      </c>
      <c r="FU138" s="39">
        <v>9.6456409855396805E-4</v>
      </c>
      <c r="FV138" s="39">
        <v>1.26954173232305E-3</v>
      </c>
      <c r="FW138" s="39">
        <v>1.0868673447191899E-5</v>
      </c>
      <c r="FX138" s="39">
        <v>9.6647015580546505E-6</v>
      </c>
      <c r="FY138" s="39">
        <v>9.9044931463855898E-6</v>
      </c>
      <c r="FZ138" s="39">
        <v>1.25484898611813E-5</v>
      </c>
      <c r="GA138" s="39">
        <v>7.2207357269031398E-5</v>
      </c>
      <c r="GB138" s="39">
        <v>6.4545573018108697E-5</v>
      </c>
      <c r="GC138" s="39">
        <v>7.2429095775861804E-5</v>
      </c>
      <c r="GD138" s="39">
        <v>8.4680130788222899E-5</v>
      </c>
      <c r="GE138" s="39">
        <v>1.15151846292254E-4</v>
      </c>
      <c r="GF138" s="39">
        <v>7.2409368770568299E-5</v>
      </c>
      <c r="GG138" s="39">
        <v>1.03118746266301E-4</v>
      </c>
      <c r="GH138" s="39">
        <v>1.02686426345936E-4</v>
      </c>
      <c r="GI138" s="39">
        <v>1.0095314281624E-4</v>
      </c>
      <c r="GJ138" s="39">
        <v>9.6043782748542498E-5</v>
      </c>
    </row>
    <row r="139" spans="1:192" ht="15" x14ac:dyDescent="0.25">
      <c r="A139" s="36" t="s">
        <v>39</v>
      </c>
      <c r="B139" s="88">
        <v>9</v>
      </c>
      <c r="C139" s="39">
        <v>9.7200900000000002E-4</v>
      </c>
      <c r="D139" s="39">
        <v>1.0550869999999999E-3</v>
      </c>
      <c r="E139" s="39">
        <v>9.8862400000000001E-4</v>
      </c>
      <c r="F139" s="39">
        <v>1.3209350000000001E-3</v>
      </c>
      <c r="G139" s="39">
        <v>0</v>
      </c>
      <c r="H139" s="39">
        <v>0</v>
      </c>
      <c r="I139" s="39">
        <v>0</v>
      </c>
      <c r="J139" s="39">
        <v>0</v>
      </c>
      <c r="K139" s="39">
        <v>0</v>
      </c>
      <c r="L139" s="39">
        <v>0</v>
      </c>
      <c r="M139" s="39">
        <v>0</v>
      </c>
      <c r="N139" s="39">
        <v>3.3231100000000001E-4</v>
      </c>
      <c r="O139" s="39">
        <v>5.3169700000000003E-4</v>
      </c>
      <c r="P139" s="39">
        <v>2.9077200000000001E-4</v>
      </c>
      <c r="Q139" s="39">
        <v>2.7415600000000001E-4</v>
      </c>
      <c r="R139" s="39">
        <v>5.3169700000000003E-4</v>
      </c>
      <c r="S139" s="39">
        <v>4.9846600000000003E-4</v>
      </c>
      <c r="T139" s="39">
        <v>5.9815900000000002E-4</v>
      </c>
      <c r="U139" s="39">
        <v>4.7354299999999999E-4</v>
      </c>
      <c r="V139" s="39">
        <v>8.0585400000000005E-4</v>
      </c>
      <c r="W139" s="39">
        <v>1.4372440000000001E-3</v>
      </c>
      <c r="X139" s="39">
        <v>3.6055710000000001E-3</v>
      </c>
      <c r="Y139" s="39">
        <v>4.0375749999999998E-3</v>
      </c>
      <c r="Z139" s="39">
        <v>2.209866E-3</v>
      </c>
      <c r="AA139" s="39">
        <v>7.64315E-4</v>
      </c>
      <c r="AB139" s="39">
        <v>9.4708599999999998E-4</v>
      </c>
      <c r="AC139" s="39">
        <v>9.5539300000000002E-4</v>
      </c>
      <c r="AD139" s="39">
        <v>2.7083319999999999E-3</v>
      </c>
      <c r="AE139" s="39">
        <v>8.8893100000000003E-4</v>
      </c>
      <c r="AF139" s="39">
        <v>1.0717019999999999E-3</v>
      </c>
      <c r="AG139" s="39">
        <v>7.14468E-4</v>
      </c>
      <c r="AH139" s="39">
        <v>1.545245E-3</v>
      </c>
      <c r="AI139" s="39">
        <v>5.8985199999999998E-4</v>
      </c>
      <c r="AJ139" s="39">
        <v>2.284636E-3</v>
      </c>
      <c r="AK139" s="39">
        <v>5.2505099999999999E-3</v>
      </c>
      <c r="AL139" s="39">
        <v>5.2837409999999998E-3</v>
      </c>
      <c r="AM139" s="39">
        <v>4.6523500000000004E-3</v>
      </c>
      <c r="AN139" s="39">
        <v>4.5775800000000004E-3</v>
      </c>
      <c r="AO139" s="39">
        <v>4.1289609999999996E-3</v>
      </c>
      <c r="AP139" s="39">
        <v>3.8298809999999998E-3</v>
      </c>
      <c r="AQ139" s="39">
        <v>3.4892629999999998E-3</v>
      </c>
      <c r="AR139" s="39">
        <v>3.996037E-3</v>
      </c>
      <c r="AS139" s="39">
        <v>3.7135720000000001E-3</v>
      </c>
      <c r="AT139" s="39">
        <v>3.5224940000000001E-3</v>
      </c>
      <c r="AU139" s="39">
        <v>3.4892629999999998E-3</v>
      </c>
      <c r="AV139" s="39">
        <v>3.2566449999999999E-3</v>
      </c>
      <c r="AW139" s="39">
        <v>1.7861699999999999E-3</v>
      </c>
      <c r="AX139" s="39">
        <v>3.480955E-3</v>
      </c>
      <c r="AY139" s="39">
        <v>1.1630880000000001E-3</v>
      </c>
      <c r="AZ139" s="39">
        <v>9.4708599999999998E-4</v>
      </c>
      <c r="BA139" s="39">
        <v>1.08001E-3</v>
      </c>
      <c r="BB139" s="39">
        <v>7.64315E-4</v>
      </c>
      <c r="BC139" s="39">
        <v>9.0554700000000004E-4</v>
      </c>
      <c r="BD139" s="39">
        <v>8.6400799999999999E-4</v>
      </c>
      <c r="BE139" s="39">
        <v>1.0633940000000001E-3</v>
      </c>
      <c r="BF139" s="39">
        <v>1.3458579999999999E-3</v>
      </c>
      <c r="BG139" s="39">
        <v>1.0052399999999999E-3</v>
      </c>
      <c r="BH139" s="39">
        <v>9.9693200000000007E-4</v>
      </c>
      <c r="BI139" s="39">
        <v>1.0966249999999999E-3</v>
      </c>
      <c r="BJ139" s="39">
        <v>6.9785300000000001E-4</v>
      </c>
      <c r="BK139" s="39">
        <v>7.5600699999999995E-4</v>
      </c>
      <c r="BL139" s="39">
        <v>5.9815900000000002E-4</v>
      </c>
      <c r="BM139" s="39">
        <v>4.9846600000000003E-4</v>
      </c>
      <c r="BN139" s="39">
        <v>4.9846600000000003E-4</v>
      </c>
      <c r="BO139" s="39">
        <v>5.2609100000000002E-4</v>
      </c>
      <c r="BP139" s="39">
        <v>4.8296899999999998E-4</v>
      </c>
      <c r="BQ139" s="39">
        <v>4.9159400000000004E-4</v>
      </c>
      <c r="BR139" s="39">
        <v>4.4847099999999998E-4</v>
      </c>
      <c r="BS139" s="39">
        <v>5.0524000000000001E-4</v>
      </c>
      <c r="BT139" s="39">
        <v>5.7374699999999999E-4</v>
      </c>
      <c r="BU139" s="39">
        <v>3.5966200000000001E-4</v>
      </c>
      <c r="BV139" s="39">
        <v>2.9971899999999999E-4</v>
      </c>
      <c r="BW139" s="39">
        <v>2.8102769999999999E-3</v>
      </c>
      <c r="BX139" s="39">
        <v>1.8849399999999999E-4</v>
      </c>
      <c r="BY139" s="39">
        <v>2.1591150000000001E-3</v>
      </c>
      <c r="BZ139" s="39">
        <v>2.2619300000000001E-3</v>
      </c>
      <c r="CA139" s="39">
        <v>1.8583650000000001E-3</v>
      </c>
      <c r="CB139" s="39">
        <v>1.739565E-3</v>
      </c>
      <c r="CC139" s="39">
        <v>1.629251E-3</v>
      </c>
      <c r="CD139" s="39">
        <v>1.5953079999999999E-3</v>
      </c>
      <c r="CE139" s="39">
        <v>1.2496709999999999E-3</v>
      </c>
      <c r="CF139" s="39">
        <v>9.6063099999999998E-4</v>
      </c>
      <c r="CG139" s="39">
        <v>8.7562000000000002E-4</v>
      </c>
      <c r="CH139" s="39">
        <v>9.9463599999999991E-4</v>
      </c>
      <c r="CI139" s="39">
        <v>8.3008799999999998E-4</v>
      </c>
      <c r="CJ139" s="39">
        <v>5.8445000000000003E-4</v>
      </c>
      <c r="CK139" s="39">
        <v>7.8773700000000005E-4</v>
      </c>
      <c r="CL139" s="39">
        <v>5.2515799999999996E-4</v>
      </c>
      <c r="CM139" s="39">
        <v>3.9195499999999998E-4</v>
      </c>
      <c r="CN139" s="39">
        <v>2.0014699999999999E-4</v>
      </c>
      <c r="CO139" s="39">
        <v>5.8400000000000003E-5</v>
      </c>
      <c r="CP139" s="39">
        <v>7.5099999999999996E-5</v>
      </c>
      <c r="CQ139" s="39">
        <v>5.0099999999999998E-5</v>
      </c>
      <c r="CR139" s="39">
        <v>2.5000000000000001E-5</v>
      </c>
      <c r="CS139" s="39">
        <v>8.3499999999999997E-6</v>
      </c>
      <c r="CT139" s="39">
        <v>5.0099999999999998E-5</v>
      </c>
      <c r="CU139" s="39">
        <v>8.32E-6</v>
      </c>
      <c r="CV139" s="39">
        <v>0</v>
      </c>
      <c r="CW139" s="39">
        <v>0</v>
      </c>
      <c r="CX139" s="39">
        <v>6.4867500000000003E-4</v>
      </c>
      <c r="CY139" s="39">
        <v>9.8418799999999999E-4</v>
      </c>
      <c r="CZ139" s="39">
        <v>3.8366600000000001E-4</v>
      </c>
      <c r="DA139" s="39">
        <v>2.6689800000000001E-4</v>
      </c>
      <c r="DB139" s="39">
        <v>5.0043400000000001E-4</v>
      </c>
      <c r="DC139" s="39">
        <v>1.025237E-3</v>
      </c>
      <c r="DD139" s="39">
        <v>0</v>
      </c>
      <c r="DE139" s="39">
        <v>0</v>
      </c>
      <c r="DF139" s="39">
        <v>0</v>
      </c>
      <c r="DG139" s="39">
        <v>0</v>
      </c>
      <c r="DH139" s="39">
        <v>0</v>
      </c>
      <c r="DI139" s="39">
        <v>0</v>
      </c>
      <c r="DJ139" s="39">
        <v>0</v>
      </c>
      <c r="DK139" s="39">
        <v>0</v>
      </c>
      <c r="DL139" s="39">
        <v>0</v>
      </c>
      <c r="DM139" s="39">
        <v>0</v>
      </c>
      <c r="DN139" s="39">
        <v>0</v>
      </c>
      <c r="DO139" s="39">
        <v>0</v>
      </c>
      <c r="DP139" s="39">
        <v>0</v>
      </c>
      <c r="DQ139" s="39">
        <v>0</v>
      </c>
      <c r="DR139" s="39">
        <v>0</v>
      </c>
      <c r="DS139" s="39">
        <v>0</v>
      </c>
      <c r="DT139" s="39">
        <v>0</v>
      </c>
      <c r="DU139" s="39">
        <v>0</v>
      </c>
      <c r="DV139" s="39">
        <v>0</v>
      </c>
      <c r="DW139" s="39">
        <v>0</v>
      </c>
      <c r="DX139" s="39">
        <v>0</v>
      </c>
      <c r="DY139" s="39">
        <v>0</v>
      </c>
      <c r="DZ139" s="39">
        <v>0</v>
      </c>
      <c r="EA139" s="39">
        <v>0</v>
      </c>
      <c r="EB139" s="39">
        <v>0</v>
      </c>
      <c r="EC139" s="39">
        <v>0</v>
      </c>
      <c r="ED139" s="39">
        <v>0</v>
      </c>
      <c r="EE139" s="39">
        <v>0</v>
      </c>
      <c r="EF139" s="39">
        <v>0</v>
      </c>
      <c r="EG139" s="39">
        <v>0</v>
      </c>
      <c r="EH139" s="39">
        <v>0</v>
      </c>
      <c r="EI139" s="39">
        <v>0</v>
      </c>
      <c r="EJ139" s="39">
        <v>0</v>
      </c>
      <c r="EK139" s="39">
        <v>0</v>
      </c>
      <c r="EL139" s="39">
        <v>0</v>
      </c>
      <c r="EM139" s="39">
        <v>0</v>
      </c>
      <c r="EN139" s="39">
        <v>0</v>
      </c>
      <c r="EO139" s="39">
        <v>0</v>
      </c>
      <c r="EP139" s="39">
        <v>0</v>
      </c>
      <c r="EQ139" s="39">
        <v>3.0722571922881198E-4</v>
      </c>
      <c r="ER139" s="39">
        <v>3.80441778885552E-4</v>
      </c>
      <c r="ES139" s="39">
        <v>4.2181601935677198E-4</v>
      </c>
      <c r="ET139" s="39">
        <v>5.2175422562647901E-4</v>
      </c>
      <c r="EU139" s="39">
        <v>0</v>
      </c>
      <c r="EV139" s="39">
        <v>0</v>
      </c>
      <c r="EW139" s="39">
        <v>0</v>
      </c>
      <c r="EX139" s="39">
        <v>0</v>
      </c>
      <c r="EY139" s="39">
        <v>0</v>
      </c>
      <c r="EZ139" s="39">
        <v>0</v>
      </c>
      <c r="FA139" s="39">
        <v>0</v>
      </c>
      <c r="FB139" s="39">
        <v>0</v>
      </c>
      <c r="FC139" s="39">
        <v>0</v>
      </c>
      <c r="FD139" s="39">
        <v>0</v>
      </c>
      <c r="FE139" s="39">
        <v>0</v>
      </c>
      <c r="FF139" s="39">
        <v>0</v>
      </c>
      <c r="FG139" s="39">
        <v>0</v>
      </c>
      <c r="FH139" s="39">
        <v>0</v>
      </c>
      <c r="FI139" s="39">
        <v>0</v>
      </c>
      <c r="FJ139" s="39">
        <v>0</v>
      </c>
      <c r="FK139" s="39">
        <v>0</v>
      </c>
      <c r="FL139" s="39">
        <v>0</v>
      </c>
      <c r="FM139" s="39">
        <v>0</v>
      </c>
      <c r="FN139" s="39">
        <v>0</v>
      </c>
      <c r="FO139" s="39">
        <v>1.7359461774051101E-3</v>
      </c>
      <c r="FP139" s="39">
        <v>2.9240100599047799E-4</v>
      </c>
      <c r="FQ139" s="39">
        <v>3.0743330329604699E-4</v>
      </c>
      <c r="FR139" s="39">
        <v>3.8752946833286799E-4</v>
      </c>
      <c r="FS139" s="39">
        <v>2.6993598059873802E-4</v>
      </c>
      <c r="FT139" s="39">
        <v>2.4619352457748602E-4</v>
      </c>
      <c r="FU139" s="39">
        <v>2.6883102011708099E-4</v>
      </c>
      <c r="FV139" s="39">
        <v>3.3354236009708202E-4</v>
      </c>
      <c r="FW139" s="39">
        <v>0</v>
      </c>
      <c r="FX139" s="39">
        <v>0</v>
      </c>
      <c r="FY139" s="39">
        <v>0</v>
      </c>
      <c r="FZ139" s="39">
        <v>0</v>
      </c>
      <c r="GA139" s="39">
        <v>0</v>
      </c>
      <c r="GB139" s="39">
        <v>0</v>
      </c>
      <c r="GC139" s="39">
        <v>0</v>
      </c>
      <c r="GD139" s="39">
        <v>0</v>
      </c>
      <c r="GE139" s="39">
        <v>0</v>
      </c>
      <c r="GF139" s="39">
        <v>0</v>
      </c>
      <c r="GG139" s="39">
        <v>0</v>
      </c>
      <c r="GH139" s="39">
        <v>0</v>
      </c>
      <c r="GI139" s="39">
        <v>0</v>
      </c>
      <c r="GJ139" s="39">
        <v>0</v>
      </c>
    </row>
    <row r="140" spans="1:192" ht="15" x14ac:dyDescent="0.25">
      <c r="A140" s="35" t="s">
        <v>25</v>
      </c>
      <c r="B140" s="88"/>
      <c r="C140" s="39">
        <v>1.9316089000000002E-2</v>
      </c>
      <c r="D140" s="39">
        <v>0.13641436400000001</v>
      </c>
      <c r="E140" s="39">
        <v>0.19160406199999999</v>
      </c>
      <c r="F140" s="39">
        <v>3.5484160000000001E-2</v>
      </c>
      <c r="G140" s="39">
        <v>1.2478202000000001E-2</v>
      </c>
      <c r="H140" s="39">
        <v>9.8352954000000006E-2</v>
      </c>
      <c r="I140" s="39">
        <v>0.180052564</v>
      </c>
      <c r="J140" s="39">
        <v>3.2940774999999999E-2</v>
      </c>
      <c r="K140" s="39">
        <v>1.2388369999999999E-2</v>
      </c>
      <c r="L140" s="39">
        <v>9.3100609000000001E-2</v>
      </c>
      <c r="M140" s="39">
        <v>0.14353085800000001</v>
      </c>
      <c r="N140" s="39">
        <v>2.6464897000000001E-2</v>
      </c>
      <c r="O140" s="39">
        <v>1.2738784E-2</v>
      </c>
      <c r="P140" s="39">
        <v>9.0330500999999994E-2</v>
      </c>
      <c r="Q140" s="39">
        <v>0.12968178599999999</v>
      </c>
      <c r="R140" s="39">
        <v>2.9940551999999999E-2</v>
      </c>
      <c r="S140" s="39">
        <v>7.0132090000000003E-3</v>
      </c>
      <c r="T140" s="39">
        <v>6.5736032E-2</v>
      </c>
      <c r="U140" s="39">
        <v>0.104342289</v>
      </c>
      <c r="V140" s="39">
        <v>2.1245641999999999E-2</v>
      </c>
      <c r="W140" s="39">
        <v>1.5899448E-2</v>
      </c>
      <c r="X140" s="39">
        <v>3.9377723000000003E-2</v>
      </c>
      <c r="Y140" s="39">
        <v>5.7749491E-2</v>
      </c>
      <c r="Z140" s="39">
        <v>1.8221436000000001E-2</v>
      </c>
      <c r="AA140" s="39">
        <v>6.8403989999999996E-3</v>
      </c>
      <c r="AB140" s="39">
        <v>3.1635309E-2</v>
      </c>
      <c r="AC140" s="39">
        <v>4.5648913999999999E-2</v>
      </c>
      <c r="AD140" s="39">
        <v>9.2603359999999992E-3</v>
      </c>
      <c r="AE140" s="39">
        <v>6.6472120000000004E-3</v>
      </c>
      <c r="AF140" s="39">
        <v>2.2076444000000001E-2</v>
      </c>
      <c r="AG140" s="39">
        <v>3.0152004E-2</v>
      </c>
      <c r="AH140" s="39">
        <v>1.6974887000000001E-2</v>
      </c>
      <c r="AI140" s="39">
        <v>3.6645670000000001E-3</v>
      </c>
      <c r="AJ140" s="39">
        <v>2.0566582E-2</v>
      </c>
      <c r="AK140" s="39">
        <v>2.7753933000000001E-2</v>
      </c>
      <c r="AL140" s="39">
        <v>8.5884389999999998E-3</v>
      </c>
      <c r="AM140" s="39">
        <v>5.7617989999999997E-3</v>
      </c>
      <c r="AN140" s="39">
        <v>2.0423885999999999E-2</v>
      </c>
      <c r="AO140" s="39">
        <v>2.1952935E-2</v>
      </c>
      <c r="AP140" s="39">
        <v>6.5751300000000002E-3</v>
      </c>
      <c r="AQ140" s="39">
        <v>5.7221420000000004E-3</v>
      </c>
      <c r="AR140" s="39">
        <v>1.4958127999999999E-2</v>
      </c>
      <c r="AS140" s="39">
        <v>1.7617369000000001E-2</v>
      </c>
      <c r="AT140" s="39">
        <v>6.1756270000000004E-3</v>
      </c>
      <c r="AU140" s="39">
        <v>4.1963510000000001E-3</v>
      </c>
      <c r="AV140" s="39">
        <v>1.1127384000000001E-2</v>
      </c>
      <c r="AW140" s="39">
        <v>1.1184721E-2</v>
      </c>
      <c r="AX140" s="39">
        <v>6.5402259999999997E-3</v>
      </c>
      <c r="AY140" s="39">
        <v>5.2360219999999999E-3</v>
      </c>
      <c r="AZ140" s="39">
        <v>1.1107886000000001E-2</v>
      </c>
      <c r="BA140" s="39">
        <v>1.4606177E-2</v>
      </c>
      <c r="BB140" s="39">
        <v>3.7601269999999998E-3</v>
      </c>
      <c r="BC140" s="39">
        <v>8.4040920000000002E-3</v>
      </c>
      <c r="BD140" s="39">
        <v>6.9832640000000003E-3</v>
      </c>
      <c r="BE140" s="39">
        <v>7.4462510000000001E-3</v>
      </c>
      <c r="BF140" s="39">
        <v>4.9440639999999998E-3</v>
      </c>
      <c r="BG140" s="39">
        <v>2.8857900000000001E-3</v>
      </c>
      <c r="BH140" s="39">
        <v>6.8532849999999998E-3</v>
      </c>
      <c r="BI140" s="39">
        <v>5.8421250000000001E-3</v>
      </c>
      <c r="BJ140" s="39">
        <v>2.2808059999999998E-3</v>
      </c>
      <c r="BK140" s="39">
        <v>4.5434400000000002E-3</v>
      </c>
      <c r="BL140" s="39">
        <v>7.5998080000000004E-3</v>
      </c>
      <c r="BM140" s="39">
        <v>7.9289070000000007E-3</v>
      </c>
      <c r="BN140" s="39">
        <v>5.1249800000000003E-3</v>
      </c>
      <c r="BO140" s="39">
        <v>5.3558E-3</v>
      </c>
      <c r="BP140" s="39">
        <v>6.3788020000000003E-3</v>
      </c>
      <c r="BQ140" s="39">
        <v>7.7254799999999998E-3</v>
      </c>
      <c r="BR140" s="39">
        <v>5.371247E-3</v>
      </c>
      <c r="BS140" s="39">
        <v>6.3917899999999996E-3</v>
      </c>
      <c r="BT140" s="39">
        <v>7.6454009999999996E-3</v>
      </c>
      <c r="BU140" s="39">
        <v>7.2531239999999997E-3</v>
      </c>
      <c r="BV140" s="39">
        <v>6.1728390000000003E-3</v>
      </c>
      <c r="BW140" s="39">
        <v>1.2410406000000001E-2</v>
      </c>
      <c r="BX140" s="39">
        <v>7.2385059999999996E-3</v>
      </c>
      <c r="BY140" s="39">
        <v>1.1518581E-2</v>
      </c>
      <c r="BZ140" s="39">
        <v>1.1034248E-2</v>
      </c>
      <c r="CA140" s="39">
        <v>1.3014273E-2</v>
      </c>
      <c r="CB140" s="39">
        <v>1.1406536E-2</v>
      </c>
      <c r="CC140" s="39">
        <v>1.1096979999999999E-2</v>
      </c>
      <c r="CD140" s="39">
        <v>1.0968212E-2</v>
      </c>
      <c r="CE140" s="39">
        <v>1.2245331E-2</v>
      </c>
      <c r="CF140" s="39">
        <v>1.2238046000000001E-2</v>
      </c>
      <c r="CG140" s="39">
        <v>1.2676466000000001E-2</v>
      </c>
      <c r="CH140" s="39">
        <v>1.1754005E-2</v>
      </c>
      <c r="CI140" s="39">
        <v>1.2276769999999999E-2</v>
      </c>
      <c r="CJ140" s="39">
        <v>1.2634902999999999E-2</v>
      </c>
      <c r="CK140" s="39">
        <v>1.3567678999999999E-2</v>
      </c>
      <c r="CL140" s="39">
        <v>1.1247132999999999E-2</v>
      </c>
      <c r="CM140" s="39">
        <v>1.389222E-2</v>
      </c>
      <c r="CN140" s="39">
        <v>1.2190556999999999E-2</v>
      </c>
      <c r="CO140" s="39">
        <v>1.1610951E-2</v>
      </c>
      <c r="CP140" s="39">
        <v>1.1336010000000001E-2</v>
      </c>
      <c r="CQ140" s="39">
        <v>1.326189E-2</v>
      </c>
      <c r="CR140" s="39">
        <v>1.3649702E-2</v>
      </c>
      <c r="CS140" s="39">
        <v>1.365716E-2</v>
      </c>
      <c r="CT140" s="39">
        <v>1.6401677999999999E-2</v>
      </c>
      <c r="CU140" s="39">
        <v>1.817388E-2</v>
      </c>
      <c r="CV140" s="39">
        <v>1.4292813999999999E-2</v>
      </c>
      <c r="CW140" s="39">
        <v>1.406055E-2</v>
      </c>
      <c r="CX140" s="39">
        <v>1.8765779999999999E-2</v>
      </c>
      <c r="CY140" s="39">
        <v>1.9660494000000001E-2</v>
      </c>
      <c r="CZ140" s="39">
        <v>1.8588619000000001E-2</v>
      </c>
      <c r="DA140" s="39">
        <v>1.7553961E-2</v>
      </c>
      <c r="DB140" s="39">
        <v>1.7271104999999998E-2</v>
      </c>
      <c r="DC140" s="39">
        <v>1.8097267E-2</v>
      </c>
      <c r="DD140" s="39">
        <v>1.7396242999999999E-2</v>
      </c>
      <c r="DE140" s="39">
        <v>1.6807084999999999E-2</v>
      </c>
      <c r="DF140" s="39">
        <v>1.6725050000000002E-2</v>
      </c>
      <c r="DG140" s="39">
        <v>1.7688605E-2</v>
      </c>
      <c r="DH140" s="39">
        <v>1.8564866999999999E-2</v>
      </c>
      <c r="DI140" s="39">
        <v>1.7815925E-2</v>
      </c>
      <c r="DJ140" s="39">
        <v>1.7613711000000001E-2</v>
      </c>
      <c r="DK140" s="39">
        <v>1.9282535999999999E-2</v>
      </c>
      <c r="DL140" s="39">
        <v>1.9319930999999999E-2</v>
      </c>
      <c r="DM140" s="39">
        <v>1.9454553999999999E-2</v>
      </c>
      <c r="DN140" s="39">
        <v>1.9402201000000001E-2</v>
      </c>
      <c r="DO140" s="39">
        <v>2.1387565000000001E-2</v>
      </c>
      <c r="DP140" s="39">
        <v>2.1342705999999999E-2</v>
      </c>
      <c r="DQ140" s="39">
        <v>2.1095981999999999E-2</v>
      </c>
      <c r="DR140" s="39">
        <v>2.1088505E-2</v>
      </c>
      <c r="DS140" s="39">
        <v>2.3256044999999999E-2</v>
      </c>
      <c r="DT140" s="39">
        <v>2.3241118000000002E-2</v>
      </c>
      <c r="DU140" s="39">
        <v>2.3263507999999999E-2</v>
      </c>
      <c r="DV140" s="39">
        <v>2.3241118000000002E-2</v>
      </c>
      <c r="DW140" s="39">
        <v>2.5136941999999999E-2</v>
      </c>
      <c r="DX140" s="39">
        <v>2.5136941999999999E-2</v>
      </c>
      <c r="DY140" s="39">
        <v>2.5129341999999999E-2</v>
      </c>
      <c r="DZ140" s="39">
        <v>2.5136941999999999E-2</v>
      </c>
      <c r="EA140" s="39">
        <v>2.5061994000000001E-2</v>
      </c>
      <c r="EB140" s="39">
        <v>2.5061994000000001E-2</v>
      </c>
      <c r="EC140" s="39">
        <v>2.5054459000000001E-2</v>
      </c>
      <c r="ED140" s="39">
        <v>2.5061994000000001E-2</v>
      </c>
      <c r="EE140" s="39">
        <v>2.6095864E-2</v>
      </c>
      <c r="EF140" s="39">
        <v>2.6193654E-2</v>
      </c>
      <c r="EG140" s="39">
        <v>2.6329056E-2</v>
      </c>
      <c r="EH140" s="39">
        <v>2.6314011000000002E-2</v>
      </c>
      <c r="EI140" s="39">
        <v>1.1622683999999999E-2</v>
      </c>
      <c r="EJ140" s="39">
        <v>1.1382191999999999E-2</v>
      </c>
      <c r="EK140" s="39">
        <v>1.1735415000000001E-2</v>
      </c>
      <c r="EL140" s="39">
        <v>1.1645229999999999E-2</v>
      </c>
      <c r="EM140" s="39">
        <v>1.2746459E-2</v>
      </c>
      <c r="EN140" s="39">
        <v>1.2750266E-2</v>
      </c>
      <c r="EO140" s="39">
        <v>1.2491063E-2</v>
      </c>
      <c r="EP140" s="39">
        <v>1.2491063E-2</v>
      </c>
      <c r="EQ140" s="39">
        <v>1.031795203605E-2</v>
      </c>
      <c r="ER140" s="39">
        <v>1.0535490412006999E-2</v>
      </c>
      <c r="ES140" s="39">
        <v>1.0466515028036199E-2</v>
      </c>
      <c r="ET140" s="39">
        <v>1.2671289480100399E-2</v>
      </c>
      <c r="EU140" s="39">
        <v>7.0222579065941796E-3</v>
      </c>
      <c r="EV140" s="39">
        <v>6.0490936171821398E-3</v>
      </c>
      <c r="EW140" s="39">
        <v>6.5790010004389103E-3</v>
      </c>
      <c r="EX140" s="39">
        <v>7.7575389283947999E-3</v>
      </c>
      <c r="EY140" s="39">
        <v>1.0233017143512E-2</v>
      </c>
      <c r="EZ140" s="39">
        <v>9.7409872223239592E-3</v>
      </c>
      <c r="FA140" s="39">
        <v>9.1981847875294495E-3</v>
      </c>
      <c r="FB140" s="39">
        <v>1.1083599181181099E-2</v>
      </c>
      <c r="FC140" s="39">
        <v>4.2935713994193096E-3</v>
      </c>
      <c r="FD140" s="39">
        <v>3.6643818831240101E-3</v>
      </c>
      <c r="FE140" s="39">
        <v>6.0887157914484798E-2</v>
      </c>
      <c r="FF140" s="39">
        <v>4.89687715782448E-3</v>
      </c>
      <c r="FG140" s="39">
        <v>3.9838143480110796E-3</v>
      </c>
      <c r="FH140" s="39">
        <v>3.6661534866281498E-3</v>
      </c>
      <c r="FI140" s="39">
        <v>3.3148043573387499E-3</v>
      </c>
      <c r="FJ140" s="39">
        <v>4.2882659522422402E-3</v>
      </c>
      <c r="FK140" s="39">
        <v>4.2334159138314696E-3</v>
      </c>
      <c r="FL140" s="39">
        <v>3.7676191400201902E-3</v>
      </c>
      <c r="FM140" s="39">
        <v>3.9192112618892097E-3</v>
      </c>
      <c r="FN140" s="39">
        <v>4.6114835981602596E-3</v>
      </c>
      <c r="FO140" s="39">
        <v>4.9268120479733701E-3</v>
      </c>
      <c r="FP140" s="39">
        <v>4.6525218076369397E-3</v>
      </c>
      <c r="FQ140" s="39">
        <v>4.6017071168072696E-3</v>
      </c>
      <c r="FR140" s="39">
        <v>5.3396441845942897E-3</v>
      </c>
      <c r="FS140" s="39">
        <v>4.9446688854941998E-3</v>
      </c>
      <c r="FT140" s="39">
        <v>5.0606255291478696E-3</v>
      </c>
      <c r="FU140" s="39">
        <v>5.0508512929591503E-3</v>
      </c>
      <c r="FV140" s="39">
        <v>6.1363461941252497E-3</v>
      </c>
      <c r="FW140" s="39">
        <v>5.0181218637930097E-3</v>
      </c>
      <c r="FX140" s="39">
        <v>4.8489130248107202E-3</v>
      </c>
      <c r="FY140" s="39">
        <v>4.8411131542419597E-3</v>
      </c>
      <c r="FZ140" s="39">
        <v>4.2115654294002797E-3</v>
      </c>
      <c r="GA140" s="39">
        <v>4.8370485498198798E-3</v>
      </c>
      <c r="GB140" s="39">
        <v>4.3381418032365998E-3</v>
      </c>
      <c r="GC140" s="39">
        <v>4.5918072470560404E-3</v>
      </c>
      <c r="GD140" s="39">
        <v>5.1941274864937097E-3</v>
      </c>
      <c r="GE140" s="39">
        <v>4.4858340321913904E-3</v>
      </c>
      <c r="GF140" s="39">
        <v>3.5449609561836099E-3</v>
      </c>
      <c r="GG140" s="39">
        <v>4.3586913607949803E-3</v>
      </c>
      <c r="GH140" s="39">
        <v>4.5425876557621701E-3</v>
      </c>
      <c r="GI140" s="39">
        <v>4.4042070177997402E-3</v>
      </c>
      <c r="GJ140" s="39">
        <v>4.21886951349659E-3</v>
      </c>
    </row>
    <row r="141" spans="1:192" ht="15" x14ac:dyDescent="0.25">
      <c r="A141" s="35" t="s">
        <v>26</v>
      </c>
      <c r="B141" s="88"/>
      <c r="C141" s="39">
        <v>6.1500000000000004E-5</v>
      </c>
      <c r="D141" s="39">
        <v>0</v>
      </c>
      <c r="E141" s="39">
        <v>6.1500000000000004E-5</v>
      </c>
      <c r="F141" s="39">
        <v>1.3699999999999999E-5</v>
      </c>
      <c r="G141" s="39">
        <v>0</v>
      </c>
      <c r="H141" s="39">
        <v>0</v>
      </c>
      <c r="I141" s="39">
        <v>0</v>
      </c>
      <c r="J141" s="39">
        <v>0</v>
      </c>
      <c r="K141" s="39">
        <v>0</v>
      </c>
      <c r="L141" s="39">
        <v>0</v>
      </c>
      <c r="M141" s="39">
        <v>0</v>
      </c>
      <c r="N141" s="39">
        <v>0</v>
      </c>
      <c r="O141" s="39">
        <v>0</v>
      </c>
      <c r="P141" s="39">
        <v>0</v>
      </c>
      <c r="Q141" s="39">
        <v>5.7082399999999998E-3</v>
      </c>
      <c r="R141" s="39">
        <v>1.6253800000000001E-3</v>
      </c>
      <c r="S141" s="39">
        <v>0</v>
      </c>
      <c r="T141" s="39">
        <v>0</v>
      </c>
      <c r="U141" s="39">
        <v>0</v>
      </c>
      <c r="V141" s="39">
        <v>0</v>
      </c>
      <c r="W141" s="39">
        <v>0</v>
      </c>
      <c r="X141" s="39">
        <v>0</v>
      </c>
      <c r="Y141" s="39">
        <v>0</v>
      </c>
      <c r="Z141" s="39">
        <v>0</v>
      </c>
      <c r="AA141" s="39">
        <v>0</v>
      </c>
      <c r="AB141" s="39">
        <v>0</v>
      </c>
      <c r="AC141" s="39">
        <v>0</v>
      </c>
      <c r="AD141" s="39">
        <v>0</v>
      </c>
      <c r="AE141" s="39">
        <v>0</v>
      </c>
      <c r="AF141" s="39">
        <v>0</v>
      </c>
      <c r="AG141" s="39">
        <v>4.6600000000000001E-5</v>
      </c>
      <c r="AH141" s="39">
        <v>4.6799999999999999E-5</v>
      </c>
      <c r="AI141" s="39">
        <v>0</v>
      </c>
      <c r="AJ141" s="39">
        <v>0</v>
      </c>
      <c r="AK141" s="39">
        <v>0</v>
      </c>
      <c r="AL141" s="39">
        <v>0</v>
      </c>
      <c r="AM141" s="39">
        <v>0</v>
      </c>
      <c r="AN141" s="39">
        <v>0</v>
      </c>
      <c r="AO141" s="39">
        <v>0</v>
      </c>
      <c r="AP141" s="39">
        <v>0</v>
      </c>
      <c r="AQ141" s="39">
        <v>0</v>
      </c>
      <c r="AR141" s="39">
        <v>0</v>
      </c>
      <c r="AS141" s="39">
        <v>6.8299999999999998E-6</v>
      </c>
      <c r="AT141" s="39">
        <v>1.3699999999999999E-5</v>
      </c>
      <c r="AU141" s="39">
        <v>2.05E-5</v>
      </c>
      <c r="AV141" s="39">
        <v>1.046188E-3</v>
      </c>
      <c r="AW141" s="39">
        <v>-2.32783E-4</v>
      </c>
      <c r="AX141" s="39">
        <v>4.1E-5</v>
      </c>
      <c r="AY141" s="39">
        <v>4.1E-5</v>
      </c>
      <c r="AZ141" s="39">
        <v>1.36587E-4</v>
      </c>
      <c r="BA141" s="39">
        <v>1.9805100000000001E-4</v>
      </c>
      <c r="BB141" s="39">
        <v>6.1500000000000004E-5</v>
      </c>
      <c r="BC141" s="39">
        <v>4.7800000000000003E-5</v>
      </c>
      <c r="BD141" s="39">
        <v>7.6488499999999998E-4</v>
      </c>
      <c r="BE141" s="39">
        <v>1.7073300000000001E-4</v>
      </c>
      <c r="BF141" s="39">
        <v>1.6390400000000001E-4</v>
      </c>
      <c r="BG141" s="39">
        <v>6.8300000000000007E-5</v>
      </c>
      <c r="BH141" s="39">
        <v>2.11709E-4</v>
      </c>
      <c r="BI141" s="39">
        <v>1.8439199999999999E-4</v>
      </c>
      <c r="BJ141" s="39">
        <v>6.2829800000000001E-4</v>
      </c>
      <c r="BK141" s="39">
        <v>4.1E-5</v>
      </c>
      <c r="BL141" s="39">
        <v>7.4900000000000005E-5</v>
      </c>
      <c r="BM141" s="39">
        <v>0</v>
      </c>
      <c r="BN141" s="39">
        <v>1.36587E-4</v>
      </c>
      <c r="BO141" s="39">
        <v>0</v>
      </c>
      <c r="BP141" s="39">
        <v>1.3900000000000001E-5</v>
      </c>
      <c r="BQ141" s="39">
        <v>0</v>
      </c>
      <c r="BR141" s="39">
        <v>0</v>
      </c>
      <c r="BS141" s="39">
        <v>3.4600000000000001E-5</v>
      </c>
      <c r="BT141" s="39">
        <v>1.5934099999999999E-4</v>
      </c>
      <c r="BU141" s="39">
        <v>3.4600000000000001E-5</v>
      </c>
      <c r="BV141" s="39">
        <v>0</v>
      </c>
      <c r="BW141" s="39">
        <v>1.04404E-4</v>
      </c>
      <c r="BX141" s="39">
        <v>0</v>
      </c>
      <c r="BY141" s="39">
        <v>0</v>
      </c>
      <c r="BZ141" s="39">
        <v>1.04404E-4</v>
      </c>
      <c r="CA141" s="39">
        <v>0</v>
      </c>
      <c r="CB141" s="39">
        <v>0</v>
      </c>
      <c r="CC141" s="39">
        <v>0</v>
      </c>
      <c r="CD141" s="39">
        <v>1.5693900000000001E-4</v>
      </c>
      <c r="CE141" s="39">
        <v>5.9700000000000001E-5</v>
      </c>
      <c r="CF141" s="39">
        <v>0</v>
      </c>
      <c r="CG141" s="39">
        <v>7.6699999999999994E-5</v>
      </c>
      <c r="CH141" s="39">
        <v>0</v>
      </c>
      <c r="CI141" s="39">
        <v>8.9699999999999998E-5</v>
      </c>
      <c r="CJ141" s="39">
        <v>5.7139410000000002E-3</v>
      </c>
      <c r="CK141" s="39">
        <v>6.2100000000000005E-5</v>
      </c>
      <c r="CL141" s="39">
        <v>4.1399999999999997E-5</v>
      </c>
      <c r="CM141" s="39">
        <v>0</v>
      </c>
      <c r="CN141" s="39">
        <v>0</v>
      </c>
      <c r="CO141" s="39">
        <v>0</v>
      </c>
      <c r="CP141" s="39">
        <v>0</v>
      </c>
      <c r="CQ141" s="39">
        <v>7.5400000000000003E-5</v>
      </c>
      <c r="CR141" s="39">
        <v>6.5799999999999997E-6</v>
      </c>
      <c r="CS141" s="39">
        <v>0</v>
      </c>
      <c r="CT141" s="39">
        <v>0</v>
      </c>
      <c r="CU141" s="39">
        <v>0</v>
      </c>
      <c r="CV141" s="39">
        <v>0</v>
      </c>
      <c r="CW141" s="39">
        <v>0</v>
      </c>
      <c r="CX141" s="39">
        <v>0</v>
      </c>
      <c r="CY141" s="39">
        <v>7.5500000000000006E-5</v>
      </c>
      <c r="CZ141" s="39">
        <v>0</v>
      </c>
      <c r="DA141" s="39">
        <v>0</v>
      </c>
      <c r="DB141" s="39">
        <v>0</v>
      </c>
      <c r="DC141" s="39">
        <v>0</v>
      </c>
      <c r="DD141" s="39">
        <v>0</v>
      </c>
      <c r="DE141" s="39">
        <v>0</v>
      </c>
      <c r="DF141" s="39">
        <v>0</v>
      </c>
      <c r="DG141" s="39">
        <v>0</v>
      </c>
      <c r="DH141" s="39">
        <v>0</v>
      </c>
      <c r="DI141" s="39">
        <v>0</v>
      </c>
      <c r="DJ141" s="39">
        <v>0</v>
      </c>
      <c r="DK141" s="39">
        <v>0</v>
      </c>
      <c r="DL141" s="39">
        <v>0</v>
      </c>
      <c r="DM141" s="39">
        <v>0</v>
      </c>
      <c r="DN141" s="39">
        <v>0</v>
      </c>
      <c r="DO141" s="39">
        <v>0</v>
      </c>
      <c r="DP141" s="39">
        <v>0</v>
      </c>
      <c r="DQ141" s="39">
        <v>0</v>
      </c>
      <c r="DR141" s="39">
        <v>0</v>
      </c>
      <c r="DS141" s="39">
        <v>0</v>
      </c>
      <c r="DT141" s="39">
        <v>0</v>
      </c>
      <c r="DU141" s="39">
        <v>0</v>
      </c>
      <c r="DV141" s="39">
        <v>0</v>
      </c>
      <c r="DW141" s="39">
        <v>0</v>
      </c>
      <c r="DX141" s="39">
        <v>0</v>
      </c>
      <c r="DY141" s="39">
        <v>0</v>
      </c>
      <c r="DZ141" s="39">
        <v>0</v>
      </c>
      <c r="EA141" s="39">
        <v>0</v>
      </c>
      <c r="EB141" s="39">
        <v>0</v>
      </c>
      <c r="EC141" s="39">
        <v>0</v>
      </c>
      <c r="ED141" s="39">
        <v>0</v>
      </c>
      <c r="EE141" s="39">
        <v>0</v>
      </c>
      <c r="EF141" s="39">
        <v>0</v>
      </c>
      <c r="EG141" s="39">
        <v>0</v>
      </c>
      <c r="EH141" s="39">
        <v>0</v>
      </c>
      <c r="EI141" s="39">
        <v>0</v>
      </c>
      <c r="EJ141" s="39">
        <v>0</v>
      </c>
      <c r="EK141" s="39">
        <v>0</v>
      </c>
      <c r="EL141" s="39">
        <v>0</v>
      </c>
      <c r="EM141" s="39">
        <v>0</v>
      </c>
      <c r="EN141" s="39">
        <v>0</v>
      </c>
      <c r="EO141" s="39">
        <v>0</v>
      </c>
      <c r="EP141" s="39">
        <v>0</v>
      </c>
      <c r="EQ141" s="39">
        <v>0</v>
      </c>
      <c r="ER141" s="39">
        <v>0</v>
      </c>
      <c r="ES141" s="39">
        <v>0</v>
      </c>
      <c r="ET141" s="39">
        <v>0</v>
      </c>
      <c r="EU141" s="39">
        <v>0</v>
      </c>
      <c r="EV141" s="39">
        <v>0</v>
      </c>
      <c r="EW141" s="39">
        <v>0</v>
      </c>
      <c r="EX141" s="39">
        <v>0</v>
      </c>
      <c r="EY141" s="39">
        <v>0</v>
      </c>
      <c r="EZ141" s="39">
        <v>0</v>
      </c>
      <c r="FA141" s="39">
        <v>0</v>
      </c>
      <c r="FB141" s="39">
        <v>0</v>
      </c>
      <c r="FC141" s="39">
        <v>0</v>
      </c>
      <c r="FD141" s="39">
        <v>0</v>
      </c>
      <c r="FE141" s="39">
        <v>0</v>
      </c>
      <c r="FF141" s="39">
        <v>0</v>
      </c>
      <c r="FG141" s="39">
        <v>0</v>
      </c>
      <c r="FH141" s="39">
        <v>0</v>
      </c>
      <c r="FI141" s="39">
        <v>0</v>
      </c>
      <c r="FJ141" s="39">
        <v>0</v>
      </c>
      <c r="FK141" s="39">
        <v>0</v>
      </c>
      <c r="FL141" s="39">
        <v>0</v>
      </c>
      <c r="FM141" s="39">
        <v>0</v>
      </c>
      <c r="FN141" s="39">
        <v>0</v>
      </c>
      <c r="FO141" s="39">
        <v>0</v>
      </c>
      <c r="FP141" s="39">
        <v>0</v>
      </c>
      <c r="FQ141" s="39">
        <v>0</v>
      </c>
      <c r="FR141" s="39">
        <v>0</v>
      </c>
      <c r="FS141" s="39">
        <v>0</v>
      </c>
      <c r="FT141" s="39">
        <v>0</v>
      </c>
      <c r="FU141" s="39">
        <v>0</v>
      </c>
      <c r="FV141" s="39">
        <v>0</v>
      </c>
      <c r="FW141" s="39">
        <v>0</v>
      </c>
      <c r="FX141" s="39">
        <v>0</v>
      </c>
      <c r="FY141" s="39">
        <v>0</v>
      </c>
      <c r="FZ141" s="39">
        <v>0</v>
      </c>
      <c r="GA141" s="39">
        <v>0</v>
      </c>
      <c r="GB141" s="39">
        <v>0</v>
      </c>
      <c r="GC141" s="39">
        <v>0</v>
      </c>
      <c r="GD141" s="39">
        <v>0</v>
      </c>
      <c r="GE141" s="39">
        <v>0</v>
      </c>
      <c r="GF141" s="39">
        <v>0</v>
      </c>
      <c r="GG141" s="39">
        <v>0</v>
      </c>
      <c r="GH141" s="39">
        <v>0</v>
      </c>
      <c r="GI141" s="39">
        <v>0</v>
      </c>
      <c r="GJ141" s="39">
        <v>0</v>
      </c>
    </row>
    <row r="142" spans="1:192" ht="15" x14ac:dyDescent="0.25">
      <c r="A142" s="35" t="s">
        <v>23</v>
      </c>
      <c r="B142" s="88"/>
      <c r="C142" s="39">
        <v>0</v>
      </c>
      <c r="D142" s="39">
        <v>0</v>
      </c>
      <c r="E142" s="39">
        <v>0</v>
      </c>
      <c r="F142" s="39">
        <v>0</v>
      </c>
      <c r="G142" s="39">
        <v>0</v>
      </c>
      <c r="H142" s="39">
        <v>0</v>
      </c>
      <c r="I142" s="39">
        <v>0</v>
      </c>
      <c r="J142" s="39">
        <v>0</v>
      </c>
      <c r="K142" s="39">
        <v>0</v>
      </c>
      <c r="L142" s="39">
        <v>0</v>
      </c>
      <c r="M142" s="39">
        <v>0</v>
      </c>
      <c r="N142" s="39">
        <v>0</v>
      </c>
      <c r="O142" s="39">
        <v>0</v>
      </c>
      <c r="P142" s="39">
        <v>0</v>
      </c>
      <c r="Q142" s="39">
        <v>0</v>
      </c>
      <c r="R142" s="39">
        <v>0</v>
      </c>
      <c r="S142" s="39">
        <v>0</v>
      </c>
      <c r="T142" s="39">
        <v>0</v>
      </c>
      <c r="U142" s="39">
        <v>0</v>
      </c>
      <c r="V142" s="39">
        <v>0</v>
      </c>
      <c r="W142" s="39">
        <v>0</v>
      </c>
      <c r="X142" s="39">
        <v>0</v>
      </c>
      <c r="Y142" s="39">
        <v>0</v>
      </c>
      <c r="Z142" s="39">
        <v>0</v>
      </c>
      <c r="AA142" s="39">
        <v>0</v>
      </c>
      <c r="AB142" s="39">
        <v>0</v>
      </c>
      <c r="AC142" s="39">
        <v>0</v>
      </c>
      <c r="AD142" s="39">
        <v>0</v>
      </c>
      <c r="AE142" s="39">
        <v>0</v>
      </c>
      <c r="AF142" s="39">
        <v>0</v>
      </c>
      <c r="AG142" s="39">
        <v>0</v>
      </c>
      <c r="AH142" s="39">
        <v>0</v>
      </c>
      <c r="AI142" s="39">
        <v>0</v>
      </c>
      <c r="AJ142" s="39">
        <v>0</v>
      </c>
      <c r="AK142" s="39">
        <v>0</v>
      </c>
      <c r="AL142" s="39">
        <v>0</v>
      </c>
      <c r="AM142" s="39">
        <v>0</v>
      </c>
      <c r="AN142" s="39">
        <v>0</v>
      </c>
      <c r="AO142" s="39">
        <v>0</v>
      </c>
      <c r="AP142" s="39">
        <v>0</v>
      </c>
      <c r="AQ142" s="39">
        <v>7.7240214000000001E-2</v>
      </c>
      <c r="AR142" s="39">
        <v>7.7240214000000001E-2</v>
      </c>
      <c r="AS142" s="39">
        <v>7.7240214000000001E-2</v>
      </c>
      <c r="AT142" s="39">
        <v>7.7240214000000001E-2</v>
      </c>
      <c r="AU142" s="39">
        <v>0.13777220500000001</v>
      </c>
      <c r="AV142" s="39">
        <v>0.13777220500000001</v>
      </c>
      <c r="AW142" s="39">
        <v>0.13777220500000001</v>
      </c>
      <c r="AX142" s="39">
        <v>0.13777220500000001</v>
      </c>
      <c r="AY142" s="39">
        <v>0.15910658599999999</v>
      </c>
      <c r="AZ142" s="39">
        <v>0.15910658599999999</v>
      </c>
      <c r="BA142" s="39">
        <v>0.15910658599999999</v>
      </c>
      <c r="BB142" s="39">
        <v>0.15910658599999999</v>
      </c>
      <c r="BC142" s="39">
        <v>0.15663026299999999</v>
      </c>
      <c r="BD142" s="39">
        <v>0.15663026299999999</v>
      </c>
      <c r="BE142" s="39">
        <v>0.15663026299999999</v>
      </c>
      <c r="BF142" s="39">
        <v>0.15663026299999999</v>
      </c>
      <c r="BG142" s="39">
        <v>0.16245025799999999</v>
      </c>
      <c r="BH142" s="39">
        <v>0.16245025799999999</v>
      </c>
      <c r="BI142" s="39">
        <v>0.16245025799999999</v>
      </c>
      <c r="BJ142" s="39">
        <v>0.16245025799999999</v>
      </c>
      <c r="BK142" s="39">
        <v>0.15318243300000001</v>
      </c>
      <c r="BL142" s="39">
        <v>0.15318243300000001</v>
      </c>
      <c r="BM142" s="39">
        <v>0.15318243300000001</v>
      </c>
      <c r="BN142" s="39">
        <v>0.15318243300000001</v>
      </c>
      <c r="BO142" s="39">
        <v>0.15410771400000001</v>
      </c>
      <c r="BP142" s="39">
        <v>0.15410771400000001</v>
      </c>
      <c r="BQ142" s="39">
        <v>0.15410771400000001</v>
      </c>
      <c r="BR142" s="39">
        <v>0.15410771400000001</v>
      </c>
      <c r="BS142" s="39">
        <v>0.17093550499999999</v>
      </c>
      <c r="BT142" s="39">
        <v>0.17093550499999999</v>
      </c>
      <c r="BU142" s="39">
        <v>0.17093550499999999</v>
      </c>
      <c r="BV142" s="39">
        <v>0.17093550499999999</v>
      </c>
      <c r="BW142" s="39">
        <v>0.15887715799999999</v>
      </c>
      <c r="BX142" s="39">
        <v>0.15887715799999999</v>
      </c>
      <c r="BY142" s="39">
        <v>0.15887715799999999</v>
      </c>
      <c r="BZ142" s="39">
        <v>0.15887715799999999</v>
      </c>
      <c r="CA142" s="39">
        <v>0.155812701</v>
      </c>
      <c r="CB142" s="39">
        <v>0.155812701</v>
      </c>
      <c r="CC142" s="39">
        <v>0.155812701</v>
      </c>
      <c r="CD142" s="39">
        <v>0.155812701</v>
      </c>
      <c r="CE142" s="39">
        <v>0.16065557999999999</v>
      </c>
      <c r="CF142" s="39">
        <v>0.16065557999999999</v>
      </c>
      <c r="CG142" s="39">
        <v>0.16065557999999999</v>
      </c>
      <c r="CH142" s="39">
        <v>0.16065557999999999</v>
      </c>
      <c r="CI142" s="39">
        <v>0.135713104</v>
      </c>
      <c r="CJ142" s="39">
        <v>0.135713104</v>
      </c>
      <c r="CK142" s="39">
        <v>0.135713104</v>
      </c>
      <c r="CL142" s="39">
        <v>0.135713104</v>
      </c>
      <c r="CM142" s="39">
        <v>0.125398918</v>
      </c>
      <c r="CN142" s="39">
        <v>0.125398918</v>
      </c>
      <c r="CO142" s="39">
        <v>0.125398918</v>
      </c>
      <c r="CP142" s="39">
        <v>0.125398918</v>
      </c>
      <c r="CQ142" s="39">
        <v>9.6379436999999998E-2</v>
      </c>
      <c r="CR142" s="39">
        <v>9.6379436999999998E-2</v>
      </c>
      <c r="CS142" s="39">
        <v>9.6379436999999998E-2</v>
      </c>
      <c r="CT142" s="39">
        <v>9.6379436999999998E-2</v>
      </c>
      <c r="CU142" s="39">
        <v>9.7487167E-2</v>
      </c>
      <c r="CV142" s="39">
        <v>9.7487167E-2</v>
      </c>
      <c r="CW142" s="39">
        <v>9.7487167E-2</v>
      </c>
      <c r="CX142" s="39">
        <v>9.7487167E-2</v>
      </c>
      <c r="CY142" s="39">
        <v>0.111828512</v>
      </c>
      <c r="CZ142" s="39">
        <v>0.111828512</v>
      </c>
      <c r="DA142" s="39">
        <v>0.111828512</v>
      </c>
      <c r="DB142" s="39">
        <v>0.111828512</v>
      </c>
      <c r="DC142" s="39">
        <v>0.128950552</v>
      </c>
      <c r="DD142" s="39">
        <v>0.128950552</v>
      </c>
      <c r="DE142" s="39">
        <v>0.128950552</v>
      </c>
      <c r="DF142" s="39">
        <v>0.128950552</v>
      </c>
      <c r="DG142" s="39">
        <v>0.15954885199999999</v>
      </c>
      <c r="DH142" s="39">
        <v>0.15954885199999999</v>
      </c>
      <c r="DI142" s="39">
        <v>0.15954885199999999</v>
      </c>
      <c r="DJ142" s="39">
        <v>0.15954885199999999</v>
      </c>
      <c r="DK142" s="39">
        <v>0.18523355699999999</v>
      </c>
      <c r="DL142" s="39">
        <v>0.18523355699999999</v>
      </c>
      <c r="DM142" s="39">
        <v>0.18523355699999999</v>
      </c>
      <c r="DN142" s="39">
        <v>0.18523355699999999</v>
      </c>
      <c r="DO142" s="39">
        <v>0.17924040099999999</v>
      </c>
      <c r="DP142" s="39">
        <v>0.17924040099999999</v>
      </c>
      <c r="DQ142" s="39">
        <v>0.17924040099999999</v>
      </c>
      <c r="DR142" s="39">
        <v>0.17924040099999999</v>
      </c>
      <c r="DS142" s="39">
        <v>0.20360982799999999</v>
      </c>
      <c r="DT142" s="39">
        <v>0.20360982799999999</v>
      </c>
      <c r="DU142" s="39">
        <v>0.20360982799999999</v>
      </c>
      <c r="DV142" s="39">
        <v>0.20360982799999999</v>
      </c>
      <c r="DW142" s="39">
        <v>0.20337672300000001</v>
      </c>
      <c r="DX142" s="39">
        <v>0.20337672300000001</v>
      </c>
      <c r="DY142" s="39">
        <v>0.20337672300000001</v>
      </c>
      <c r="DZ142" s="39">
        <v>0.20337672300000001</v>
      </c>
      <c r="EA142" s="39">
        <v>0.22317942599999999</v>
      </c>
      <c r="EB142" s="39">
        <v>0.22317942599999999</v>
      </c>
      <c r="EC142" s="39">
        <v>0.22317942599999999</v>
      </c>
      <c r="ED142" s="39">
        <v>0.22317942599999999</v>
      </c>
      <c r="EE142" s="39">
        <v>0.230925942</v>
      </c>
      <c r="EF142" s="39">
        <v>0.230925942</v>
      </c>
      <c r="EG142" s="39">
        <v>0.230925942</v>
      </c>
      <c r="EH142" s="39">
        <v>0.230925942</v>
      </c>
      <c r="EI142" s="39">
        <v>0.21153841000000001</v>
      </c>
      <c r="EJ142" s="39">
        <v>0.21153841000000001</v>
      </c>
      <c r="EK142" s="39">
        <v>0.21153841000000001</v>
      </c>
      <c r="EL142" s="39">
        <v>0.21153841000000001</v>
      </c>
      <c r="EM142" s="39">
        <v>0.19167018899999999</v>
      </c>
      <c r="EN142" s="39">
        <v>0.19167018899999999</v>
      </c>
      <c r="EO142" s="39">
        <v>0.19167018899999999</v>
      </c>
      <c r="EP142" s="39">
        <v>0.19167018899999999</v>
      </c>
      <c r="EQ142" s="39">
        <v>0.131699630282688</v>
      </c>
      <c r="ER142" s="39">
        <v>0.166621168325435</v>
      </c>
      <c r="ES142" s="39">
        <v>0.188036933324776</v>
      </c>
      <c r="ET142" s="39">
        <v>0.156137734792864</v>
      </c>
      <c r="EU142" s="39">
        <v>0.13412128408201299</v>
      </c>
      <c r="EV142" s="39">
        <v>0.17164850675193</v>
      </c>
      <c r="EW142" s="39">
        <v>0.19466379713307699</v>
      </c>
      <c r="EX142" s="39">
        <v>0.16062374756532299</v>
      </c>
      <c r="EY142" s="39">
        <v>0.140714258060919</v>
      </c>
      <c r="EZ142" s="39">
        <v>0.18138787200655601</v>
      </c>
      <c r="FA142" s="39">
        <v>0.20595122520211601</v>
      </c>
      <c r="FB142" s="39">
        <v>0.169273045268728</v>
      </c>
      <c r="FC142" s="39">
        <v>0.13809624785434099</v>
      </c>
      <c r="FD142" s="39">
        <v>0.18646730688627999</v>
      </c>
      <c r="FE142" s="39">
        <v>0.19976730963190401</v>
      </c>
      <c r="FF142" s="39">
        <v>0.16575626718839401</v>
      </c>
      <c r="FG142" s="39">
        <v>0.14266820528235</v>
      </c>
      <c r="FH142" s="39">
        <v>0.181722380472746</v>
      </c>
      <c r="FI142" s="39">
        <v>0.212480281295125</v>
      </c>
      <c r="FJ142" s="39">
        <v>0.175884592582319</v>
      </c>
      <c r="FK142" s="39">
        <v>0.14583066279253801</v>
      </c>
      <c r="FL142" s="39">
        <v>0.19984670932215501</v>
      </c>
      <c r="FM142" s="39">
        <v>0.23241733617298599</v>
      </c>
      <c r="FN142" s="39">
        <v>0.178898758256751</v>
      </c>
      <c r="FO142" s="39">
        <v>0.15119180152694001</v>
      </c>
      <c r="FP142" s="39">
        <v>0.198339279192528</v>
      </c>
      <c r="FQ142" s="39">
        <v>0.23264227918734601</v>
      </c>
      <c r="FR142" s="39">
        <v>0.18515240225729801</v>
      </c>
      <c r="FS142" s="39">
        <v>0.166192105112308</v>
      </c>
      <c r="FT142" s="39">
        <v>0.226692310835658</v>
      </c>
      <c r="FU142" s="39">
        <v>0.245962643519995</v>
      </c>
      <c r="FV142" s="39">
        <v>0.19858335605002</v>
      </c>
      <c r="FW142" s="39">
        <v>0.16320457484904799</v>
      </c>
      <c r="FX142" s="39">
        <v>0.23368691669890401</v>
      </c>
      <c r="FY142" s="39">
        <v>0.25085234066114498</v>
      </c>
      <c r="FZ142" s="39">
        <v>0.21229666034998099</v>
      </c>
      <c r="GA142" s="39">
        <v>0.17452525831612301</v>
      </c>
      <c r="GB142" s="39">
        <v>0.23449920491468601</v>
      </c>
      <c r="GC142" s="39">
        <v>0.264661240329437</v>
      </c>
      <c r="GD142" s="39">
        <v>0.215606501413138</v>
      </c>
      <c r="GE142" s="39">
        <v>0.18834349463057401</v>
      </c>
      <c r="GF142" s="39">
        <v>0.20405240179210199</v>
      </c>
      <c r="GG142" s="39">
        <v>0.26138874585091298</v>
      </c>
      <c r="GH142" s="39">
        <v>0.21098952988780301</v>
      </c>
      <c r="GI142" s="39">
        <v>0.18117295038091399</v>
      </c>
      <c r="GJ142" s="39">
        <v>0.23957834042486201</v>
      </c>
    </row>
    <row r="143" spans="1:192" ht="15" x14ac:dyDescent="0.25">
      <c r="A143" s="41"/>
      <c r="B143" s="93"/>
      <c r="C143" s="43"/>
      <c r="D143" s="43"/>
      <c r="E143" s="43"/>
      <c r="F143" s="43"/>
      <c r="G143" s="43"/>
      <c r="H143" s="43"/>
      <c r="I143" s="43"/>
      <c r="J143" s="43"/>
      <c r="K143" s="43"/>
      <c r="L143" s="43"/>
      <c r="M143" s="43"/>
      <c r="N143" s="43"/>
      <c r="O143" s="43"/>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3"/>
      <c r="AM143" s="43"/>
      <c r="AN143" s="43"/>
      <c r="AO143" s="43"/>
      <c r="AP143" s="43"/>
      <c r="AQ143" s="43"/>
      <c r="AR143" s="43"/>
      <c r="AS143" s="43"/>
      <c r="AT143" s="43"/>
      <c r="AU143" s="43"/>
      <c r="AV143" s="43"/>
      <c r="AW143" s="43"/>
      <c r="AX143" s="43"/>
      <c r="AY143" s="43"/>
      <c r="AZ143" s="43"/>
      <c r="BA143" s="43"/>
      <c r="BB143" s="43"/>
      <c r="BC143" s="43"/>
      <c r="BD143" s="43"/>
      <c r="BE143" s="43"/>
      <c r="BF143" s="43"/>
      <c r="BG143" s="43"/>
      <c r="BH143" s="43"/>
      <c r="BI143" s="43"/>
      <c r="BJ143" s="43"/>
      <c r="BK143" s="43"/>
      <c r="BL143" s="43"/>
      <c r="BM143" s="43"/>
      <c r="BN143" s="43"/>
      <c r="BO143" s="43"/>
      <c r="BP143" s="43"/>
      <c r="BQ143" s="43"/>
      <c r="BR143" s="43"/>
      <c r="BS143" s="43"/>
      <c r="BT143" s="43"/>
      <c r="BU143" s="43"/>
      <c r="BV143" s="43"/>
      <c r="BW143" s="43"/>
      <c r="BX143" s="43"/>
      <c r="BY143" s="43"/>
      <c r="BZ143" s="43"/>
      <c r="CA143" s="43"/>
      <c r="CB143" s="43"/>
      <c r="CC143" s="43"/>
      <c r="CD143" s="43"/>
      <c r="CE143" s="43"/>
      <c r="CF143" s="43"/>
      <c r="CG143" s="43"/>
      <c r="CH143" s="43"/>
      <c r="CI143" s="43"/>
      <c r="CJ143" s="43"/>
      <c r="CK143" s="43"/>
      <c r="CL143" s="43"/>
      <c r="CM143" s="43"/>
      <c r="CN143" s="43"/>
      <c r="CO143" s="43"/>
      <c r="CP143" s="43"/>
      <c r="CQ143" s="43"/>
      <c r="CR143" s="43"/>
      <c r="CS143" s="43"/>
      <c r="CT143" s="43"/>
      <c r="CU143" s="43"/>
      <c r="CV143" s="43"/>
      <c r="CW143" s="43"/>
      <c r="CX143" s="43"/>
      <c r="CY143" s="43"/>
      <c r="CZ143" s="43"/>
      <c r="DA143" s="43"/>
      <c r="DB143" s="43"/>
      <c r="DC143" s="43"/>
      <c r="DD143" s="43"/>
      <c r="DE143" s="43"/>
      <c r="DF143" s="43"/>
      <c r="DG143" s="43"/>
      <c r="DH143" s="43"/>
      <c r="DI143" s="43"/>
      <c r="DJ143" s="43"/>
      <c r="DK143" s="43"/>
      <c r="DL143" s="43"/>
      <c r="DM143" s="43"/>
      <c r="DN143" s="43"/>
      <c r="DO143" s="43"/>
      <c r="DP143" s="43"/>
      <c r="DQ143" s="43"/>
      <c r="DR143" s="43"/>
      <c r="DS143" s="43"/>
      <c r="DT143" s="43"/>
      <c r="DU143" s="43"/>
      <c r="DV143" s="43"/>
      <c r="DW143" s="43"/>
      <c r="DX143" s="43"/>
      <c r="DY143" s="43"/>
      <c r="DZ143" s="43"/>
      <c r="EA143" s="43"/>
      <c r="EB143" s="43"/>
      <c r="EC143" s="43"/>
      <c r="ED143" s="43"/>
      <c r="EE143" s="43"/>
      <c r="EF143" s="43"/>
      <c r="EG143" s="43"/>
      <c r="EH143" s="43"/>
      <c r="EI143" s="43"/>
      <c r="EJ143" s="43"/>
      <c r="EK143" s="43"/>
      <c r="EL143" s="43"/>
      <c r="EM143" s="43"/>
      <c r="EN143" s="43"/>
      <c r="EO143" s="43"/>
      <c r="EP143" s="43"/>
      <c r="EQ143" s="43"/>
      <c r="ER143" s="43"/>
      <c r="ES143" s="43"/>
      <c r="ET143" s="43"/>
      <c r="EU143" s="43"/>
      <c r="EV143" s="43"/>
      <c r="EW143" s="43"/>
      <c r="EX143" s="43"/>
      <c r="EY143" s="43"/>
      <c r="EZ143" s="43"/>
      <c r="FA143" s="43"/>
      <c r="FB143" s="43"/>
      <c r="FC143" s="43"/>
      <c r="FD143" s="43"/>
      <c r="FE143" s="43"/>
      <c r="FF143" s="43"/>
      <c r="FG143" s="43"/>
      <c r="FH143" s="43"/>
      <c r="FI143" s="43"/>
      <c r="FJ143" s="43"/>
      <c r="FK143" s="43"/>
      <c r="FL143" s="43"/>
      <c r="FM143" s="43"/>
      <c r="FN143" s="43"/>
      <c r="FO143" s="43"/>
      <c r="FP143" s="43"/>
      <c r="FQ143" s="43"/>
      <c r="FR143" s="43"/>
      <c r="FS143" s="43"/>
      <c r="FT143" s="43"/>
      <c r="FU143" s="43"/>
      <c r="FV143" s="43"/>
      <c r="FW143" s="43"/>
      <c r="FX143" s="43"/>
      <c r="FY143" s="43"/>
      <c r="FZ143" s="43"/>
      <c r="GA143" s="43"/>
      <c r="GB143" s="43"/>
      <c r="GC143" s="43"/>
      <c r="GD143" s="43"/>
      <c r="GE143" s="43"/>
      <c r="GF143" s="43"/>
      <c r="GG143" s="43"/>
      <c r="GH143" s="43"/>
      <c r="GI143" s="43"/>
      <c r="GJ143" s="43"/>
    </row>
    <row r="144" spans="1:192" ht="15" x14ac:dyDescent="0.25">
      <c r="A144" s="40" t="s">
        <v>55</v>
      </c>
      <c r="B144" s="88"/>
      <c r="C144" s="15">
        <f>SUM(C145,C151,C153)</f>
        <v>3.817013921</v>
      </c>
      <c r="D144" s="15">
        <f t="shared" ref="D144:BO144" si="194">SUM(D145,D151,D153)</f>
        <v>3.8000307869999994</v>
      </c>
      <c r="E144" s="15">
        <f t="shared" si="194"/>
        <v>3.8964518450000001</v>
      </c>
      <c r="F144" s="15">
        <f t="shared" si="194"/>
        <v>4.1284834770000005</v>
      </c>
      <c r="G144" s="15">
        <f t="shared" si="194"/>
        <v>3.9515010340000001</v>
      </c>
      <c r="H144" s="15">
        <f t="shared" si="194"/>
        <v>4.0452937550000003</v>
      </c>
      <c r="I144" s="15">
        <f t="shared" si="194"/>
        <v>3.9495009359999997</v>
      </c>
      <c r="J144" s="15">
        <f t="shared" si="194"/>
        <v>4.2335411760000001</v>
      </c>
      <c r="K144" s="15">
        <f t="shared" si="194"/>
        <v>4.1143001259999998</v>
      </c>
      <c r="L144" s="15">
        <f t="shared" si="194"/>
        <v>3.9795092129999996</v>
      </c>
      <c r="M144" s="15">
        <f t="shared" si="194"/>
        <v>3.9440767609999998</v>
      </c>
      <c r="N144" s="15">
        <f t="shared" si="194"/>
        <v>4.2780505220000009</v>
      </c>
      <c r="O144" s="15">
        <f t="shared" si="194"/>
        <v>4.3289237589999994</v>
      </c>
      <c r="P144" s="15">
        <f t="shared" si="194"/>
        <v>3.8879362989999997</v>
      </c>
      <c r="Q144" s="15">
        <f t="shared" si="194"/>
        <v>3.9991951010000002</v>
      </c>
      <c r="R144" s="15">
        <f t="shared" si="194"/>
        <v>4.2167180789999996</v>
      </c>
      <c r="S144" s="15">
        <f t="shared" si="194"/>
        <v>4.1373782030000008</v>
      </c>
      <c r="T144" s="15">
        <f t="shared" si="194"/>
        <v>4.0529075180000005</v>
      </c>
      <c r="U144" s="15">
        <f t="shared" si="194"/>
        <v>3.9863256119999999</v>
      </c>
      <c r="V144" s="15">
        <f t="shared" si="194"/>
        <v>4.3609240149999993</v>
      </c>
      <c r="W144" s="15">
        <f t="shared" si="194"/>
        <v>4.321208886</v>
      </c>
      <c r="X144" s="15">
        <f t="shared" si="194"/>
        <v>4.110126331</v>
      </c>
      <c r="Y144" s="15">
        <f t="shared" si="194"/>
        <v>3.75628932</v>
      </c>
      <c r="Z144" s="15">
        <f t="shared" si="194"/>
        <v>4.1790349170000001</v>
      </c>
      <c r="AA144" s="15">
        <f t="shared" si="194"/>
        <v>4.0313359270000007</v>
      </c>
      <c r="AB144" s="15">
        <f t="shared" si="194"/>
        <v>3.8127103929999997</v>
      </c>
      <c r="AC144" s="15">
        <f t="shared" si="194"/>
        <v>3.8796688989999999</v>
      </c>
      <c r="AD144" s="15">
        <f t="shared" si="194"/>
        <v>4.2385537739999997</v>
      </c>
      <c r="AE144" s="15">
        <f t="shared" si="194"/>
        <v>4.0143008919999996</v>
      </c>
      <c r="AF144" s="15">
        <f t="shared" si="194"/>
        <v>3.9262512150000002</v>
      </c>
      <c r="AG144" s="15">
        <f t="shared" si="194"/>
        <v>3.9120199379999998</v>
      </c>
      <c r="AH144" s="15">
        <f t="shared" si="194"/>
        <v>4.0795988400000001</v>
      </c>
      <c r="AI144" s="15">
        <f t="shared" si="194"/>
        <v>4.0861465939999997</v>
      </c>
      <c r="AJ144" s="15">
        <f t="shared" si="194"/>
        <v>3.9704592369999996</v>
      </c>
      <c r="AK144" s="15">
        <f t="shared" si="194"/>
        <v>3.882222268</v>
      </c>
      <c r="AL144" s="15">
        <f t="shared" si="194"/>
        <v>4.0027581879999996</v>
      </c>
      <c r="AM144" s="15">
        <f t="shared" si="194"/>
        <v>3.9386207549999996</v>
      </c>
      <c r="AN144" s="15">
        <f t="shared" si="194"/>
        <v>3.9551640740000003</v>
      </c>
      <c r="AO144" s="15">
        <f t="shared" si="194"/>
        <v>3.9546155460000003</v>
      </c>
      <c r="AP144" s="15">
        <f t="shared" si="194"/>
        <v>4.1703317029999996</v>
      </c>
      <c r="AQ144" s="15">
        <f t="shared" si="194"/>
        <v>4.3062324699999994</v>
      </c>
      <c r="AR144" s="15">
        <f t="shared" si="194"/>
        <v>4.1872114219999998</v>
      </c>
      <c r="AS144" s="15">
        <f t="shared" si="194"/>
        <v>4.0907658619999996</v>
      </c>
      <c r="AT144" s="15">
        <f t="shared" si="194"/>
        <v>4.4221562189999997</v>
      </c>
      <c r="AU144" s="15">
        <f t="shared" si="194"/>
        <v>4.2296318730000007</v>
      </c>
      <c r="AV144" s="15">
        <f t="shared" si="194"/>
        <v>4.0916734410000002</v>
      </c>
      <c r="AW144" s="15">
        <f t="shared" si="194"/>
        <v>4.3127166319999999</v>
      </c>
      <c r="AX144" s="15">
        <f t="shared" si="194"/>
        <v>4.2970999169999997</v>
      </c>
      <c r="AY144" s="15">
        <f t="shared" si="194"/>
        <v>4.1953171390000001</v>
      </c>
      <c r="AZ144" s="15">
        <f t="shared" si="194"/>
        <v>4.3912558000000006</v>
      </c>
      <c r="BA144" s="15">
        <f t="shared" si="194"/>
        <v>4.4984443109999992</v>
      </c>
      <c r="BB144" s="15">
        <f t="shared" si="194"/>
        <v>4.6628150079999999</v>
      </c>
      <c r="BC144" s="15">
        <f t="shared" si="194"/>
        <v>4.690309115999999</v>
      </c>
      <c r="BD144" s="15">
        <f t="shared" si="194"/>
        <v>4.6545763539999996</v>
      </c>
      <c r="BE144" s="15">
        <f t="shared" si="194"/>
        <v>4.6241667710000005</v>
      </c>
      <c r="BF144" s="15">
        <f t="shared" si="194"/>
        <v>5.0281209450000004</v>
      </c>
      <c r="BG144" s="15">
        <f t="shared" si="194"/>
        <v>4.93665368</v>
      </c>
      <c r="BH144" s="15">
        <f t="shared" si="194"/>
        <v>4.7938367479999995</v>
      </c>
      <c r="BI144" s="15">
        <f t="shared" si="194"/>
        <v>4.8432173710000006</v>
      </c>
      <c r="BJ144" s="15">
        <f t="shared" si="194"/>
        <v>5.3159690589999995</v>
      </c>
      <c r="BK144" s="15">
        <f t="shared" si="194"/>
        <v>5.2484097439999999</v>
      </c>
      <c r="BL144" s="15">
        <f t="shared" si="194"/>
        <v>5.1011387169999995</v>
      </c>
      <c r="BM144" s="15">
        <f t="shared" si="194"/>
        <v>5.0421796619999997</v>
      </c>
      <c r="BN144" s="15">
        <f t="shared" si="194"/>
        <v>5.4199129249999993</v>
      </c>
      <c r="BO144" s="15">
        <f t="shared" si="194"/>
        <v>5.5188132669999996</v>
      </c>
      <c r="BP144" s="15">
        <f t="shared" ref="BP144:EA144" si="195">SUM(BP145,BP151,BP153)</f>
        <v>5.5616707569999999</v>
      </c>
      <c r="BQ144" s="15">
        <f t="shared" si="195"/>
        <v>5.6771635959999998</v>
      </c>
      <c r="BR144" s="15">
        <f t="shared" si="195"/>
        <v>5.7657873840000002</v>
      </c>
      <c r="BS144" s="15">
        <f t="shared" si="195"/>
        <v>5.5368061920000002</v>
      </c>
      <c r="BT144" s="15">
        <f t="shared" si="195"/>
        <v>5.4804698440000008</v>
      </c>
      <c r="BU144" s="15">
        <f t="shared" si="195"/>
        <v>5.6048701340000004</v>
      </c>
      <c r="BV144" s="15">
        <f t="shared" si="195"/>
        <v>5.7474711710000008</v>
      </c>
      <c r="BW144" s="15">
        <f t="shared" si="195"/>
        <v>5.6769913689999996</v>
      </c>
      <c r="BX144" s="15">
        <f t="shared" si="195"/>
        <v>5.7325335340000008</v>
      </c>
      <c r="BY144" s="15">
        <f t="shared" si="195"/>
        <v>5.6968182119999993</v>
      </c>
      <c r="BZ144" s="15">
        <f t="shared" si="195"/>
        <v>6.1802744499999998</v>
      </c>
      <c r="CA144" s="15">
        <f t="shared" si="195"/>
        <v>5.9530892310000008</v>
      </c>
      <c r="CB144" s="15">
        <f t="shared" si="195"/>
        <v>5.9055656560000003</v>
      </c>
      <c r="CC144" s="15">
        <f t="shared" si="195"/>
        <v>6.1299001400000002</v>
      </c>
      <c r="CD144" s="15">
        <f t="shared" si="195"/>
        <v>6.3294611690000009</v>
      </c>
      <c r="CE144" s="15">
        <f t="shared" si="195"/>
        <v>6.5496623769999998</v>
      </c>
      <c r="CF144" s="15">
        <f t="shared" si="195"/>
        <v>6.4075748589999995</v>
      </c>
      <c r="CG144" s="15">
        <f t="shared" si="195"/>
        <v>6.3454853810000005</v>
      </c>
      <c r="CH144" s="15">
        <f t="shared" si="195"/>
        <v>6.722347205000001</v>
      </c>
      <c r="CI144" s="15">
        <f t="shared" si="195"/>
        <v>6.5879942409999988</v>
      </c>
      <c r="CJ144" s="15">
        <f t="shared" si="195"/>
        <v>6.7237641189999993</v>
      </c>
      <c r="CK144" s="15">
        <f t="shared" si="195"/>
        <v>7.1645216249999999</v>
      </c>
      <c r="CL144" s="15">
        <f t="shared" si="195"/>
        <v>7.1004466399999995</v>
      </c>
      <c r="CM144" s="15">
        <f t="shared" si="195"/>
        <v>6.8799334449999998</v>
      </c>
      <c r="CN144" s="15">
        <f t="shared" si="195"/>
        <v>6.937950184</v>
      </c>
      <c r="CO144" s="15">
        <f t="shared" si="195"/>
        <v>6.7071930259999997</v>
      </c>
      <c r="CP144" s="15">
        <f t="shared" si="195"/>
        <v>7.3141905789999999</v>
      </c>
      <c r="CQ144" s="15">
        <f t="shared" si="195"/>
        <v>6.967071539</v>
      </c>
      <c r="CR144" s="15">
        <f t="shared" si="195"/>
        <v>7.1088235640000006</v>
      </c>
      <c r="CS144" s="15">
        <f t="shared" si="195"/>
        <v>6.9483456620000004</v>
      </c>
      <c r="CT144" s="15">
        <f t="shared" si="195"/>
        <v>7.5662347409999997</v>
      </c>
      <c r="CU144" s="15">
        <f t="shared" si="195"/>
        <v>7.3349002370000003</v>
      </c>
      <c r="CV144" s="15">
        <f t="shared" si="195"/>
        <v>7.100614384</v>
      </c>
      <c r="CW144" s="15">
        <f t="shared" si="195"/>
        <v>7.0705799320000002</v>
      </c>
      <c r="CX144" s="15">
        <f t="shared" si="195"/>
        <v>7.6044536930000008</v>
      </c>
      <c r="CY144" s="15">
        <f t="shared" si="195"/>
        <v>7.4171476680000001</v>
      </c>
      <c r="CZ144" s="15">
        <f t="shared" si="195"/>
        <v>7.1830901589999998</v>
      </c>
      <c r="DA144" s="15">
        <f t="shared" si="195"/>
        <v>7.3864196819999997</v>
      </c>
      <c r="DB144" s="15">
        <f t="shared" si="195"/>
        <v>7.8407788910000003</v>
      </c>
      <c r="DC144" s="15">
        <f t="shared" si="195"/>
        <v>8.0004462780000001</v>
      </c>
      <c r="DD144" s="15">
        <f t="shared" si="195"/>
        <v>7.4944367090000004</v>
      </c>
      <c r="DE144" s="15">
        <f t="shared" si="195"/>
        <v>7.5251926439999997</v>
      </c>
      <c r="DF144" s="15">
        <f t="shared" si="195"/>
        <v>8.0589382070000006</v>
      </c>
      <c r="DG144" s="15">
        <f t="shared" si="195"/>
        <v>7.9307693300000013</v>
      </c>
      <c r="DH144" s="15">
        <f t="shared" si="195"/>
        <v>7.7845557000000003</v>
      </c>
      <c r="DI144" s="15">
        <f t="shared" si="195"/>
        <v>7.7147054130000008</v>
      </c>
      <c r="DJ144" s="15">
        <f t="shared" si="195"/>
        <v>8.0073384320000009</v>
      </c>
      <c r="DK144" s="15">
        <f t="shared" si="195"/>
        <v>7.8720887919999996</v>
      </c>
      <c r="DL144" s="15">
        <f t="shared" si="195"/>
        <v>7.916402057</v>
      </c>
      <c r="DM144" s="15">
        <f t="shared" si="195"/>
        <v>8.1528278069999995</v>
      </c>
      <c r="DN144" s="15">
        <f t="shared" si="195"/>
        <v>8.655824581000001</v>
      </c>
      <c r="DO144" s="15">
        <f t="shared" si="195"/>
        <v>8.5466038020000017</v>
      </c>
      <c r="DP144" s="15">
        <f t="shared" si="195"/>
        <v>8.2331686909999995</v>
      </c>
      <c r="DQ144" s="15">
        <f t="shared" si="195"/>
        <v>8.1915575629999999</v>
      </c>
      <c r="DR144" s="15">
        <f t="shared" si="195"/>
        <v>8.8393287009999995</v>
      </c>
      <c r="DS144" s="15">
        <f t="shared" si="195"/>
        <v>8.8244143599999987</v>
      </c>
      <c r="DT144" s="15">
        <f t="shared" si="195"/>
        <v>8.5202377059999996</v>
      </c>
      <c r="DU144" s="15">
        <f t="shared" si="195"/>
        <v>8.3885156859999999</v>
      </c>
      <c r="DV144" s="15">
        <f t="shared" si="195"/>
        <v>8.8820007689999994</v>
      </c>
      <c r="DW144" s="15">
        <f t="shared" si="195"/>
        <v>8.9846406099999996</v>
      </c>
      <c r="DX144" s="15">
        <f t="shared" si="195"/>
        <v>8.502848654000001</v>
      </c>
      <c r="DY144" s="15">
        <f t="shared" si="195"/>
        <v>8.4390771770000015</v>
      </c>
      <c r="DZ144" s="15">
        <f t="shared" si="195"/>
        <v>9.039537971999998</v>
      </c>
      <c r="EA144" s="15">
        <f t="shared" si="195"/>
        <v>8.911395890999998</v>
      </c>
      <c r="EB144" s="15">
        <f t="shared" ref="EB144:GE144" si="196">SUM(EB145,EB151,EB153)</f>
        <v>8.7740866999999998</v>
      </c>
      <c r="EC144" s="15">
        <f t="shared" si="196"/>
        <v>8.3587952009999995</v>
      </c>
      <c r="ED144" s="15">
        <f t="shared" si="196"/>
        <v>9.1722422609999992</v>
      </c>
      <c r="EE144" s="15">
        <f t="shared" si="196"/>
        <v>9.0504057079999995</v>
      </c>
      <c r="EF144" s="15">
        <f t="shared" si="196"/>
        <v>8.5049968979999999</v>
      </c>
      <c r="EG144" s="15">
        <f t="shared" si="196"/>
        <v>8.5718034529999994</v>
      </c>
      <c r="EH144" s="15">
        <f t="shared" si="196"/>
        <v>9.3669841840000014</v>
      </c>
      <c r="EI144" s="15">
        <f t="shared" si="196"/>
        <v>9.1636696579999999</v>
      </c>
      <c r="EJ144" s="15">
        <f t="shared" si="196"/>
        <v>9.1861635109999984</v>
      </c>
      <c r="EK144" s="15">
        <f t="shared" si="196"/>
        <v>8.1829433569999992</v>
      </c>
      <c r="EL144" s="15">
        <f t="shared" si="196"/>
        <v>8.8806051870000005</v>
      </c>
      <c r="EM144" s="15">
        <f t="shared" si="196"/>
        <v>8.4249095230000002</v>
      </c>
      <c r="EN144" s="15">
        <f t="shared" si="196"/>
        <v>8.5163924370000004</v>
      </c>
      <c r="EO144" s="15">
        <f t="shared" si="196"/>
        <v>8.6255018900000007</v>
      </c>
      <c r="EP144" s="15">
        <f t="shared" si="196"/>
        <v>9.3259302910000006</v>
      </c>
      <c r="EQ144" s="15">
        <f t="shared" si="196"/>
        <v>8.7906120625280799</v>
      </c>
      <c r="ER144" s="15">
        <f t="shared" si="196"/>
        <v>8.7884921295220124</v>
      </c>
      <c r="ES144" s="15">
        <f t="shared" si="196"/>
        <v>8.6525518806440633</v>
      </c>
      <c r="ET144" s="15">
        <f t="shared" si="196"/>
        <v>9.3320603991694355</v>
      </c>
      <c r="EU144" s="15">
        <f t="shared" si="196"/>
        <v>9.1481944002462274</v>
      </c>
      <c r="EV144" s="15">
        <f t="shared" si="196"/>
        <v>8.8551139386689535</v>
      </c>
      <c r="EW144" s="15">
        <f t="shared" si="196"/>
        <v>8.6549236796065632</v>
      </c>
      <c r="EX144" s="15">
        <f t="shared" si="196"/>
        <v>8.899083203483265</v>
      </c>
      <c r="EY144" s="15">
        <f t="shared" si="196"/>
        <v>8.7974051800096795</v>
      </c>
      <c r="EZ144" s="15">
        <f t="shared" si="196"/>
        <v>8.6055200077315774</v>
      </c>
      <c r="FA144" s="15">
        <f t="shared" si="196"/>
        <v>8.3853517801040098</v>
      </c>
      <c r="FB144" s="15">
        <f t="shared" si="196"/>
        <v>9.0239638178617625</v>
      </c>
      <c r="FC144" s="15">
        <f t="shared" si="196"/>
        <v>8.8496229911590643</v>
      </c>
      <c r="FD144" s="15">
        <f t="shared" si="196"/>
        <v>8.4594470945001259</v>
      </c>
      <c r="FE144" s="15">
        <f t="shared" si="196"/>
        <v>8.4846448291955898</v>
      </c>
      <c r="FF144" s="15">
        <f t="shared" si="196"/>
        <v>9.2565298341336195</v>
      </c>
      <c r="FG144" s="15">
        <f t="shared" si="196"/>
        <v>8.9078899903182336</v>
      </c>
      <c r="FH144" s="15">
        <f t="shared" si="196"/>
        <v>8.5676584959080468</v>
      </c>
      <c r="FI144" s="15">
        <f t="shared" si="196"/>
        <v>8.8555011875083647</v>
      </c>
      <c r="FJ144" s="15">
        <f t="shared" si="196"/>
        <v>9.321699571553685</v>
      </c>
      <c r="FK144" s="15">
        <f t="shared" si="196"/>
        <v>9.3955897001736091</v>
      </c>
      <c r="FL144" s="15">
        <f t="shared" si="196"/>
        <v>8.9043235294599832</v>
      </c>
      <c r="FM144" s="15">
        <f t="shared" si="196"/>
        <v>8.8761182659244753</v>
      </c>
      <c r="FN144" s="15">
        <f t="shared" si="196"/>
        <v>9.6800282395178083</v>
      </c>
      <c r="FO144" s="15">
        <f t="shared" si="196"/>
        <v>9.4544386105642388</v>
      </c>
      <c r="FP144" s="15">
        <f t="shared" si="196"/>
        <v>8.9676495362684499</v>
      </c>
      <c r="FQ144" s="15">
        <f t="shared" si="196"/>
        <v>9.1274088329632619</v>
      </c>
      <c r="FR144" s="15">
        <f t="shared" si="196"/>
        <v>9.8537914618062672</v>
      </c>
      <c r="FS144" s="15">
        <f t="shared" si="196"/>
        <v>9.9575088443971111</v>
      </c>
      <c r="FT144" s="15">
        <f t="shared" si="196"/>
        <v>9.7146095013964491</v>
      </c>
      <c r="FU144" s="15">
        <f t="shared" si="196"/>
        <v>9.5867791306676313</v>
      </c>
      <c r="FV144" s="15">
        <f t="shared" si="196"/>
        <v>10.343554242288398</v>
      </c>
      <c r="FW144" s="15">
        <f t="shared" si="196"/>
        <v>10.335945283669494</v>
      </c>
      <c r="FX144" s="15">
        <f t="shared" si="196"/>
        <v>9.7533157257382559</v>
      </c>
      <c r="FY144" s="15">
        <f t="shared" si="196"/>
        <v>9.4844529754051994</v>
      </c>
      <c r="FZ144" s="15">
        <f t="shared" si="196"/>
        <v>10.77894108745495</v>
      </c>
      <c r="GA144" s="15">
        <f t="shared" si="196"/>
        <v>10.038980460621801</v>
      </c>
      <c r="GB144" s="15">
        <f t="shared" si="196"/>
        <v>9.5834547206541405</v>
      </c>
      <c r="GC144" s="15">
        <f t="shared" si="196"/>
        <v>9.3786639078176233</v>
      </c>
      <c r="GD144" s="15">
        <f t="shared" si="196"/>
        <v>10.149376592785488</v>
      </c>
      <c r="GE144" s="15">
        <f t="shared" si="196"/>
        <v>9.720892942660587</v>
      </c>
      <c r="GF144" s="15">
        <f t="shared" ref="GF144:GG144" si="197">SUM(GF145,GF151,GF153)</f>
        <v>6.4937088221759138</v>
      </c>
      <c r="GG144" s="15">
        <f t="shared" si="197"/>
        <v>9.0584988563073363</v>
      </c>
      <c r="GH144" s="15">
        <f t="shared" ref="GH144:GI144" si="198">SUM(GH145,GH151,GH153)</f>
        <v>10.165320525104335</v>
      </c>
      <c r="GI144" s="15">
        <f t="shared" si="198"/>
        <v>9.6427525100322633</v>
      </c>
      <c r="GJ144" s="15">
        <f t="shared" ref="GJ144" si="199">SUM(GJ145,GJ151,GJ153)</f>
        <v>9.7633787392505713</v>
      </c>
    </row>
    <row r="145" spans="1:192" ht="15" x14ac:dyDescent="0.25">
      <c r="A145" s="33" t="s">
        <v>34</v>
      </c>
      <c r="B145" s="85"/>
      <c r="C145" s="26">
        <f>SUM(C147:C150)</f>
        <v>3.4296770460000001</v>
      </c>
      <c r="D145" s="26">
        <f t="shared" ref="D145:BO145" si="200">SUM(D147:D150)</f>
        <v>3.3921701659999997</v>
      </c>
      <c r="E145" s="26">
        <f t="shared" si="200"/>
        <v>3.4562758000000002</v>
      </c>
      <c r="F145" s="26">
        <f t="shared" si="200"/>
        <v>3.7161481630000002</v>
      </c>
      <c r="G145" s="26">
        <f t="shared" si="200"/>
        <v>3.5444423760000001</v>
      </c>
      <c r="H145" s="26">
        <f t="shared" si="200"/>
        <v>3.578762803</v>
      </c>
      <c r="I145" s="26">
        <f t="shared" si="200"/>
        <v>3.4653490739999997</v>
      </c>
      <c r="J145" s="26">
        <f t="shared" si="200"/>
        <v>3.7453985829999996</v>
      </c>
      <c r="K145" s="26">
        <f t="shared" si="200"/>
        <v>3.5947900849999996</v>
      </c>
      <c r="L145" s="26">
        <f t="shared" si="200"/>
        <v>3.5052996699999999</v>
      </c>
      <c r="M145" s="26">
        <f t="shared" si="200"/>
        <v>3.5022875170000001</v>
      </c>
      <c r="N145" s="26">
        <f t="shared" si="200"/>
        <v>3.7862558760000002</v>
      </c>
      <c r="O145" s="26">
        <f t="shared" si="200"/>
        <v>3.8856296699999997</v>
      </c>
      <c r="P145" s="26">
        <f t="shared" si="200"/>
        <v>3.4338955519999996</v>
      </c>
      <c r="Q145" s="26">
        <f t="shared" si="200"/>
        <v>3.5232867360000002</v>
      </c>
      <c r="R145" s="26">
        <f t="shared" si="200"/>
        <v>3.7365411049999997</v>
      </c>
      <c r="S145" s="26">
        <f t="shared" si="200"/>
        <v>3.7219548190000005</v>
      </c>
      <c r="T145" s="26">
        <f t="shared" si="200"/>
        <v>3.6079889130000002</v>
      </c>
      <c r="U145" s="26">
        <f t="shared" si="200"/>
        <v>3.5328930349999998</v>
      </c>
      <c r="V145" s="26">
        <f t="shared" si="200"/>
        <v>3.902669881</v>
      </c>
      <c r="W145" s="26">
        <f t="shared" si="200"/>
        <v>3.8717570600000002</v>
      </c>
      <c r="X145" s="26">
        <f t="shared" si="200"/>
        <v>3.6539557120000001</v>
      </c>
      <c r="Y145" s="26">
        <f t="shared" si="200"/>
        <v>3.3146542960000001</v>
      </c>
      <c r="Z145" s="26">
        <f t="shared" si="200"/>
        <v>3.7101352759999999</v>
      </c>
      <c r="AA145" s="26">
        <f t="shared" si="200"/>
        <v>3.618213447</v>
      </c>
      <c r="AB145" s="26">
        <f t="shared" si="200"/>
        <v>3.483982932</v>
      </c>
      <c r="AC145" s="26">
        <f t="shared" si="200"/>
        <v>3.4441151789999997</v>
      </c>
      <c r="AD145" s="26">
        <f t="shared" si="200"/>
        <v>3.8270765569999998</v>
      </c>
      <c r="AE145" s="26">
        <f t="shared" si="200"/>
        <v>3.6342967559999999</v>
      </c>
      <c r="AF145" s="26">
        <f t="shared" si="200"/>
        <v>3.596639471</v>
      </c>
      <c r="AG145" s="26">
        <f t="shared" si="200"/>
        <v>3.5440258929999997</v>
      </c>
      <c r="AH145" s="26">
        <f t="shared" si="200"/>
        <v>3.7550942869999999</v>
      </c>
      <c r="AI145" s="26">
        <f t="shared" si="200"/>
        <v>3.7029074870000001</v>
      </c>
      <c r="AJ145" s="26">
        <f t="shared" si="200"/>
        <v>3.6287971019999996</v>
      </c>
      <c r="AK145" s="26">
        <f t="shared" si="200"/>
        <v>3.5659454740000003</v>
      </c>
      <c r="AL145" s="26">
        <f t="shared" si="200"/>
        <v>3.6951066020000001</v>
      </c>
      <c r="AM145" s="26">
        <f t="shared" si="200"/>
        <v>3.6446462959999999</v>
      </c>
      <c r="AN145" s="26">
        <f t="shared" si="200"/>
        <v>3.6343429360000004</v>
      </c>
      <c r="AO145" s="26">
        <f t="shared" si="200"/>
        <v>3.648129849</v>
      </c>
      <c r="AP145" s="26">
        <f t="shared" si="200"/>
        <v>3.869162008</v>
      </c>
      <c r="AQ145" s="26">
        <f t="shared" si="200"/>
        <v>3.9570173329999996</v>
      </c>
      <c r="AR145" s="26">
        <f t="shared" si="200"/>
        <v>3.8645808800000001</v>
      </c>
      <c r="AS145" s="26">
        <f t="shared" si="200"/>
        <v>3.7419711819999999</v>
      </c>
      <c r="AT145" s="26">
        <f t="shared" si="200"/>
        <v>4.0368848279999998</v>
      </c>
      <c r="AU145" s="26">
        <f t="shared" si="200"/>
        <v>3.8824815180000001</v>
      </c>
      <c r="AV145" s="26">
        <f t="shared" si="200"/>
        <v>3.703698734</v>
      </c>
      <c r="AW145" s="26">
        <f t="shared" si="200"/>
        <v>3.9292057799999998</v>
      </c>
      <c r="AX145" s="26">
        <f t="shared" si="200"/>
        <v>3.9082909420000003</v>
      </c>
      <c r="AY145" s="26">
        <f t="shared" si="200"/>
        <v>3.8376335429999999</v>
      </c>
      <c r="AZ145" s="26">
        <f t="shared" si="200"/>
        <v>3.9934327930000002</v>
      </c>
      <c r="BA145" s="26">
        <f t="shared" si="200"/>
        <v>4.1236972429999996</v>
      </c>
      <c r="BB145" s="26">
        <f t="shared" si="200"/>
        <v>4.285983785</v>
      </c>
      <c r="BC145" s="26">
        <f t="shared" si="200"/>
        <v>4.1751228499999993</v>
      </c>
      <c r="BD145" s="26">
        <f t="shared" si="200"/>
        <v>4.2655631289999993</v>
      </c>
      <c r="BE145" s="26">
        <f t="shared" si="200"/>
        <v>4.2436428990000001</v>
      </c>
      <c r="BF145" s="26">
        <f t="shared" si="200"/>
        <v>4.586747699</v>
      </c>
      <c r="BG145" s="26">
        <f t="shared" si="200"/>
        <v>4.4795775959999995</v>
      </c>
      <c r="BH145" s="26">
        <f t="shared" si="200"/>
        <v>4.357698343</v>
      </c>
      <c r="BI145" s="26">
        <f t="shared" si="200"/>
        <v>4.369028696</v>
      </c>
      <c r="BJ145" s="26">
        <f t="shared" si="200"/>
        <v>4.7086414379999999</v>
      </c>
      <c r="BK145" s="26">
        <f t="shared" si="200"/>
        <v>4.6178586719999997</v>
      </c>
      <c r="BL145" s="26">
        <f t="shared" si="200"/>
        <v>4.5432997579999999</v>
      </c>
      <c r="BM145" s="26">
        <f t="shared" si="200"/>
        <v>4.492346511</v>
      </c>
      <c r="BN145" s="26">
        <f t="shared" si="200"/>
        <v>4.8422863489999992</v>
      </c>
      <c r="BO145" s="26">
        <f t="shared" si="200"/>
        <v>4.8410494749999993</v>
      </c>
      <c r="BP145" s="26">
        <f t="shared" ref="BP145:EA145" si="201">SUM(BP147:BP150)</f>
        <v>4.8852027380000003</v>
      </c>
      <c r="BQ145" s="26">
        <f t="shared" si="201"/>
        <v>4.8488712950000004</v>
      </c>
      <c r="BR145" s="26">
        <f t="shared" si="201"/>
        <v>5.0685289520000003</v>
      </c>
      <c r="BS145" s="26">
        <f t="shared" si="201"/>
        <v>4.8491006710000004</v>
      </c>
      <c r="BT145" s="26">
        <f t="shared" si="201"/>
        <v>4.8474253760000003</v>
      </c>
      <c r="BU145" s="26">
        <f t="shared" si="201"/>
        <v>4.9685440070000002</v>
      </c>
      <c r="BV145" s="26">
        <f t="shared" si="201"/>
        <v>5.1433497830000006</v>
      </c>
      <c r="BW145" s="26">
        <f t="shared" si="201"/>
        <v>5.1343345339999997</v>
      </c>
      <c r="BX145" s="26">
        <f t="shared" si="201"/>
        <v>5.0541641470000007</v>
      </c>
      <c r="BY145" s="26">
        <f t="shared" si="201"/>
        <v>5.0627651189999998</v>
      </c>
      <c r="BZ145" s="26">
        <f t="shared" si="201"/>
        <v>5.486882112</v>
      </c>
      <c r="CA145" s="26">
        <f t="shared" si="201"/>
        <v>5.2897937070000003</v>
      </c>
      <c r="CB145" s="26">
        <f t="shared" si="201"/>
        <v>5.2386756740000004</v>
      </c>
      <c r="CC145" s="26">
        <f t="shared" si="201"/>
        <v>5.2595744719999997</v>
      </c>
      <c r="CD145" s="26">
        <f t="shared" si="201"/>
        <v>5.6850610350000013</v>
      </c>
      <c r="CE145" s="26">
        <f t="shared" si="201"/>
        <v>5.6492144389999996</v>
      </c>
      <c r="CF145" s="26">
        <f t="shared" si="201"/>
        <v>5.5189231759999995</v>
      </c>
      <c r="CG145" s="26">
        <f t="shared" si="201"/>
        <v>5.5853320240000004</v>
      </c>
      <c r="CH145" s="26">
        <f t="shared" si="201"/>
        <v>5.9514210190000014</v>
      </c>
      <c r="CI145" s="26">
        <f t="shared" si="201"/>
        <v>5.7966224509999993</v>
      </c>
      <c r="CJ145" s="26">
        <f t="shared" si="201"/>
        <v>5.8793443389999993</v>
      </c>
      <c r="CK145" s="26">
        <f t="shared" si="201"/>
        <v>6.2736675979999994</v>
      </c>
      <c r="CL145" s="26">
        <f t="shared" si="201"/>
        <v>6.2085189609999993</v>
      </c>
      <c r="CM145" s="26">
        <f t="shared" si="201"/>
        <v>6.0284884319999996</v>
      </c>
      <c r="CN145" s="26">
        <f t="shared" si="201"/>
        <v>6.0873763809999994</v>
      </c>
      <c r="CO145" s="26">
        <f t="shared" si="201"/>
        <v>5.912609464</v>
      </c>
      <c r="CP145" s="26">
        <f t="shared" si="201"/>
        <v>6.5422907069999994</v>
      </c>
      <c r="CQ145" s="26">
        <f t="shared" si="201"/>
        <v>6.263490859</v>
      </c>
      <c r="CR145" s="26">
        <f t="shared" si="201"/>
        <v>6.3682848190000003</v>
      </c>
      <c r="CS145" s="26">
        <f t="shared" si="201"/>
        <v>6.2031182070000002</v>
      </c>
      <c r="CT145" s="26">
        <f t="shared" si="201"/>
        <v>6.7932485209999998</v>
      </c>
      <c r="CU145" s="26">
        <f t="shared" si="201"/>
        <v>6.5563491030000005</v>
      </c>
      <c r="CV145" s="26">
        <f t="shared" si="201"/>
        <v>6.3710204529999999</v>
      </c>
      <c r="CW145" s="26">
        <f t="shared" si="201"/>
        <v>6.3136077250000007</v>
      </c>
      <c r="CX145" s="26">
        <f t="shared" si="201"/>
        <v>6.8521994060000004</v>
      </c>
      <c r="CY145" s="26">
        <f t="shared" si="201"/>
        <v>6.6499060449999998</v>
      </c>
      <c r="CZ145" s="26">
        <f t="shared" si="201"/>
        <v>6.439647624</v>
      </c>
      <c r="DA145" s="26">
        <f t="shared" si="201"/>
        <v>6.5810892669999994</v>
      </c>
      <c r="DB145" s="26">
        <f t="shared" si="201"/>
        <v>7.0366475710000005</v>
      </c>
      <c r="DC145" s="26">
        <f t="shared" si="201"/>
        <v>7.0193937289999999</v>
      </c>
      <c r="DD145" s="26">
        <f t="shared" si="201"/>
        <v>6.6062637339999997</v>
      </c>
      <c r="DE145" s="26">
        <f t="shared" si="201"/>
        <v>6.599448368</v>
      </c>
      <c r="DF145" s="26">
        <f t="shared" si="201"/>
        <v>7.1473146659999998</v>
      </c>
      <c r="DG145" s="26">
        <f t="shared" si="201"/>
        <v>6.9679764410000011</v>
      </c>
      <c r="DH145" s="26">
        <f t="shared" si="201"/>
        <v>6.7435469020000003</v>
      </c>
      <c r="DI145" s="26">
        <f t="shared" si="201"/>
        <v>6.8534479610000005</v>
      </c>
      <c r="DJ145" s="26">
        <f t="shared" si="201"/>
        <v>7.1883217100000003</v>
      </c>
      <c r="DK145" s="26">
        <f t="shared" si="201"/>
        <v>7.026551295</v>
      </c>
      <c r="DL145" s="26">
        <f t="shared" si="201"/>
        <v>7.0973081230000004</v>
      </c>
      <c r="DM145" s="26">
        <f t="shared" si="201"/>
        <v>7.1971803339999996</v>
      </c>
      <c r="DN145" s="26">
        <f t="shared" si="201"/>
        <v>7.7297413280000002</v>
      </c>
      <c r="DO145" s="26">
        <f t="shared" si="201"/>
        <v>7.4861290060000005</v>
      </c>
      <c r="DP145" s="26">
        <f t="shared" si="201"/>
        <v>7.3352263620000002</v>
      </c>
      <c r="DQ145" s="26">
        <f t="shared" si="201"/>
        <v>7.260993375</v>
      </c>
      <c r="DR145" s="26">
        <f t="shared" si="201"/>
        <v>7.8591399630000005</v>
      </c>
      <c r="DS145" s="26">
        <f t="shared" si="201"/>
        <v>7.8569293909999995</v>
      </c>
      <c r="DT145" s="26">
        <f t="shared" si="201"/>
        <v>7.5770681169999996</v>
      </c>
      <c r="DU145" s="26">
        <f t="shared" si="201"/>
        <v>7.4081001629999994</v>
      </c>
      <c r="DV145" s="26">
        <f t="shared" si="201"/>
        <v>7.887273368999999</v>
      </c>
      <c r="DW145" s="26">
        <f t="shared" si="201"/>
        <v>8.0618423410000002</v>
      </c>
      <c r="DX145" s="26">
        <f t="shared" si="201"/>
        <v>7.6100368820000002</v>
      </c>
      <c r="DY145" s="26">
        <f t="shared" si="201"/>
        <v>7.4834126320000012</v>
      </c>
      <c r="DZ145" s="26">
        <f t="shared" si="201"/>
        <v>8.0078144609999988</v>
      </c>
      <c r="EA145" s="26">
        <f t="shared" si="201"/>
        <v>7.9273463599999996</v>
      </c>
      <c r="EB145" s="26">
        <f t="shared" ref="EB145:GE145" si="202">SUM(EB147:EB150)</f>
        <v>7.9036351349999991</v>
      </c>
      <c r="EC145" s="26">
        <f t="shared" si="202"/>
        <v>7.4767915489999996</v>
      </c>
      <c r="ED145" s="26">
        <f t="shared" si="202"/>
        <v>8.2269465860000004</v>
      </c>
      <c r="EE145" s="26">
        <f t="shared" si="202"/>
        <v>8.1233170000000001</v>
      </c>
      <c r="EF145" s="26">
        <f t="shared" si="202"/>
        <v>7.819903104999999</v>
      </c>
      <c r="EG145" s="26">
        <f t="shared" si="202"/>
        <v>7.8369106299999993</v>
      </c>
      <c r="EH145" s="26">
        <f t="shared" si="202"/>
        <v>8.4909441680000004</v>
      </c>
      <c r="EI145" s="26">
        <f t="shared" si="202"/>
        <v>8.3482073880000005</v>
      </c>
      <c r="EJ145" s="26">
        <f t="shared" si="202"/>
        <v>8.2915308009999986</v>
      </c>
      <c r="EK145" s="26">
        <f t="shared" si="202"/>
        <v>7.5941621850000001</v>
      </c>
      <c r="EL145" s="26">
        <f t="shared" si="202"/>
        <v>7.9131214170000002</v>
      </c>
      <c r="EM145" s="26">
        <f t="shared" si="202"/>
        <v>7.6224774980000003</v>
      </c>
      <c r="EN145" s="26">
        <f t="shared" si="202"/>
        <v>7.8103447629999998</v>
      </c>
      <c r="EO145" s="26">
        <f t="shared" si="202"/>
        <v>7.8077246579999997</v>
      </c>
      <c r="EP145" s="26">
        <f t="shared" si="202"/>
        <v>8.4926045610000003</v>
      </c>
      <c r="EQ145" s="26">
        <f t="shared" si="202"/>
        <v>8.0928738936677327</v>
      </c>
      <c r="ER145" s="26">
        <f t="shared" si="202"/>
        <v>8.0383102386755905</v>
      </c>
      <c r="ES145" s="26">
        <f t="shared" si="202"/>
        <v>7.959532390290927</v>
      </c>
      <c r="ET145" s="26">
        <f t="shared" si="202"/>
        <v>8.5322413716229235</v>
      </c>
      <c r="EU145" s="26">
        <f t="shared" si="202"/>
        <v>8.3067403620757432</v>
      </c>
      <c r="EV145" s="26">
        <f t="shared" si="202"/>
        <v>7.9620933172065937</v>
      </c>
      <c r="EW145" s="26">
        <f t="shared" si="202"/>
        <v>7.9121371559178328</v>
      </c>
      <c r="EX145" s="26">
        <f t="shared" si="202"/>
        <v>8.3380020158670316</v>
      </c>
      <c r="EY145" s="26">
        <f t="shared" si="202"/>
        <v>8.1282115321969659</v>
      </c>
      <c r="EZ145" s="26">
        <f t="shared" si="202"/>
        <v>7.9540172573136179</v>
      </c>
      <c r="FA145" s="26">
        <f t="shared" si="202"/>
        <v>7.7649908325353403</v>
      </c>
      <c r="FB145" s="26">
        <f t="shared" si="202"/>
        <v>8.3318689835482651</v>
      </c>
      <c r="FC145" s="26">
        <f t="shared" si="202"/>
        <v>8.1022523514473939</v>
      </c>
      <c r="FD145" s="26">
        <f t="shared" si="202"/>
        <v>7.6641321072931978</v>
      </c>
      <c r="FE145" s="26">
        <f t="shared" si="202"/>
        <v>7.7906066790359629</v>
      </c>
      <c r="FF145" s="26">
        <f t="shared" si="202"/>
        <v>8.5382698420297007</v>
      </c>
      <c r="FG145" s="26">
        <f t="shared" si="202"/>
        <v>8.197618296376703</v>
      </c>
      <c r="FH145" s="26">
        <f t="shared" si="202"/>
        <v>7.9787949560012574</v>
      </c>
      <c r="FI145" s="26">
        <f t="shared" si="202"/>
        <v>8.0909666503112607</v>
      </c>
      <c r="FJ145" s="26">
        <f t="shared" si="202"/>
        <v>8.5902181157677866</v>
      </c>
      <c r="FK145" s="26">
        <f t="shared" si="202"/>
        <v>8.5923824182997972</v>
      </c>
      <c r="FL145" s="26">
        <f t="shared" si="202"/>
        <v>8.1846368636867837</v>
      </c>
      <c r="FM145" s="26">
        <f t="shared" si="202"/>
        <v>8.158124138702993</v>
      </c>
      <c r="FN145" s="26">
        <f t="shared" si="202"/>
        <v>8.9140076859260304</v>
      </c>
      <c r="FO145" s="26">
        <f t="shared" si="202"/>
        <v>8.7020744336478213</v>
      </c>
      <c r="FP145" s="26">
        <f t="shared" si="202"/>
        <v>8.2870482426813297</v>
      </c>
      <c r="FQ145" s="26">
        <f t="shared" si="202"/>
        <v>8.4149693127509178</v>
      </c>
      <c r="FR145" s="26">
        <f t="shared" si="202"/>
        <v>9.1226530291042227</v>
      </c>
      <c r="FS145" s="26">
        <f t="shared" si="202"/>
        <v>9.1095634526355198</v>
      </c>
      <c r="FT145" s="26">
        <f t="shared" si="202"/>
        <v>8.9835950599641308</v>
      </c>
      <c r="FU145" s="26">
        <f t="shared" si="202"/>
        <v>8.8427177860293913</v>
      </c>
      <c r="FV145" s="26">
        <f t="shared" si="202"/>
        <v>9.6242333607068851</v>
      </c>
      <c r="FW145" s="26">
        <f t="shared" si="202"/>
        <v>9.325004911186209</v>
      </c>
      <c r="FX145" s="26">
        <f t="shared" si="202"/>
        <v>9.0085704981410295</v>
      </c>
      <c r="FY145" s="26">
        <f t="shared" si="202"/>
        <v>8.857921919406909</v>
      </c>
      <c r="FZ145" s="26">
        <f t="shared" si="202"/>
        <v>9.9315170402058044</v>
      </c>
      <c r="GA145" s="26">
        <f t="shared" si="202"/>
        <v>9.1681143143331116</v>
      </c>
      <c r="GB145" s="26">
        <f t="shared" si="202"/>
        <v>8.8027316489564527</v>
      </c>
      <c r="GC145" s="26">
        <f t="shared" si="202"/>
        <v>8.6198377547359257</v>
      </c>
      <c r="GD145" s="26">
        <f t="shared" si="202"/>
        <v>9.3360905002118812</v>
      </c>
      <c r="GE145" s="26">
        <f t="shared" si="202"/>
        <v>8.8635482478113232</v>
      </c>
      <c r="GF145" s="26">
        <f t="shared" ref="GF145:GG145" si="203">SUM(GF147:GF150)</f>
        <v>6.1806114538376224</v>
      </c>
      <c r="GG145" s="26">
        <f t="shared" si="203"/>
        <v>8.5322822662716735</v>
      </c>
      <c r="GH145" s="26">
        <f t="shared" ref="GH145:GI145" si="204">SUM(GH147:GH150)</f>
        <v>9.5353458164803602</v>
      </c>
      <c r="GI145" s="26">
        <f t="shared" si="204"/>
        <v>8.9807005686785679</v>
      </c>
      <c r="GJ145" s="26">
        <f t="shared" ref="GJ145" si="205">SUM(GJ147:GJ150)</f>
        <v>9.0213229296560762</v>
      </c>
    </row>
    <row r="146" spans="1:192" ht="15" x14ac:dyDescent="0.25">
      <c r="A146" s="34" t="s">
        <v>24</v>
      </c>
      <c r="B146" s="88"/>
      <c r="C146" s="13">
        <f>SUM(C147:C148)</f>
        <v>2.8417733160000003</v>
      </c>
      <c r="D146" s="13">
        <f t="shared" ref="D146:BO146" si="206">SUM(D147:D148)</f>
        <v>2.8274507129999997</v>
      </c>
      <c r="E146" s="13">
        <f t="shared" si="206"/>
        <v>2.877433318</v>
      </c>
      <c r="F146" s="13">
        <f t="shared" si="206"/>
        <v>3.1323133150000002</v>
      </c>
      <c r="G146" s="13">
        <f t="shared" si="206"/>
        <v>2.9942329720000003</v>
      </c>
      <c r="H146" s="13">
        <f t="shared" si="206"/>
        <v>2.9067868369999998</v>
      </c>
      <c r="I146" s="13">
        <f t="shared" si="206"/>
        <v>2.8453571319999997</v>
      </c>
      <c r="J146" s="13">
        <f t="shared" si="206"/>
        <v>3.0638282649999997</v>
      </c>
      <c r="K146" s="13">
        <f t="shared" si="206"/>
        <v>2.8934266059999998</v>
      </c>
      <c r="L146" s="13">
        <f t="shared" si="206"/>
        <v>2.865666643</v>
      </c>
      <c r="M146" s="13">
        <f t="shared" si="206"/>
        <v>2.8463180069999998</v>
      </c>
      <c r="N146" s="13">
        <f t="shared" si="206"/>
        <v>3.0960264290000001</v>
      </c>
      <c r="O146" s="13">
        <f t="shared" si="206"/>
        <v>3.1614042639999997</v>
      </c>
      <c r="P146" s="13">
        <f t="shared" si="206"/>
        <v>2.7796010659999997</v>
      </c>
      <c r="Q146" s="13">
        <f t="shared" si="206"/>
        <v>2.8755252750000002</v>
      </c>
      <c r="R146" s="13">
        <f t="shared" si="206"/>
        <v>3.0592558439999999</v>
      </c>
      <c r="S146" s="13">
        <f t="shared" si="206"/>
        <v>3.0751251510000004</v>
      </c>
      <c r="T146" s="13">
        <f t="shared" si="206"/>
        <v>2.9224990000000002</v>
      </c>
      <c r="U146" s="13">
        <f t="shared" si="206"/>
        <v>2.8980725029999999</v>
      </c>
      <c r="V146" s="13">
        <f t="shared" si="206"/>
        <v>3.1518602549999999</v>
      </c>
      <c r="W146" s="13">
        <f t="shared" si="206"/>
        <v>3.18241482</v>
      </c>
      <c r="X146" s="13">
        <f t="shared" si="206"/>
        <v>2.8977763370000003</v>
      </c>
      <c r="Y146" s="13">
        <f t="shared" si="206"/>
        <v>2.6793935360000001</v>
      </c>
      <c r="Z146" s="13">
        <f t="shared" si="206"/>
        <v>3.0127686909999998</v>
      </c>
      <c r="AA146" s="13">
        <f t="shared" si="206"/>
        <v>2.9522169069999999</v>
      </c>
      <c r="AB146" s="13">
        <f t="shared" si="206"/>
        <v>2.8460999899999999</v>
      </c>
      <c r="AC146" s="13">
        <f t="shared" si="206"/>
        <v>2.816690532</v>
      </c>
      <c r="AD146" s="13">
        <f t="shared" si="206"/>
        <v>3.1073694279999997</v>
      </c>
      <c r="AE146" s="13">
        <f t="shared" si="206"/>
        <v>2.9754249669999999</v>
      </c>
      <c r="AF146" s="13">
        <f t="shared" si="206"/>
        <v>2.9302441990000001</v>
      </c>
      <c r="AG146" s="13">
        <f t="shared" si="206"/>
        <v>2.9268905999999997</v>
      </c>
      <c r="AH146" s="13">
        <f t="shared" si="206"/>
        <v>3.067129827</v>
      </c>
      <c r="AI146" s="13">
        <f t="shared" si="206"/>
        <v>3.024896284</v>
      </c>
      <c r="AJ146" s="13">
        <f t="shared" si="206"/>
        <v>2.9931246049999998</v>
      </c>
      <c r="AK146" s="13">
        <f t="shared" si="206"/>
        <v>2.9536939440000003</v>
      </c>
      <c r="AL146" s="13">
        <f t="shared" si="206"/>
        <v>3.0798126269999999</v>
      </c>
      <c r="AM146" s="13">
        <f t="shared" si="206"/>
        <v>2.9908945259999999</v>
      </c>
      <c r="AN146" s="13">
        <f t="shared" si="206"/>
        <v>2.9607609040000002</v>
      </c>
      <c r="AO146" s="13">
        <f t="shared" si="206"/>
        <v>3.005512108</v>
      </c>
      <c r="AP146" s="13">
        <f t="shared" si="206"/>
        <v>3.1676665100000001</v>
      </c>
      <c r="AQ146" s="13">
        <f t="shared" si="206"/>
        <v>3.1669711009999997</v>
      </c>
      <c r="AR146" s="13">
        <f t="shared" si="206"/>
        <v>3.0872279150000002</v>
      </c>
      <c r="AS146" s="13">
        <f t="shared" si="206"/>
        <v>2.969690392</v>
      </c>
      <c r="AT146" s="13">
        <f t="shared" si="206"/>
        <v>3.205989781</v>
      </c>
      <c r="AU146" s="13">
        <f t="shared" si="206"/>
        <v>3.0165199710000001</v>
      </c>
      <c r="AV146" s="13">
        <f t="shared" si="206"/>
        <v>2.9241542090000001</v>
      </c>
      <c r="AW146" s="13">
        <f t="shared" si="206"/>
        <v>2.8785894669999998</v>
      </c>
      <c r="AX146" s="13">
        <f t="shared" si="206"/>
        <v>3.0461201280000001</v>
      </c>
      <c r="AY146" s="13">
        <f t="shared" si="206"/>
        <v>3.0034812579999999</v>
      </c>
      <c r="AZ146" s="13">
        <f t="shared" si="206"/>
        <v>3.0404484870000004</v>
      </c>
      <c r="BA146" s="13">
        <f t="shared" si="206"/>
        <v>3.1881946779999999</v>
      </c>
      <c r="BB146" s="13">
        <f t="shared" si="206"/>
        <v>3.344175173</v>
      </c>
      <c r="BC146" s="13">
        <f t="shared" si="206"/>
        <v>3.2479906029999999</v>
      </c>
      <c r="BD146" s="13">
        <f t="shared" si="206"/>
        <v>3.2654050039999998</v>
      </c>
      <c r="BE146" s="13">
        <f t="shared" si="206"/>
        <v>3.2698208870000003</v>
      </c>
      <c r="BF146" s="13">
        <f t="shared" si="206"/>
        <v>3.59068751</v>
      </c>
      <c r="BG146" s="13">
        <f t="shared" si="206"/>
        <v>3.4564003400000001</v>
      </c>
      <c r="BH146" s="13">
        <f t="shared" si="206"/>
        <v>3.339561722</v>
      </c>
      <c r="BI146" s="13">
        <f t="shared" si="206"/>
        <v>3.4069303090000003</v>
      </c>
      <c r="BJ146" s="13">
        <f t="shared" si="206"/>
        <v>3.6662285859999999</v>
      </c>
      <c r="BK146" s="13">
        <f t="shared" si="206"/>
        <v>3.6151349150000001</v>
      </c>
      <c r="BL146" s="13">
        <f t="shared" si="206"/>
        <v>3.5520947020000002</v>
      </c>
      <c r="BM146" s="13">
        <f t="shared" si="206"/>
        <v>3.5492551470000002</v>
      </c>
      <c r="BN146" s="13">
        <f t="shared" si="206"/>
        <v>3.8278479809999997</v>
      </c>
      <c r="BO146" s="13">
        <f t="shared" si="206"/>
        <v>3.8653615709999998</v>
      </c>
      <c r="BP146" s="13">
        <f t="shared" ref="BP146:EA146" si="207">SUM(BP147:BP148)</f>
        <v>3.8592841080000002</v>
      </c>
      <c r="BQ146" s="13">
        <f t="shared" si="207"/>
        <v>3.8602533040000004</v>
      </c>
      <c r="BR146" s="13">
        <f t="shared" si="207"/>
        <v>4.0332532460000001</v>
      </c>
      <c r="BS146" s="13">
        <f t="shared" si="207"/>
        <v>3.8242601120000002</v>
      </c>
      <c r="BT146" s="13">
        <f t="shared" si="207"/>
        <v>3.794888469</v>
      </c>
      <c r="BU146" s="13">
        <f t="shared" si="207"/>
        <v>3.909516226</v>
      </c>
      <c r="BV146" s="13">
        <f t="shared" si="207"/>
        <v>4.0067409989999998</v>
      </c>
      <c r="BW146" s="13">
        <f t="shared" si="207"/>
        <v>3.9287625770000001</v>
      </c>
      <c r="BX146" s="13">
        <f t="shared" si="207"/>
        <v>3.8542658560000005</v>
      </c>
      <c r="BY146" s="13">
        <f t="shared" si="207"/>
        <v>3.8438574640000001</v>
      </c>
      <c r="BZ146" s="13">
        <f t="shared" si="207"/>
        <v>4.1551395839999996</v>
      </c>
      <c r="CA146" s="13">
        <f t="shared" si="207"/>
        <v>3.9274445130000002</v>
      </c>
      <c r="CB146" s="13">
        <f t="shared" si="207"/>
        <v>3.8604117910000002</v>
      </c>
      <c r="CC146" s="13">
        <f t="shared" si="207"/>
        <v>3.8993209239999995</v>
      </c>
      <c r="CD146" s="13">
        <f t="shared" si="207"/>
        <v>4.1876679900000005</v>
      </c>
      <c r="CE146" s="13">
        <f t="shared" si="207"/>
        <v>4.0710546559999994</v>
      </c>
      <c r="CF146" s="13">
        <f t="shared" si="207"/>
        <v>3.9444093259999997</v>
      </c>
      <c r="CG146" s="13">
        <f t="shared" si="207"/>
        <v>4.0297255490000001</v>
      </c>
      <c r="CH146" s="13">
        <f t="shared" si="207"/>
        <v>4.3426127710000006</v>
      </c>
      <c r="CI146" s="13">
        <f t="shared" si="207"/>
        <v>4.1664540179999996</v>
      </c>
      <c r="CJ146" s="13">
        <f t="shared" si="207"/>
        <v>4.0678056939999996</v>
      </c>
      <c r="CK146" s="13">
        <f t="shared" si="207"/>
        <v>4.3108956090000001</v>
      </c>
      <c r="CL146" s="13">
        <f t="shared" si="207"/>
        <v>4.3765646739999999</v>
      </c>
      <c r="CM146" s="13">
        <f t="shared" si="207"/>
        <v>4.1521532260000003</v>
      </c>
      <c r="CN146" s="13">
        <f t="shared" si="207"/>
        <v>4.1814814409999999</v>
      </c>
      <c r="CO146" s="13">
        <f t="shared" si="207"/>
        <v>4.1647370630000005</v>
      </c>
      <c r="CP146" s="13">
        <f t="shared" si="207"/>
        <v>4.4805080349999997</v>
      </c>
      <c r="CQ146" s="13">
        <f t="shared" si="207"/>
        <v>4.3841394230000006</v>
      </c>
      <c r="CR146" s="13">
        <f t="shared" si="207"/>
        <v>4.283778506</v>
      </c>
      <c r="CS146" s="13">
        <f t="shared" si="207"/>
        <v>4.275684375</v>
      </c>
      <c r="CT146" s="13">
        <f t="shared" si="207"/>
        <v>4.596431698</v>
      </c>
      <c r="CU146" s="13">
        <f t="shared" si="207"/>
        <v>4.4034385970000001</v>
      </c>
      <c r="CV146" s="13">
        <f t="shared" si="207"/>
        <v>4.3376580809999998</v>
      </c>
      <c r="CW146" s="13">
        <f t="shared" si="207"/>
        <v>4.3099230950000003</v>
      </c>
      <c r="CX146" s="13">
        <f t="shared" si="207"/>
        <v>4.6758839979999998</v>
      </c>
      <c r="CY146" s="13">
        <f t="shared" si="207"/>
        <v>4.5064121889999997</v>
      </c>
      <c r="CZ146" s="13">
        <f t="shared" si="207"/>
        <v>4.3856210879999997</v>
      </c>
      <c r="DA146" s="13">
        <f t="shared" si="207"/>
        <v>4.4365925629999996</v>
      </c>
      <c r="DB146" s="13">
        <f t="shared" si="207"/>
        <v>4.7155246440000003</v>
      </c>
      <c r="DC146" s="13">
        <f t="shared" si="207"/>
        <v>4.53549589</v>
      </c>
      <c r="DD146" s="13">
        <f t="shared" si="207"/>
        <v>4.3333291989999996</v>
      </c>
      <c r="DE146" s="13">
        <f t="shared" si="207"/>
        <v>4.336387695</v>
      </c>
      <c r="DF146" s="13">
        <f t="shared" si="207"/>
        <v>4.6705425930000004</v>
      </c>
      <c r="DG146" s="13">
        <f t="shared" si="207"/>
        <v>4.5127536590000004</v>
      </c>
      <c r="DH146" s="13">
        <f t="shared" si="207"/>
        <v>4.3883839980000001</v>
      </c>
      <c r="DI146" s="13">
        <f t="shared" si="207"/>
        <v>4.4526446780000004</v>
      </c>
      <c r="DJ146" s="13">
        <f t="shared" si="207"/>
        <v>4.6807029690000004</v>
      </c>
      <c r="DK146" s="13">
        <f t="shared" si="207"/>
        <v>4.5146018410000002</v>
      </c>
      <c r="DL146" s="13">
        <f t="shared" si="207"/>
        <v>4.5461593980000004</v>
      </c>
      <c r="DM146" s="13">
        <f t="shared" si="207"/>
        <v>4.6262435399999999</v>
      </c>
      <c r="DN146" s="13">
        <f t="shared" si="207"/>
        <v>4.9646406760000001</v>
      </c>
      <c r="DO146" s="13">
        <f t="shared" si="207"/>
        <v>4.7903994670000003</v>
      </c>
      <c r="DP146" s="13">
        <f t="shared" si="207"/>
        <v>4.6813203669999996</v>
      </c>
      <c r="DQ146" s="13">
        <f t="shared" si="207"/>
        <v>4.6906148439999997</v>
      </c>
      <c r="DR146" s="13">
        <f t="shared" si="207"/>
        <v>5.0600328509999999</v>
      </c>
      <c r="DS146" s="13">
        <f t="shared" si="207"/>
        <v>5.0885774599999998</v>
      </c>
      <c r="DT146" s="13">
        <f t="shared" si="207"/>
        <v>4.8580109270000005</v>
      </c>
      <c r="DU146" s="13">
        <f t="shared" si="207"/>
        <v>4.8601005759999998</v>
      </c>
      <c r="DV146" s="13">
        <f t="shared" si="207"/>
        <v>5.1068533689999995</v>
      </c>
      <c r="DW146" s="13">
        <f t="shared" si="207"/>
        <v>5.0776493550000001</v>
      </c>
      <c r="DX146" s="13">
        <f t="shared" si="207"/>
        <v>4.770876576</v>
      </c>
      <c r="DY146" s="13">
        <f t="shared" si="207"/>
        <v>4.6391298590000005</v>
      </c>
      <c r="DZ146" s="13">
        <f t="shared" si="207"/>
        <v>4.9858869859999997</v>
      </c>
      <c r="EA146" s="13">
        <f t="shared" si="207"/>
        <v>4.9766538420000002</v>
      </c>
      <c r="EB146" s="13">
        <f t="shared" ref="EB146:GE146" si="208">SUM(EB147:EB148)</f>
        <v>4.9245127449999995</v>
      </c>
      <c r="EC146" s="13">
        <f t="shared" si="208"/>
        <v>4.6483783750000001</v>
      </c>
      <c r="ED146" s="13">
        <f t="shared" si="208"/>
        <v>5.0769058840000003</v>
      </c>
      <c r="EE146" s="13">
        <f t="shared" si="208"/>
        <v>5.0454701899999996</v>
      </c>
      <c r="EF146" s="13">
        <f t="shared" si="208"/>
        <v>4.819182509</v>
      </c>
      <c r="EG146" s="13">
        <f t="shared" si="208"/>
        <v>4.8883346669999996</v>
      </c>
      <c r="EH146" s="13">
        <f t="shared" si="208"/>
        <v>5.2287857889999998</v>
      </c>
      <c r="EI146" s="13">
        <f t="shared" si="208"/>
        <v>5.1246469690000005</v>
      </c>
      <c r="EJ146" s="13">
        <f t="shared" si="208"/>
        <v>5.0173016370000001</v>
      </c>
      <c r="EK146" s="13">
        <f t="shared" si="208"/>
        <v>4.6329038379999998</v>
      </c>
      <c r="EL146" s="13">
        <f t="shared" si="208"/>
        <v>4.8827966539999998</v>
      </c>
      <c r="EM146" s="13">
        <f t="shared" si="208"/>
        <v>4.7414457460000001</v>
      </c>
      <c r="EN146" s="13">
        <f t="shared" si="208"/>
        <v>4.7925494290000001</v>
      </c>
      <c r="EO146" s="13">
        <f t="shared" si="208"/>
        <v>4.7677795669999998</v>
      </c>
      <c r="EP146" s="13">
        <f t="shared" si="208"/>
        <v>5.0844048239999999</v>
      </c>
      <c r="EQ146" s="13">
        <f t="shared" si="208"/>
        <v>4.9952739148967202</v>
      </c>
      <c r="ER146" s="13">
        <f t="shared" si="208"/>
        <v>4.7555598559806542</v>
      </c>
      <c r="ES146" s="13">
        <f t="shared" si="208"/>
        <v>4.7466246604212827</v>
      </c>
      <c r="ET146" s="13">
        <f t="shared" si="208"/>
        <v>5.02610586248906</v>
      </c>
      <c r="EU146" s="13">
        <f t="shared" si="208"/>
        <v>4.9202513090111299</v>
      </c>
      <c r="EV146" s="13">
        <f t="shared" si="208"/>
        <v>4.6707212189751894</v>
      </c>
      <c r="EW146" s="13">
        <f t="shared" si="208"/>
        <v>4.6847901080200041</v>
      </c>
      <c r="EX146" s="13">
        <f t="shared" si="208"/>
        <v>4.8986210248842168</v>
      </c>
      <c r="EY146" s="13">
        <f t="shared" si="208"/>
        <v>4.7126677106481676</v>
      </c>
      <c r="EZ146" s="13">
        <f t="shared" si="208"/>
        <v>4.6046536143817827</v>
      </c>
      <c r="FA146" s="13">
        <f t="shared" si="208"/>
        <v>4.5469083591790858</v>
      </c>
      <c r="FB146" s="13">
        <f t="shared" si="208"/>
        <v>4.868428809727142</v>
      </c>
      <c r="FC146" s="13">
        <f t="shared" si="208"/>
        <v>4.7311940195579254</v>
      </c>
      <c r="FD146" s="13">
        <f t="shared" si="208"/>
        <v>4.388350300655385</v>
      </c>
      <c r="FE146" s="13">
        <f t="shared" si="208"/>
        <v>4.5691774326222712</v>
      </c>
      <c r="FF146" s="13">
        <f t="shared" si="208"/>
        <v>4.8786827875846299</v>
      </c>
      <c r="FG146" s="13">
        <f t="shared" si="208"/>
        <v>4.6616565539026737</v>
      </c>
      <c r="FH146" s="13">
        <f t="shared" si="208"/>
        <v>4.5669976693255716</v>
      </c>
      <c r="FI146" s="13">
        <f t="shared" si="208"/>
        <v>4.5600674920339417</v>
      </c>
      <c r="FJ146" s="13">
        <f t="shared" si="208"/>
        <v>4.9425038978611298</v>
      </c>
      <c r="FK146" s="13">
        <f t="shared" si="208"/>
        <v>4.8788770822537799</v>
      </c>
      <c r="FL146" s="13">
        <f t="shared" si="208"/>
        <v>4.6495799915171396</v>
      </c>
      <c r="FM146" s="13">
        <f t="shared" si="208"/>
        <v>4.6826033810280698</v>
      </c>
      <c r="FN146" s="13">
        <f t="shared" si="208"/>
        <v>5.0810207274663597</v>
      </c>
      <c r="FO146" s="13">
        <f t="shared" si="208"/>
        <v>5.0002160397468396</v>
      </c>
      <c r="FP146" s="13">
        <f t="shared" si="208"/>
        <v>4.6764117801902803</v>
      </c>
      <c r="FQ146" s="13">
        <f t="shared" si="208"/>
        <v>4.8339984040059498</v>
      </c>
      <c r="FR146" s="13">
        <f t="shared" si="208"/>
        <v>5.1321350163342698</v>
      </c>
      <c r="FS146" s="13">
        <f t="shared" si="208"/>
        <v>5.09295571227688</v>
      </c>
      <c r="FT146" s="13">
        <f t="shared" si="208"/>
        <v>4.91579726015501</v>
      </c>
      <c r="FU146" s="13">
        <f t="shared" si="208"/>
        <v>4.8280626096223997</v>
      </c>
      <c r="FV146" s="13">
        <f t="shared" si="208"/>
        <v>5.2712168051553698</v>
      </c>
      <c r="FW146" s="13">
        <f t="shared" si="208"/>
        <v>5.1058938072166598</v>
      </c>
      <c r="FX146" s="13">
        <f t="shared" si="208"/>
        <v>4.8813076573266301</v>
      </c>
      <c r="FY146" s="13">
        <f t="shared" si="208"/>
        <v>4.7678296107148004</v>
      </c>
      <c r="FZ146" s="13">
        <f t="shared" si="208"/>
        <v>5.1747327669910703</v>
      </c>
      <c r="GA146" s="13">
        <f t="shared" si="208"/>
        <v>5.0776962469137104</v>
      </c>
      <c r="GB146" s="13">
        <f t="shared" si="208"/>
        <v>4.8494376155541197</v>
      </c>
      <c r="GC146" s="13">
        <f t="shared" si="208"/>
        <v>4.7546195049839</v>
      </c>
      <c r="GD146" s="13">
        <f t="shared" si="208"/>
        <v>5.15562714517083</v>
      </c>
      <c r="GE146" s="13">
        <f t="shared" si="208"/>
        <v>4.8040382882124</v>
      </c>
      <c r="GF146" s="13">
        <f t="shared" ref="GF146:GG146" si="209">SUM(GF147:GF148)</f>
        <v>3.0611330094190348</v>
      </c>
      <c r="GG146" s="13">
        <f t="shared" si="209"/>
        <v>4.5373472616624007</v>
      </c>
      <c r="GH146" s="13">
        <f t="shared" ref="GH146:GI146" si="210">SUM(GH147:GH148)</f>
        <v>5.0660894519053699</v>
      </c>
      <c r="GI146" s="13">
        <f t="shared" si="210"/>
        <v>4.7222308703521803</v>
      </c>
      <c r="GJ146" s="13">
        <f t="shared" ref="GJ146" si="211">SUM(GJ147:GJ148)</f>
        <v>4.7676002098220502</v>
      </c>
    </row>
    <row r="147" spans="1:192" ht="15" x14ac:dyDescent="0.25">
      <c r="A147" s="36" t="s">
        <v>38</v>
      </c>
      <c r="B147" s="88">
        <v>8</v>
      </c>
      <c r="C147" s="39">
        <v>0.267287306</v>
      </c>
      <c r="D147" s="39">
        <v>0.23323375299999999</v>
      </c>
      <c r="E147" s="39">
        <v>0.22536936799999999</v>
      </c>
      <c r="F147" s="39">
        <v>0.25810794799999998</v>
      </c>
      <c r="G147" s="39">
        <v>0.23582127999999999</v>
      </c>
      <c r="H147" s="39">
        <v>0.208648004</v>
      </c>
      <c r="I147" s="39">
        <v>0.18651404299999999</v>
      </c>
      <c r="J147" s="39">
        <v>0.22626015599999999</v>
      </c>
      <c r="K147" s="39">
        <v>0.17372911399999999</v>
      </c>
      <c r="L147" s="39">
        <v>0.153919685</v>
      </c>
      <c r="M147" s="39">
        <v>0.15232475000000001</v>
      </c>
      <c r="N147" s="39">
        <v>0.18045668400000001</v>
      </c>
      <c r="O147" s="39">
        <v>0.18465611300000001</v>
      </c>
      <c r="P147" s="39">
        <v>0.11720225200000001</v>
      </c>
      <c r="Q147" s="39">
        <v>0.12013761000000001</v>
      </c>
      <c r="R147" s="39">
        <v>0.150390468</v>
      </c>
      <c r="S147" s="39">
        <v>0.13724074</v>
      </c>
      <c r="T147" s="39">
        <v>0.118211811</v>
      </c>
      <c r="U147" s="39">
        <v>0.104510643</v>
      </c>
      <c r="V147" s="39">
        <v>0.132252327</v>
      </c>
      <c r="W147" s="39">
        <v>0.128578887</v>
      </c>
      <c r="X147" s="39">
        <v>0.10184676300000001</v>
      </c>
      <c r="Y147" s="39">
        <v>8.2385165999999996E-2</v>
      </c>
      <c r="Z147" s="39">
        <v>0.109677214</v>
      </c>
      <c r="AA147" s="39">
        <v>0.10423916499999999</v>
      </c>
      <c r="AB147" s="39">
        <v>8.2919639000000003E-2</v>
      </c>
      <c r="AC147" s="39">
        <v>7.1704192999999999E-2</v>
      </c>
      <c r="AD147" s="39">
        <v>9.5263415000000004E-2</v>
      </c>
      <c r="AE147" s="39">
        <v>8.0416948000000002E-2</v>
      </c>
      <c r="AF147" s="39">
        <v>6.5443225999999993E-2</v>
      </c>
      <c r="AG147" s="39">
        <v>5.9165292000000001E-2</v>
      </c>
      <c r="AH147" s="39">
        <v>8.2198523999999995E-2</v>
      </c>
      <c r="AI147" s="39">
        <v>6.9931100999999996E-2</v>
      </c>
      <c r="AJ147" s="39">
        <v>5.8579917000000002E-2</v>
      </c>
      <c r="AK147" s="39">
        <v>5.3676341000000002E-2</v>
      </c>
      <c r="AL147" s="39">
        <v>6.4017964999999996E-2</v>
      </c>
      <c r="AM147" s="39">
        <v>5.5602139000000002E-2</v>
      </c>
      <c r="AN147" s="39">
        <v>4.9527814000000003E-2</v>
      </c>
      <c r="AO147" s="39">
        <v>7.7439171000000001E-2</v>
      </c>
      <c r="AP147" s="39">
        <v>0.31637396800000001</v>
      </c>
      <c r="AQ147" s="39">
        <v>0.314889321</v>
      </c>
      <c r="AR147" s="39">
        <v>0.26375808899999997</v>
      </c>
      <c r="AS147" s="39">
        <v>0.26299455700000002</v>
      </c>
      <c r="AT147" s="39">
        <v>0.29591977800000002</v>
      </c>
      <c r="AU147" s="39">
        <v>0.26733820899999999</v>
      </c>
      <c r="AV147" s="39">
        <v>0.238493644</v>
      </c>
      <c r="AW147" s="39">
        <v>0.22223039999999999</v>
      </c>
      <c r="AX147" s="39">
        <v>0.23206300299999999</v>
      </c>
      <c r="AY147" s="39">
        <v>0.23790826900000001</v>
      </c>
      <c r="AZ147" s="39">
        <v>0.214959873</v>
      </c>
      <c r="BA147" s="39">
        <v>0.219006596</v>
      </c>
      <c r="BB147" s="39">
        <v>0.23673751900000001</v>
      </c>
      <c r="BC147" s="39">
        <v>0.17797944499999999</v>
      </c>
      <c r="BD147" s="39">
        <v>0.14479122899999999</v>
      </c>
      <c r="BE147" s="39">
        <v>0.138996865</v>
      </c>
      <c r="BF147" s="39">
        <v>0.186463141</v>
      </c>
      <c r="BG147" s="39">
        <v>0.230111753</v>
      </c>
      <c r="BH147" s="39">
        <v>0.24021583399999999</v>
      </c>
      <c r="BI147" s="39">
        <v>0.26349509500000001</v>
      </c>
      <c r="BJ147" s="39">
        <v>0.32180353299999997</v>
      </c>
      <c r="BK147" s="39">
        <v>0.338089058</v>
      </c>
      <c r="BL147" s="39">
        <v>0.36488905100000002</v>
      </c>
      <c r="BM147" s="39">
        <v>0.43748403299999999</v>
      </c>
      <c r="BN147" s="39">
        <v>0.53323950200000003</v>
      </c>
      <c r="BO147" s="39">
        <v>0.58462417899999997</v>
      </c>
      <c r="BP147" s="39">
        <v>0.68950025500000001</v>
      </c>
      <c r="BQ147" s="39">
        <v>0.84526106400000001</v>
      </c>
      <c r="BR147" s="39">
        <v>1.009403697</v>
      </c>
      <c r="BS147" s="39">
        <v>1.1030601</v>
      </c>
      <c r="BT147" s="39">
        <v>1.1717478480000001</v>
      </c>
      <c r="BU147" s="39">
        <v>1.284346081</v>
      </c>
      <c r="BV147" s="39">
        <v>1.380988544</v>
      </c>
      <c r="BW147" s="39">
        <v>1.383358302</v>
      </c>
      <c r="BX147" s="39">
        <v>1.3927243600000001</v>
      </c>
      <c r="BY147" s="39">
        <v>1.450345234</v>
      </c>
      <c r="BZ147" s="39">
        <v>1.604731645</v>
      </c>
      <c r="CA147" s="39">
        <v>1.5617492559999999</v>
      </c>
      <c r="CB147" s="39">
        <v>1.571851391</v>
      </c>
      <c r="CC147" s="39">
        <v>1.6609703099999999</v>
      </c>
      <c r="CD147" s="39">
        <v>1.8001221000000001</v>
      </c>
      <c r="CE147" s="39">
        <v>1.7867143919999999</v>
      </c>
      <c r="CF147" s="39">
        <v>1.7411446319999999</v>
      </c>
      <c r="CG147" s="39">
        <v>1.8575240959999999</v>
      </c>
      <c r="CH147" s="39">
        <v>2.0277788430000001</v>
      </c>
      <c r="CI147" s="39">
        <v>1.983163368</v>
      </c>
      <c r="CJ147" s="39">
        <v>1.982685689</v>
      </c>
      <c r="CK147" s="39">
        <v>2.153532513</v>
      </c>
      <c r="CL147" s="39">
        <v>2.299855666</v>
      </c>
      <c r="CM147" s="39">
        <v>2.4930121280000002</v>
      </c>
      <c r="CN147" s="39">
        <v>2.908924405</v>
      </c>
      <c r="CO147" s="39">
        <v>2.957919999</v>
      </c>
      <c r="CP147" s="39">
        <v>3.2154731929999998</v>
      </c>
      <c r="CQ147" s="39">
        <v>3.1766695500000002</v>
      </c>
      <c r="CR147" s="39">
        <v>3.1306390300000002</v>
      </c>
      <c r="CS147" s="39">
        <v>3.1530206860000001</v>
      </c>
      <c r="CT147" s="39">
        <v>3.4030975799999998</v>
      </c>
      <c r="CU147" s="39">
        <v>3.2677405300000002</v>
      </c>
      <c r="CV147" s="39">
        <v>3.2324643480000002</v>
      </c>
      <c r="CW147" s="39">
        <v>3.2213953069999999</v>
      </c>
      <c r="CX147" s="39">
        <v>3.4970740249999999</v>
      </c>
      <c r="CY147" s="39">
        <v>3.3840662259999998</v>
      </c>
      <c r="CZ147" s="39">
        <v>3.2878798159999998</v>
      </c>
      <c r="DA147" s="39">
        <v>3.346941647</v>
      </c>
      <c r="DB147" s="39">
        <v>3.5713680820000002</v>
      </c>
      <c r="DC147" s="39">
        <v>3.4550349420000002</v>
      </c>
      <c r="DD147" s="39">
        <v>3.3300444589999998</v>
      </c>
      <c r="DE147" s="39">
        <v>3.3884074320000002</v>
      </c>
      <c r="DF147" s="39">
        <v>3.674701244</v>
      </c>
      <c r="DG147" s="39">
        <v>3.5362751920000002</v>
      </c>
      <c r="DH147" s="39">
        <v>3.4375994410000001</v>
      </c>
      <c r="DI147" s="39">
        <v>3.5008507170000001</v>
      </c>
      <c r="DJ147" s="39">
        <v>3.683152158</v>
      </c>
      <c r="DK147" s="39">
        <v>3.5299844359999999</v>
      </c>
      <c r="DL147" s="39">
        <v>3.5739288</v>
      </c>
      <c r="DM147" s="39">
        <v>3.6353619259999999</v>
      </c>
      <c r="DN147" s="39">
        <v>3.898155386</v>
      </c>
      <c r="DO147" s="39">
        <v>3.7645231429999999</v>
      </c>
      <c r="DP147" s="39">
        <v>3.6780581479999999</v>
      </c>
      <c r="DQ147" s="39">
        <v>3.688498273</v>
      </c>
      <c r="DR147" s="39">
        <v>3.9622048219999999</v>
      </c>
      <c r="DS147" s="39">
        <v>3.8712100930000002</v>
      </c>
      <c r="DT147" s="39">
        <v>3.717319437</v>
      </c>
      <c r="DU147" s="39">
        <v>3.741638086</v>
      </c>
      <c r="DV147" s="39">
        <v>4.0367927349999997</v>
      </c>
      <c r="DW147" s="39">
        <v>3.991131931</v>
      </c>
      <c r="DX147" s="39">
        <v>3.781044434</v>
      </c>
      <c r="DY147" s="39">
        <v>3.6928508510000002</v>
      </c>
      <c r="DZ147" s="39">
        <v>3.9800089519999999</v>
      </c>
      <c r="EA147" s="39">
        <v>3.9809385279999998</v>
      </c>
      <c r="EB147" s="39">
        <v>3.921865366</v>
      </c>
      <c r="EC147" s="39">
        <v>3.7636012449999998</v>
      </c>
      <c r="ED147" s="39">
        <v>4.067167178</v>
      </c>
      <c r="EE147" s="39">
        <v>4.0161524919999998</v>
      </c>
      <c r="EF147" s="39">
        <v>3.8456273689999998</v>
      </c>
      <c r="EG147" s="39">
        <v>3.9154753019999999</v>
      </c>
      <c r="EH147" s="39">
        <v>4.1890817699999996</v>
      </c>
      <c r="EI147" s="39">
        <v>4.1073804770000004</v>
      </c>
      <c r="EJ147" s="39">
        <v>4.073380513</v>
      </c>
      <c r="EK147" s="39">
        <v>3.759731269</v>
      </c>
      <c r="EL147" s="39">
        <v>3.91469427</v>
      </c>
      <c r="EM147" s="39">
        <v>3.7212119889999999</v>
      </c>
      <c r="EN147" s="39">
        <v>3.815787153</v>
      </c>
      <c r="EO147" s="39">
        <v>3.7965469610000002</v>
      </c>
      <c r="EP147" s="39">
        <v>4.0360936030000003</v>
      </c>
      <c r="EQ147" s="39">
        <v>3.97375370625265</v>
      </c>
      <c r="ER147" s="39">
        <v>3.7886311354764399</v>
      </c>
      <c r="ES147" s="39">
        <v>3.7900074328687801</v>
      </c>
      <c r="ET147" s="39">
        <v>4.0036341904881798</v>
      </c>
      <c r="EU147" s="39">
        <v>3.9107919366909201</v>
      </c>
      <c r="EV147" s="39">
        <v>3.7985498383042602</v>
      </c>
      <c r="EW147" s="39">
        <v>3.8475099949468201</v>
      </c>
      <c r="EX147" s="39">
        <v>3.9433585160786699</v>
      </c>
      <c r="EY147" s="39">
        <v>3.8242174062012499</v>
      </c>
      <c r="EZ147" s="39">
        <v>3.7053583556538499</v>
      </c>
      <c r="FA147" s="39">
        <v>3.6647806345030798</v>
      </c>
      <c r="FB147" s="39">
        <v>3.9031131500144198</v>
      </c>
      <c r="FC147" s="39">
        <v>3.7806952150345801</v>
      </c>
      <c r="FD147" s="39">
        <v>3.4604483045733301</v>
      </c>
      <c r="FE147" s="39">
        <v>3.67271049441494</v>
      </c>
      <c r="FF147" s="39">
        <v>3.8799300439537001</v>
      </c>
      <c r="FG147" s="39">
        <v>3.7033894090311401</v>
      </c>
      <c r="FH147" s="39">
        <v>3.61811820660321</v>
      </c>
      <c r="FI147" s="39">
        <v>3.61446057212394</v>
      </c>
      <c r="FJ147" s="39">
        <v>3.8974770464675599</v>
      </c>
      <c r="FK147" s="39">
        <v>3.8283386083480999</v>
      </c>
      <c r="FL147" s="39">
        <v>3.6441143552089001</v>
      </c>
      <c r="FM147" s="39">
        <v>3.6723097807451102</v>
      </c>
      <c r="FN147" s="39">
        <v>3.9647645162548</v>
      </c>
      <c r="FO147" s="39">
        <v>3.9100487822452998</v>
      </c>
      <c r="FP147" s="39">
        <v>3.5996840478564298</v>
      </c>
      <c r="FQ147" s="39">
        <v>3.7319520872230099</v>
      </c>
      <c r="FR147" s="39">
        <v>3.95370946294703</v>
      </c>
      <c r="FS147" s="39">
        <v>3.9372039134678101</v>
      </c>
      <c r="FT147" s="39">
        <v>3.7904932775345901</v>
      </c>
      <c r="FU147" s="39">
        <v>3.7008194820779501</v>
      </c>
      <c r="FV147" s="39">
        <v>4.0434548405264898</v>
      </c>
      <c r="FW147" s="39">
        <v>3.9174383366804402</v>
      </c>
      <c r="FX147" s="39">
        <v>3.7541474579487901</v>
      </c>
      <c r="FY147" s="39">
        <v>3.6809566793569499</v>
      </c>
      <c r="FZ147" s="39">
        <v>4.0255445942722901</v>
      </c>
      <c r="GA147" s="39">
        <v>3.9132506102658402</v>
      </c>
      <c r="GB147" s="39">
        <v>3.72303948630532</v>
      </c>
      <c r="GC147" s="39">
        <v>3.6803419013579801</v>
      </c>
      <c r="GD147" s="39">
        <v>3.9579609730442198</v>
      </c>
      <c r="GE147" s="39">
        <v>3.6880472196105099</v>
      </c>
      <c r="GF147" s="39">
        <v>2.3335927125409599</v>
      </c>
      <c r="GG147" s="39">
        <v>3.4176104988728202</v>
      </c>
      <c r="GH147" s="39">
        <v>3.7917504695954198</v>
      </c>
      <c r="GI147" s="39">
        <v>3.52196996381657</v>
      </c>
      <c r="GJ147" s="39">
        <v>3.5711202220117499</v>
      </c>
    </row>
    <row r="148" spans="1:192" ht="15" x14ac:dyDescent="0.25">
      <c r="A148" s="36" t="s">
        <v>39</v>
      </c>
      <c r="B148" s="88">
        <v>9</v>
      </c>
      <c r="C148" s="39">
        <v>2.5744860100000002</v>
      </c>
      <c r="D148" s="39">
        <v>2.5942169599999998</v>
      </c>
      <c r="E148" s="39">
        <v>2.6520639500000001</v>
      </c>
      <c r="F148" s="39">
        <v>2.8742053670000001</v>
      </c>
      <c r="G148" s="39">
        <v>2.7584116920000001</v>
      </c>
      <c r="H148" s="39">
        <v>2.6981388329999998</v>
      </c>
      <c r="I148" s="39">
        <v>2.6588430889999999</v>
      </c>
      <c r="J148" s="39">
        <v>2.8375681089999998</v>
      </c>
      <c r="K148" s="39">
        <v>2.7196974919999999</v>
      </c>
      <c r="L148" s="39">
        <v>2.711746958</v>
      </c>
      <c r="M148" s="39">
        <v>2.6939932569999998</v>
      </c>
      <c r="N148" s="39">
        <v>2.915569745</v>
      </c>
      <c r="O148" s="39">
        <v>2.9767481509999998</v>
      </c>
      <c r="P148" s="39">
        <v>2.6623988139999999</v>
      </c>
      <c r="Q148" s="39">
        <v>2.7553876650000002</v>
      </c>
      <c r="R148" s="39">
        <v>2.9088653760000001</v>
      </c>
      <c r="S148" s="39">
        <v>2.9378844110000002</v>
      </c>
      <c r="T148" s="39">
        <v>2.8042871890000001</v>
      </c>
      <c r="U148" s="39">
        <v>2.7935618600000001</v>
      </c>
      <c r="V148" s="39">
        <v>3.0196079280000001</v>
      </c>
      <c r="W148" s="39">
        <v>3.0538359329999998</v>
      </c>
      <c r="X148" s="39">
        <v>2.7959295740000001</v>
      </c>
      <c r="Y148" s="39">
        <v>2.5970083700000002</v>
      </c>
      <c r="Z148" s="39">
        <v>2.9030914769999998</v>
      </c>
      <c r="AA148" s="39">
        <v>2.8479777419999999</v>
      </c>
      <c r="AB148" s="39">
        <v>2.7631803509999999</v>
      </c>
      <c r="AC148" s="39">
        <v>2.744986339</v>
      </c>
      <c r="AD148" s="39">
        <v>3.0121060129999999</v>
      </c>
      <c r="AE148" s="39">
        <v>2.895008019</v>
      </c>
      <c r="AF148" s="39">
        <v>2.8648009729999999</v>
      </c>
      <c r="AG148" s="39">
        <v>2.8677253079999998</v>
      </c>
      <c r="AH148" s="39">
        <v>2.9849313030000002</v>
      </c>
      <c r="AI148" s="39">
        <v>2.9549651830000001</v>
      </c>
      <c r="AJ148" s="39">
        <v>2.9345446879999999</v>
      </c>
      <c r="AK148" s="39">
        <v>2.9000176030000002</v>
      </c>
      <c r="AL148" s="39">
        <v>3.0157946619999998</v>
      </c>
      <c r="AM148" s="39">
        <v>2.9352923870000001</v>
      </c>
      <c r="AN148" s="39">
        <v>2.9112330900000001</v>
      </c>
      <c r="AO148" s="39">
        <v>2.928072937</v>
      </c>
      <c r="AP148" s="39">
        <v>2.8512925419999999</v>
      </c>
      <c r="AQ148" s="39">
        <v>2.8520817799999998</v>
      </c>
      <c r="AR148" s="39">
        <v>2.8234698260000002</v>
      </c>
      <c r="AS148" s="39">
        <v>2.7066958350000001</v>
      </c>
      <c r="AT148" s="39">
        <v>2.910070003</v>
      </c>
      <c r="AU148" s="39">
        <v>2.7491817620000001</v>
      </c>
      <c r="AV148" s="39">
        <v>2.6856605650000001</v>
      </c>
      <c r="AW148" s="39">
        <v>2.6563590669999999</v>
      </c>
      <c r="AX148" s="39">
        <v>2.8140571250000002</v>
      </c>
      <c r="AY148" s="39">
        <v>2.7655729889999998</v>
      </c>
      <c r="AZ148" s="39">
        <v>2.8254886140000002</v>
      </c>
      <c r="BA148" s="39">
        <v>2.9691880820000001</v>
      </c>
      <c r="BB148" s="39">
        <v>3.1074376539999999</v>
      </c>
      <c r="BC148" s="39">
        <v>3.0700111579999998</v>
      </c>
      <c r="BD148" s="39">
        <v>3.1206137749999998</v>
      </c>
      <c r="BE148" s="39">
        <v>3.1308240220000001</v>
      </c>
      <c r="BF148" s="39">
        <v>3.404224369</v>
      </c>
      <c r="BG148" s="39">
        <v>3.226288587</v>
      </c>
      <c r="BH148" s="39">
        <v>3.0993458880000002</v>
      </c>
      <c r="BI148" s="39">
        <v>3.1434352140000001</v>
      </c>
      <c r="BJ148" s="39">
        <v>3.3444250530000001</v>
      </c>
      <c r="BK148" s="39">
        <v>3.2770458570000001</v>
      </c>
      <c r="BL148" s="39">
        <v>3.1872056510000002</v>
      </c>
      <c r="BM148" s="39">
        <v>3.1117711140000002</v>
      </c>
      <c r="BN148" s="39">
        <v>3.2946084789999999</v>
      </c>
      <c r="BO148" s="39">
        <v>3.2807373919999998</v>
      </c>
      <c r="BP148" s="39">
        <v>3.1697838530000002</v>
      </c>
      <c r="BQ148" s="39">
        <v>3.0149922400000002</v>
      </c>
      <c r="BR148" s="39">
        <v>3.0238495489999999</v>
      </c>
      <c r="BS148" s="39">
        <v>2.7212000120000002</v>
      </c>
      <c r="BT148" s="39">
        <v>2.6231406210000001</v>
      </c>
      <c r="BU148" s="39">
        <v>2.6251701449999998</v>
      </c>
      <c r="BV148" s="39">
        <v>2.6257524550000002</v>
      </c>
      <c r="BW148" s="39">
        <v>2.5454042750000001</v>
      </c>
      <c r="BX148" s="39">
        <v>2.4615414960000002</v>
      </c>
      <c r="BY148" s="39">
        <v>2.3935122299999998</v>
      </c>
      <c r="BZ148" s="39">
        <v>2.5504079389999998</v>
      </c>
      <c r="CA148" s="39">
        <v>2.3656952570000001</v>
      </c>
      <c r="CB148" s="39">
        <v>2.2885604000000002</v>
      </c>
      <c r="CC148" s="39">
        <v>2.2383506139999998</v>
      </c>
      <c r="CD148" s="39">
        <v>2.3875458900000002</v>
      </c>
      <c r="CE148" s="39">
        <v>2.2843402639999999</v>
      </c>
      <c r="CF148" s="39">
        <v>2.203264694</v>
      </c>
      <c r="CG148" s="39">
        <v>2.172201453</v>
      </c>
      <c r="CH148" s="39">
        <v>2.3148339280000001</v>
      </c>
      <c r="CI148" s="39">
        <v>2.18329065</v>
      </c>
      <c r="CJ148" s="39">
        <v>2.0851200049999998</v>
      </c>
      <c r="CK148" s="39">
        <v>2.1573630960000001</v>
      </c>
      <c r="CL148" s="39">
        <v>2.0767090079999999</v>
      </c>
      <c r="CM148" s="39">
        <v>1.6591410980000001</v>
      </c>
      <c r="CN148" s="39">
        <v>1.272557036</v>
      </c>
      <c r="CO148" s="39">
        <v>1.206817064</v>
      </c>
      <c r="CP148" s="39">
        <v>1.2650348419999999</v>
      </c>
      <c r="CQ148" s="39">
        <v>1.207469873</v>
      </c>
      <c r="CR148" s="39">
        <v>1.153139476</v>
      </c>
      <c r="CS148" s="39">
        <v>1.1226636889999999</v>
      </c>
      <c r="CT148" s="39">
        <v>1.1933341180000001</v>
      </c>
      <c r="CU148" s="39">
        <v>1.1356980670000001</v>
      </c>
      <c r="CV148" s="39">
        <v>1.1051937329999999</v>
      </c>
      <c r="CW148" s="39">
        <v>1.0885277879999999</v>
      </c>
      <c r="CX148" s="39">
        <v>1.1788099729999999</v>
      </c>
      <c r="CY148" s="39">
        <v>1.1223459629999999</v>
      </c>
      <c r="CZ148" s="39">
        <v>1.0977412719999999</v>
      </c>
      <c r="DA148" s="39">
        <v>1.0896509160000001</v>
      </c>
      <c r="DB148" s="39">
        <v>1.144156562</v>
      </c>
      <c r="DC148" s="39">
        <v>1.080460948</v>
      </c>
      <c r="DD148" s="39">
        <v>1.00328474</v>
      </c>
      <c r="DE148" s="39">
        <v>0.94798026300000005</v>
      </c>
      <c r="DF148" s="39">
        <v>0.99584134899999999</v>
      </c>
      <c r="DG148" s="39">
        <v>0.97647846699999996</v>
      </c>
      <c r="DH148" s="39">
        <v>0.95078455699999997</v>
      </c>
      <c r="DI148" s="39">
        <v>0.95179396100000002</v>
      </c>
      <c r="DJ148" s="39">
        <v>0.99755081099999998</v>
      </c>
      <c r="DK148" s="39">
        <v>0.98461740499999995</v>
      </c>
      <c r="DL148" s="39">
        <v>0.972230598</v>
      </c>
      <c r="DM148" s="39">
        <v>0.99088161399999997</v>
      </c>
      <c r="DN148" s="39">
        <v>1.0664852899999999</v>
      </c>
      <c r="DO148" s="39">
        <v>1.025876324</v>
      </c>
      <c r="DP148" s="39">
        <v>1.003262219</v>
      </c>
      <c r="DQ148" s="39">
        <v>1.002116571</v>
      </c>
      <c r="DR148" s="39">
        <v>1.097828029</v>
      </c>
      <c r="DS148" s="39">
        <v>1.217367367</v>
      </c>
      <c r="DT148" s="39">
        <v>1.14069149</v>
      </c>
      <c r="DU148" s="39">
        <v>1.11846249</v>
      </c>
      <c r="DV148" s="39">
        <v>1.0700606340000001</v>
      </c>
      <c r="DW148" s="39">
        <v>1.086517424</v>
      </c>
      <c r="DX148" s="39">
        <v>0.98983214200000003</v>
      </c>
      <c r="DY148" s="39">
        <v>0.94627900799999998</v>
      </c>
      <c r="DZ148" s="39">
        <v>1.005878034</v>
      </c>
      <c r="EA148" s="39">
        <v>0.99571531400000002</v>
      </c>
      <c r="EB148" s="39">
        <v>1.0026473789999999</v>
      </c>
      <c r="EC148" s="39">
        <v>0.88477713000000002</v>
      </c>
      <c r="ED148" s="39">
        <v>1.009738706</v>
      </c>
      <c r="EE148" s="39">
        <v>1.0293176980000001</v>
      </c>
      <c r="EF148" s="39">
        <v>0.97355513999999999</v>
      </c>
      <c r="EG148" s="39">
        <v>0.97285936500000003</v>
      </c>
      <c r="EH148" s="39">
        <v>1.039704019</v>
      </c>
      <c r="EI148" s="39">
        <v>1.0172664920000001</v>
      </c>
      <c r="EJ148" s="39">
        <v>0.94392112399999994</v>
      </c>
      <c r="EK148" s="39">
        <v>0.87317256899999995</v>
      </c>
      <c r="EL148" s="39">
        <v>0.96810238400000004</v>
      </c>
      <c r="EM148" s="39">
        <v>1.020233757</v>
      </c>
      <c r="EN148" s="39">
        <v>0.97676227599999998</v>
      </c>
      <c r="EO148" s="39">
        <v>0.97123260600000005</v>
      </c>
      <c r="EP148" s="39">
        <v>1.0483112210000001</v>
      </c>
      <c r="EQ148" s="39">
        <v>1.02152020864407</v>
      </c>
      <c r="ER148" s="39">
        <v>0.96692872050421397</v>
      </c>
      <c r="ES148" s="39">
        <v>0.956617227552503</v>
      </c>
      <c r="ET148" s="39">
        <v>1.02247167200088</v>
      </c>
      <c r="EU148" s="39">
        <v>1.0094593723202101</v>
      </c>
      <c r="EV148" s="39">
        <v>0.87217138067092903</v>
      </c>
      <c r="EW148" s="39">
        <v>0.83728011307318395</v>
      </c>
      <c r="EX148" s="39">
        <v>0.95526250880554697</v>
      </c>
      <c r="EY148" s="39">
        <v>0.88845030444691797</v>
      </c>
      <c r="EZ148" s="39">
        <v>0.89929525872793303</v>
      </c>
      <c r="FA148" s="39">
        <v>0.88212772467600598</v>
      </c>
      <c r="FB148" s="39">
        <v>0.96531565971272204</v>
      </c>
      <c r="FC148" s="39">
        <v>0.95049880452334501</v>
      </c>
      <c r="FD148" s="39">
        <v>0.92790199608205504</v>
      </c>
      <c r="FE148" s="39">
        <v>0.89646693820733103</v>
      </c>
      <c r="FF148" s="39">
        <v>0.99875274363093003</v>
      </c>
      <c r="FG148" s="39">
        <v>0.95826714487153397</v>
      </c>
      <c r="FH148" s="39">
        <v>0.94887946272236201</v>
      </c>
      <c r="FI148" s="39">
        <v>0.94560691991000201</v>
      </c>
      <c r="FJ148" s="39">
        <v>1.0450268513935701</v>
      </c>
      <c r="FK148" s="39">
        <v>1.05053847390568</v>
      </c>
      <c r="FL148" s="39">
        <v>1.0054656363082399</v>
      </c>
      <c r="FM148" s="39">
        <v>1.0102936002829599</v>
      </c>
      <c r="FN148" s="39">
        <v>1.1162562112115599</v>
      </c>
      <c r="FO148" s="39">
        <v>1.09016725750154</v>
      </c>
      <c r="FP148" s="39">
        <v>1.07672773233385</v>
      </c>
      <c r="FQ148" s="39">
        <v>1.10204631678294</v>
      </c>
      <c r="FR148" s="39">
        <v>1.1784255533872401</v>
      </c>
      <c r="FS148" s="39">
        <v>1.15575179880907</v>
      </c>
      <c r="FT148" s="39">
        <v>1.1253039826204201</v>
      </c>
      <c r="FU148" s="39">
        <v>1.1272431275444501</v>
      </c>
      <c r="FV148" s="39">
        <v>1.22776196462888</v>
      </c>
      <c r="FW148" s="39">
        <v>1.18845547053622</v>
      </c>
      <c r="FX148" s="39">
        <v>1.12716019937784</v>
      </c>
      <c r="FY148" s="39">
        <v>1.08687293135785</v>
      </c>
      <c r="FZ148" s="39">
        <v>1.14918817271878</v>
      </c>
      <c r="GA148" s="39">
        <v>1.1644456366478699</v>
      </c>
      <c r="GB148" s="39">
        <v>1.1263981292487999</v>
      </c>
      <c r="GC148" s="39">
        <v>1.0742776036259201</v>
      </c>
      <c r="GD148" s="39">
        <v>1.19766617212661</v>
      </c>
      <c r="GE148" s="39">
        <v>1.1159910686018899</v>
      </c>
      <c r="GF148" s="39">
        <v>0.72754029687807498</v>
      </c>
      <c r="GG148" s="39">
        <v>1.11973676278958</v>
      </c>
      <c r="GH148" s="39">
        <v>1.27433898230995</v>
      </c>
      <c r="GI148" s="39">
        <v>1.20026090653561</v>
      </c>
      <c r="GJ148" s="39">
        <v>1.1964799878103001</v>
      </c>
    </row>
    <row r="149" spans="1:192" ht="15" x14ac:dyDescent="0.25">
      <c r="A149" s="34" t="s">
        <v>25</v>
      </c>
      <c r="B149" s="88"/>
      <c r="C149" s="39">
        <v>0.58790372999999996</v>
      </c>
      <c r="D149" s="39">
        <v>0.56471945300000004</v>
      </c>
      <c r="E149" s="39">
        <v>0.57884248199999999</v>
      </c>
      <c r="F149" s="39">
        <v>0.58383484799999996</v>
      </c>
      <c r="G149" s="39">
        <v>0.55020940399999996</v>
      </c>
      <c r="H149" s="39">
        <v>0.67197596599999998</v>
      </c>
      <c r="I149" s="39">
        <v>0.61999194199999996</v>
      </c>
      <c r="J149" s="39">
        <v>0.68157031800000001</v>
      </c>
      <c r="K149" s="39">
        <v>0.70136347899999996</v>
      </c>
      <c r="L149" s="39">
        <v>0.63963302700000002</v>
      </c>
      <c r="M149" s="39">
        <v>0.65596951000000003</v>
      </c>
      <c r="N149" s="39">
        <v>0.690229447</v>
      </c>
      <c r="O149" s="39">
        <v>0.72422540599999996</v>
      </c>
      <c r="P149" s="39">
        <v>0.65429448599999995</v>
      </c>
      <c r="Q149" s="39">
        <v>0.64776146099999998</v>
      </c>
      <c r="R149" s="39">
        <v>0.67728526099999997</v>
      </c>
      <c r="S149" s="39">
        <v>0.64682966799999997</v>
      </c>
      <c r="T149" s="39">
        <v>0.68548991299999995</v>
      </c>
      <c r="U149" s="39">
        <v>0.63482053199999999</v>
      </c>
      <c r="V149" s="39">
        <v>0.75080962600000001</v>
      </c>
      <c r="W149" s="39">
        <v>0.68934223999999999</v>
      </c>
      <c r="X149" s="39">
        <v>0.75617937499999999</v>
      </c>
      <c r="Y149" s="39">
        <v>0.63526075999999998</v>
      </c>
      <c r="Z149" s="39">
        <v>0.69736658500000004</v>
      </c>
      <c r="AA149" s="39">
        <v>0.66599653999999997</v>
      </c>
      <c r="AB149" s="39">
        <v>0.63788294199999995</v>
      </c>
      <c r="AC149" s="39">
        <v>0.627424647</v>
      </c>
      <c r="AD149" s="39">
        <v>0.719707129</v>
      </c>
      <c r="AE149" s="39">
        <v>0.65887178899999999</v>
      </c>
      <c r="AF149" s="39">
        <v>0.66639527200000004</v>
      </c>
      <c r="AG149" s="39">
        <v>0.61713529300000003</v>
      </c>
      <c r="AH149" s="39">
        <v>0.68796446</v>
      </c>
      <c r="AI149" s="39">
        <v>0.67801120299999995</v>
      </c>
      <c r="AJ149" s="39">
        <v>0.63567249699999995</v>
      </c>
      <c r="AK149" s="39">
        <v>0.61225152999999999</v>
      </c>
      <c r="AL149" s="39">
        <v>0.61529397500000005</v>
      </c>
      <c r="AM149" s="39">
        <v>0.65375176999999995</v>
      </c>
      <c r="AN149" s="39">
        <v>0.673582032</v>
      </c>
      <c r="AO149" s="39">
        <v>0.64261774100000002</v>
      </c>
      <c r="AP149" s="39">
        <v>0.701495498</v>
      </c>
      <c r="AQ149" s="39">
        <v>0.73129012699999996</v>
      </c>
      <c r="AR149" s="39">
        <v>0.71859686</v>
      </c>
      <c r="AS149" s="39">
        <v>0.71352468499999999</v>
      </c>
      <c r="AT149" s="39">
        <v>0.77213894199999999</v>
      </c>
      <c r="AU149" s="39">
        <v>0.76348802400000004</v>
      </c>
      <c r="AV149" s="39">
        <v>0.67707100200000003</v>
      </c>
      <c r="AW149" s="39">
        <v>0.94814279000000001</v>
      </c>
      <c r="AX149" s="39">
        <v>0.75969729100000005</v>
      </c>
      <c r="AY149" s="39">
        <v>0.71854768700000005</v>
      </c>
      <c r="AZ149" s="39">
        <v>0.83737970799999994</v>
      </c>
      <c r="BA149" s="39">
        <v>0.81989796699999995</v>
      </c>
      <c r="BB149" s="39">
        <v>0.82620401399999999</v>
      </c>
      <c r="BC149" s="39">
        <v>0.81606977300000005</v>
      </c>
      <c r="BD149" s="39">
        <v>0.88909565099999999</v>
      </c>
      <c r="BE149" s="39">
        <v>0.86275953800000005</v>
      </c>
      <c r="BF149" s="39">
        <v>0.88499771500000002</v>
      </c>
      <c r="BG149" s="39">
        <v>0.91088415300000003</v>
      </c>
      <c r="BH149" s="39">
        <v>0.90584351799999996</v>
      </c>
      <c r="BI149" s="39">
        <v>0.84980528399999999</v>
      </c>
      <c r="BJ149" s="39">
        <v>0.93011974900000005</v>
      </c>
      <c r="BK149" s="39">
        <v>0.89961774500000002</v>
      </c>
      <c r="BL149" s="39">
        <v>0.88809904399999995</v>
      </c>
      <c r="BM149" s="39">
        <v>0.83998535200000002</v>
      </c>
      <c r="BN149" s="39">
        <v>0.91133235599999995</v>
      </c>
      <c r="BO149" s="39">
        <v>0.87480810899999994</v>
      </c>
      <c r="BP149" s="39">
        <v>0.92503883499999995</v>
      </c>
      <c r="BQ149" s="39">
        <v>0.88773819600000003</v>
      </c>
      <c r="BR149" s="39">
        <v>0.93439591099999997</v>
      </c>
      <c r="BS149" s="39">
        <v>0.91616399599999998</v>
      </c>
      <c r="BT149" s="39">
        <v>0.94386034399999996</v>
      </c>
      <c r="BU149" s="39">
        <v>0.950351218</v>
      </c>
      <c r="BV149" s="39">
        <v>1.0279322209999999</v>
      </c>
      <c r="BW149" s="39">
        <v>1.107609611</v>
      </c>
      <c r="BX149" s="39">
        <v>1.1019359449999999</v>
      </c>
      <c r="BY149" s="39">
        <v>1.1209453089999999</v>
      </c>
      <c r="BZ149" s="39">
        <v>1.2337801820000001</v>
      </c>
      <c r="CA149" s="39">
        <v>1.2693219570000001</v>
      </c>
      <c r="CB149" s="39">
        <v>1.285236646</v>
      </c>
      <c r="CC149" s="39">
        <v>1.2672263109999999</v>
      </c>
      <c r="CD149" s="39">
        <v>1.4043658080000001</v>
      </c>
      <c r="CE149" s="39">
        <v>1.485441368</v>
      </c>
      <c r="CF149" s="39">
        <v>1.481795435</v>
      </c>
      <c r="CG149" s="39">
        <v>1.46288806</v>
      </c>
      <c r="CH149" s="39">
        <v>1.5160898330000001</v>
      </c>
      <c r="CI149" s="39">
        <v>1.554600486</v>
      </c>
      <c r="CJ149" s="39">
        <v>1.735970698</v>
      </c>
      <c r="CK149" s="39">
        <v>1.887204042</v>
      </c>
      <c r="CL149" s="39">
        <v>1.7563863399999999</v>
      </c>
      <c r="CM149" s="39">
        <v>1.8091061150000001</v>
      </c>
      <c r="CN149" s="39">
        <v>1.8386658490000001</v>
      </c>
      <c r="CO149" s="39">
        <v>1.68064331</v>
      </c>
      <c r="CP149" s="39">
        <v>1.9945535809999999</v>
      </c>
      <c r="CQ149" s="39">
        <v>1.8297145640000001</v>
      </c>
      <c r="CR149" s="39">
        <v>2.0348694410000001</v>
      </c>
      <c r="CS149" s="39">
        <v>1.87779696</v>
      </c>
      <c r="CT149" s="39">
        <v>2.147179951</v>
      </c>
      <c r="CU149" s="39">
        <v>2.0990742280000001</v>
      </c>
      <c r="CV149" s="39">
        <v>1.9795260939999999</v>
      </c>
      <c r="CW149" s="39">
        <v>1.9498483520000001</v>
      </c>
      <c r="CX149" s="39">
        <v>2.1224791299999999</v>
      </c>
      <c r="CY149" s="39">
        <v>2.0933260100000002</v>
      </c>
      <c r="CZ149" s="39">
        <v>2.0038586899999999</v>
      </c>
      <c r="DA149" s="39">
        <v>2.0943288579999999</v>
      </c>
      <c r="DB149" s="39">
        <v>2.2709550809999999</v>
      </c>
      <c r="DC149" s="39">
        <v>2.4280080509999999</v>
      </c>
      <c r="DD149" s="39">
        <v>2.2170447470000001</v>
      </c>
      <c r="DE149" s="39">
        <v>2.207170885</v>
      </c>
      <c r="DF149" s="39">
        <v>2.4208822849999998</v>
      </c>
      <c r="DG149" s="39">
        <v>2.38743521</v>
      </c>
      <c r="DH149" s="39">
        <v>2.2873753319999999</v>
      </c>
      <c r="DI149" s="39">
        <v>2.3330157109999998</v>
      </c>
      <c r="DJ149" s="39">
        <v>2.4398311690000001</v>
      </c>
      <c r="DK149" s="39">
        <v>2.435471503</v>
      </c>
      <c r="DL149" s="39">
        <v>2.4746707739999998</v>
      </c>
      <c r="DM149" s="39">
        <v>2.4944588429999999</v>
      </c>
      <c r="DN149" s="39">
        <v>2.6886227009999999</v>
      </c>
      <c r="DO149" s="39">
        <v>2.6310032410000002</v>
      </c>
      <c r="DP149" s="39">
        <v>2.5891796970000001</v>
      </c>
      <c r="DQ149" s="39">
        <v>2.5056522330000002</v>
      </c>
      <c r="DR149" s="39">
        <v>2.7343808140000001</v>
      </c>
      <c r="DS149" s="39">
        <v>2.6999085950000001</v>
      </c>
      <c r="DT149" s="39">
        <v>2.6506138539999999</v>
      </c>
      <c r="DU149" s="39">
        <v>2.479556251</v>
      </c>
      <c r="DV149" s="39">
        <v>2.7119766639999998</v>
      </c>
      <c r="DW149" s="39">
        <v>2.918743772</v>
      </c>
      <c r="DX149" s="39">
        <v>2.7737110920000001</v>
      </c>
      <c r="DY149" s="39">
        <v>2.7788335590000002</v>
      </c>
      <c r="DZ149" s="39">
        <v>2.956478261</v>
      </c>
      <c r="EA149" s="39">
        <v>2.8875041380000002</v>
      </c>
      <c r="EB149" s="39">
        <v>2.91593401</v>
      </c>
      <c r="EC149" s="39">
        <v>2.7652247939999999</v>
      </c>
      <c r="ED149" s="39">
        <v>3.0868523219999999</v>
      </c>
      <c r="EE149" s="39">
        <v>3.017183159</v>
      </c>
      <c r="EF149" s="39">
        <v>2.9400569449999998</v>
      </c>
      <c r="EG149" s="39">
        <v>2.8879123120000001</v>
      </c>
      <c r="EH149" s="39">
        <v>3.2014947280000001</v>
      </c>
      <c r="EI149" s="39">
        <v>3.1696169379999999</v>
      </c>
      <c r="EJ149" s="39">
        <v>3.2202856830000002</v>
      </c>
      <c r="EK149" s="39">
        <v>2.9073148660000001</v>
      </c>
      <c r="EL149" s="39">
        <v>2.9763812820000002</v>
      </c>
      <c r="EM149" s="39">
        <v>2.835202658</v>
      </c>
      <c r="EN149" s="39">
        <v>2.97196624</v>
      </c>
      <c r="EO149" s="39">
        <v>2.9941159970000002</v>
      </c>
      <c r="EP149" s="39">
        <v>3.3623706430000002</v>
      </c>
      <c r="EQ149" s="39">
        <v>3.06557625794427</v>
      </c>
      <c r="ER149" s="39">
        <v>3.2422352364729901</v>
      </c>
      <c r="ES149" s="39">
        <v>3.1671851849772699</v>
      </c>
      <c r="ET149" s="39">
        <v>3.4681694858519898</v>
      </c>
      <c r="EU149" s="39">
        <v>3.36437339400532</v>
      </c>
      <c r="EV149" s="39">
        <v>3.26306846335835</v>
      </c>
      <c r="EW149" s="39">
        <v>3.1952483530631599</v>
      </c>
      <c r="EX149" s="39">
        <v>3.4128952615753301</v>
      </c>
      <c r="EY149" s="39">
        <v>3.39649056907838</v>
      </c>
      <c r="EZ149" s="39">
        <v>3.324803026488</v>
      </c>
      <c r="FA149" s="39">
        <v>3.1901958842895701</v>
      </c>
      <c r="FB149" s="39">
        <v>3.4405199515750899</v>
      </c>
      <c r="FC149" s="39">
        <v>3.3559999767189801</v>
      </c>
      <c r="FD149" s="39">
        <v>3.2554489519918302</v>
      </c>
      <c r="FE149" s="39">
        <v>3.1996461266937199</v>
      </c>
      <c r="FF149" s="39">
        <v>3.6415125826050398</v>
      </c>
      <c r="FG149" s="39">
        <v>3.5170941138828899</v>
      </c>
      <c r="FH149" s="39">
        <v>3.3877648095398598</v>
      </c>
      <c r="FI149" s="39">
        <v>3.5027990008352101</v>
      </c>
      <c r="FJ149" s="39">
        <v>3.6244537783351398</v>
      </c>
      <c r="FK149" s="39">
        <v>3.6960507626172099</v>
      </c>
      <c r="FL149" s="39">
        <v>3.5111370805731998</v>
      </c>
      <c r="FM149" s="39">
        <v>3.4477025651036501</v>
      </c>
      <c r="FN149" s="39">
        <v>3.8115744416917998</v>
      </c>
      <c r="FO149" s="39">
        <v>3.68717110899405</v>
      </c>
      <c r="FP149" s="39">
        <v>3.5913691115347399</v>
      </c>
      <c r="FQ149" s="39">
        <v>3.5583712479081102</v>
      </c>
      <c r="FR149" s="39">
        <v>3.9725316798094901</v>
      </c>
      <c r="FS149" s="39">
        <v>4.0052494118231898</v>
      </c>
      <c r="FT149" s="39">
        <v>4.0523046105195801</v>
      </c>
      <c r="FU149" s="39">
        <v>3.99784496444981</v>
      </c>
      <c r="FV149" s="39">
        <v>4.3394444607870604</v>
      </c>
      <c r="FW149" s="39">
        <v>4.2131077212789902</v>
      </c>
      <c r="FX149" s="39">
        <v>4.1186668073268704</v>
      </c>
      <c r="FY149" s="39">
        <v>4.0808648553489402</v>
      </c>
      <c r="FZ149" s="39">
        <v>4.7489750675157696</v>
      </c>
      <c r="GA149" s="39">
        <v>4.0839982601572</v>
      </c>
      <c r="GB149" s="39">
        <v>3.9446681203785299</v>
      </c>
      <c r="GC149" s="39">
        <v>3.8554828442921898</v>
      </c>
      <c r="GD149" s="39">
        <v>4.1725323988178404</v>
      </c>
      <c r="GE149" s="39">
        <v>4.0525818567771097</v>
      </c>
      <c r="GF149" s="39">
        <v>3.1119724988406601</v>
      </c>
      <c r="GG149" s="39">
        <v>3.9853199759018998</v>
      </c>
      <c r="GH149" s="39">
        <v>4.4614952408884196</v>
      </c>
      <c r="GI149" s="39">
        <v>4.2518053596868599</v>
      </c>
      <c r="GJ149" s="39">
        <v>4.2449099738477702</v>
      </c>
    </row>
    <row r="150" spans="1:192" ht="15" x14ac:dyDescent="0.25">
      <c r="A150" s="34" t="s">
        <v>23</v>
      </c>
      <c r="B150" s="88"/>
      <c r="C150" s="39">
        <v>0</v>
      </c>
      <c r="D150" s="39">
        <v>0</v>
      </c>
      <c r="E150" s="39">
        <v>0</v>
      </c>
      <c r="F150" s="39">
        <v>0</v>
      </c>
      <c r="G150" s="39">
        <v>0</v>
      </c>
      <c r="H150" s="39">
        <v>0</v>
      </c>
      <c r="I150" s="39">
        <v>0</v>
      </c>
      <c r="J150" s="39">
        <v>0</v>
      </c>
      <c r="K150" s="39">
        <v>0</v>
      </c>
      <c r="L150" s="39">
        <v>0</v>
      </c>
      <c r="M150" s="39">
        <v>0</v>
      </c>
      <c r="N150" s="39">
        <v>0</v>
      </c>
      <c r="O150" s="39">
        <v>0</v>
      </c>
      <c r="P150" s="39">
        <v>0</v>
      </c>
      <c r="Q150" s="39">
        <v>0</v>
      </c>
      <c r="R150" s="39">
        <v>0</v>
      </c>
      <c r="S150" s="39">
        <v>0</v>
      </c>
      <c r="T150" s="39">
        <v>0</v>
      </c>
      <c r="U150" s="39">
        <v>0</v>
      </c>
      <c r="V150" s="39">
        <v>0</v>
      </c>
      <c r="W150" s="39">
        <v>0</v>
      </c>
      <c r="X150" s="39">
        <v>0</v>
      </c>
      <c r="Y150" s="39">
        <v>0</v>
      </c>
      <c r="Z150" s="39">
        <v>0</v>
      </c>
      <c r="AA150" s="39">
        <v>0</v>
      </c>
      <c r="AB150" s="39">
        <v>0</v>
      </c>
      <c r="AC150" s="39">
        <v>0</v>
      </c>
      <c r="AD150" s="39">
        <v>0</v>
      </c>
      <c r="AE150" s="39">
        <v>0</v>
      </c>
      <c r="AF150" s="39">
        <v>0</v>
      </c>
      <c r="AG150" s="39">
        <v>0</v>
      </c>
      <c r="AH150" s="39">
        <v>0</v>
      </c>
      <c r="AI150" s="39">
        <v>0</v>
      </c>
      <c r="AJ150" s="39">
        <v>0</v>
      </c>
      <c r="AK150" s="39">
        <v>0</v>
      </c>
      <c r="AL150" s="39">
        <v>0</v>
      </c>
      <c r="AM150" s="39">
        <v>0</v>
      </c>
      <c r="AN150" s="39">
        <v>0</v>
      </c>
      <c r="AO150" s="39">
        <v>0</v>
      </c>
      <c r="AP150" s="39">
        <v>0</v>
      </c>
      <c r="AQ150" s="39">
        <v>5.8756105000000003E-2</v>
      </c>
      <c r="AR150" s="39">
        <v>5.8756105000000003E-2</v>
      </c>
      <c r="AS150" s="39">
        <v>5.8756105000000003E-2</v>
      </c>
      <c r="AT150" s="39">
        <v>5.8756105000000003E-2</v>
      </c>
      <c r="AU150" s="39">
        <v>0.102473523</v>
      </c>
      <c r="AV150" s="39">
        <v>0.102473523</v>
      </c>
      <c r="AW150" s="39">
        <v>0.102473523</v>
      </c>
      <c r="AX150" s="39">
        <v>0.102473523</v>
      </c>
      <c r="AY150" s="39">
        <v>0.115604598</v>
      </c>
      <c r="AZ150" s="39">
        <v>0.115604598</v>
      </c>
      <c r="BA150" s="39">
        <v>0.115604598</v>
      </c>
      <c r="BB150" s="39">
        <v>0.115604598</v>
      </c>
      <c r="BC150" s="39">
        <v>0.11106247399999999</v>
      </c>
      <c r="BD150" s="39">
        <v>0.11106247399999999</v>
      </c>
      <c r="BE150" s="39">
        <v>0.11106247399999999</v>
      </c>
      <c r="BF150" s="39">
        <v>0.11106247399999999</v>
      </c>
      <c r="BG150" s="39">
        <v>0.11229310300000001</v>
      </c>
      <c r="BH150" s="39">
        <v>0.11229310300000001</v>
      </c>
      <c r="BI150" s="39">
        <v>0.11229310300000001</v>
      </c>
      <c r="BJ150" s="39">
        <v>0.11229310300000001</v>
      </c>
      <c r="BK150" s="39">
        <v>0.103106012</v>
      </c>
      <c r="BL150" s="39">
        <v>0.103106012</v>
      </c>
      <c r="BM150" s="39">
        <v>0.103106012</v>
      </c>
      <c r="BN150" s="39">
        <v>0.103106012</v>
      </c>
      <c r="BO150" s="39">
        <v>0.10087979499999999</v>
      </c>
      <c r="BP150" s="39">
        <v>0.10087979499999999</v>
      </c>
      <c r="BQ150" s="39">
        <v>0.10087979499999999</v>
      </c>
      <c r="BR150" s="39">
        <v>0.10087979499999999</v>
      </c>
      <c r="BS150" s="39">
        <v>0.108676563</v>
      </c>
      <c r="BT150" s="39">
        <v>0.108676563</v>
      </c>
      <c r="BU150" s="39">
        <v>0.108676563</v>
      </c>
      <c r="BV150" s="39">
        <v>0.108676563</v>
      </c>
      <c r="BW150" s="39">
        <v>9.7962346000000006E-2</v>
      </c>
      <c r="BX150" s="39">
        <v>9.7962346000000006E-2</v>
      </c>
      <c r="BY150" s="39">
        <v>9.7962346000000006E-2</v>
      </c>
      <c r="BZ150" s="39">
        <v>9.7962346000000006E-2</v>
      </c>
      <c r="CA150" s="39">
        <v>9.3027236999999999E-2</v>
      </c>
      <c r="CB150" s="39">
        <v>9.3027236999999999E-2</v>
      </c>
      <c r="CC150" s="39">
        <v>9.3027236999999999E-2</v>
      </c>
      <c r="CD150" s="39">
        <v>9.3027236999999999E-2</v>
      </c>
      <c r="CE150" s="39">
        <v>9.2718414999999998E-2</v>
      </c>
      <c r="CF150" s="39">
        <v>9.2718414999999998E-2</v>
      </c>
      <c r="CG150" s="39">
        <v>9.2718414999999998E-2</v>
      </c>
      <c r="CH150" s="39">
        <v>9.2718414999999998E-2</v>
      </c>
      <c r="CI150" s="39">
        <v>7.5567946999999996E-2</v>
      </c>
      <c r="CJ150" s="39">
        <v>7.5567946999999996E-2</v>
      </c>
      <c r="CK150" s="39">
        <v>7.5567946999999996E-2</v>
      </c>
      <c r="CL150" s="39">
        <v>7.5567946999999996E-2</v>
      </c>
      <c r="CM150" s="39">
        <v>6.7229091000000005E-2</v>
      </c>
      <c r="CN150" s="39">
        <v>6.7229091000000005E-2</v>
      </c>
      <c r="CO150" s="39">
        <v>6.7229091000000005E-2</v>
      </c>
      <c r="CP150" s="39">
        <v>6.7229091000000005E-2</v>
      </c>
      <c r="CQ150" s="39">
        <v>4.9636871999999999E-2</v>
      </c>
      <c r="CR150" s="39">
        <v>4.9636871999999999E-2</v>
      </c>
      <c r="CS150" s="39">
        <v>4.9636871999999999E-2</v>
      </c>
      <c r="CT150" s="39">
        <v>4.9636871999999999E-2</v>
      </c>
      <c r="CU150" s="39">
        <v>5.3836278000000001E-2</v>
      </c>
      <c r="CV150" s="39">
        <v>5.3836278000000001E-2</v>
      </c>
      <c r="CW150" s="39">
        <v>5.3836278000000001E-2</v>
      </c>
      <c r="CX150" s="39">
        <v>5.3836278000000001E-2</v>
      </c>
      <c r="CY150" s="39">
        <v>5.0167846000000002E-2</v>
      </c>
      <c r="CZ150" s="39">
        <v>5.0167846000000002E-2</v>
      </c>
      <c r="DA150" s="39">
        <v>5.0167846000000002E-2</v>
      </c>
      <c r="DB150" s="39">
        <v>5.0167846000000002E-2</v>
      </c>
      <c r="DC150" s="39">
        <v>5.5889788000000003E-2</v>
      </c>
      <c r="DD150" s="39">
        <v>5.5889788000000003E-2</v>
      </c>
      <c r="DE150" s="39">
        <v>5.5889788000000003E-2</v>
      </c>
      <c r="DF150" s="39">
        <v>5.5889788000000003E-2</v>
      </c>
      <c r="DG150" s="39">
        <v>6.7787572000000004E-2</v>
      </c>
      <c r="DH150" s="39">
        <v>6.7787572000000004E-2</v>
      </c>
      <c r="DI150" s="39">
        <v>6.7787572000000004E-2</v>
      </c>
      <c r="DJ150" s="39">
        <v>6.7787572000000004E-2</v>
      </c>
      <c r="DK150" s="39">
        <v>7.6477951000000002E-2</v>
      </c>
      <c r="DL150" s="39">
        <v>7.6477951000000002E-2</v>
      </c>
      <c r="DM150" s="39">
        <v>7.6477951000000002E-2</v>
      </c>
      <c r="DN150" s="39">
        <v>7.6477951000000002E-2</v>
      </c>
      <c r="DO150" s="39">
        <v>6.4726298000000002E-2</v>
      </c>
      <c r="DP150" s="39">
        <v>6.4726298000000002E-2</v>
      </c>
      <c r="DQ150" s="39">
        <v>6.4726298000000002E-2</v>
      </c>
      <c r="DR150" s="39">
        <v>6.4726298000000002E-2</v>
      </c>
      <c r="DS150" s="39">
        <v>6.8443335999999994E-2</v>
      </c>
      <c r="DT150" s="39">
        <v>6.8443335999999994E-2</v>
      </c>
      <c r="DU150" s="39">
        <v>6.8443335999999994E-2</v>
      </c>
      <c r="DV150" s="39">
        <v>6.8443335999999994E-2</v>
      </c>
      <c r="DW150" s="39">
        <v>6.5449214000000006E-2</v>
      </c>
      <c r="DX150" s="39">
        <v>6.5449214000000006E-2</v>
      </c>
      <c r="DY150" s="39">
        <v>6.5449214000000006E-2</v>
      </c>
      <c r="DZ150" s="39">
        <v>6.5449214000000006E-2</v>
      </c>
      <c r="EA150" s="39">
        <v>6.3188380000000002E-2</v>
      </c>
      <c r="EB150" s="39">
        <v>6.3188380000000002E-2</v>
      </c>
      <c r="EC150" s="39">
        <v>6.3188380000000002E-2</v>
      </c>
      <c r="ED150" s="39">
        <v>6.3188380000000002E-2</v>
      </c>
      <c r="EE150" s="39">
        <v>6.0663650999999999E-2</v>
      </c>
      <c r="EF150" s="39">
        <v>6.0663650999999999E-2</v>
      </c>
      <c r="EG150" s="39">
        <v>6.0663650999999999E-2</v>
      </c>
      <c r="EH150" s="39">
        <v>6.0663650999999999E-2</v>
      </c>
      <c r="EI150" s="39">
        <v>5.3943481000000001E-2</v>
      </c>
      <c r="EJ150" s="39">
        <v>5.3943481000000001E-2</v>
      </c>
      <c r="EK150" s="39">
        <v>5.3943481000000001E-2</v>
      </c>
      <c r="EL150" s="39">
        <v>5.3943481000000001E-2</v>
      </c>
      <c r="EM150" s="39">
        <v>4.5829094000000001E-2</v>
      </c>
      <c r="EN150" s="39">
        <v>4.5829094000000001E-2</v>
      </c>
      <c r="EO150" s="39">
        <v>4.5829094000000001E-2</v>
      </c>
      <c r="EP150" s="39">
        <v>4.5829094000000001E-2</v>
      </c>
      <c r="EQ150" s="39">
        <v>3.2023720826742E-2</v>
      </c>
      <c r="ER150" s="39">
        <v>4.05151462219457E-2</v>
      </c>
      <c r="ES150" s="39">
        <v>4.5722544892374303E-2</v>
      </c>
      <c r="ET150" s="39">
        <v>3.7966023281872603E-2</v>
      </c>
      <c r="EU150" s="39">
        <v>2.2115659059293202E-2</v>
      </c>
      <c r="EV150" s="39">
        <v>2.83036348730543E-2</v>
      </c>
      <c r="EW150" s="39">
        <v>3.2098694834669497E-2</v>
      </c>
      <c r="EX150" s="39">
        <v>2.6485729407485298E-2</v>
      </c>
      <c r="EY150" s="39">
        <v>1.9053252470420001E-2</v>
      </c>
      <c r="EZ150" s="39">
        <v>2.4560616443835701E-2</v>
      </c>
      <c r="FA150" s="39">
        <v>2.7886589066684599E-2</v>
      </c>
      <c r="FB150" s="39">
        <v>2.2920222246033E-2</v>
      </c>
      <c r="FC150" s="39">
        <v>1.50583551704876E-2</v>
      </c>
      <c r="FD150" s="39">
        <v>2.0332854645982799E-2</v>
      </c>
      <c r="FE150" s="39">
        <v>2.17831197199717E-2</v>
      </c>
      <c r="FF150" s="39">
        <v>1.8074471840029999E-2</v>
      </c>
      <c r="FG150" s="39">
        <v>1.8867628591138799E-2</v>
      </c>
      <c r="FH150" s="39">
        <v>2.4032477135825899E-2</v>
      </c>
      <c r="FI150" s="39">
        <v>2.81001574421086E-2</v>
      </c>
      <c r="FJ150" s="39">
        <v>2.3260439571517601E-2</v>
      </c>
      <c r="FK150" s="39">
        <v>1.7454573428806901E-2</v>
      </c>
      <c r="FL150" s="39">
        <v>2.3919791596445399E-2</v>
      </c>
      <c r="FM150" s="39">
        <v>2.7818192571272202E-2</v>
      </c>
      <c r="FN150" s="39">
        <v>2.1412516767870302E-2</v>
      </c>
      <c r="FO150" s="39">
        <v>1.46872849069314E-2</v>
      </c>
      <c r="FP150" s="39">
        <v>1.9267350956308101E-2</v>
      </c>
      <c r="FQ150" s="39">
        <v>2.2599660836858E-2</v>
      </c>
      <c r="FR150" s="39">
        <v>1.7986332960462401E-2</v>
      </c>
      <c r="FS150" s="39">
        <v>1.13583285354515E-2</v>
      </c>
      <c r="FT150" s="39">
        <v>1.54931892895399E-2</v>
      </c>
      <c r="FU150" s="39">
        <v>1.6810211957182498E-2</v>
      </c>
      <c r="FV150" s="39">
        <v>1.3572094764455899E-2</v>
      </c>
      <c r="FW150" s="39">
        <v>6.0033826905586604E-3</v>
      </c>
      <c r="FX150" s="39">
        <v>8.5960334875281891E-3</v>
      </c>
      <c r="FY150" s="39">
        <v>9.2274533431684694E-3</v>
      </c>
      <c r="FZ150" s="39">
        <v>7.8092056989658397E-3</v>
      </c>
      <c r="GA150" s="39">
        <v>6.4198072622006696E-3</v>
      </c>
      <c r="GB150" s="39">
        <v>8.6259130238027105E-3</v>
      </c>
      <c r="GC150" s="39">
        <v>9.7354054598353008E-3</v>
      </c>
      <c r="GD150" s="39">
        <v>7.9309562232108607E-3</v>
      </c>
      <c r="GE150" s="39">
        <v>6.9281028218131898E-3</v>
      </c>
      <c r="GF150" s="39">
        <v>7.5059455779267498E-3</v>
      </c>
      <c r="GG150" s="39">
        <v>9.6150287073730207E-3</v>
      </c>
      <c r="GH150" s="39">
        <v>7.7611236865700603E-3</v>
      </c>
      <c r="GI150" s="39">
        <v>6.6643386395277802E-3</v>
      </c>
      <c r="GJ150" s="39">
        <v>8.8127459862548801E-3</v>
      </c>
    </row>
    <row r="151" spans="1:192" ht="15" x14ac:dyDescent="0.25">
      <c r="A151" s="33" t="s">
        <v>35</v>
      </c>
      <c r="B151" s="85"/>
      <c r="C151" s="26">
        <f>C152</f>
        <v>8.8241074000000003E-2</v>
      </c>
      <c r="D151" s="26">
        <f t="shared" ref="D151:BO151" si="212">D152</f>
        <v>8.7675588999999998E-2</v>
      </c>
      <c r="E151" s="26">
        <f t="shared" si="212"/>
        <v>0.121039412</v>
      </c>
      <c r="F151" s="26">
        <f t="shared" si="212"/>
        <v>0.123856778</v>
      </c>
      <c r="G151" s="26">
        <f t="shared" si="212"/>
        <v>0.127034438</v>
      </c>
      <c r="H151" s="26">
        <f t="shared" si="212"/>
        <v>0.14414673</v>
      </c>
      <c r="I151" s="26">
        <f t="shared" si="212"/>
        <v>0.159341651</v>
      </c>
      <c r="J151" s="26">
        <f t="shared" si="212"/>
        <v>0.18451926599999999</v>
      </c>
      <c r="K151" s="26">
        <f t="shared" si="212"/>
        <v>0.20328253700000001</v>
      </c>
      <c r="L151" s="26">
        <f t="shared" si="212"/>
        <v>0.13770881500000001</v>
      </c>
      <c r="M151" s="26">
        <f t="shared" si="212"/>
        <v>0.11649322300000001</v>
      </c>
      <c r="N151" s="26">
        <f t="shared" si="212"/>
        <v>0.16759870099999999</v>
      </c>
      <c r="O151" s="26">
        <f t="shared" si="212"/>
        <v>0.12231776900000001</v>
      </c>
      <c r="P151" s="26">
        <f t="shared" si="212"/>
        <v>0.10583205900000001</v>
      </c>
      <c r="Q151" s="26">
        <f t="shared" si="212"/>
        <v>0.117105033</v>
      </c>
      <c r="R151" s="26">
        <f t="shared" si="212"/>
        <v>0.12990843999999999</v>
      </c>
      <c r="S151" s="26">
        <f t="shared" si="212"/>
        <v>8.4470033999999999E-2</v>
      </c>
      <c r="T151" s="26">
        <f t="shared" si="212"/>
        <v>0.100496188</v>
      </c>
      <c r="U151" s="26">
        <f t="shared" si="212"/>
        <v>9.5666608E-2</v>
      </c>
      <c r="V151" s="26">
        <f t="shared" si="212"/>
        <v>0.113384925</v>
      </c>
      <c r="W151" s="26">
        <f t="shared" si="212"/>
        <v>8.8324621000000006E-2</v>
      </c>
      <c r="X151" s="26">
        <f t="shared" si="212"/>
        <v>8.3387016999999994E-2</v>
      </c>
      <c r="Y151" s="26">
        <f t="shared" si="212"/>
        <v>9.7801597000000004E-2</v>
      </c>
      <c r="Z151" s="26">
        <f t="shared" si="212"/>
        <v>0.14207054699999999</v>
      </c>
      <c r="AA151" s="26">
        <f t="shared" si="212"/>
        <v>8.1370102E-2</v>
      </c>
      <c r="AB151" s="26">
        <f t="shared" si="212"/>
        <v>8.1636492000000005E-2</v>
      </c>
      <c r="AC151" s="26">
        <f t="shared" si="212"/>
        <v>0.10057476</v>
      </c>
      <c r="AD151" s="26">
        <f t="shared" si="212"/>
        <v>0.104000778</v>
      </c>
      <c r="AE151" s="26">
        <f t="shared" si="212"/>
        <v>8.0016535999999999E-2</v>
      </c>
      <c r="AF151" s="26">
        <f t="shared" si="212"/>
        <v>7.0906028999999995E-2</v>
      </c>
      <c r="AG151" s="26">
        <f t="shared" si="212"/>
        <v>9.7110742999999999E-2</v>
      </c>
      <c r="AH151" s="26">
        <f t="shared" si="212"/>
        <v>5.9054154999999997E-2</v>
      </c>
      <c r="AI151" s="26">
        <f t="shared" si="212"/>
        <v>8.4303661000000002E-2</v>
      </c>
      <c r="AJ151" s="26">
        <f t="shared" si="212"/>
        <v>5.9058401000000003E-2</v>
      </c>
      <c r="AK151" s="26">
        <f t="shared" si="212"/>
        <v>5.7413170999999999E-2</v>
      </c>
      <c r="AL151" s="26">
        <f t="shared" si="212"/>
        <v>5.0870941000000003E-2</v>
      </c>
      <c r="AM151" s="26">
        <f t="shared" si="212"/>
        <v>4.0296855999999999E-2</v>
      </c>
      <c r="AN151" s="26">
        <f t="shared" si="212"/>
        <v>5.7204818999999997E-2</v>
      </c>
      <c r="AO151" s="26">
        <f t="shared" si="212"/>
        <v>3.7698557000000001E-2</v>
      </c>
      <c r="AP151" s="26">
        <f t="shared" si="212"/>
        <v>3.3672615000000003E-2</v>
      </c>
      <c r="AQ151" s="26">
        <f t="shared" si="212"/>
        <v>7.2278237999999995E-2</v>
      </c>
      <c r="AR151" s="26">
        <f t="shared" si="212"/>
        <v>5.1465596000000002E-2</v>
      </c>
      <c r="AS151" s="26">
        <f t="shared" si="212"/>
        <v>6.1618921E-2</v>
      </c>
      <c r="AT151" s="26">
        <f t="shared" si="212"/>
        <v>6.6063390999999999E-2</v>
      </c>
      <c r="AU151" s="26">
        <f t="shared" si="212"/>
        <v>6.0337184000000002E-2</v>
      </c>
      <c r="AV151" s="26">
        <f t="shared" si="212"/>
        <v>8.3843803999999994E-2</v>
      </c>
      <c r="AW151" s="26">
        <f t="shared" si="212"/>
        <v>9.3907975000000005E-2</v>
      </c>
      <c r="AX151" s="26">
        <f t="shared" si="212"/>
        <v>9.6133130999999997E-2</v>
      </c>
      <c r="AY151" s="26">
        <f t="shared" si="212"/>
        <v>6.3530195999999997E-2</v>
      </c>
      <c r="AZ151" s="26">
        <f t="shared" si="212"/>
        <v>0.104146347</v>
      </c>
      <c r="BA151" s="26">
        <f t="shared" si="212"/>
        <v>9.6385288E-2</v>
      </c>
      <c r="BB151" s="26">
        <f t="shared" si="212"/>
        <v>9.6783349000000005E-2</v>
      </c>
      <c r="BC151" s="26">
        <f t="shared" si="212"/>
        <v>8.1458130000000004E-2</v>
      </c>
      <c r="BD151" s="26">
        <f t="shared" si="212"/>
        <v>0.105133649</v>
      </c>
      <c r="BE151" s="26">
        <f t="shared" si="212"/>
        <v>0.10367504600000001</v>
      </c>
      <c r="BF151" s="26">
        <f t="shared" si="212"/>
        <v>0.126006866</v>
      </c>
      <c r="BG151" s="26">
        <f t="shared" si="212"/>
        <v>0.13172528999999999</v>
      </c>
      <c r="BH151" s="26">
        <f t="shared" si="212"/>
        <v>0.152551148</v>
      </c>
      <c r="BI151" s="26">
        <f t="shared" si="212"/>
        <v>0.11465803099999999</v>
      </c>
      <c r="BJ151" s="26">
        <f t="shared" si="212"/>
        <v>9.7654188000000003E-2</v>
      </c>
      <c r="BK151" s="26">
        <f t="shared" si="212"/>
        <v>0.118355063</v>
      </c>
      <c r="BL151" s="26">
        <f t="shared" si="212"/>
        <v>9.9206989999999995E-2</v>
      </c>
      <c r="BM151" s="26">
        <f t="shared" si="212"/>
        <v>9.5138140999999996E-2</v>
      </c>
      <c r="BN151" s="26">
        <f t="shared" si="212"/>
        <v>9.0501920999999999E-2</v>
      </c>
      <c r="BO151" s="26">
        <f t="shared" si="212"/>
        <v>0.10275153200000001</v>
      </c>
      <c r="BP151" s="26">
        <f t="shared" ref="BP151:EA151" si="213">BP152</f>
        <v>0.120239819</v>
      </c>
      <c r="BQ151" s="26">
        <f t="shared" si="213"/>
        <v>0.14567197400000001</v>
      </c>
      <c r="BR151" s="26">
        <f t="shared" si="213"/>
        <v>0.128903929</v>
      </c>
      <c r="BS151" s="26">
        <f t="shared" si="213"/>
        <v>0.14406834900000001</v>
      </c>
      <c r="BT151" s="26">
        <f t="shared" si="213"/>
        <v>0.123007172</v>
      </c>
      <c r="BU151" s="26">
        <f t="shared" si="213"/>
        <v>0.121240418</v>
      </c>
      <c r="BV151" s="26">
        <f t="shared" si="213"/>
        <v>0.104876283</v>
      </c>
      <c r="BW151" s="26">
        <f t="shared" si="213"/>
        <v>0.106277197</v>
      </c>
      <c r="BX151" s="26">
        <f t="shared" si="213"/>
        <v>0.12376698</v>
      </c>
      <c r="BY151" s="26">
        <f t="shared" si="213"/>
        <v>0.13034166599999999</v>
      </c>
      <c r="BZ151" s="26">
        <f t="shared" si="213"/>
        <v>0.13281516800000001</v>
      </c>
      <c r="CA151" s="26">
        <f t="shared" si="213"/>
        <v>8.5838488000000004E-2</v>
      </c>
      <c r="CB151" s="26">
        <f t="shared" si="213"/>
        <v>0.142407013</v>
      </c>
      <c r="CC151" s="26">
        <f t="shared" si="213"/>
        <v>0.16587084099999999</v>
      </c>
      <c r="CD151" s="26">
        <f t="shared" si="213"/>
        <v>8.7128954999999994E-2</v>
      </c>
      <c r="CE151" s="26">
        <f t="shared" si="213"/>
        <v>0.14923428399999999</v>
      </c>
      <c r="CF151" s="26">
        <f t="shared" si="213"/>
        <v>0.150955754</v>
      </c>
      <c r="CG151" s="26">
        <f t="shared" si="213"/>
        <v>0.17224235900000001</v>
      </c>
      <c r="CH151" s="26">
        <f t="shared" si="213"/>
        <v>0.12967372099999999</v>
      </c>
      <c r="CI151" s="26">
        <f t="shared" si="213"/>
        <v>0.12608987199999999</v>
      </c>
      <c r="CJ151" s="26">
        <f t="shared" si="213"/>
        <v>0.15493205600000001</v>
      </c>
      <c r="CK151" s="26">
        <f t="shared" si="213"/>
        <v>0.13783773999999999</v>
      </c>
      <c r="CL151" s="26">
        <f t="shared" si="213"/>
        <v>0.205306457</v>
      </c>
      <c r="CM151" s="26">
        <f t="shared" si="213"/>
        <v>0.15441337599999999</v>
      </c>
      <c r="CN151" s="26">
        <f t="shared" si="213"/>
        <v>0.16977487799999999</v>
      </c>
      <c r="CO151" s="26">
        <f t="shared" si="213"/>
        <v>0.119948364</v>
      </c>
      <c r="CP151" s="26">
        <f t="shared" si="213"/>
        <v>9.4528243999999997E-2</v>
      </c>
      <c r="CQ151" s="26">
        <f t="shared" si="213"/>
        <v>0.13274604400000001</v>
      </c>
      <c r="CR151" s="26">
        <f t="shared" si="213"/>
        <v>7.4936760000000005E-2</v>
      </c>
      <c r="CS151" s="26">
        <f t="shared" si="213"/>
        <v>6.4765423000000003E-2</v>
      </c>
      <c r="CT151" s="26">
        <f t="shared" si="213"/>
        <v>7.3422713000000001E-2</v>
      </c>
      <c r="CU151" s="26">
        <f t="shared" si="213"/>
        <v>8.9028034000000006E-2</v>
      </c>
      <c r="CV151" s="26">
        <f t="shared" si="213"/>
        <v>5.1556907999999999E-2</v>
      </c>
      <c r="CW151" s="26">
        <f t="shared" si="213"/>
        <v>7.3208819999999994E-2</v>
      </c>
      <c r="CX151" s="26">
        <f t="shared" si="213"/>
        <v>6.4831820999999998E-2</v>
      </c>
      <c r="CY151" s="26">
        <f t="shared" si="213"/>
        <v>7.2516966000000002E-2</v>
      </c>
      <c r="CZ151" s="26">
        <f t="shared" si="213"/>
        <v>6.7808991999999998E-2</v>
      </c>
      <c r="DA151" s="26">
        <f t="shared" si="213"/>
        <v>0.12516016999999999</v>
      </c>
      <c r="DB151" s="26">
        <f t="shared" si="213"/>
        <v>0.15415743500000001</v>
      </c>
      <c r="DC151" s="26">
        <f t="shared" si="213"/>
        <v>0.22909512900000001</v>
      </c>
      <c r="DD151" s="26">
        <f t="shared" si="213"/>
        <v>0.18452826899999999</v>
      </c>
      <c r="DE151" s="26">
        <f t="shared" si="213"/>
        <v>0.19456853199999999</v>
      </c>
      <c r="DF151" s="26">
        <f t="shared" si="213"/>
        <v>0.18026655599999999</v>
      </c>
      <c r="DG151" s="26">
        <f t="shared" si="213"/>
        <v>0.18213320299999999</v>
      </c>
      <c r="DH151" s="26">
        <f t="shared" si="213"/>
        <v>0.1699977</v>
      </c>
      <c r="DI151" s="26">
        <f t="shared" si="213"/>
        <v>0.17450795099999999</v>
      </c>
      <c r="DJ151" s="26">
        <f t="shared" si="213"/>
        <v>0.16019501999999999</v>
      </c>
      <c r="DK151" s="26">
        <f t="shared" si="213"/>
        <v>0.184639003</v>
      </c>
      <c r="DL151" s="26">
        <f t="shared" si="213"/>
        <v>0.17805711399999999</v>
      </c>
      <c r="DM151" s="26">
        <f t="shared" si="213"/>
        <v>0.19784179299999999</v>
      </c>
      <c r="DN151" s="26">
        <f t="shared" si="213"/>
        <v>0.197774428</v>
      </c>
      <c r="DO151" s="26">
        <f t="shared" si="213"/>
        <v>0.193867186</v>
      </c>
      <c r="DP151" s="26">
        <f t="shared" si="213"/>
        <v>0.19574615000000001</v>
      </c>
      <c r="DQ151" s="26">
        <f t="shared" si="213"/>
        <v>0.216563742</v>
      </c>
      <c r="DR151" s="26">
        <f t="shared" si="213"/>
        <v>0.17347531399999999</v>
      </c>
      <c r="DS151" s="26">
        <f t="shared" si="213"/>
        <v>0.163896132</v>
      </c>
      <c r="DT151" s="26">
        <f t="shared" si="213"/>
        <v>0.100915876</v>
      </c>
      <c r="DU151" s="26">
        <f t="shared" si="213"/>
        <v>0.21793479700000001</v>
      </c>
      <c r="DV151" s="26">
        <f t="shared" si="213"/>
        <v>0.21844597700000001</v>
      </c>
      <c r="DW151" s="26">
        <f t="shared" si="213"/>
        <v>0.18511002600000001</v>
      </c>
      <c r="DX151" s="26">
        <f t="shared" si="213"/>
        <v>0.19387559900000001</v>
      </c>
      <c r="DY151" s="26">
        <f t="shared" si="213"/>
        <v>0.21217419400000001</v>
      </c>
      <c r="DZ151" s="26">
        <f t="shared" si="213"/>
        <v>0.24283763899999999</v>
      </c>
      <c r="EA151" s="26">
        <f t="shared" si="213"/>
        <v>0.169738627</v>
      </c>
      <c r="EB151" s="26">
        <f t="shared" ref="EB151:GJ151" si="214">EB152</f>
        <v>0.14875154099999999</v>
      </c>
      <c r="EC151" s="26">
        <f t="shared" si="214"/>
        <v>0.16090166</v>
      </c>
      <c r="ED151" s="26">
        <f t="shared" si="214"/>
        <v>0.19336643000000001</v>
      </c>
      <c r="EE151" s="26">
        <f t="shared" si="214"/>
        <v>0.18538390099999999</v>
      </c>
      <c r="EF151" s="26">
        <f t="shared" si="214"/>
        <v>0.15214383500000001</v>
      </c>
      <c r="EG151" s="26">
        <f t="shared" si="214"/>
        <v>0.16642029899999999</v>
      </c>
      <c r="EH151" s="26">
        <f t="shared" si="214"/>
        <v>0.23930616599999999</v>
      </c>
      <c r="EI151" s="26">
        <f t="shared" si="214"/>
        <v>0.17291806600000001</v>
      </c>
      <c r="EJ151" s="26">
        <f t="shared" si="214"/>
        <v>0.13083362400000001</v>
      </c>
      <c r="EK151" s="26">
        <f t="shared" si="214"/>
        <v>0.13721887199999999</v>
      </c>
      <c r="EL151" s="26">
        <f t="shared" si="214"/>
        <v>0.150857193</v>
      </c>
      <c r="EM151" s="26">
        <f t="shared" si="214"/>
        <v>0.156926861</v>
      </c>
      <c r="EN151" s="26">
        <f t="shared" si="214"/>
        <v>0.15796237099999999</v>
      </c>
      <c r="EO151" s="26">
        <f t="shared" si="214"/>
        <v>0.15353503600000001</v>
      </c>
      <c r="EP151" s="26">
        <f t="shared" si="214"/>
        <v>0.148435439</v>
      </c>
      <c r="EQ151" s="26">
        <f t="shared" si="214"/>
        <v>0.15342349374477199</v>
      </c>
      <c r="ER151" s="26">
        <f t="shared" si="214"/>
        <v>0.143323987495833</v>
      </c>
      <c r="ES151" s="26">
        <f t="shared" si="214"/>
        <v>0.160973166879013</v>
      </c>
      <c r="ET151" s="26">
        <f t="shared" si="214"/>
        <v>0.115378974563613</v>
      </c>
      <c r="EU151" s="26">
        <f t="shared" si="214"/>
        <v>0.134220723844096</v>
      </c>
      <c r="EV151" s="26">
        <f t="shared" si="214"/>
        <v>0.13642160306900999</v>
      </c>
      <c r="EW151" s="26">
        <f t="shared" si="214"/>
        <v>0.15066182706762199</v>
      </c>
      <c r="EX151" s="26">
        <f t="shared" si="214"/>
        <v>0.18680023641637999</v>
      </c>
      <c r="EY151" s="26">
        <f t="shared" si="214"/>
        <v>0.163943314862221</v>
      </c>
      <c r="EZ151" s="26">
        <f t="shared" si="214"/>
        <v>0.157582858975891</v>
      </c>
      <c r="FA151" s="26">
        <f t="shared" si="214"/>
        <v>0.14088232371200199</v>
      </c>
      <c r="FB151" s="26">
        <f t="shared" si="214"/>
        <v>0.154980539289376</v>
      </c>
      <c r="FC151" s="26">
        <f t="shared" si="214"/>
        <v>0.193661232033423</v>
      </c>
      <c r="FD151" s="26">
        <f t="shared" si="214"/>
        <v>0.29591715812400798</v>
      </c>
      <c r="FE151" s="26">
        <f t="shared" si="214"/>
        <v>0.18087697863459401</v>
      </c>
      <c r="FF151" s="26">
        <f t="shared" si="214"/>
        <v>0.15237551554529599</v>
      </c>
      <c r="FG151" s="26">
        <f t="shared" si="214"/>
        <v>0.15746853211674799</v>
      </c>
      <c r="FH151" s="26">
        <f t="shared" si="214"/>
        <v>0.149376230716397</v>
      </c>
      <c r="FI151" s="26">
        <f t="shared" si="214"/>
        <v>0.26131536537802502</v>
      </c>
      <c r="FJ151" s="26">
        <f t="shared" si="214"/>
        <v>0.207652354040472</v>
      </c>
      <c r="FK151" s="26">
        <f t="shared" si="214"/>
        <v>0.25931748685456302</v>
      </c>
      <c r="FL151" s="26">
        <f t="shared" si="214"/>
        <v>0.22775088920481201</v>
      </c>
      <c r="FM151" s="26">
        <f t="shared" si="214"/>
        <v>0.214865872179484</v>
      </c>
      <c r="FN151" s="26">
        <f t="shared" si="214"/>
        <v>0.201400534344921</v>
      </c>
      <c r="FO151" s="26">
        <f t="shared" si="214"/>
        <v>0.16258282304472799</v>
      </c>
      <c r="FP151" s="26">
        <f t="shared" si="214"/>
        <v>0.13768329710167099</v>
      </c>
      <c r="FQ151" s="26">
        <f t="shared" si="214"/>
        <v>0.144313277186185</v>
      </c>
      <c r="FR151" s="26">
        <f t="shared" si="214"/>
        <v>0.13194409605816801</v>
      </c>
      <c r="FS151" s="26">
        <f t="shared" si="214"/>
        <v>0.16668835816764899</v>
      </c>
      <c r="FT151" s="26">
        <f t="shared" si="214"/>
        <v>0.16183510601495699</v>
      </c>
      <c r="FU151" s="26">
        <f t="shared" si="214"/>
        <v>0.16711270732827199</v>
      </c>
      <c r="FV151" s="26">
        <f t="shared" si="214"/>
        <v>7.9742469510085706E-2</v>
      </c>
      <c r="FW151" s="26">
        <f t="shared" si="214"/>
        <v>0.200958506041374</v>
      </c>
      <c r="FX151" s="26">
        <f t="shared" si="214"/>
        <v>0.15437020007925201</v>
      </c>
      <c r="FY151" s="26">
        <f t="shared" si="214"/>
        <v>2.1755489442532999E-2</v>
      </c>
      <c r="FZ151" s="26">
        <f t="shared" si="214"/>
        <v>0.18088478932239699</v>
      </c>
      <c r="GA151" s="26">
        <f t="shared" si="214"/>
        <v>0.20506016215162201</v>
      </c>
      <c r="GB151" s="26">
        <f t="shared" si="214"/>
        <v>0.172224773094656</v>
      </c>
      <c r="GC151" s="26">
        <f t="shared" si="214"/>
        <v>0.151736531917704</v>
      </c>
      <c r="GD151" s="26">
        <f t="shared" si="214"/>
        <v>0.163818997779693</v>
      </c>
      <c r="GE151" s="26">
        <f t="shared" si="214"/>
        <v>0.25021026247429001</v>
      </c>
      <c r="GF151" s="26">
        <f t="shared" si="214"/>
        <v>0.13485042802241701</v>
      </c>
      <c r="GG151" s="26">
        <f t="shared" si="214"/>
        <v>8.1841326649348706E-2</v>
      </c>
      <c r="GH151" s="26">
        <f t="shared" si="214"/>
        <v>0.105594042280186</v>
      </c>
      <c r="GI151" s="26">
        <f t="shared" si="214"/>
        <v>0.116898589192827</v>
      </c>
      <c r="GJ151" s="26">
        <f t="shared" si="214"/>
        <v>0.14552095454345301</v>
      </c>
    </row>
    <row r="152" spans="1:192" ht="15" x14ac:dyDescent="0.25">
      <c r="A152" s="34" t="s">
        <v>26</v>
      </c>
      <c r="B152" s="88"/>
      <c r="C152" s="39">
        <v>8.8241074000000003E-2</v>
      </c>
      <c r="D152" s="39">
        <v>8.7675588999999998E-2</v>
      </c>
      <c r="E152" s="39">
        <v>0.121039412</v>
      </c>
      <c r="F152" s="39">
        <v>0.123856778</v>
      </c>
      <c r="G152" s="39">
        <v>0.127034438</v>
      </c>
      <c r="H152" s="39">
        <v>0.14414673</v>
      </c>
      <c r="I152" s="39">
        <v>0.159341651</v>
      </c>
      <c r="J152" s="39">
        <v>0.18451926599999999</v>
      </c>
      <c r="K152" s="39">
        <v>0.20328253700000001</v>
      </c>
      <c r="L152" s="39">
        <v>0.13770881500000001</v>
      </c>
      <c r="M152" s="39">
        <v>0.11649322300000001</v>
      </c>
      <c r="N152" s="39">
        <v>0.16759870099999999</v>
      </c>
      <c r="O152" s="39">
        <v>0.12231776900000001</v>
      </c>
      <c r="P152" s="39">
        <v>0.10583205900000001</v>
      </c>
      <c r="Q152" s="39">
        <v>0.117105033</v>
      </c>
      <c r="R152" s="39">
        <v>0.12990843999999999</v>
      </c>
      <c r="S152" s="39">
        <v>8.4470033999999999E-2</v>
      </c>
      <c r="T152" s="39">
        <v>0.100496188</v>
      </c>
      <c r="U152" s="39">
        <v>9.5666608E-2</v>
      </c>
      <c r="V152" s="39">
        <v>0.113384925</v>
      </c>
      <c r="W152" s="39">
        <v>8.8324621000000006E-2</v>
      </c>
      <c r="X152" s="39">
        <v>8.3387016999999994E-2</v>
      </c>
      <c r="Y152" s="39">
        <v>9.7801597000000004E-2</v>
      </c>
      <c r="Z152" s="39">
        <v>0.14207054699999999</v>
      </c>
      <c r="AA152" s="39">
        <v>8.1370102E-2</v>
      </c>
      <c r="AB152" s="39">
        <v>8.1636492000000005E-2</v>
      </c>
      <c r="AC152" s="39">
        <v>0.10057476</v>
      </c>
      <c r="AD152" s="39">
        <v>0.104000778</v>
      </c>
      <c r="AE152" s="39">
        <v>8.0016535999999999E-2</v>
      </c>
      <c r="AF152" s="39">
        <v>7.0906028999999995E-2</v>
      </c>
      <c r="AG152" s="39">
        <v>9.7110742999999999E-2</v>
      </c>
      <c r="AH152" s="39">
        <v>5.9054154999999997E-2</v>
      </c>
      <c r="AI152" s="39">
        <v>8.4303661000000002E-2</v>
      </c>
      <c r="AJ152" s="39">
        <v>5.9058401000000003E-2</v>
      </c>
      <c r="AK152" s="39">
        <v>5.7413170999999999E-2</v>
      </c>
      <c r="AL152" s="39">
        <v>5.0870941000000003E-2</v>
      </c>
      <c r="AM152" s="39">
        <v>4.0296855999999999E-2</v>
      </c>
      <c r="AN152" s="39">
        <v>5.7204818999999997E-2</v>
      </c>
      <c r="AO152" s="39">
        <v>3.7698557000000001E-2</v>
      </c>
      <c r="AP152" s="39">
        <v>3.3672615000000003E-2</v>
      </c>
      <c r="AQ152" s="39">
        <v>7.2278237999999995E-2</v>
      </c>
      <c r="AR152" s="39">
        <v>5.1465596000000002E-2</v>
      </c>
      <c r="AS152" s="39">
        <v>6.1618921E-2</v>
      </c>
      <c r="AT152" s="39">
        <v>6.6063390999999999E-2</v>
      </c>
      <c r="AU152" s="39">
        <v>6.0337184000000002E-2</v>
      </c>
      <c r="AV152" s="39">
        <v>8.3843803999999994E-2</v>
      </c>
      <c r="AW152" s="39">
        <v>9.3907975000000005E-2</v>
      </c>
      <c r="AX152" s="39">
        <v>9.6133130999999997E-2</v>
      </c>
      <c r="AY152" s="39">
        <v>6.3530195999999997E-2</v>
      </c>
      <c r="AZ152" s="39">
        <v>0.104146347</v>
      </c>
      <c r="BA152" s="39">
        <v>9.6385288E-2</v>
      </c>
      <c r="BB152" s="39">
        <v>9.6783349000000005E-2</v>
      </c>
      <c r="BC152" s="39">
        <v>8.1458130000000004E-2</v>
      </c>
      <c r="BD152" s="39">
        <v>0.105133649</v>
      </c>
      <c r="BE152" s="39">
        <v>0.10367504600000001</v>
      </c>
      <c r="BF152" s="39">
        <v>0.126006866</v>
      </c>
      <c r="BG152" s="39">
        <v>0.13172528999999999</v>
      </c>
      <c r="BH152" s="39">
        <v>0.152551148</v>
      </c>
      <c r="BI152" s="39">
        <v>0.11465803099999999</v>
      </c>
      <c r="BJ152" s="39">
        <v>9.7654188000000003E-2</v>
      </c>
      <c r="BK152" s="39">
        <v>0.118355063</v>
      </c>
      <c r="BL152" s="39">
        <v>9.9206989999999995E-2</v>
      </c>
      <c r="BM152" s="39">
        <v>9.5138140999999996E-2</v>
      </c>
      <c r="BN152" s="39">
        <v>9.0501920999999999E-2</v>
      </c>
      <c r="BO152" s="39">
        <v>0.10275153200000001</v>
      </c>
      <c r="BP152" s="39">
        <v>0.120239819</v>
      </c>
      <c r="BQ152" s="39">
        <v>0.14567197400000001</v>
      </c>
      <c r="BR152" s="39">
        <v>0.128903929</v>
      </c>
      <c r="BS152" s="39">
        <v>0.14406834900000001</v>
      </c>
      <c r="BT152" s="39">
        <v>0.123007172</v>
      </c>
      <c r="BU152" s="39">
        <v>0.121240418</v>
      </c>
      <c r="BV152" s="39">
        <v>0.104876283</v>
      </c>
      <c r="BW152" s="39">
        <v>0.106277197</v>
      </c>
      <c r="BX152" s="39">
        <v>0.12376698</v>
      </c>
      <c r="BY152" s="39">
        <v>0.13034166599999999</v>
      </c>
      <c r="BZ152" s="39">
        <v>0.13281516800000001</v>
      </c>
      <c r="CA152" s="39">
        <v>8.5838488000000004E-2</v>
      </c>
      <c r="CB152" s="39">
        <v>0.142407013</v>
      </c>
      <c r="CC152" s="39">
        <v>0.16587084099999999</v>
      </c>
      <c r="CD152" s="39">
        <v>8.7128954999999994E-2</v>
      </c>
      <c r="CE152" s="39">
        <v>0.14923428399999999</v>
      </c>
      <c r="CF152" s="39">
        <v>0.150955754</v>
      </c>
      <c r="CG152" s="39">
        <v>0.17224235900000001</v>
      </c>
      <c r="CH152" s="39">
        <v>0.12967372099999999</v>
      </c>
      <c r="CI152" s="39">
        <v>0.12608987199999999</v>
      </c>
      <c r="CJ152" s="39">
        <v>0.15493205600000001</v>
      </c>
      <c r="CK152" s="39">
        <v>0.13783773999999999</v>
      </c>
      <c r="CL152" s="39">
        <v>0.205306457</v>
      </c>
      <c r="CM152" s="39">
        <v>0.15441337599999999</v>
      </c>
      <c r="CN152" s="39">
        <v>0.16977487799999999</v>
      </c>
      <c r="CO152" s="39">
        <v>0.119948364</v>
      </c>
      <c r="CP152" s="39">
        <v>9.4528243999999997E-2</v>
      </c>
      <c r="CQ152" s="39">
        <v>0.13274604400000001</v>
      </c>
      <c r="CR152" s="39">
        <v>7.4936760000000005E-2</v>
      </c>
      <c r="CS152" s="39">
        <v>6.4765423000000003E-2</v>
      </c>
      <c r="CT152" s="39">
        <v>7.3422713000000001E-2</v>
      </c>
      <c r="CU152" s="39">
        <v>8.9028034000000006E-2</v>
      </c>
      <c r="CV152" s="39">
        <v>5.1556907999999999E-2</v>
      </c>
      <c r="CW152" s="39">
        <v>7.3208819999999994E-2</v>
      </c>
      <c r="CX152" s="39">
        <v>6.4831820999999998E-2</v>
      </c>
      <c r="CY152" s="39">
        <v>7.2516966000000002E-2</v>
      </c>
      <c r="CZ152" s="39">
        <v>6.7808991999999998E-2</v>
      </c>
      <c r="DA152" s="39">
        <v>0.12516016999999999</v>
      </c>
      <c r="DB152" s="39">
        <v>0.15415743500000001</v>
      </c>
      <c r="DC152" s="39">
        <v>0.22909512900000001</v>
      </c>
      <c r="DD152" s="39">
        <v>0.18452826899999999</v>
      </c>
      <c r="DE152" s="39">
        <v>0.19456853199999999</v>
      </c>
      <c r="DF152" s="39">
        <v>0.18026655599999999</v>
      </c>
      <c r="DG152" s="39">
        <v>0.18213320299999999</v>
      </c>
      <c r="DH152" s="39">
        <v>0.1699977</v>
      </c>
      <c r="DI152" s="39">
        <v>0.17450795099999999</v>
      </c>
      <c r="DJ152" s="39">
        <v>0.16019501999999999</v>
      </c>
      <c r="DK152" s="39">
        <v>0.184639003</v>
      </c>
      <c r="DL152" s="39">
        <v>0.17805711399999999</v>
      </c>
      <c r="DM152" s="39">
        <v>0.19784179299999999</v>
      </c>
      <c r="DN152" s="39">
        <v>0.197774428</v>
      </c>
      <c r="DO152" s="39">
        <v>0.193867186</v>
      </c>
      <c r="DP152" s="39">
        <v>0.19574615000000001</v>
      </c>
      <c r="DQ152" s="39">
        <v>0.216563742</v>
      </c>
      <c r="DR152" s="39">
        <v>0.17347531399999999</v>
      </c>
      <c r="DS152" s="39">
        <v>0.163896132</v>
      </c>
      <c r="DT152" s="39">
        <v>0.100915876</v>
      </c>
      <c r="DU152" s="39">
        <v>0.21793479700000001</v>
      </c>
      <c r="DV152" s="39">
        <v>0.21844597700000001</v>
      </c>
      <c r="DW152" s="39">
        <v>0.18511002600000001</v>
      </c>
      <c r="DX152" s="39">
        <v>0.19387559900000001</v>
      </c>
      <c r="DY152" s="39">
        <v>0.21217419400000001</v>
      </c>
      <c r="DZ152" s="39">
        <v>0.24283763899999999</v>
      </c>
      <c r="EA152" s="39">
        <v>0.169738627</v>
      </c>
      <c r="EB152" s="39">
        <v>0.14875154099999999</v>
      </c>
      <c r="EC152" s="39">
        <v>0.16090166</v>
      </c>
      <c r="ED152" s="39">
        <v>0.19336643000000001</v>
      </c>
      <c r="EE152" s="39">
        <v>0.18538390099999999</v>
      </c>
      <c r="EF152" s="39">
        <v>0.15214383500000001</v>
      </c>
      <c r="EG152" s="39">
        <v>0.16642029899999999</v>
      </c>
      <c r="EH152" s="39">
        <v>0.23930616599999999</v>
      </c>
      <c r="EI152" s="39">
        <v>0.17291806600000001</v>
      </c>
      <c r="EJ152" s="39">
        <v>0.13083362400000001</v>
      </c>
      <c r="EK152" s="39">
        <v>0.13721887199999999</v>
      </c>
      <c r="EL152" s="39">
        <v>0.150857193</v>
      </c>
      <c r="EM152" s="39">
        <v>0.156926861</v>
      </c>
      <c r="EN152" s="39">
        <v>0.15796237099999999</v>
      </c>
      <c r="EO152" s="39">
        <v>0.15353503600000001</v>
      </c>
      <c r="EP152" s="39">
        <v>0.148435439</v>
      </c>
      <c r="EQ152" s="39">
        <v>0.15342349374477199</v>
      </c>
      <c r="ER152" s="39">
        <v>0.143323987495833</v>
      </c>
      <c r="ES152" s="39">
        <v>0.160973166879013</v>
      </c>
      <c r="ET152" s="39">
        <v>0.115378974563613</v>
      </c>
      <c r="EU152" s="39">
        <v>0.134220723844096</v>
      </c>
      <c r="EV152" s="39">
        <v>0.13642160306900999</v>
      </c>
      <c r="EW152" s="39">
        <v>0.15066182706762199</v>
      </c>
      <c r="EX152" s="39">
        <v>0.18680023641637999</v>
      </c>
      <c r="EY152" s="39">
        <v>0.163943314862221</v>
      </c>
      <c r="EZ152" s="39">
        <v>0.157582858975891</v>
      </c>
      <c r="FA152" s="39">
        <v>0.14088232371200199</v>
      </c>
      <c r="FB152" s="39">
        <v>0.154980539289376</v>
      </c>
      <c r="FC152" s="39">
        <v>0.193661232033423</v>
      </c>
      <c r="FD152" s="39">
        <v>0.29591715812400798</v>
      </c>
      <c r="FE152" s="39">
        <v>0.18087697863459401</v>
      </c>
      <c r="FF152" s="39">
        <v>0.15237551554529599</v>
      </c>
      <c r="FG152" s="39">
        <v>0.15746853211674799</v>
      </c>
      <c r="FH152" s="39">
        <v>0.149376230716397</v>
      </c>
      <c r="FI152" s="39">
        <v>0.26131536537802502</v>
      </c>
      <c r="FJ152" s="39">
        <v>0.207652354040472</v>
      </c>
      <c r="FK152" s="39">
        <v>0.25931748685456302</v>
      </c>
      <c r="FL152" s="39">
        <v>0.22775088920481201</v>
      </c>
      <c r="FM152" s="39">
        <v>0.214865872179484</v>
      </c>
      <c r="FN152" s="39">
        <v>0.201400534344921</v>
      </c>
      <c r="FO152" s="39">
        <v>0.16258282304472799</v>
      </c>
      <c r="FP152" s="39">
        <v>0.13768329710167099</v>
      </c>
      <c r="FQ152" s="39">
        <v>0.144313277186185</v>
      </c>
      <c r="FR152" s="39">
        <v>0.13194409605816801</v>
      </c>
      <c r="FS152" s="39">
        <v>0.16668835816764899</v>
      </c>
      <c r="FT152" s="39">
        <v>0.16183510601495699</v>
      </c>
      <c r="FU152" s="39">
        <v>0.16711270732827199</v>
      </c>
      <c r="FV152" s="39">
        <v>7.9742469510085706E-2</v>
      </c>
      <c r="FW152" s="39">
        <v>0.200958506041374</v>
      </c>
      <c r="FX152" s="39">
        <v>0.15437020007925201</v>
      </c>
      <c r="FY152" s="39">
        <v>2.1755489442532999E-2</v>
      </c>
      <c r="FZ152" s="39">
        <v>0.18088478932239699</v>
      </c>
      <c r="GA152" s="39">
        <v>0.20506016215162201</v>
      </c>
      <c r="GB152" s="39">
        <v>0.172224773094656</v>
      </c>
      <c r="GC152" s="39">
        <v>0.151736531917704</v>
      </c>
      <c r="GD152" s="39">
        <v>0.163818997779693</v>
      </c>
      <c r="GE152" s="39">
        <v>0.25021026247429001</v>
      </c>
      <c r="GF152" s="39">
        <v>0.13485042802241701</v>
      </c>
      <c r="GG152" s="39">
        <v>8.1841326649348706E-2</v>
      </c>
      <c r="GH152" s="39">
        <v>0.105594042280186</v>
      </c>
      <c r="GI152" s="39">
        <v>0.116898589192827</v>
      </c>
      <c r="GJ152" s="39">
        <v>0.14552095454345301</v>
      </c>
    </row>
    <row r="153" spans="1:192" ht="15" x14ac:dyDescent="0.25">
      <c r="A153" s="33" t="s">
        <v>36</v>
      </c>
      <c r="B153" s="85"/>
      <c r="C153" s="26">
        <f>C154</f>
        <v>0.29909580099999999</v>
      </c>
      <c r="D153" s="26">
        <f t="shared" ref="D153:BO153" si="215">D154</f>
        <v>0.32018503200000004</v>
      </c>
      <c r="E153" s="26">
        <f t="shared" si="215"/>
        <v>0.319136633</v>
      </c>
      <c r="F153" s="26">
        <f t="shared" si="215"/>
        <v>0.28847853600000001</v>
      </c>
      <c r="G153" s="26">
        <f t="shared" si="215"/>
        <v>0.28002421999999999</v>
      </c>
      <c r="H153" s="26">
        <f t="shared" si="215"/>
        <v>0.32238422199999994</v>
      </c>
      <c r="I153" s="26">
        <f t="shared" si="215"/>
        <v>0.32481021100000002</v>
      </c>
      <c r="J153" s="26">
        <f t="shared" si="215"/>
        <v>0.303623327</v>
      </c>
      <c r="K153" s="26">
        <f t="shared" si="215"/>
        <v>0.31622750399999999</v>
      </c>
      <c r="L153" s="26">
        <f t="shared" si="215"/>
        <v>0.33650072799999997</v>
      </c>
      <c r="M153" s="26">
        <f t="shared" si="215"/>
        <v>0.32529602099999999</v>
      </c>
      <c r="N153" s="26">
        <f t="shared" si="215"/>
        <v>0.32419594500000004</v>
      </c>
      <c r="O153" s="26">
        <f t="shared" si="215"/>
        <v>0.32097631999999998</v>
      </c>
      <c r="P153" s="26">
        <f t="shared" si="215"/>
        <v>0.34820868799999999</v>
      </c>
      <c r="Q153" s="26">
        <f t="shared" si="215"/>
        <v>0.35880333200000003</v>
      </c>
      <c r="R153" s="26">
        <f t="shared" si="215"/>
        <v>0.35026853399999996</v>
      </c>
      <c r="S153" s="26">
        <f t="shared" si="215"/>
        <v>0.33095334999999998</v>
      </c>
      <c r="T153" s="26">
        <f t="shared" si="215"/>
        <v>0.34442241699999998</v>
      </c>
      <c r="U153" s="26">
        <f t="shared" si="215"/>
        <v>0.35776596900000002</v>
      </c>
      <c r="V153" s="26">
        <f t="shared" si="215"/>
        <v>0.34486920899999995</v>
      </c>
      <c r="W153" s="26">
        <f t="shared" si="215"/>
        <v>0.36112720500000001</v>
      </c>
      <c r="X153" s="26">
        <f t="shared" si="215"/>
        <v>0.37278360200000005</v>
      </c>
      <c r="Y153" s="26">
        <f t="shared" si="215"/>
        <v>0.34383342699999997</v>
      </c>
      <c r="Z153" s="26">
        <f t="shared" si="215"/>
        <v>0.32682909399999999</v>
      </c>
      <c r="AA153" s="26">
        <f t="shared" si="215"/>
        <v>0.33175237800000001</v>
      </c>
      <c r="AB153" s="26">
        <f t="shared" si="215"/>
        <v>0.24709096900000002</v>
      </c>
      <c r="AC153" s="26">
        <f t="shared" si="215"/>
        <v>0.33497895999999999</v>
      </c>
      <c r="AD153" s="26">
        <f t="shared" si="215"/>
        <v>0.30747643899999999</v>
      </c>
      <c r="AE153" s="26">
        <f t="shared" si="215"/>
        <v>0.29998760000000002</v>
      </c>
      <c r="AF153" s="26">
        <f t="shared" si="215"/>
        <v>0.258705715</v>
      </c>
      <c r="AG153" s="26">
        <f t="shared" si="215"/>
        <v>0.27088330199999999</v>
      </c>
      <c r="AH153" s="26">
        <f t="shared" si="215"/>
        <v>0.26545039800000003</v>
      </c>
      <c r="AI153" s="26">
        <f t="shared" si="215"/>
        <v>0.29893544599999999</v>
      </c>
      <c r="AJ153" s="26">
        <f t="shared" si="215"/>
        <v>0.282603734</v>
      </c>
      <c r="AK153" s="26">
        <f t="shared" si="215"/>
        <v>0.25886362299999999</v>
      </c>
      <c r="AL153" s="26">
        <f t="shared" si="215"/>
        <v>0.25678064499999997</v>
      </c>
      <c r="AM153" s="26">
        <f t="shared" si="215"/>
        <v>0.25367760299999997</v>
      </c>
      <c r="AN153" s="26">
        <f t="shared" si="215"/>
        <v>0.26361631899999999</v>
      </c>
      <c r="AO153" s="26">
        <f t="shared" si="215"/>
        <v>0.26878713999999998</v>
      </c>
      <c r="AP153" s="26">
        <f t="shared" si="215"/>
        <v>0.26749708</v>
      </c>
      <c r="AQ153" s="26">
        <f t="shared" si="215"/>
        <v>0.27693689900000001</v>
      </c>
      <c r="AR153" s="26">
        <f t="shared" si="215"/>
        <v>0.27116494600000002</v>
      </c>
      <c r="AS153" s="26">
        <f t="shared" si="215"/>
        <v>0.28717575900000003</v>
      </c>
      <c r="AT153" s="26">
        <f t="shared" si="215"/>
        <v>0.31920799999999999</v>
      </c>
      <c r="AU153" s="26">
        <f t="shared" si="215"/>
        <v>0.28681317099999998</v>
      </c>
      <c r="AV153" s="26">
        <f t="shared" si="215"/>
        <v>0.30413090300000001</v>
      </c>
      <c r="AW153" s="26">
        <f t="shared" si="215"/>
        <v>0.28960287699999998</v>
      </c>
      <c r="AX153" s="26">
        <f t="shared" si="215"/>
        <v>0.29267584400000002</v>
      </c>
      <c r="AY153" s="26">
        <f t="shared" si="215"/>
        <v>0.29415340000000001</v>
      </c>
      <c r="AZ153" s="26">
        <f t="shared" si="215"/>
        <v>0.29367665999999998</v>
      </c>
      <c r="BA153" s="26">
        <f t="shared" si="215"/>
        <v>0.27836178</v>
      </c>
      <c r="BB153" s="26">
        <f t="shared" si="215"/>
        <v>0.28004787399999997</v>
      </c>
      <c r="BC153" s="26">
        <f t="shared" si="215"/>
        <v>0.43372813599999999</v>
      </c>
      <c r="BD153" s="26">
        <f t="shared" si="215"/>
        <v>0.28387957599999997</v>
      </c>
      <c r="BE153" s="26">
        <f t="shared" si="215"/>
        <v>0.27684882599999999</v>
      </c>
      <c r="BF153" s="26">
        <f t="shared" si="215"/>
        <v>0.31536638</v>
      </c>
      <c r="BG153" s="26">
        <f t="shared" si="215"/>
        <v>0.325350794</v>
      </c>
      <c r="BH153" s="26">
        <f t="shared" si="215"/>
        <v>0.28358725699999998</v>
      </c>
      <c r="BI153" s="26">
        <f t="shared" si="215"/>
        <v>0.35953064400000001</v>
      </c>
      <c r="BJ153" s="26">
        <f t="shared" si="215"/>
        <v>0.50967343300000001</v>
      </c>
      <c r="BK153" s="26">
        <f t="shared" si="215"/>
        <v>0.51219600900000006</v>
      </c>
      <c r="BL153" s="26">
        <f t="shared" si="215"/>
        <v>0.45863196899999997</v>
      </c>
      <c r="BM153" s="26">
        <f t="shared" si="215"/>
        <v>0.45469501000000001</v>
      </c>
      <c r="BN153" s="26">
        <f t="shared" si="215"/>
        <v>0.48712465500000002</v>
      </c>
      <c r="BO153" s="26">
        <f t="shared" si="215"/>
        <v>0.57501225999999994</v>
      </c>
      <c r="BP153" s="26">
        <f t="shared" ref="BP153:EA153" si="216">BP154</f>
        <v>0.55622819999999995</v>
      </c>
      <c r="BQ153" s="26">
        <f t="shared" si="216"/>
        <v>0.68262032699999997</v>
      </c>
      <c r="BR153" s="26">
        <f t="shared" si="216"/>
        <v>0.56835450300000001</v>
      </c>
      <c r="BS153" s="26">
        <f t="shared" si="216"/>
        <v>0.54363717199999995</v>
      </c>
      <c r="BT153" s="26">
        <f t="shared" si="216"/>
        <v>0.51003729600000003</v>
      </c>
      <c r="BU153" s="26">
        <f t="shared" si="216"/>
        <v>0.51508570900000006</v>
      </c>
      <c r="BV153" s="26">
        <f t="shared" si="216"/>
        <v>0.49924510500000002</v>
      </c>
      <c r="BW153" s="26">
        <f t="shared" si="216"/>
        <v>0.43637963800000001</v>
      </c>
      <c r="BX153" s="26">
        <f t="shared" si="216"/>
        <v>0.55460240700000007</v>
      </c>
      <c r="BY153" s="26">
        <f t="shared" si="216"/>
        <v>0.50371142699999993</v>
      </c>
      <c r="BZ153" s="26">
        <f t="shared" si="216"/>
        <v>0.56057716999999996</v>
      </c>
      <c r="CA153" s="26">
        <f t="shared" si="216"/>
        <v>0.57745703599999998</v>
      </c>
      <c r="CB153" s="26">
        <f t="shared" si="216"/>
        <v>0.52448296900000002</v>
      </c>
      <c r="CC153" s="26">
        <f t="shared" si="216"/>
        <v>0.70445482700000006</v>
      </c>
      <c r="CD153" s="26">
        <f t="shared" si="216"/>
        <v>0.55727117900000001</v>
      </c>
      <c r="CE153" s="26">
        <f t="shared" si="216"/>
        <v>0.75121365400000006</v>
      </c>
      <c r="CF153" s="26">
        <f t="shared" si="216"/>
        <v>0.73769592900000003</v>
      </c>
      <c r="CG153" s="26">
        <f t="shared" si="216"/>
        <v>0.58791099800000013</v>
      </c>
      <c r="CH153" s="26">
        <f t="shared" si="216"/>
        <v>0.64125246499999999</v>
      </c>
      <c r="CI153" s="26">
        <f t="shared" si="216"/>
        <v>0.66528191800000003</v>
      </c>
      <c r="CJ153" s="26">
        <f t="shared" si="216"/>
        <v>0.68948772400000002</v>
      </c>
      <c r="CK153" s="26">
        <f t="shared" si="216"/>
        <v>0.75301628700000001</v>
      </c>
      <c r="CL153" s="26">
        <f t="shared" si="216"/>
        <v>0.68662122199999998</v>
      </c>
      <c r="CM153" s="26">
        <f t="shared" si="216"/>
        <v>0.69703163699999993</v>
      </c>
      <c r="CN153" s="26">
        <f t="shared" si="216"/>
        <v>0.68079892500000005</v>
      </c>
      <c r="CO153" s="26">
        <f t="shared" si="216"/>
        <v>0.67463519800000005</v>
      </c>
      <c r="CP153" s="26">
        <f t="shared" si="216"/>
        <v>0.67737162799999995</v>
      </c>
      <c r="CQ153" s="26">
        <f t="shared" si="216"/>
        <v>0.57083463599999995</v>
      </c>
      <c r="CR153" s="26">
        <f t="shared" si="216"/>
        <v>0.66560198500000001</v>
      </c>
      <c r="CS153" s="26">
        <f t="shared" si="216"/>
        <v>0.68046203199999999</v>
      </c>
      <c r="CT153" s="26">
        <f t="shared" si="216"/>
        <v>0.69956350700000003</v>
      </c>
      <c r="CU153" s="26">
        <f t="shared" si="216"/>
        <v>0.68952309999999994</v>
      </c>
      <c r="CV153" s="26">
        <f t="shared" si="216"/>
        <v>0.67803702300000002</v>
      </c>
      <c r="CW153" s="26">
        <f t="shared" si="216"/>
        <v>0.68376338699999994</v>
      </c>
      <c r="CX153" s="26">
        <f t="shared" si="216"/>
        <v>0.68742246600000001</v>
      </c>
      <c r="CY153" s="26">
        <f t="shared" si="216"/>
        <v>0.69472465699999997</v>
      </c>
      <c r="CZ153" s="26">
        <f t="shared" si="216"/>
        <v>0.675633543</v>
      </c>
      <c r="DA153" s="26">
        <f t="shared" si="216"/>
        <v>0.68017024500000001</v>
      </c>
      <c r="DB153" s="26">
        <f t="shared" si="216"/>
        <v>0.64997388499999997</v>
      </c>
      <c r="DC153" s="26">
        <f t="shared" si="216"/>
        <v>0.75195741999999999</v>
      </c>
      <c r="DD153" s="26">
        <f t="shared" si="216"/>
        <v>0.70364470599999995</v>
      </c>
      <c r="DE153" s="26">
        <f t="shared" si="216"/>
        <v>0.73117574399999996</v>
      </c>
      <c r="DF153" s="26">
        <f t="shared" si="216"/>
        <v>0.73135698500000001</v>
      </c>
      <c r="DG153" s="26">
        <f t="shared" si="216"/>
        <v>0.78065968599999991</v>
      </c>
      <c r="DH153" s="26">
        <f t="shared" si="216"/>
        <v>0.87101109799999998</v>
      </c>
      <c r="DI153" s="26">
        <f t="shared" si="216"/>
        <v>0.68674950099999998</v>
      </c>
      <c r="DJ153" s="26">
        <f t="shared" si="216"/>
        <v>0.65882170200000001</v>
      </c>
      <c r="DK153" s="26">
        <f t="shared" si="216"/>
        <v>0.660898494</v>
      </c>
      <c r="DL153" s="26">
        <f t="shared" si="216"/>
        <v>0.64103682000000006</v>
      </c>
      <c r="DM153" s="26">
        <f t="shared" si="216"/>
        <v>0.75780568000000004</v>
      </c>
      <c r="DN153" s="26">
        <f t="shared" si="216"/>
        <v>0.72830882500000005</v>
      </c>
      <c r="DO153" s="26">
        <f t="shared" si="216"/>
        <v>0.86660761000000008</v>
      </c>
      <c r="DP153" s="26">
        <f t="shared" si="216"/>
        <v>0.70219617899999998</v>
      </c>
      <c r="DQ153" s="26">
        <f t="shared" si="216"/>
        <v>0.71400044600000001</v>
      </c>
      <c r="DR153" s="26">
        <f t="shared" si="216"/>
        <v>0.80671342400000001</v>
      </c>
      <c r="DS153" s="26">
        <f t="shared" si="216"/>
        <v>0.80358883699999994</v>
      </c>
      <c r="DT153" s="26">
        <f t="shared" si="216"/>
        <v>0.84225371299999996</v>
      </c>
      <c r="DU153" s="26">
        <f t="shared" si="216"/>
        <v>0.76248072600000005</v>
      </c>
      <c r="DV153" s="26">
        <f t="shared" si="216"/>
        <v>0.77628142300000003</v>
      </c>
      <c r="DW153" s="26">
        <f t="shared" si="216"/>
        <v>0.73768824300000002</v>
      </c>
      <c r="DX153" s="26">
        <f t="shared" si="216"/>
        <v>0.69893617299999999</v>
      </c>
      <c r="DY153" s="26">
        <f t="shared" si="216"/>
        <v>0.74349035100000005</v>
      </c>
      <c r="DZ153" s="26">
        <f t="shared" si="216"/>
        <v>0.78888587200000004</v>
      </c>
      <c r="EA153" s="26">
        <f t="shared" si="216"/>
        <v>0.81431090399999995</v>
      </c>
      <c r="EB153" s="26">
        <f t="shared" ref="EB153:GJ153" si="217">EB154</f>
        <v>0.72170002399999988</v>
      </c>
      <c r="EC153" s="26">
        <f t="shared" si="217"/>
        <v>0.72110199200000002</v>
      </c>
      <c r="ED153" s="26">
        <f t="shared" si="217"/>
        <v>0.75192924500000002</v>
      </c>
      <c r="EE153" s="26">
        <f t="shared" si="217"/>
        <v>0.74170480700000008</v>
      </c>
      <c r="EF153" s="26">
        <f t="shared" si="217"/>
        <v>0.532949958</v>
      </c>
      <c r="EG153" s="26">
        <f t="shared" si="217"/>
        <v>0.56847252400000003</v>
      </c>
      <c r="EH153" s="26">
        <f t="shared" si="217"/>
        <v>0.63673385000000005</v>
      </c>
      <c r="EI153" s="26">
        <f t="shared" si="217"/>
        <v>0.64254420400000001</v>
      </c>
      <c r="EJ153" s="26">
        <f t="shared" si="217"/>
        <v>0.76379908600000002</v>
      </c>
      <c r="EK153" s="26">
        <f t="shared" si="217"/>
        <v>0.45156229999999997</v>
      </c>
      <c r="EL153" s="26">
        <f t="shared" si="217"/>
        <v>0.81662657700000008</v>
      </c>
      <c r="EM153" s="26">
        <f t="shared" si="217"/>
        <v>0.64550516400000013</v>
      </c>
      <c r="EN153" s="26">
        <f t="shared" si="217"/>
        <v>0.54808530300000002</v>
      </c>
      <c r="EO153" s="26">
        <f t="shared" si="217"/>
        <v>0.66424219600000012</v>
      </c>
      <c r="EP153" s="26">
        <f t="shared" si="217"/>
        <v>0.68489029099999998</v>
      </c>
      <c r="EQ153" s="26">
        <f t="shared" si="217"/>
        <v>0.54431467511557519</v>
      </c>
      <c r="ER153" s="26">
        <f t="shared" si="217"/>
        <v>0.60685790335058876</v>
      </c>
      <c r="ES153" s="26">
        <f t="shared" si="217"/>
        <v>0.53204632347412395</v>
      </c>
      <c r="ET153" s="26">
        <f t="shared" si="217"/>
        <v>0.68444005298289856</v>
      </c>
      <c r="EU153" s="26">
        <f t="shared" si="217"/>
        <v>0.70723331432638759</v>
      </c>
      <c r="EV153" s="26">
        <f t="shared" si="217"/>
        <v>0.75659901839335109</v>
      </c>
      <c r="EW153" s="26">
        <f t="shared" si="217"/>
        <v>0.59212469662110778</v>
      </c>
      <c r="EX153" s="26">
        <f t="shared" si="217"/>
        <v>0.37428095119985294</v>
      </c>
      <c r="EY153" s="26">
        <f t="shared" si="217"/>
        <v>0.5052503329504926</v>
      </c>
      <c r="EZ153" s="26">
        <f t="shared" si="217"/>
        <v>0.49391989144206794</v>
      </c>
      <c r="FA153" s="26">
        <f t="shared" si="217"/>
        <v>0.47947862385666745</v>
      </c>
      <c r="FB153" s="26">
        <f t="shared" si="217"/>
        <v>0.53711429502412122</v>
      </c>
      <c r="FC153" s="26">
        <f t="shared" si="217"/>
        <v>0.5537094076782475</v>
      </c>
      <c r="FD153" s="26">
        <f t="shared" si="217"/>
        <v>0.49939782908291996</v>
      </c>
      <c r="FE153" s="26">
        <f t="shared" si="217"/>
        <v>0.51316117152503282</v>
      </c>
      <c r="FF153" s="26">
        <f t="shared" si="217"/>
        <v>0.56588447655862195</v>
      </c>
      <c r="FG153" s="26">
        <f t="shared" si="217"/>
        <v>0.55280316182478251</v>
      </c>
      <c r="FH153" s="26">
        <f t="shared" si="217"/>
        <v>0.43948730919039192</v>
      </c>
      <c r="FI153" s="26">
        <f t="shared" si="217"/>
        <v>0.50321917181907938</v>
      </c>
      <c r="FJ153" s="26">
        <f t="shared" si="217"/>
        <v>0.5238291017454263</v>
      </c>
      <c r="FK153" s="26">
        <f t="shared" si="217"/>
        <v>0.54388979501924806</v>
      </c>
      <c r="FL153" s="26">
        <f t="shared" si="217"/>
        <v>0.49193577656838761</v>
      </c>
      <c r="FM153" s="26">
        <f t="shared" si="217"/>
        <v>0.50312825504199887</v>
      </c>
      <c r="FN153" s="26">
        <f t="shared" si="217"/>
        <v>0.56462001924685634</v>
      </c>
      <c r="FO153" s="26">
        <f t="shared" si="217"/>
        <v>0.58978135387169017</v>
      </c>
      <c r="FP153" s="26">
        <f t="shared" si="217"/>
        <v>0.54291799648544936</v>
      </c>
      <c r="FQ153" s="26">
        <f t="shared" si="217"/>
        <v>0.56812624302615922</v>
      </c>
      <c r="FR153" s="26">
        <f t="shared" si="217"/>
        <v>0.59919433664387667</v>
      </c>
      <c r="FS153" s="26">
        <f t="shared" si="217"/>
        <v>0.68125703359394163</v>
      </c>
      <c r="FT153" s="26">
        <f t="shared" si="217"/>
        <v>0.56917933541736099</v>
      </c>
      <c r="FU153" s="26">
        <f t="shared" si="217"/>
        <v>0.57694863730996881</v>
      </c>
      <c r="FV153" s="26">
        <f t="shared" si="217"/>
        <v>0.63957841207142752</v>
      </c>
      <c r="FW153" s="26">
        <f t="shared" si="217"/>
        <v>0.80998186644191039</v>
      </c>
      <c r="FX153" s="26">
        <f t="shared" si="217"/>
        <v>0.59037502751797311</v>
      </c>
      <c r="FY153" s="26">
        <f t="shared" si="217"/>
        <v>0.60477556655575637</v>
      </c>
      <c r="FZ153" s="26">
        <f t="shared" si="217"/>
        <v>0.66653925792674917</v>
      </c>
      <c r="GA153" s="26">
        <f t="shared" si="217"/>
        <v>0.66580598413706793</v>
      </c>
      <c r="GB153" s="26">
        <f t="shared" si="217"/>
        <v>0.60849829860303073</v>
      </c>
      <c r="GC153" s="26">
        <f t="shared" si="217"/>
        <v>0.60708962116399412</v>
      </c>
      <c r="GD153" s="26">
        <f t="shared" si="217"/>
        <v>0.64946709479391396</v>
      </c>
      <c r="GE153" s="26">
        <f t="shared" si="217"/>
        <v>0.60713443237497389</v>
      </c>
      <c r="GF153" s="26">
        <f t="shared" si="217"/>
        <v>0.17824694031587504</v>
      </c>
      <c r="GG153" s="26">
        <f t="shared" si="217"/>
        <v>0.444375263386315</v>
      </c>
      <c r="GH153" s="26">
        <f t="shared" si="217"/>
        <v>0.52438066634378866</v>
      </c>
      <c r="GI153" s="26">
        <f t="shared" si="217"/>
        <v>0.54515335216086869</v>
      </c>
      <c r="GJ153" s="26">
        <f t="shared" si="217"/>
        <v>0.59653485505104231</v>
      </c>
    </row>
    <row r="154" spans="1:192" ht="15" x14ac:dyDescent="0.25">
      <c r="A154" s="34" t="s">
        <v>27</v>
      </c>
      <c r="B154" s="88"/>
      <c r="C154" s="39">
        <f>SUM(C155:C157)</f>
        <v>0.29909580099999999</v>
      </c>
      <c r="D154" s="39">
        <f t="shared" ref="D154:BO154" si="218">SUM(D155:D157)</f>
        <v>0.32018503200000004</v>
      </c>
      <c r="E154" s="39">
        <f t="shared" si="218"/>
        <v>0.319136633</v>
      </c>
      <c r="F154" s="39">
        <f t="shared" si="218"/>
        <v>0.28847853600000001</v>
      </c>
      <c r="G154" s="39">
        <f t="shared" si="218"/>
        <v>0.28002421999999999</v>
      </c>
      <c r="H154" s="39">
        <f t="shared" si="218"/>
        <v>0.32238422199999994</v>
      </c>
      <c r="I154" s="39">
        <f t="shared" si="218"/>
        <v>0.32481021100000002</v>
      </c>
      <c r="J154" s="39">
        <f t="shared" si="218"/>
        <v>0.303623327</v>
      </c>
      <c r="K154" s="39">
        <f t="shared" si="218"/>
        <v>0.31622750399999999</v>
      </c>
      <c r="L154" s="39">
        <f t="shared" si="218"/>
        <v>0.33650072799999997</v>
      </c>
      <c r="M154" s="39">
        <f t="shared" si="218"/>
        <v>0.32529602099999999</v>
      </c>
      <c r="N154" s="39">
        <f t="shared" si="218"/>
        <v>0.32419594500000004</v>
      </c>
      <c r="O154" s="39">
        <f t="shared" si="218"/>
        <v>0.32097631999999998</v>
      </c>
      <c r="P154" s="39">
        <f t="shared" si="218"/>
        <v>0.34820868799999999</v>
      </c>
      <c r="Q154" s="39">
        <f t="shared" si="218"/>
        <v>0.35880333200000003</v>
      </c>
      <c r="R154" s="39">
        <f t="shared" si="218"/>
        <v>0.35026853399999996</v>
      </c>
      <c r="S154" s="39">
        <f t="shared" si="218"/>
        <v>0.33095334999999998</v>
      </c>
      <c r="T154" s="39">
        <f t="shared" si="218"/>
        <v>0.34442241699999998</v>
      </c>
      <c r="U154" s="39">
        <f t="shared" si="218"/>
        <v>0.35776596900000002</v>
      </c>
      <c r="V154" s="39">
        <f t="shared" si="218"/>
        <v>0.34486920899999995</v>
      </c>
      <c r="W154" s="39">
        <f t="shared" si="218"/>
        <v>0.36112720500000001</v>
      </c>
      <c r="X154" s="39">
        <f t="shared" si="218"/>
        <v>0.37278360200000005</v>
      </c>
      <c r="Y154" s="39">
        <f t="shared" si="218"/>
        <v>0.34383342699999997</v>
      </c>
      <c r="Z154" s="39">
        <f t="shared" si="218"/>
        <v>0.32682909399999999</v>
      </c>
      <c r="AA154" s="39">
        <f t="shared" si="218"/>
        <v>0.33175237800000001</v>
      </c>
      <c r="AB154" s="39">
        <f t="shared" si="218"/>
        <v>0.24709096900000002</v>
      </c>
      <c r="AC154" s="39">
        <f t="shared" si="218"/>
        <v>0.33497895999999999</v>
      </c>
      <c r="AD154" s="39">
        <f t="shared" si="218"/>
        <v>0.30747643899999999</v>
      </c>
      <c r="AE154" s="39">
        <f t="shared" si="218"/>
        <v>0.29998760000000002</v>
      </c>
      <c r="AF154" s="39">
        <f t="shared" si="218"/>
        <v>0.258705715</v>
      </c>
      <c r="AG154" s="39">
        <f t="shared" si="218"/>
        <v>0.27088330199999999</v>
      </c>
      <c r="AH154" s="39">
        <f t="shared" si="218"/>
        <v>0.26545039800000003</v>
      </c>
      <c r="AI154" s="39">
        <f t="shared" si="218"/>
        <v>0.29893544599999999</v>
      </c>
      <c r="AJ154" s="39">
        <f t="shared" si="218"/>
        <v>0.282603734</v>
      </c>
      <c r="AK154" s="39">
        <f t="shared" si="218"/>
        <v>0.25886362299999999</v>
      </c>
      <c r="AL154" s="39">
        <f t="shared" si="218"/>
        <v>0.25678064499999997</v>
      </c>
      <c r="AM154" s="39">
        <f t="shared" si="218"/>
        <v>0.25367760299999997</v>
      </c>
      <c r="AN154" s="39">
        <f t="shared" si="218"/>
        <v>0.26361631899999999</v>
      </c>
      <c r="AO154" s="39">
        <f t="shared" si="218"/>
        <v>0.26878713999999998</v>
      </c>
      <c r="AP154" s="39">
        <f t="shared" si="218"/>
        <v>0.26749708</v>
      </c>
      <c r="AQ154" s="39">
        <f t="shared" si="218"/>
        <v>0.27693689900000001</v>
      </c>
      <c r="AR154" s="39">
        <f t="shared" si="218"/>
        <v>0.27116494600000002</v>
      </c>
      <c r="AS154" s="39">
        <f t="shared" si="218"/>
        <v>0.28717575900000003</v>
      </c>
      <c r="AT154" s="39">
        <f t="shared" si="218"/>
        <v>0.31920799999999999</v>
      </c>
      <c r="AU154" s="39">
        <f t="shared" si="218"/>
        <v>0.28681317099999998</v>
      </c>
      <c r="AV154" s="39">
        <f t="shared" si="218"/>
        <v>0.30413090300000001</v>
      </c>
      <c r="AW154" s="39">
        <f t="shared" si="218"/>
        <v>0.28960287699999998</v>
      </c>
      <c r="AX154" s="39">
        <f t="shared" si="218"/>
        <v>0.29267584400000002</v>
      </c>
      <c r="AY154" s="39">
        <f t="shared" si="218"/>
        <v>0.29415340000000001</v>
      </c>
      <c r="AZ154" s="39">
        <f t="shared" si="218"/>
        <v>0.29367665999999998</v>
      </c>
      <c r="BA154" s="39">
        <f t="shared" si="218"/>
        <v>0.27836178</v>
      </c>
      <c r="BB154" s="39">
        <f t="shared" si="218"/>
        <v>0.28004787399999997</v>
      </c>
      <c r="BC154" s="39">
        <f t="shared" si="218"/>
        <v>0.43372813599999999</v>
      </c>
      <c r="BD154" s="39">
        <f t="shared" si="218"/>
        <v>0.28387957599999997</v>
      </c>
      <c r="BE154" s="39">
        <f t="shared" si="218"/>
        <v>0.27684882599999999</v>
      </c>
      <c r="BF154" s="39">
        <f t="shared" si="218"/>
        <v>0.31536638</v>
      </c>
      <c r="BG154" s="39">
        <f t="shared" si="218"/>
        <v>0.325350794</v>
      </c>
      <c r="BH154" s="39">
        <f t="shared" si="218"/>
        <v>0.28358725699999998</v>
      </c>
      <c r="BI154" s="39">
        <f t="shared" si="218"/>
        <v>0.35953064400000001</v>
      </c>
      <c r="BJ154" s="39">
        <f t="shared" si="218"/>
        <v>0.50967343300000001</v>
      </c>
      <c r="BK154" s="39">
        <f t="shared" si="218"/>
        <v>0.51219600900000006</v>
      </c>
      <c r="BL154" s="39">
        <f t="shared" si="218"/>
        <v>0.45863196899999997</v>
      </c>
      <c r="BM154" s="39">
        <f t="shared" si="218"/>
        <v>0.45469501000000001</v>
      </c>
      <c r="BN154" s="39">
        <f t="shared" si="218"/>
        <v>0.48712465500000002</v>
      </c>
      <c r="BO154" s="39">
        <f t="shared" si="218"/>
        <v>0.57501225999999994</v>
      </c>
      <c r="BP154" s="39">
        <f t="shared" ref="BP154:EA154" si="219">SUM(BP155:BP157)</f>
        <v>0.55622819999999995</v>
      </c>
      <c r="BQ154" s="39">
        <f t="shared" si="219"/>
        <v>0.68262032699999997</v>
      </c>
      <c r="BR154" s="39">
        <f t="shared" si="219"/>
        <v>0.56835450300000001</v>
      </c>
      <c r="BS154" s="39">
        <f t="shared" si="219"/>
        <v>0.54363717199999995</v>
      </c>
      <c r="BT154" s="39">
        <f t="shared" si="219"/>
        <v>0.51003729600000003</v>
      </c>
      <c r="BU154" s="39">
        <f t="shared" si="219"/>
        <v>0.51508570900000006</v>
      </c>
      <c r="BV154" s="39">
        <f t="shared" si="219"/>
        <v>0.49924510500000002</v>
      </c>
      <c r="BW154" s="39">
        <f t="shared" si="219"/>
        <v>0.43637963800000001</v>
      </c>
      <c r="BX154" s="39">
        <f t="shared" si="219"/>
        <v>0.55460240700000007</v>
      </c>
      <c r="BY154" s="39">
        <f t="shared" si="219"/>
        <v>0.50371142699999993</v>
      </c>
      <c r="BZ154" s="39">
        <f t="shared" si="219"/>
        <v>0.56057716999999996</v>
      </c>
      <c r="CA154" s="39">
        <f t="shared" si="219"/>
        <v>0.57745703599999998</v>
      </c>
      <c r="CB154" s="39">
        <f t="shared" si="219"/>
        <v>0.52448296900000002</v>
      </c>
      <c r="CC154" s="39">
        <f t="shared" si="219"/>
        <v>0.70445482700000006</v>
      </c>
      <c r="CD154" s="39">
        <f t="shared" si="219"/>
        <v>0.55727117900000001</v>
      </c>
      <c r="CE154" s="39">
        <f t="shared" si="219"/>
        <v>0.75121365400000006</v>
      </c>
      <c r="CF154" s="39">
        <f t="shared" si="219"/>
        <v>0.73769592900000003</v>
      </c>
      <c r="CG154" s="39">
        <f t="shared" si="219"/>
        <v>0.58791099800000013</v>
      </c>
      <c r="CH154" s="39">
        <f t="shared" si="219"/>
        <v>0.64125246499999999</v>
      </c>
      <c r="CI154" s="39">
        <f t="shared" si="219"/>
        <v>0.66528191800000003</v>
      </c>
      <c r="CJ154" s="39">
        <f t="shared" si="219"/>
        <v>0.68948772400000002</v>
      </c>
      <c r="CK154" s="39">
        <f t="shared" si="219"/>
        <v>0.75301628700000001</v>
      </c>
      <c r="CL154" s="39">
        <f t="shared" si="219"/>
        <v>0.68662122199999998</v>
      </c>
      <c r="CM154" s="39">
        <f t="shared" si="219"/>
        <v>0.69703163699999993</v>
      </c>
      <c r="CN154" s="39">
        <f t="shared" si="219"/>
        <v>0.68079892500000005</v>
      </c>
      <c r="CO154" s="39">
        <f t="shared" si="219"/>
        <v>0.67463519800000005</v>
      </c>
      <c r="CP154" s="39">
        <f t="shared" si="219"/>
        <v>0.67737162799999995</v>
      </c>
      <c r="CQ154" s="39">
        <f t="shared" si="219"/>
        <v>0.57083463599999995</v>
      </c>
      <c r="CR154" s="39">
        <f t="shared" si="219"/>
        <v>0.66560198500000001</v>
      </c>
      <c r="CS154" s="39">
        <f t="shared" si="219"/>
        <v>0.68046203199999999</v>
      </c>
      <c r="CT154" s="39">
        <f t="shared" si="219"/>
        <v>0.69956350700000003</v>
      </c>
      <c r="CU154" s="39">
        <f t="shared" si="219"/>
        <v>0.68952309999999994</v>
      </c>
      <c r="CV154" s="39">
        <f t="shared" si="219"/>
        <v>0.67803702300000002</v>
      </c>
      <c r="CW154" s="39">
        <f t="shared" si="219"/>
        <v>0.68376338699999994</v>
      </c>
      <c r="CX154" s="39">
        <f t="shared" si="219"/>
        <v>0.68742246600000001</v>
      </c>
      <c r="CY154" s="39">
        <f t="shared" si="219"/>
        <v>0.69472465699999997</v>
      </c>
      <c r="CZ154" s="39">
        <f t="shared" si="219"/>
        <v>0.675633543</v>
      </c>
      <c r="DA154" s="39">
        <f t="shared" si="219"/>
        <v>0.68017024500000001</v>
      </c>
      <c r="DB154" s="39">
        <f t="shared" si="219"/>
        <v>0.64997388499999997</v>
      </c>
      <c r="DC154" s="39">
        <f t="shared" si="219"/>
        <v>0.75195741999999999</v>
      </c>
      <c r="DD154" s="39">
        <f t="shared" si="219"/>
        <v>0.70364470599999995</v>
      </c>
      <c r="DE154" s="39">
        <f t="shared" si="219"/>
        <v>0.73117574399999996</v>
      </c>
      <c r="DF154" s="39">
        <f t="shared" si="219"/>
        <v>0.73135698500000001</v>
      </c>
      <c r="DG154" s="39">
        <f t="shared" si="219"/>
        <v>0.78065968599999991</v>
      </c>
      <c r="DH154" s="39">
        <f t="shared" si="219"/>
        <v>0.87101109799999998</v>
      </c>
      <c r="DI154" s="39">
        <f t="shared" si="219"/>
        <v>0.68674950099999998</v>
      </c>
      <c r="DJ154" s="39">
        <f t="shared" si="219"/>
        <v>0.65882170200000001</v>
      </c>
      <c r="DK154" s="39">
        <f t="shared" si="219"/>
        <v>0.660898494</v>
      </c>
      <c r="DL154" s="39">
        <f t="shared" si="219"/>
        <v>0.64103682000000006</v>
      </c>
      <c r="DM154" s="39">
        <f t="shared" si="219"/>
        <v>0.75780568000000004</v>
      </c>
      <c r="DN154" s="39">
        <f t="shared" si="219"/>
        <v>0.72830882500000005</v>
      </c>
      <c r="DO154" s="39">
        <f t="shared" si="219"/>
        <v>0.86660761000000008</v>
      </c>
      <c r="DP154" s="39">
        <f t="shared" si="219"/>
        <v>0.70219617899999998</v>
      </c>
      <c r="DQ154" s="39">
        <f t="shared" si="219"/>
        <v>0.71400044600000001</v>
      </c>
      <c r="DR154" s="39">
        <f t="shared" si="219"/>
        <v>0.80671342400000001</v>
      </c>
      <c r="DS154" s="39">
        <f t="shared" si="219"/>
        <v>0.80358883699999994</v>
      </c>
      <c r="DT154" s="39">
        <f t="shared" si="219"/>
        <v>0.84225371299999996</v>
      </c>
      <c r="DU154" s="39">
        <f t="shared" si="219"/>
        <v>0.76248072600000005</v>
      </c>
      <c r="DV154" s="39">
        <f t="shared" si="219"/>
        <v>0.77628142300000003</v>
      </c>
      <c r="DW154" s="39">
        <f t="shared" si="219"/>
        <v>0.73768824300000002</v>
      </c>
      <c r="DX154" s="39">
        <f t="shared" si="219"/>
        <v>0.69893617299999999</v>
      </c>
      <c r="DY154" s="39">
        <f t="shared" si="219"/>
        <v>0.74349035100000005</v>
      </c>
      <c r="DZ154" s="39">
        <f t="shared" si="219"/>
        <v>0.78888587200000004</v>
      </c>
      <c r="EA154" s="39">
        <f t="shared" si="219"/>
        <v>0.81431090399999995</v>
      </c>
      <c r="EB154" s="39">
        <f t="shared" ref="EB154:GE154" si="220">SUM(EB155:EB157)</f>
        <v>0.72170002399999988</v>
      </c>
      <c r="EC154" s="39">
        <f t="shared" si="220"/>
        <v>0.72110199200000002</v>
      </c>
      <c r="ED154" s="39">
        <f t="shared" si="220"/>
        <v>0.75192924500000002</v>
      </c>
      <c r="EE154" s="39">
        <f t="shared" si="220"/>
        <v>0.74170480700000008</v>
      </c>
      <c r="EF154" s="39">
        <f t="shared" si="220"/>
        <v>0.532949958</v>
      </c>
      <c r="EG154" s="39">
        <f t="shared" si="220"/>
        <v>0.56847252400000003</v>
      </c>
      <c r="EH154" s="39">
        <f t="shared" si="220"/>
        <v>0.63673385000000005</v>
      </c>
      <c r="EI154" s="39">
        <f t="shared" si="220"/>
        <v>0.64254420400000001</v>
      </c>
      <c r="EJ154" s="39">
        <f t="shared" si="220"/>
        <v>0.76379908600000002</v>
      </c>
      <c r="EK154" s="39">
        <f t="shared" si="220"/>
        <v>0.45156229999999997</v>
      </c>
      <c r="EL154" s="39">
        <f t="shared" si="220"/>
        <v>0.81662657700000008</v>
      </c>
      <c r="EM154" s="39">
        <f t="shared" si="220"/>
        <v>0.64550516400000013</v>
      </c>
      <c r="EN154" s="39">
        <f t="shared" si="220"/>
        <v>0.54808530300000002</v>
      </c>
      <c r="EO154" s="39">
        <f t="shared" si="220"/>
        <v>0.66424219600000012</v>
      </c>
      <c r="EP154" s="39">
        <f t="shared" si="220"/>
        <v>0.68489029099999998</v>
      </c>
      <c r="EQ154" s="39">
        <f t="shared" si="220"/>
        <v>0.54431467511557519</v>
      </c>
      <c r="ER154" s="39">
        <f t="shared" si="220"/>
        <v>0.60685790335058876</v>
      </c>
      <c r="ES154" s="39">
        <f t="shared" si="220"/>
        <v>0.53204632347412395</v>
      </c>
      <c r="ET154" s="39">
        <f t="shared" si="220"/>
        <v>0.68444005298289856</v>
      </c>
      <c r="EU154" s="39">
        <f t="shared" si="220"/>
        <v>0.70723331432638759</v>
      </c>
      <c r="EV154" s="39">
        <f t="shared" si="220"/>
        <v>0.75659901839335109</v>
      </c>
      <c r="EW154" s="39">
        <f t="shared" si="220"/>
        <v>0.59212469662110778</v>
      </c>
      <c r="EX154" s="39">
        <f t="shared" si="220"/>
        <v>0.37428095119985294</v>
      </c>
      <c r="EY154" s="39">
        <f t="shared" si="220"/>
        <v>0.5052503329504926</v>
      </c>
      <c r="EZ154" s="39">
        <f t="shared" si="220"/>
        <v>0.49391989144206794</v>
      </c>
      <c r="FA154" s="39">
        <f t="shared" si="220"/>
        <v>0.47947862385666745</v>
      </c>
      <c r="FB154" s="39">
        <f t="shared" si="220"/>
        <v>0.53711429502412122</v>
      </c>
      <c r="FC154" s="39">
        <f t="shared" si="220"/>
        <v>0.5537094076782475</v>
      </c>
      <c r="FD154" s="39">
        <f t="shared" si="220"/>
        <v>0.49939782908291996</v>
      </c>
      <c r="FE154" s="39">
        <f t="shared" si="220"/>
        <v>0.51316117152503282</v>
      </c>
      <c r="FF154" s="39">
        <f t="shared" si="220"/>
        <v>0.56588447655862195</v>
      </c>
      <c r="FG154" s="39">
        <f t="shared" si="220"/>
        <v>0.55280316182478251</v>
      </c>
      <c r="FH154" s="39">
        <f t="shared" si="220"/>
        <v>0.43948730919039192</v>
      </c>
      <c r="FI154" s="39">
        <f t="shared" si="220"/>
        <v>0.50321917181907938</v>
      </c>
      <c r="FJ154" s="39">
        <f t="shared" si="220"/>
        <v>0.5238291017454263</v>
      </c>
      <c r="FK154" s="39">
        <f t="shared" si="220"/>
        <v>0.54388979501924806</v>
      </c>
      <c r="FL154" s="39">
        <f t="shared" si="220"/>
        <v>0.49193577656838761</v>
      </c>
      <c r="FM154" s="39">
        <f t="shared" si="220"/>
        <v>0.50312825504199887</v>
      </c>
      <c r="FN154" s="39">
        <f t="shared" si="220"/>
        <v>0.56462001924685634</v>
      </c>
      <c r="FO154" s="39">
        <f t="shared" si="220"/>
        <v>0.58978135387169017</v>
      </c>
      <c r="FP154" s="39">
        <f t="shared" si="220"/>
        <v>0.54291799648544936</v>
      </c>
      <c r="FQ154" s="39">
        <f t="shared" si="220"/>
        <v>0.56812624302615922</v>
      </c>
      <c r="FR154" s="39">
        <f t="shared" si="220"/>
        <v>0.59919433664387667</v>
      </c>
      <c r="FS154" s="39">
        <f t="shared" si="220"/>
        <v>0.68125703359394163</v>
      </c>
      <c r="FT154" s="39">
        <f t="shared" si="220"/>
        <v>0.56917933541736099</v>
      </c>
      <c r="FU154" s="39">
        <f t="shared" si="220"/>
        <v>0.57694863730996881</v>
      </c>
      <c r="FV154" s="39">
        <f t="shared" si="220"/>
        <v>0.63957841207142752</v>
      </c>
      <c r="FW154" s="39">
        <f t="shared" si="220"/>
        <v>0.80998186644191039</v>
      </c>
      <c r="FX154" s="39">
        <f t="shared" si="220"/>
        <v>0.59037502751797311</v>
      </c>
      <c r="FY154" s="39">
        <f t="shared" si="220"/>
        <v>0.60477556655575637</v>
      </c>
      <c r="FZ154" s="39">
        <f t="shared" si="220"/>
        <v>0.66653925792674917</v>
      </c>
      <c r="GA154" s="39">
        <f t="shared" si="220"/>
        <v>0.66580598413706793</v>
      </c>
      <c r="GB154" s="39">
        <f t="shared" si="220"/>
        <v>0.60849829860303073</v>
      </c>
      <c r="GC154" s="39">
        <f t="shared" si="220"/>
        <v>0.60708962116399412</v>
      </c>
      <c r="GD154" s="39">
        <f t="shared" si="220"/>
        <v>0.64946709479391396</v>
      </c>
      <c r="GE154" s="39">
        <f t="shared" si="220"/>
        <v>0.60713443237497389</v>
      </c>
      <c r="GF154" s="39">
        <f t="shared" ref="GF154:GG154" si="221">SUM(GF155:GF157)</f>
        <v>0.17824694031587504</v>
      </c>
      <c r="GG154" s="39">
        <f t="shared" si="221"/>
        <v>0.444375263386315</v>
      </c>
      <c r="GH154" s="39">
        <f t="shared" ref="GH154:GI154" si="222">SUM(GH155:GH157)</f>
        <v>0.52438066634378866</v>
      </c>
      <c r="GI154" s="39">
        <f t="shared" si="222"/>
        <v>0.54515335216086869</v>
      </c>
      <c r="GJ154" s="39">
        <f t="shared" ref="GJ154" si="223">SUM(GJ155:GJ157)</f>
        <v>0.59653485505104231</v>
      </c>
    </row>
    <row r="155" spans="1:192" ht="15" x14ac:dyDescent="0.25">
      <c r="A155" s="36" t="s">
        <v>42</v>
      </c>
      <c r="B155" s="88"/>
      <c r="C155" s="39">
        <v>0.18623068200000001</v>
      </c>
      <c r="D155" s="39">
        <v>0.193035401</v>
      </c>
      <c r="E155" s="39">
        <v>0.19503166399999999</v>
      </c>
      <c r="F155" s="39">
        <v>0.19930936899999999</v>
      </c>
      <c r="G155" s="39">
        <v>0.199333134</v>
      </c>
      <c r="H155" s="39">
        <v>0.203214755</v>
      </c>
      <c r="I155" s="39">
        <v>0.20130563100000001</v>
      </c>
      <c r="J155" s="39">
        <v>0.21305347699999999</v>
      </c>
      <c r="K155" s="39">
        <v>0.22795414899999999</v>
      </c>
      <c r="L155" s="39">
        <v>0.211675105</v>
      </c>
      <c r="M155" s="39">
        <v>0.19850928000000001</v>
      </c>
      <c r="N155" s="39">
        <v>0.22559349000000001</v>
      </c>
      <c r="O155" s="39">
        <v>0.21805997599999999</v>
      </c>
      <c r="P155" s="39">
        <v>0.22183861599999999</v>
      </c>
      <c r="Q155" s="39">
        <v>0.22979197800000001</v>
      </c>
      <c r="R155" s="39">
        <v>0.25600480399999997</v>
      </c>
      <c r="S155" s="39">
        <v>0.23626398800000001</v>
      </c>
      <c r="T155" s="39">
        <v>0.22877800400000001</v>
      </c>
      <c r="U155" s="39">
        <v>0.23321414200000001</v>
      </c>
      <c r="V155" s="39">
        <v>0.24920800600000001</v>
      </c>
      <c r="W155" s="39">
        <v>0.25441254699999999</v>
      </c>
      <c r="X155" s="39">
        <v>0.25485616100000003</v>
      </c>
      <c r="Y155" s="39">
        <v>0.23905241799999999</v>
      </c>
      <c r="Z155" s="39">
        <v>0.23874347200000001</v>
      </c>
      <c r="AA155" s="39">
        <v>0.24489861399999999</v>
      </c>
      <c r="AB155" s="39">
        <v>0.14934735800000001</v>
      </c>
      <c r="AC155" s="39">
        <v>0.249152554</v>
      </c>
      <c r="AD155" s="39">
        <v>0.23293688400000001</v>
      </c>
      <c r="AE155" s="39">
        <v>0.22956225</v>
      </c>
      <c r="AF155" s="39">
        <v>0.17688310400000001</v>
      </c>
      <c r="AG155" s="39">
        <v>0.192401667</v>
      </c>
      <c r="AH155" s="39">
        <v>0.19396223800000001</v>
      </c>
      <c r="AI155" s="39">
        <v>0.22603710399999999</v>
      </c>
      <c r="AJ155" s="39">
        <v>0.20746869500000001</v>
      </c>
      <c r="AK155" s="39">
        <v>0.18898742499999999</v>
      </c>
      <c r="AL155" s="39">
        <v>0.197788407</v>
      </c>
      <c r="AM155" s="39">
        <v>0.18912209399999999</v>
      </c>
      <c r="AN155" s="39">
        <v>0.196457566</v>
      </c>
      <c r="AO155" s="39">
        <v>0.201464065</v>
      </c>
      <c r="AP155" s="39">
        <v>0.206882491</v>
      </c>
      <c r="AQ155" s="39">
        <v>0.209298602</v>
      </c>
      <c r="AR155" s="39">
        <v>0.20374550699999999</v>
      </c>
      <c r="AS155" s="39">
        <v>0.22149006199999999</v>
      </c>
      <c r="AT155" s="39">
        <v>0.258706096</v>
      </c>
      <c r="AU155" s="39">
        <v>0.22129202000000001</v>
      </c>
      <c r="AV155" s="39">
        <v>0.23918708599999999</v>
      </c>
      <c r="AW155" s="39">
        <v>0.23422019499999999</v>
      </c>
      <c r="AX155" s="39">
        <v>0.230362339</v>
      </c>
      <c r="AY155" s="39">
        <v>0.24202304599999999</v>
      </c>
      <c r="AZ155" s="39">
        <v>0.246451263</v>
      </c>
      <c r="BA155" s="39">
        <v>0.22954640600000001</v>
      </c>
      <c r="BB155" s="39">
        <v>0.23045739900000001</v>
      </c>
      <c r="BC155" s="39">
        <v>0.38345665000000001</v>
      </c>
      <c r="BD155" s="39">
        <v>0.229340443</v>
      </c>
      <c r="BE155" s="39">
        <v>0.22751845700000001</v>
      </c>
      <c r="BF155" s="39">
        <v>0.26697632599999999</v>
      </c>
      <c r="BG155" s="39">
        <v>0.27029550800000002</v>
      </c>
      <c r="BH155" s="39">
        <v>0.23208926399999999</v>
      </c>
      <c r="BI155" s="39">
        <v>0.315662946</v>
      </c>
      <c r="BJ155" s="39">
        <v>0.46161982699999998</v>
      </c>
      <c r="BK155" s="39">
        <v>0.45863335500000002</v>
      </c>
      <c r="BL155" s="39">
        <v>0.40739595499999998</v>
      </c>
      <c r="BM155" s="39">
        <v>0.40391833900000002</v>
      </c>
      <c r="BN155" s="39">
        <v>0.43691212000000001</v>
      </c>
      <c r="BO155" s="39">
        <v>0.51979496999999997</v>
      </c>
      <c r="BP155" s="39">
        <v>0.50287579900000001</v>
      </c>
      <c r="BQ155" s="39">
        <v>0.63373587899999995</v>
      </c>
      <c r="BR155" s="39">
        <v>0.52160972000000005</v>
      </c>
      <c r="BS155" s="39">
        <v>0.49809873999999998</v>
      </c>
      <c r="BT155" s="39">
        <v>0.46136916500000003</v>
      </c>
      <c r="BU155" s="39">
        <v>0.47223172400000002</v>
      </c>
      <c r="BV155" s="39">
        <v>0.45671151500000001</v>
      </c>
      <c r="BW155" s="39">
        <v>0.38795707600000001</v>
      </c>
      <c r="BX155" s="39">
        <v>0.49345494200000001</v>
      </c>
      <c r="BY155" s="39">
        <v>0.45975445599999998</v>
      </c>
      <c r="BZ155" s="39">
        <v>0.508774791</v>
      </c>
      <c r="CA155" s="39">
        <v>0.52941190199999999</v>
      </c>
      <c r="CB155" s="39">
        <v>0.47437669700000001</v>
      </c>
      <c r="CC155" s="39">
        <v>0.66159460000000003</v>
      </c>
      <c r="CD155" s="39">
        <v>0.51179018200000004</v>
      </c>
      <c r="CE155" s="39">
        <v>0.71461608099999996</v>
      </c>
      <c r="CF155" s="39">
        <v>0.70247460299999998</v>
      </c>
      <c r="CG155" s="39">
        <v>0.54371055300000004</v>
      </c>
      <c r="CH155" s="39">
        <v>0.591533431</v>
      </c>
      <c r="CI155" s="39">
        <v>0.61086193600000005</v>
      </c>
      <c r="CJ155" s="39">
        <v>0.64410612300000003</v>
      </c>
      <c r="CK155" s="39">
        <v>0.70669918700000001</v>
      </c>
      <c r="CL155" s="39">
        <v>0.63707248599999999</v>
      </c>
      <c r="CM155" s="39">
        <v>0.64090087799999995</v>
      </c>
      <c r="CN155" s="39">
        <v>0.63355306</v>
      </c>
      <c r="CO155" s="39">
        <v>0.632077216</v>
      </c>
      <c r="CP155" s="39">
        <v>0.63064062399999998</v>
      </c>
      <c r="CQ155" s="39">
        <v>0.51977458300000001</v>
      </c>
      <c r="CR155" s="39">
        <v>0.61704252500000001</v>
      </c>
      <c r="CS155" s="39">
        <v>0.64072851600000003</v>
      </c>
      <c r="CT155" s="39">
        <v>0.65667692499999997</v>
      </c>
      <c r="CU155" s="39">
        <v>0.63987309400000003</v>
      </c>
      <c r="CV155" s="39">
        <v>0.63719432200000004</v>
      </c>
      <c r="CW155" s="39">
        <v>0.64335314099999996</v>
      </c>
      <c r="CX155" s="39">
        <v>0.64644826300000002</v>
      </c>
      <c r="CY155" s="39">
        <v>0.64586223799999998</v>
      </c>
      <c r="CZ155" s="39">
        <v>0.63424918100000005</v>
      </c>
      <c r="DA155" s="39">
        <v>0.64391099299999999</v>
      </c>
      <c r="DB155" s="39">
        <v>0.60747463099999999</v>
      </c>
      <c r="DC155" s="39">
        <v>0.69873317599999996</v>
      </c>
      <c r="DD155" s="39">
        <v>0.66076347599999996</v>
      </c>
      <c r="DE155" s="39">
        <v>0.69639525599999996</v>
      </c>
      <c r="DF155" s="39">
        <v>0.68720777700000002</v>
      </c>
      <c r="DG155" s="39">
        <v>0.73044884499999996</v>
      </c>
      <c r="DH155" s="39">
        <v>0.83080263200000004</v>
      </c>
      <c r="DI155" s="39">
        <v>0.64988820899999999</v>
      </c>
      <c r="DJ155" s="39">
        <v>0.61963385999999998</v>
      </c>
      <c r="DK155" s="39">
        <v>0.61541397499999995</v>
      </c>
      <c r="DL155" s="39">
        <v>0.60096150599999998</v>
      </c>
      <c r="DM155" s="39">
        <v>0.72252116700000002</v>
      </c>
      <c r="DN155" s="39">
        <v>0.68514300699999997</v>
      </c>
      <c r="DO155" s="39">
        <v>0.81860028900000004</v>
      </c>
      <c r="DP155" s="39">
        <v>0.66444589799999998</v>
      </c>
      <c r="DQ155" s="39">
        <v>0.67949107799999997</v>
      </c>
      <c r="DR155" s="39">
        <v>0.76247440799999999</v>
      </c>
      <c r="DS155" s="39">
        <v>0.75549661400000001</v>
      </c>
      <c r="DT155" s="39">
        <v>0.80243890600000001</v>
      </c>
      <c r="DU155" s="39">
        <v>0.71929854299999996</v>
      </c>
      <c r="DV155" s="39">
        <v>0.74088886300000001</v>
      </c>
      <c r="DW155" s="39">
        <v>0.69112013400000005</v>
      </c>
      <c r="DX155" s="39">
        <v>0.66136368199999995</v>
      </c>
      <c r="DY155" s="39">
        <v>0.711434711</v>
      </c>
      <c r="DZ155" s="39">
        <v>0.75146637599999999</v>
      </c>
      <c r="EA155" s="39">
        <v>0.77223683600000004</v>
      </c>
      <c r="EB155" s="39">
        <v>0.68777771099999996</v>
      </c>
      <c r="EC155" s="39">
        <v>0.69189347000000001</v>
      </c>
      <c r="ED155" s="39">
        <v>0.71625156300000004</v>
      </c>
      <c r="EE155" s="39">
        <v>0.69782221600000005</v>
      </c>
      <c r="EF155" s="39">
        <v>0.50011426699999995</v>
      </c>
      <c r="EG155" s="39">
        <v>0.53940549400000004</v>
      </c>
      <c r="EH155" s="39">
        <v>0.59792767300000005</v>
      </c>
      <c r="EI155" s="39">
        <v>0.59976513399999998</v>
      </c>
      <c r="EJ155" s="39">
        <v>0.73009665700000004</v>
      </c>
      <c r="EK155" s="39">
        <v>0.42427717199999998</v>
      </c>
      <c r="EL155" s="39">
        <v>0.78208269500000005</v>
      </c>
      <c r="EM155" s="39">
        <v>0.60479369400000005</v>
      </c>
      <c r="EN155" s="39">
        <v>0.53115049199999997</v>
      </c>
      <c r="EO155" s="39">
        <v>0.63647878300000005</v>
      </c>
      <c r="EP155" s="39">
        <v>0.65056343699999997</v>
      </c>
      <c r="EQ155" s="39">
        <v>0.50605517023404401</v>
      </c>
      <c r="ER155" s="39">
        <v>0.57637133142961405</v>
      </c>
      <c r="ES155" s="39">
        <v>0.50734276349163798</v>
      </c>
      <c r="ET155" s="39">
        <v>0.64616483576628303</v>
      </c>
      <c r="EU155" s="39">
        <v>0.668966671449022</v>
      </c>
      <c r="EV155" s="39">
        <v>0.72664216215574595</v>
      </c>
      <c r="EW155" s="39">
        <v>0.56597053501229699</v>
      </c>
      <c r="EX155" s="39">
        <v>0.34293485657984002</v>
      </c>
      <c r="EY155" s="39">
        <v>0.46624390962783102</v>
      </c>
      <c r="EZ155" s="39">
        <v>0.46488423940322199</v>
      </c>
      <c r="FA155" s="39">
        <v>0.45688276758477098</v>
      </c>
      <c r="FB155" s="39">
        <v>0.50675362790668399</v>
      </c>
      <c r="FC155" s="39">
        <v>0.52076140387467496</v>
      </c>
      <c r="FD155" s="39">
        <v>0.47674497268648502</v>
      </c>
      <c r="FE155" s="39">
        <v>0.490732879525687</v>
      </c>
      <c r="FF155" s="39">
        <v>0.53962219366756803</v>
      </c>
      <c r="FG155" s="39">
        <v>0.52206995401533896</v>
      </c>
      <c r="FH155" s="39">
        <v>0.417504083329158</v>
      </c>
      <c r="FI155" s="39">
        <v>0.48102024196946902</v>
      </c>
      <c r="FJ155" s="39">
        <v>0.50044355475101798</v>
      </c>
      <c r="FK155" s="39">
        <v>0.51367555970441103</v>
      </c>
      <c r="FL155" s="39">
        <v>0.47235011931339199</v>
      </c>
      <c r="FM155" s="39">
        <v>0.47454053403336299</v>
      </c>
      <c r="FN155" s="39">
        <v>0.54051202928541298</v>
      </c>
      <c r="FO155" s="39">
        <v>0.55343872837400798</v>
      </c>
      <c r="FP155" s="39">
        <v>0.52326388640097699</v>
      </c>
      <c r="FQ155" s="39">
        <v>0.54294119645002403</v>
      </c>
      <c r="FR155" s="39">
        <v>0.567729713750181</v>
      </c>
      <c r="FS155" s="39">
        <v>0.65365828023674899</v>
      </c>
      <c r="FT155" s="39">
        <v>0.54820629988615399</v>
      </c>
      <c r="FU155" s="39">
        <v>0.56022125079409002</v>
      </c>
      <c r="FV155" s="39">
        <v>0.61582908665488401</v>
      </c>
      <c r="FW155" s="39">
        <v>0.78353311906004897</v>
      </c>
      <c r="FX155" s="39">
        <v>0.56996950694081905</v>
      </c>
      <c r="FY155" s="39">
        <v>0.58627139954839103</v>
      </c>
      <c r="FZ155" s="39">
        <v>0.645530445885513</v>
      </c>
      <c r="GA155" s="39">
        <v>0.63845694931032104</v>
      </c>
      <c r="GB155" s="39">
        <v>0.59048112738777403</v>
      </c>
      <c r="GC155" s="39">
        <v>0.59049290193537796</v>
      </c>
      <c r="GD155" s="39">
        <v>0.62998689829986099</v>
      </c>
      <c r="GE155" s="39">
        <v>0.58487165617314596</v>
      </c>
      <c r="GF155" s="39">
        <v>0.167866341273186</v>
      </c>
      <c r="GG155" s="39">
        <v>0.42635818651839502</v>
      </c>
      <c r="GH155" s="39">
        <v>0.50197084667299796</v>
      </c>
      <c r="GI155" s="39">
        <v>0.52423830879254296</v>
      </c>
      <c r="GJ155" s="39">
        <v>0.58117363054840998</v>
      </c>
    </row>
    <row r="156" spans="1:192" ht="15" x14ac:dyDescent="0.25">
      <c r="A156" s="36" t="s">
        <v>43</v>
      </c>
      <c r="B156" s="88"/>
      <c r="C156" s="39">
        <v>6.7088386999999999E-2</v>
      </c>
      <c r="D156" s="39">
        <v>6.2248043000000003E-2</v>
      </c>
      <c r="E156" s="39">
        <v>5.6880620999999999E-2</v>
      </c>
      <c r="F156" s="39">
        <v>5.8031410999999998E-2</v>
      </c>
      <c r="G156" s="39">
        <v>5.2514648999999997E-2</v>
      </c>
      <c r="H156" s="39">
        <v>5.6415035000000002E-2</v>
      </c>
      <c r="I156" s="39">
        <v>4.7164796000000002E-2</v>
      </c>
      <c r="J156" s="39">
        <v>5.6151495000000003E-2</v>
      </c>
      <c r="K156" s="39">
        <v>5.9147061000000001E-2</v>
      </c>
      <c r="L156" s="39">
        <v>5.5070982999999997E-2</v>
      </c>
      <c r="M156" s="39">
        <v>5.1811876999999999E-2</v>
      </c>
      <c r="N156" s="39">
        <v>6.3082584999999997E-2</v>
      </c>
      <c r="O156" s="39">
        <v>6.7053247999999996E-2</v>
      </c>
      <c r="P156" s="39">
        <v>5.4939213000000001E-2</v>
      </c>
      <c r="Q156" s="39">
        <v>5.0300917000000001E-2</v>
      </c>
      <c r="R156" s="39">
        <v>6.0499898000000003E-2</v>
      </c>
      <c r="S156" s="39">
        <v>6.5594996000000003E-2</v>
      </c>
      <c r="T156" s="39">
        <v>5.4438488E-2</v>
      </c>
      <c r="U156" s="39">
        <v>5.1899723000000002E-2</v>
      </c>
      <c r="V156" s="39">
        <v>6.1729749E-2</v>
      </c>
      <c r="W156" s="39">
        <v>6.6429537999999996E-2</v>
      </c>
      <c r="X156" s="39">
        <v>5.7934778999999999E-2</v>
      </c>
      <c r="Y156" s="39">
        <v>4.2034558999999999E-2</v>
      </c>
      <c r="Z156" s="39">
        <v>5.7267145999999998E-2</v>
      </c>
      <c r="AA156" s="39">
        <v>5.3656653999999998E-2</v>
      </c>
      <c r="AB156" s="39">
        <v>5.3683007999999997E-2</v>
      </c>
      <c r="AC156" s="39">
        <v>3.6210335000000003E-2</v>
      </c>
      <c r="AD156" s="39">
        <v>4.8175031E-2</v>
      </c>
      <c r="AE156" s="39">
        <v>4.7612812999999997E-2</v>
      </c>
      <c r="AF156" s="39">
        <v>4.5592343E-2</v>
      </c>
      <c r="AG156" s="39">
        <v>3.8292298000000002E-2</v>
      </c>
      <c r="AH156" s="39">
        <v>4.8412217E-2</v>
      </c>
      <c r="AI156" s="39">
        <v>4.9519082999999998E-2</v>
      </c>
      <c r="AJ156" s="39">
        <v>4.0365475999999997E-2</v>
      </c>
      <c r="AK156" s="39">
        <v>3.5050761E-2</v>
      </c>
      <c r="AL156" s="39">
        <v>3.5612979000000003E-2</v>
      </c>
      <c r="AM156" s="39">
        <v>3.9978950999999999E-2</v>
      </c>
      <c r="AN156" s="39">
        <v>3.5885303E-2</v>
      </c>
      <c r="AO156" s="39">
        <v>3.7246924000000001E-2</v>
      </c>
      <c r="AP156" s="39">
        <v>3.7993619999999999E-2</v>
      </c>
      <c r="AQ156" s="39">
        <v>4.1832512000000002E-2</v>
      </c>
      <c r="AR156" s="39">
        <v>3.8388929000000002E-2</v>
      </c>
      <c r="AS156" s="39">
        <v>3.9855966E-2</v>
      </c>
      <c r="AT156" s="39">
        <v>3.9293748000000003E-2</v>
      </c>
      <c r="AU156" s="39">
        <v>4.277247E-2</v>
      </c>
      <c r="AV156" s="39">
        <v>4.0734431000000001E-2</v>
      </c>
      <c r="AW156" s="39">
        <v>3.2274811E-2</v>
      </c>
      <c r="AX156" s="39">
        <v>4.0251275000000003E-2</v>
      </c>
      <c r="AY156" s="39">
        <v>3.2933659999999997E-2</v>
      </c>
      <c r="AZ156" s="39">
        <v>2.5027473000000001E-2</v>
      </c>
      <c r="BA156" s="39">
        <v>2.3384743E-2</v>
      </c>
      <c r="BB156" s="39">
        <v>2.8198733E-2</v>
      </c>
      <c r="BC156" s="39">
        <v>3.0061079000000001E-2</v>
      </c>
      <c r="BD156" s="39">
        <v>3.2564704999999999E-2</v>
      </c>
      <c r="BE156" s="39">
        <v>2.8409564000000002E-2</v>
      </c>
      <c r="BF156" s="39">
        <v>2.8339287000000001E-2</v>
      </c>
      <c r="BG156" s="39">
        <v>3.3583724000000002E-2</v>
      </c>
      <c r="BH156" s="39">
        <v>2.9419799E-2</v>
      </c>
      <c r="BI156" s="39">
        <v>2.4096300000000001E-2</v>
      </c>
      <c r="BJ156" s="39">
        <v>2.9112335999999999E-2</v>
      </c>
      <c r="BK156" s="39">
        <v>3.5156176999999997E-2</v>
      </c>
      <c r="BL156" s="39">
        <v>3.0658435000000001E-2</v>
      </c>
      <c r="BM156" s="39">
        <v>2.9911739999999999E-2</v>
      </c>
      <c r="BN156" s="39">
        <v>3.0289480000000001E-2</v>
      </c>
      <c r="BO156" s="39">
        <v>3.8239589999999997E-2</v>
      </c>
      <c r="BP156" s="39">
        <v>3.4514897000000003E-2</v>
      </c>
      <c r="BQ156" s="39">
        <v>3.0517881E-2</v>
      </c>
      <c r="BR156" s="39">
        <v>3.1124022000000001E-2</v>
      </c>
      <c r="BS156" s="39">
        <v>3.2160610999999999E-2</v>
      </c>
      <c r="BT156" s="39">
        <v>3.0509095999999999E-2</v>
      </c>
      <c r="BU156" s="39">
        <v>2.7241206E-2</v>
      </c>
      <c r="BV156" s="39">
        <v>2.8189947999999999E-2</v>
      </c>
      <c r="BW156" s="39">
        <v>3.2626197000000003E-2</v>
      </c>
      <c r="BX156" s="39">
        <v>4.0506029999999998E-2</v>
      </c>
      <c r="BY156" s="39">
        <v>2.6995234999999999E-2</v>
      </c>
      <c r="BZ156" s="39">
        <v>3.6245474E-2</v>
      </c>
      <c r="CA156" s="39">
        <v>3.2863383000000003E-2</v>
      </c>
      <c r="CB156" s="39">
        <v>3.4804791000000002E-2</v>
      </c>
      <c r="CC156" s="39">
        <v>2.8532549000000001E-2</v>
      </c>
      <c r="CD156" s="39">
        <v>3.0658435000000001E-2</v>
      </c>
      <c r="CE156" s="39">
        <v>2.2277877000000001E-2</v>
      </c>
      <c r="CF156" s="39">
        <v>1.8834294000000001E-2</v>
      </c>
      <c r="CG156" s="39">
        <v>3.1756516999999998E-2</v>
      </c>
      <c r="CH156" s="39">
        <v>3.6157626999999998E-2</v>
      </c>
      <c r="CI156" s="39">
        <v>4.1568973000000002E-2</v>
      </c>
      <c r="CJ156" s="39">
        <v>3.1405131000000003E-2</v>
      </c>
      <c r="CK156" s="39">
        <v>3.1422699999999998E-2</v>
      </c>
      <c r="CL156" s="39">
        <v>3.5604193999999999E-2</v>
      </c>
      <c r="CM156" s="39">
        <v>4.2034558999999999E-2</v>
      </c>
      <c r="CN156" s="39">
        <v>3.3899972E-2</v>
      </c>
      <c r="CO156" s="39">
        <v>3.0640865999999999E-2</v>
      </c>
      <c r="CP156" s="39">
        <v>3.5428501000000001E-2</v>
      </c>
      <c r="CQ156" s="39">
        <v>3.9390379000000003E-2</v>
      </c>
      <c r="CR156" s="39">
        <v>3.4998053000000001E-2</v>
      </c>
      <c r="CS156" s="39">
        <v>2.9779969999999999E-2</v>
      </c>
      <c r="CT156" s="39">
        <v>3.1703808999999999E-2</v>
      </c>
      <c r="CU156" s="39">
        <v>3.8547052999999998E-2</v>
      </c>
      <c r="CV156" s="39">
        <v>3.0737496999999999E-2</v>
      </c>
      <c r="CW156" s="39">
        <v>2.6353956000000001E-2</v>
      </c>
      <c r="CX156" s="39">
        <v>3.0342187999999999E-2</v>
      </c>
      <c r="CY156" s="39">
        <v>3.5867733999999998E-2</v>
      </c>
      <c r="CZ156" s="39">
        <v>3.0113786999999999E-2</v>
      </c>
      <c r="DA156" s="39">
        <v>2.7223635999999999E-2</v>
      </c>
      <c r="DB156" s="39">
        <v>3.1308498999999997E-2</v>
      </c>
      <c r="DC156" s="39">
        <v>3.9926243E-2</v>
      </c>
      <c r="DD156" s="39">
        <v>3.2169395000000003E-2</v>
      </c>
      <c r="DE156" s="39">
        <v>2.6239755E-2</v>
      </c>
      <c r="DF156" s="39">
        <v>3.4602743999999998E-2</v>
      </c>
      <c r="DG156" s="39">
        <v>3.7958481000000002E-2</v>
      </c>
      <c r="DH156" s="39">
        <v>2.9823893000000001E-2</v>
      </c>
      <c r="DI156" s="39">
        <v>2.9182613999999999E-2</v>
      </c>
      <c r="DJ156" s="39">
        <v>3.0359757000000001E-2</v>
      </c>
      <c r="DK156" s="39">
        <v>3.6025857000000001E-2</v>
      </c>
      <c r="DL156" s="39">
        <v>2.8541334000000002E-2</v>
      </c>
      <c r="DM156" s="39">
        <v>2.6951312000000002E-2</v>
      </c>
      <c r="DN156" s="39">
        <v>3.3012722000000001E-2</v>
      </c>
      <c r="DO156" s="39">
        <v>3.5419717000000003E-2</v>
      </c>
      <c r="DP156" s="39">
        <v>2.8778519999999998E-2</v>
      </c>
      <c r="DQ156" s="39">
        <v>2.5194382000000001E-2</v>
      </c>
      <c r="DR156" s="39">
        <v>3.3838478999999998E-2</v>
      </c>
      <c r="DS156" s="39">
        <v>3.7571955999999997E-2</v>
      </c>
      <c r="DT156" s="39">
        <v>2.9534000000000001E-2</v>
      </c>
      <c r="DU156" s="39">
        <v>3.5375793000000003E-2</v>
      </c>
      <c r="DV156" s="39">
        <v>2.5949862000000001E-2</v>
      </c>
      <c r="DW156" s="39">
        <v>3.6877968999999997E-2</v>
      </c>
      <c r="DX156" s="39">
        <v>2.9191398E-2</v>
      </c>
      <c r="DY156" s="39">
        <v>2.6643849000000001E-2</v>
      </c>
      <c r="DZ156" s="39">
        <v>2.9700908000000002E-2</v>
      </c>
      <c r="EA156" s="39">
        <v>3.3381676999999998E-2</v>
      </c>
      <c r="EB156" s="39">
        <v>2.7592591999999999E-2</v>
      </c>
      <c r="EC156" s="39">
        <v>2.5185597000000001E-2</v>
      </c>
      <c r="ED156" s="39">
        <v>2.7847347000000001E-2</v>
      </c>
      <c r="EE156" s="39">
        <v>3.4567605000000001E-2</v>
      </c>
      <c r="EF156" s="39">
        <v>2.7056727999999999E-2</v>
      </c>
      <c r="EG156" s="39">
        <v>2.4772717999999999E-2</v>
      </c>
      <c r="EH156" s="39">
        <v>3.1686238999999998E-2</v>
      </c>
      <c r="EI156" s="39">
        <v>3.5331870000000001E-2</v>
      </c>
      <c r="EJ156" s="39">
        <v>2.8418348999999999E-2</v>
      </c>
      <c r="EK156" s="39">
        <v>2.4140222999999999E-2</v>
      </c>
      <c r="EL156" s="39">
        <v>2.8717026999999999E-2</v>
      </c>
      <c r="EM156" s="39">
        <v>3.3004376000000002E-2</v>
      </c>
      <c r="EN156" s="39">
        <v>1.1592750000000001E-2</v>
      </c>
      <c r="EO156" s="39">
        <v>2.4542527000000001E-2</v>
      </c>
      <c r="EP156" s="39">
        <v>2.7902568999999999E-2</v>
      </c>
      <c r="EQ156" s="39">
        <v>2.8691698692345901E-2</v>
      </c>
      <c r="ER156" s="39">
        <v>2.40183878556108E-2</v>
      </c>
      <c r="ES156" s="39">
        <v>2.0553362790668401E-2</v>
      </c>
      <c r="ET156" s="39">
        <v>2.8936785271751801E-2</v>
      </c>
      <c r="EU156" s="39">
        <v>3.0169225722857799E-2</v>
      </c>
      <c r="EV156" s="39">
        <v>2.3002342455672498E-2</v>
      </c>
      <c r="EW156" s="39">
        <v>2.1978052922566001E-2</v>
      </c>
      <c r="EX156" s="39">
        <v>2.3567133161830799E-2</v>
      </c>
      <c r="EY156" s="39">
        <v>2.95862447244114E-2</v>
      </c>
      <c r="EZ156" s="39">
        <v>2.30619643115475E-2</v>
      </c>
      <c r="FA156" s="39">
        <v>2.0719075207406901E-2</v>
      </c>
      <c r="FB156" s="39">
        <v>2.4387677105675298E-2</v>
      </c>
      <c r="FC156" s="39">
        <v>2.7872990307383601E-2</v>
      </c>
      <c r="FD156" s="39">
        <v>1.9168005433777599E-2</v>
      </c>
      <c r="FE156" s="39">
        <v>2.08830457213483E-2</v>
      </c>
      <c r="FF156" s="39">
        <v>2.24713817481932E-2</v>
      </c>
      <c r="FG156" s="39">
        <v>2.5699085522715701E-2</v>
      </c>
      <c r="FH156" s="39">
        <v>1.90478286274978E-2</v>
      </c>
      <c r="FI156" s="39">
        <v>1.70390293546013E-2</v>
      </c>
      <c r="FJ156" s="39">
        <v>1.9998246145911301E-2</v>
      </c>
      <c r="FK156" s="39">
        <v>2.5075129601791299E-2</v>
      </c>
      <c r="FL156" s="39">
        <v>1.7130714398032501E-2</v>
      </c>
      <c r="FM156" s="39">
        <v>2.7302383213721901E-2</v>
      </c>
      <c r="FN156" s="39">
        <v>2.0120783460282898E-2</v>
      </c>
      <c r="FO156" s="39">
        <v>3.1807317579424697E-2</v>
      </c>
      <c r="FP156" s="39">
        <v>1.6403322284211899E-2</v>
      </c>
      <c r="FQ156" s="39">
        <v>2.25542277041519E-2</v>
      </c>
      <c r="FR156" s="39">
        <v>2.7921540754904502E-2</v>
      </c>
      <c r="FS156" s="39">
        <v>2.2624365514161499E-2</v>
      </c>
      <c r="FT156" s="39">
        <v>1.7915137715662301E-2</v>
      </c>
      <c r="FU156" s="39">
        <v>1.5103568216269301E-2</v>
      </c>
      <c r="FV156" s="39">
        <v>1.9622616943523699E-2</v>
      </c>
      <c r="FW156" s="39">
        <v>2.2628736940756199E-2</v>
      </c>
      <c r="FX156" s="39">
        <v>1.6747995119097799E-2</v>
      </c>
      <c r="FY156" s="39">
        <v>1.65909036587897E-2</v>
      </c>
      <c r="FZ156" s="39">
        <v>2.0252045764748101E-2</v>
      </c>
      <c r="GA156" s="39">
        <v>2.3655166774642002E-2</v>
      </c>
      <c r="GB156" s="39">
        <v>1.6252932629711898E-2</v>
      </c>
      <c r="GC156" s="39">
        <v>1.4068518809713999E-2</v>
      </c>
      <c r="GD156" s="39">
        <v>1.8194695163755499E-2</v>
      </c>
      <c r="GE156" s="39">
        <v>2.05263952398624E-2</v>
      </c>
      <c r="GF156" s="39">
        <v>9.2605137526967606E-3</v>
      </c>
      <c r="GG156" s="39">
        <v>1.5483687345506199E-2</v>
      </c>
      <c r="GH156" s="39">
        <v>1.7993578091290499E-2</v>
      </c>
      <c r="GI156" s="39">
        <v>1.9139055394466201E-2</v>
      </c>
      <c r="GJ156" s="39">
        <v>1.41912106021247E-2</v>
      </c>
    </row>
    <row r="157" spans="1:192" ht="15" x14ac:dyDescent="0.25">
      <c r="A157" s="36" t="s">
        <v>44</v>
      </c>
      <c r="B157" s="88"/>
      <c r="C157" s="39">
        <v>4.5776732000000001E-2</v>
      </c>
      <c r="D157" s="39">
        <v>6.4901587999999996E-2</v>
      </c>
      <c r="E157" s="39">
        <v>6.7224348000000003E-2</v>
      </c>
      <c r="F157" s="39">
        <v>3.1137755999999999E-2</v>
      </c>
      <c r="G157" s="39">
        <v>2.8176436999999999E-2</v>
      </c>
      <c r="H157" s="39">
        <v>6.2754431999999999E-2</v>
      </c>
      <c r="I157" s="39">
        <v>7.6339783999999994E-2</v>
      </c>
      <c r="J157" s="39">
        <v>3.4418354999999998E-2</v>
      </c>
      <c r="K157" s="39">
        <v>2.9126294E-2</v>
      </c>
      <c r="L157" s="39">
        <v>6.9754640000000007E-2</v>
      </c>
      <c r="M157" s="39">
        <v>7.4974864000000002E-2</v>
      </c>
      <c r="N157" s="39">
        <v>3.5519870000000002E-2</v>
      </c>
      <c r="O157" s="39">
        <v>3.5863095999999997E-2</v>
      </c>
      <c r="P157" s="39">
        <v>7.1430858999999999E-2</v>
      </c>
      <c r="Q157" s="39">
        <v>7.8710436999999994E-2</v>
      </c>
      <c r="R157" s="39">
        <v>3.3763832000000001E-2</v>
      </c>
      <c r="S157" s="39">
        <v>2.9094366E-2</v>
      </c>
      <c r="T157" s="39">
        <v>6.1205925000000001E-2</v>
      </c>
      <c r="U157" s="39">
        <v>7.2652103999999995E-2</v>
      </c>
      <c r="V157" s="39">
        <v>3.3931454E-2</v>
      </c>
      <c r="W157" s="39">
        <v>4.0285120000000001E-2</v>
      </c>
      <c r="X157" s="39">
        <v>5.9992662000000002E-2</v>
      </c>
      <c r="Y157" s="39">
        <v>6.2746449999999995E-2</v>
      </c>
      <c r="Z157" s="39">
        <v>3.0818476000000001E-2</v>
      </c>
      <c r="AA157" s="39">
        <v>3.3197110000000002E-2</v>
      </c>
      <c r="AB157" s="39">
        <v>4.4060602999999997E-2</v>
      </c>
      <c r="AC157" s="39">
        <v>4.9616070999999998E-2</v>
      </c>
      <c r="AD157" s="39">
        <v>2.6364524E-2</v>
      </c>
      <c r="AE157" s="39">
        <v>2.2812537000000001E-2</v>
      </c>
      <c r="AF157" s="39">
        <v>3.6230268000000003E-2</v>
      </c>
      <c r="AG157" s="39">
        <v>4.0189336999999999E-2</v>
      </c>
      <c r="AH157" s="39">
        <v>2.3075943000000002E-2</v>
      </c>
      <c r="AI157" s="39">
        <v>2.3379258999999999E-2</v>
      </c>
      <c r="AJ157" s="39">
        <v>3.4769563000000003E-2</v>
      </c>
      <c r="AK157" s="39">
        <v>3.4825437000000001E-2</v>
      </c>
      <c r="AL157" s="39">
        <v>2.3379258999999999E-2</v>
      </c>
      <c r="AM157" s="39">
        <v>2.4576557999999998E-2</v>
      </c>
      <c r="AN157" s="39">
        <v>3.1273450000000001E-2</v>
      </c>
      <c r="AO157" s="39">
        <v>3.0076150999999999E-2</v>
      </c>
      <c r="AP157" s="39">
        <v>2.2620969000000001E-2</v>
      </c>
      <c r="AQ157" s="39">
        <v>2.5805785000000001E-2</v>
      </c>
      <c r="AR157" s="39">
        <v>2.9030509999999999E-2</v>
      </c>
      <c r="AS157" s="39">
        <v>2.5829731000000002E-2</v>
      </c>
      <c r="AT157" s="39">
        <v>2.1208155999999999E-2</v>
      </c>
      <c r="AU157" s="39">
        <v>2.2748681E-2</v>
      </c>
      <c r="AV157" s="39">
        <v>2.4209385999999999E-2</v>
      </c>
      <c r="AW157" s="39">
        <v>2.3107870999999999E-2</v>
      </c>
      <c r="AX157" s="39">
        <v>2.2062229999999999E-2</v>
      </c>
      <c r="AY157" s="39">
        <v>1.9196694E-2</v>
      </c>
      <c r="AZ157" s="39">
        <v>2.2197924000000001E-2</v>
      </c>
      <c r="BA157" s="39">
        <v>2.5430630999999999E-2</v>
      </c>
      <c r="BB157" s="39">
        <v>2.1391741999999998E-2</v>
      </c>
      <c r="BC157" s="39">
        <v>2.0210407E-2</v>
      </c>
      <c r="BD157" s="39">
        <v>2.1974428000000001E-2</v>
      </c>
      <c r="BE157" s="39">
        <v>2.0920805000000001E-2</v>
      </c>
      <c r="BF157" s="39">
        <v>2.0050767000000001E-2</v>
      </c>
      <c r="BG157" s="39">
        <v>2.1471562E-2</v>
      </c>
      <c r="BH157" s="39">
        <v>2.2078193999999999E-2</v>
      </c>
      <c r="BI157" s="39">
        <v>1.9771397999999999E-2</v>
      </c>
      <c r="BJ157" s="39">
        <v>1.894127E-2</v>
      </c>
      <c r="BK157" s="39">
        <v>1.8406477000000001E-2</v>
      </c>
      <c r="BL157" s="39">
        <v>2.0577578999999999E-2</v>
      </c>
      <c r="BM157" s="39">
        <v>2.0864931E-2</v>
      </c>
      <c r="BN157" s="39">
        <v>1.9923054999999999E-2</v>
      </c>
      <c r="BO157" s="39">
        <v>1.6977699999999998E-2</v>
      </c>
      <c r="BP157" s="39">
        <v>1.8837504000000001E-2</v>
      </c>
      <c r="BQ157" s="39">
        <v>1.8366567E-2</v>
      </c>
      <c r="BR157" s="39">
        <v>1.5620761E-2</v>
      </c>
      <c r="BS157" s="39">
        <v>1.3377821E-2</v>
      </c>
      <c r="BT157" s="39">
        <v>1.8159035E-2</v>
      </c>
      <c r="BU157" s="39">
        <v>1.5612779E-2</v>
      </c>
      <c r="BV157" s="39">
        <v>1.4343642E-2</v>
      </c>
      <c r="BW157" s="39">
        <v>1.5796365E-2</v>
      </c>
      <c r="BX157" s="39">
        <v>2.0641435E-2</v>
      </c>
      <c r="BY157" s="39">
        <v>1.6961736000000002E-2</v>
      </c>
      <c r="BZ157" s="39">
        <v>1.5556904999999999E-2</v>
      </c>
      <c r="CA157" s="39">
        <v>1.5181751E-2</v>
      </c>
      <c r="CB157" s="39">
        <v>1.5301481E-2</v>
      </c>
      <c r="CC157" s="39">
        <v>1.4327678E-2</v>
      </c>
      <c r="CD157" s="39">
        <v>1.4822561999999999E-2</v>
      </c>
      <c r="CE157" s="39">
        <v>1.4319696E-2</v>
      </c>
      <c r="CF157" s="39">
        <v>1.6387031999999999E-2</v>
      </c>
      <c r="CG157" s="39">
        <v>1.2443928E-2</v>
      </c>
      <c r="CH157" s="39">
        <v>1.3561406999999999E-2</v>
      </c>
      <c r="CI157" s="39">
        <v>1.2851009E-2</v>
      </c>
      <c r="CJ157" s="39">
        <v>1.397647E-2</v>
      </c>
      <c r="CK157" s="39">
        <v>1.48944E-2</v>
      </c>
      <c r="CL157" s="39">
        <v>1.3944542000000001E-2</v>
      </c>
      <c r="CM157" s="39">
        <v>1.40962E-2</v>
      </c>
      <c r="CN157" s="39">
        <v>1.3345892999999999E-2</v>
      </c>
      <c r="CO157" s="39">
        <v>1.1917116E-2</v>
      </c>
      <c r="CP157" s="39">
        <v>1.1302503E-2</v>
      </c>
      <c r="CQ157" s="39">
        <v>1.1669674E-2</v>
      </c>
      <c r="CR157" s="39">
        <v>1.3561406999999999E-2</v>
      </c>
      <c r="CS157" s="39">
        <v>9.9535460000000006E-3</v>
      </c>
      <c r="CT157" s="39">
        <v>1.1182773E-2</v>
      </c>
      <c r="CU157" s="39">
        <v>1.1102953E-2</v>
      </c>
      <c r="CV157" s="39">
        <v>1.0105204E-2</v>
      </c>
      <c r="CW157" s="39">
        <v>1.4056290000000001E-2</v>
      </c>
      <c r="CX157" s="39">
        <v>1.0632015E-2</v>
      </c>
      <c r="CY157" s="39">
        <v>1.2994685000000001E-2</v>
      </c>
      <c r="CZ157" s="39">
        <v>1.1270575E-2</v>
      </c>
      <c r="DA157" s="39">
        <v>9.0356159999999998E-3</v>
      </c>
      <c r="DB157" s="39">
        <v>1.1190755E-2</v>
      </c>
      <c r="DC157" s="39">
        <v>1.3298001E-2</v>
      </c>
      <c r="DD157" s="39">
        <v>1.0711834999999999E-2</v>
      </c>
      <c r="DE157" s="39">
        <v>8.540733E-3</v>
      </c>
      <c r="DF157" s="39">
        <v>9.5464639999999993E-3</v>
      </c>
      <c r="DG157" s="39">
        <v>1.225236E-2</v>
      </c>
      <c r="DH157" s="39">
        <v>1.0384572999999999E-2</v>
      </c>
      <c r="DI157" s="39">
        <v>7.6786780000000004E-3</v>
      </c>
      <c r="DJ157" s="39">
        <v>8.8280849999999994E-3</v>
      </c>
      <c r="DK157" s="39">
        <v>9.4586619999999996E-3</v>
      </c>
      <c r="DL157" s="39">
        <v>1.1533979999999999E-2</v>
      </c>
      <c r="DM157" s="39">
        <v>8.3332010000000001E-3</v>
      </c>
      <c r="DN157" s="39">
        <v>1.0153096E-2</v>
      </c>
      <c r="DO157" s="39">
        <v>1.2587604000000001E-2</v>
      </c>
      <c r="DP157" s="39">
        <v>8.971761E-3</v>
      </c>
      <c r="DQ157" s="39">
        <v>9.3149860000000008E-3</v>
      </c>
      <c r="DR157" s="39">
        <v>1.0400537E-2</v>
      </c>
      <c r="DS157" s="39">
        <v>1.0520267E-2</v>
      </c>
      <c r="DT157" s="39">
        <v>1.0280806999999999E-2</v>
      </c>
      <c r="DU157" s="39">
        <v>7.8063899999999999E-3</v>
      </c>
      <c r="DV157" s="39">
        <v>9.4426979999999994E-3</v>
      </c>
      <c r="DW157" s="39">
        <v>9.6901399999999999E-3</v>
      </c>
      <c r="DX157" s="39">
        <v>8.3810929999999992E-3</v>
      </c>
      <c r="DY157" s="39">
        <v>5.411791E-3</v>
      </c>
      <c r="DZ157" s="39">
        <v>7.7185880000000002E-3</v>
      </c>
      <c r="EA157" s="39">
        <v>8.6923910000000007E-3</v>
      </c>
      <c r="EB157" s="39">
        <v>6.329721E-3</v>
      </c>
      <c r="EC157" s="39">
        <v>4.0229250000000001E-3</v>
      </c>
      <c r="ED157" s="39">
        <v>7.8303350000000008E-3</v>
      </c>
      <c r="EE157" s="39">
        <v>9.3149860000000008E-3</v>
      </c>
      <c r="EF157" s="39">
        <v>5.7789629999999998E-3</v>
      </c>
      <c r="EG157" s="39">
        <v>4.2943119999999998E-3</v>
      </c>
      <c r="EH157" s="39">
        <v>7.1199380000000001E-3</v>
      </c>
      <c r="EI157" s="39">
        <v>7.4472000000000002E-3</v>
      </c>
      <c r="EJ157" s="39">
        <v>5.28408E-3</v>
      </c>
      <c r="EK157" s="39">
        <v>3.1449049999999999E-3</v>
      </c>
      <c r="EL157" s="39">
        <v>5.8268549999999997E-3</v>
      </c>
      <c r="EM157" s="39">
        <v>7.7070940000000003E-3</v>
      </c>
      <c r="EN157" s="39">
        <v>5.3420610000000004E-3</v>
      </c>
      <c r="EO157" s="39">
        <v>3.2208860000000001E-3</v>
      </c>
      <c r="EP157" s="39">
        <v>6.4242850000000001E-3</v>
      </c>
      <c r="EQ157" s="39">
        <v>9.5678061891852802E-3</v>
      </c>
      <c r="ER157" s="39">
        <v>6.4681840653638299E-3</v>
      </c>
      <c r="ES157" s="39">
        <v>4.1501971918175701E-3</v>
      </c>
      <c r="ET157" s="39">
        <v>9.3384319448636694E-3</v>
      </c>
      <c r="EU157" s="39">
        <v>8.09741715450772E-3</v>
      </c>
      <c r="EV157" s="39">
        <v>6.9545137819326504E-3</v>
      </c>
      <c r="EW157" s="39">
        <v>4.1761086862447897E-3</v>
      </c>
      <c r="EX157" s="39">
        <v>7.7789614581821199E-3</v>
      </c>
      <c r="EY157" s="39">
        <v>9.4201785982501694E-3</v>
      </c>
      <c r="EZ157" s="39">
        <v>5.9736877272984603E-3</v>
      </c>
      <c r="FA157" s="39">
        <v>1.8767810644895501E-3</v>
      </c>
      <c r="FB157" s="39">
        <v>5.9729900117619699E-3</v>
      </c>
      <c r="FC157" s="39">
        <v>5.0750134961890002E-3</v>
      </c>
      <c r="FD157" s="39">
        <v>3.48485096265732E-3</v>
      </c>
      <c r="FE157" s="39">
        <v>1.54524627799757E-3</v>
      </c>
      <c r="FF157" s="39">
        <v>3.7909011428607399E-3</v>
      </c>
      <c r="FG157" s="39">
        <v>5.03412228672785E-3</v>
      </c>
      <c r="FH157" s="39">
        <v>2.9353972337360901E-3</v>
      </c>
      <c r="FI157" s="39">
        <v>5.1599004950090297E-3</v>
      </c>
      <c r="FJ157" s="39">
        <v>3.3873008484970502E-3</v>
      </c>
      <c r="FK157" s="39">
        <v>5.1391057130457203E-3</v>
      </c>
      <c r="FL157" s="39">
        <v>2.4549428569631501E-3</v>
      </c>
      <c r="FM157" s="39">
        <v>1.2853377949140501E-3</v>
      </c>
      <c r="FN157" s="39">
        <v>3.98720650116047E-3</v>
      </c>
      <c r="FO157" s="39">
        <v>4.5353079182574698E-3</v>
      </c>
      <c r="FP157" s="39">
        <v>3.2507878002603998E-3</v>
      </c>
      <c r="FQ157" s="39">
        <v>2.63081887198324E-3</v>
      </c>
      <c r="FR157" s="39">
        <v>3.5430821387912202E-3</v>
      </c>
      <c r="FS157" s="39">
        <v>4.9743878430311902E-3</v>
      </c>
      <c r="FT157" s="39">
        <v>3.0578978155446699E-3</v>
      </c>
      <c r="FU157" s="39">
        <v>1.6238182996094E-3</v>
      </c>
      <c r="FV157" s="39">
        <v>4.1267084730198097E-3</v>
      </c>
      <c r="FW157" s="39">
        <v>3.82001044110525E-3</v>
      </c>
      <c r="FX157" s="39">
        <v>3.6575254580563199E-3</v>
      </c>
      <c r="FY157" s="39">
        <v>1.91326334857567E-3</v>
      </c>
      <c r="FZ157" s="39">
        <v>7.5676627648801496E-4</v>
      </c>
      <c r="GA157" s="39">
        <v>3.6938680521048902E-3</v>
      </c>
      <c r="GB157" s="39">
        <v>1.7642385855447299E-3</v>
      </c>
      <c r="GC157" s="39">
        <v>2.5282004189021699E-3</v>
      </c>
      <c r="GD157" s="39">
        <v>1.2855013302974501E-3</v>
      </c>
      <c r="GE157" s="39">
        <v>1.7363809619654401E-3</v>
      </c>
      <c r="GF157" s="39">
        <v>1.1200852899922601E-3</v>
      </c>
      <c r="GG157" s="39">
        <v>2.5333895224137798E-3</v>
      </c>
      <c r="GH157" s="39">
        <v>4.4162415795002104E-3</v>
      </c>
      <c r="GI157" s="39">
        <v>1.7759879738594999E-3</v>
      </c>
      <c r="GJ157" s="39">
        <v>1.1700139005075901E-3</v>
      </c>
    </row>
    <row r="158" spans="1:192" ht="15" x14ac:dyDescent="0.25">
      <c r="A158" s="38"/>
      <c r="B158" s="88"/>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c r="AA158" s="37"/>
      <c r="AB158" s="37"/>
      <c r="AC158" s="37"/>
      <c r="AD158" s="37"/>
      <c r="AE158" s="37"/>
      <c r="AF158" s="37"/>
      <c r="AG158" s="37"/>
      <c r="AH158" s="37"/>
      <c r="AI158" s="37"/>
      <c r="AJ158" s="37"/>
      <c r="AK158" s="37"/>
      <c r="AL158" s="37"/>
      <c r="AM158" s="37"/>
      <c r="AN158" s="37"/>
      <c r="AO158" s="37"/>
      <c r="AP158" s="37"/>
      <c r="AQ158" s="37"/>
      <c r="AR158" s="37"/>
      <c r="AS158" s="37"/>
      <c r="AT158" s="37"/>
      <c r="AU158" s="37"/>
      <c r="AV158" s="37"/>
      <c r="AW158" s="37"/>
      <c r="AX158" s="37"/>
      <c r="AY158" s="37"/>
      <c r="AZ158" s="37"/>
      <c r="BA158" s="37"/>
      <c r="BB158" s="37"/>
      <c r="BC158" s="37"/>
      <c r="BD158" s="37"/>
      <c r="BE158" s="37"/>
      <c r="BF158" s="37"/>
      <c r="BG158" s="37"/>
      <c r="BH158" s="37"/>
      <c r="BI158" s="37"/>
      <c r="BJ158" s="37"/>
      <c r="BK158" s="37"/>
      <c r="BL158" s="37"/>
      <c r="BM158" s="37"/>
      <c r="BN158" s="37"/>
      <c r="BO158" s="37"/>
      <c r="BP158" s="37"/>
      <c r="BQ158" s="37"/>
      <c r="BR158" s="37"/>
      <c r="BS158" s="37"/>
      <c r="BT158" s="37"/>
      <c r="BU158" s="37"/>
      <c r="BV158" s="37"/>
      <c r="BW158" s="37"/>
      <c r="BX158" s="37"/>
      <c r="BY158" s="37"/>
      <c r="BZ158" s="37"/>
      <c r="CA158" s="37"/>
      <c r="CB158" s="37"/>
      <c r="CC158" s="37"/>
      <c r="CD158" s="37"/>
      <c r="CE158" s="37"/>
      <c r="CF158" s="37"/>
      <c r="CG158" s="37"/>
      <c r="CH158" s="37"/>
      <c r="CI158" s="37"/>
      <c r="CJ158" s="37"/>
      <c r="CK158" s="37"/>
      <c r="CL158" s="37"/>
      <c r="CM158" s="37"/>
      <c r="CN158" s="37"/>
      <c r="CO158" s="37"/>
      <c r="CP158" s="37"/>
      <c r="CQ158" s="37"/>
      <c r="CR158" s="37"/>
      <c r="CS158" s="37"/>
      <c r="CT158" s="37"/>
      <c r="CU158" s="37"/>
      <c r="CV158" s="37"/>
      <c r="CW158" s="37"/>
      <c r="CX158" s="37"/>
      <c r="CY158" s="37"/>
      <c r="CZ158" s="37"/>
      <c r="DA158" s="37"/>
      <c r="DB158" s="37"/>
      <c r="DC158" s="37"/>
      <c r="DD158" s="37"/>
      <c r="DE158" s="37"/>
      <c r="DF158" s="37"/>
      <c r="DG158" s="37"/>
      <c r="DH158" s="37"/>
      <c r="DI158" s="37"/>
      <c r="DJ158" s="37"/>
      <c r="DK158" s="37"/>
      <c r="DL158" s="37"/>
      <c r="DM158" s="37"/>
      <c r="DN158" s="37"/>
      <c r="DO158" s="37"/>
      <c r="DP158" s="37"/>
      <c r="DQ158" s="37"/>
      <c r="DR158" s="37"/>
      <c r="DS158" s="37"/>
      <c r="DT158" s="37"/>
      <c r="DU158" s="37"/>
      <c r="DV158" s="37"/>
      <c r="DW158" s="37"/>
      <c r="DX158" s="37"/>
      <c r="DY158" s="37"/>
      <c r="DZ158" s="37"/>
      <c r="EA158" s="37"/>
      <c r="EB158" s="37"/>
      <c r="EC158" s="37"/>
      <c r="ED158" s="37"/>
      <c r="EE158" s="37"/>
      <c r="EF158" s="37"/>
      <c r="EG158" s="37"/>
      <c r="EH158" s="37"/>
      <c r="EI158" s="37"/>
      <c r="EJ158" s="37"/>
      <c r="EK158" s="37"/>
      <c r="EL158" s="37"/>
      <c r="EM158" s="37"/>
      <c r="EN158" s="37"/>
      <c r="EO158" s="37"/>
      <c r="EP158" s="37"/>
      <c r="EQ158" s="37"/>
      <c r="ER158" s="37"/>
      <c r="ES158" s="37"/>
      <c r="ET158" s="37"/>
      <c r="EU158" s="37"/>
      <c r="EV158" s="37"/>
      <c r="EW158" s="37"/>
      <c r="EX158" s="37"/>
      <c r="EY158" s="37"/>
      <c r="EZ158" s="37"/>
      <c r="FA158" s="37"/>
      <c r="FB158" s="37"/>
      <c r="FC158" s="37"/>
      <c r="FD158" s="37"/>
      <c r="FE158" s="37"/>
      <c r="FF158" s="37"/>
      <c r="FG158" s="37"/>
      <c r="FH158" s="37"/>
      <c r="FI158" s="37"/>
      <c r="FJ158" s="37"/>
      <c r="FK158" s="37"/>
      <c r="FL158" s="37"/>
      <c r="FM158" s="37"/>
      <c r="FN158" s="37"/>
      <c r="FO158" s="37"/>
      <c r="FP158" s="37"/>
      <c r="FQ158" s="37"/>
      <c r="FR158" s="37"/>
      <c r="FS158" s="37"/>
      <c r="FT158" s="37"/>
      <c r="FU158" s="37"/>
      <c r="FV158" s="37"/>
      <c r="FW158" s="37"/>
      <c r="FX158" s="37"/>
      <c r="FY158" s="37"/>
      <c r="FZ158" s="37"/>
      <c r="GA158" s="37"/>
      <c r="GB158" s="37"/>
      <c r="GC158" s="37"/>
      <c r="GD158" s="37"/>
      <c r="GE158" s="37"/>
      <c r="GF158" s="37"/>
      <c r="GG158" s="37"/>
      <c r="GH158" s="37"/>
      <c r="GI158" s="37"/>
      <c r="GJ158" s="37"/>
    </row>
    <row r="159" spans="1:192" ht="15" x14ac:dyDescent="0.25">
      <c r="A159" s="40" t="s">
        <v>84</v>
      </c>
      <c r="B159" s="88"/>
      <c r="C159" s="15">
        <f>SUM(C144,C136,C128,C120,C112)</f>
        <v>6.2433870549999995</v>
      </c>
      <c r="D159" s="15">
        <f t="shared" ref="D159:BO159" si="224">SUM(D144,D136,D128,D120,D112)</f>
        <v>5.8881920929999989</v>
      </c>
      <c r="E159" s="15">
        <f t="shared" si="224"/>
        <v>6.4539149929999997</v>
      </c>
      <c r="F159" s="15">
        <f t="shared" si="224"/>
        <v>6.1556809890000004</v>
      </c>
      <c r="G159" s="15">
        <f t="shared" si="224"/>
        <v>5.9917659510000005</v>
      </c>
      <c r="H159" s="15">
        <f t="shared" si="224"/>
        <v>6.4225183440000002</v>
      </c>
      <c r="I159" s="15">
        <f t="shared" si="224"/>
        <v>6.5039374350000001</v>
      </c>
      <c r="J159" s="15">
        <f t="shared" si="224"/>
        <v>6.7185968760000003</v>
      </c>
      <c r="K159" s="15">
        <f t="shared" si="224"/>
        <v>6.020219376</v>
      </c>
      <c r="L159" s="15">
        <f t="shared" si="224"/>
        <v>6.3826069849999989</v>
      </c>
      <c r="M159" s="15">
        <f t="shared" si="224"/>
        <v>6.0928232990000009</v>
      </c>
      <c r="N159" s="15">
        <f t="shared" si="224"/>
        <v>6.7790193560000001</v>
      </c>
      <c r="O159" s="15">
        <f t="shared" si="224"/>
        <v>6.641013115999999</v>
      </c>
      <c r="P159" s="15">
        <f t="shared" si="224"/>
        <v>6.3958988909999999</v>
      </c>
      <c r="Q159" s="15">
        <f t="shared" si="224"/>
        <v>6.8352477750000009</v>
      </c>
      <c r="R159" s="15">
        <f t="shared" si="224"/>
        <v>6.7347680689999994</v>
      </c>
      <c r="S159" s="15">
        <f t="shared" si="224"/>
        <v>6.4890537700000008</v>
      </c>
      <c r="T159" s="15">
        <f t="shared" si="224"/>
        <v>6.1899894289999997</v>
      </c>
      <c r="U159" s="15">
        <f t="shared" si="224"/>
        <v>6.6952575620000001</v>
      </c>
      <c r="V159" s="15">
        <f t="shared" si="224"/>
        <v>6.8922349000000001</v>
      </c>
      <c r="W159" s="15">
        <f t="shared" si="224"/>
        <v>6.6335489109999992</v>
      </c>
      <c r="X159" s="15">
        <f t="shared" si="224"/>
        <v>6.2789449810000004</v>
      </c>
      <c r="Y159" s="15">
        <f t="shared" si="224"/>
        <v>5.9830150909999995</v>
      </c>
      <c r="Z159" s="15">
        <f t="shared" si="224"/>
        <v>6.5109641740000006</v>
      </c>
      <c r="AA159" s="15">
        <f t="shared" si="224"/>
        <v>6.3071425200000002</v>
      </c>
      <c r="AB159" s="15">
        <f t="shared" si="224"/>
        <v>6.4652958819999995</v>
      </c>
      <c r="AC159" s="15">
        <f t="shared" si="224"/>
        <v>6.3338104719999997</v>
      </c>
      <c r="AD159" s="15">
        <f t="shared" si="224"/>
        <v>6.491932641</v>
      </c>
      <c r="AE159" s="15">
        <f t="shared" si="224"/>
        <v>6.1492576979999996</v>
      </c>
      <c r="AF159" s="15">
        <f t="shared" si="224"/>
        <v>6.0503070789999995</v>
      </c>
      <c r="AG159" s="15">
        <f t="shared" si="224"/>
        <v>5.9606922400000002</v>
      </c>
      <c r="AH159" s="15">
        <f t="shared" si="224"/>
        <v>6.1049324189999998</v>
      </c>
      <c r="AI159" s="15">
        <f t="shared" si="224"/>
        <v>6.2566899060000001</v>
      </c>
      <c r="AJ159" s="15">
        <f t="shared" si="224"/>
        <v>6.251723288</v>
      </c>
      <c r="AK159" s="15">
        <f t="shared" si="224"/>
        <v>6.0978964619999996</v>
      </c>
      <c r="AL159" s="15">
        <f t="shared" si="224"/>
        <v>6.031149213</v>
      </c>
      <c r="AM159" s="15">
        <f t="shared" si="224"/>
        <v>5.7969290349999989</v>
      </c>
      <c r="AN159" s="15">
        <f t="shared" si="224"/>
        <v>5.6913726339999995</v>
      </c>
      <c r="AO159" s="15">
        <f t="shared" si="224"/>
        <v>5.9824830200000001</v>
      </c>
      <c r="AP159" s="15">
        <f t="shared" si="224"/>
        <v>6.0562776819999993</v>
      </c>
      <c r="AQ159" s="15">
        <f t="shared" si="224"/>
        <v>6.2367782899999993</v>
      </c>
      <c r="AR159" s="15">
        <f t="shared" si="224"/>
        <v>6.0579536189999992</v>
      </c>
      <c r="AS159" s="15">
        <f t="shared" si="224"/>
        <v>5.9279125849999996</v>
      </c>
      <c r="AT159" s="15">
        <f t="shared" si="224"/>
        <v>6.235027326</v>
      </c>
      <c r="AU159" s="15">
        <f t="shared" si="224"/>
        <v>6.1667298810000002</v>
      </c>
      <c r="AV159" s="15">
        <f t="shared" si="224"/>
        <v>5.9273940970000005</v>
      </c>
      <c r="AW159" s="15">
        <f t="shared" si="224"/>
        <v>5.943301761999999</v>
      </c>
      <c r="AX159" s="15">
        <f t="shared" si="224"/>
        <v>6.1392807559999998</v>
      </c>
      <c r="AY159" s="15">
        <f t="shared" si="224"/>
        <v>5.8692816910000003</v>
      </c>
      <c r="AZ159" s="15">
        <f t="shared" si="224"/>
        <v>6.1422158320000007</v>
      </c>
      <c r="BA159" s="15">
        <f t="shared" si="224"/>
        <v>6.2501880709999993</v>
      </c>
      <c r="BB159" s="15">
        <f t="shared" si="224"/>
        <v>6.3730448620000004</v>
      </c>
      <c r="BC159" s="15">
        <f t="shared" si="224"/>
        <v>6.635945499</v>
      </c>
      <c r="BD159" s="15">
        <f t="shared" si="224"/>
        <v>6.3792327859999993</v>
      </c>
      <c r="BE159" s="15">
        <f t="shared" si="224"/>
        <v>6.1558293850000005</v>
      </c>
      <c r="BF159" s="15">
        <f t="shared" si="224"/>
        <v>6.5284519550000013</v>
      </c>
      <c r="BG159" s="15">
        <f t="shared" si="224"/>
        <v>6.5136512140000002</v>
      </c>
      <c r="BH159" s="15">
        <f t="shared" si="224"/>
        <v>6.2778832260000001</v>
      </c>
      <c r="BI159" s="15">
        <f t="shared" si="224"/>
        <v>6.320569788000002</v>
      </c>
      <c r="BJ159" s="15">
        <f t="shared" si="224"/>
        <v>6.754305768</v>
      </c>
      <c r="BK159" s="15">
        <f t="shared" si="224"/>
        <v>6.7386696779999999</v>
      </c>
      <c r="BL159" s="15">
        <f t="shared" si="224"/>
        <v>6.6336325549999993</v>
      </c>
      <c r="BM159" s="15">
        <f t="shared" si="224"/>
        <v>6.6047196229999994</v>
      </c>
      <c r="BN159" s="15">
        <f t="shared" si="224"/>
        <v>6.9498478899999991</v>
      </c>
      <c r="BO159" s="15">
        <f t="shared" si="224"/>
        <v>7.1040516489999996</v>
      </c>
      <c r="BP159" s="15">
        <f t="shared" ref="BP159:EA159" si="225">SUM(BP144,BP136,BP128,BP120,BP112)</f>
        <v>7.1329172919999992</v>
      </c>
      <c r="BQ159" s="15">
        <f t="shared" si="225"/>
        <v>7.4198974020000001</v>
      </c>
      <c r="BR159" s="15">
        <f t="shared" si="225"/>
        <v>7.4273664469999998</v>
      </c>
      <c r="BS159" s="15">
        <f t="shared" si="225"/>
        <v>7.299900235</v>
      </c>
      <c r="BT159" s="15">
        <f t="shared" si="225"/>
        <v>7.0087288800000005</v>
      </c>
      <c r="BU159" s="15">
        <f t="shared" si="225"/>
        <v>7.1521199219999998</v>
      </c>
      <c r="BV159" s="15">
        <f t="shared" si="225"/>
        <v>7.1874980340000008</v>
      </c>
      <c r="BW159" s="15">
        <f t="shared" si="225"/>
        <v>7.3204622549999998</v>
      </c>
      <c r="BX159" s="15">
        <f t="shared" si="225"/>
        <v>7.4461395760000011</v>
      </c>
      <c r="BY159" s="15">
        <f t="shared" si="225"/>
        <v>7.8372225099999993</v>
      </c>
      <c r="BZ159" s="15">
        <f t="shared" si="225"/>
        <v>7.8348002049999996</v>
      </c>
      <c r="CA159" s="15">
        <f t="shared" si="225"/>
        <v>7.5140605260000006</v>
      </c>
      <c r="CB159" s="15">
        <f t="shared" si="225"/>
        <v>7.4090755310000009</v>
      </c>
      <c r="CC159" s="15">
        <f t="shared" si="225"/>
        <v>7.59983992</v>
      </c>
      <c r="CD159" s="15">
        <f t="shared" si="225"/>
        <v>7.8241806100000009</v>
      </c>
      <c r="CE159" s="15">
        <f t="shared" si="225"/>
        <v>8.3694063549999989</v>
      </c>
      <c r="CF159" s="15">
        <f t="shared" si="225"/>
        <v>8.0575471600000004</v>
      </c>
      <c r="CG159" s="15">
        <f t="shared" si="225"/>
        <v>8.0299014300000007</v>
      </c>
      <c r="CH159" s="15">
        <f t="shared" si="225"/>
        <v>8.5623929920000013</v>
      </c>
      <c r="CI159" s="15">
        <f t="shared" si="225"/>
        <v>8.3651432299999993</v>
      </c>
      <c r="CJ159" s="15">
        <f t="shared" si="225"/>
        <v>8.4851880439999992</v>
      </c>
      <c r="CK159" s="15">
        <f t="shared" si="225"/>
        <v>8.6818950140000002</v>
      </c>
      <c r="CL159" s="15">
        <f t="shared" si="225"/>
        <v>8.7305560090000007</v>
      </c>
      <c r="CM159" s="15">
        <f t="shared" si="225"/>
        <v>8.5135718469999979</v>
      </c>
      <c r="CN159" s="15">
        <f t="shared" si="225"/>
        <v>8.6011119740000002</v>
      </c>
      <c r="CO159" s="15">
        <f t="shared" si="225"/>
        <v>8.2689399090000002</v>
      </c>
      <c r="CP159" s="15">
        <f t="shared" si="225"/>
        <v>9.0002326149999998</v>
      </c>
      <c r="CQ159" s="15">
        <f t="shared" si="225"/>
        <v>8.659512823</v>
      </c>
      <c r="CR159" s="15">
        <f t="shared" si="225"/>
        <v>8.7449606790000001</v>
      </c>
      <c r="CS159" s="15">
        <f t="shared" si="225"/>
        <v>8.5777431590000006</v>
      </c>
      <c r="CT159" s="15">
        <f t="shared" si="225"/>
        <v>9.1577866660000016</v>
      </c>
      <c r="CU159" s="15">
        <f t="shared" si="225"/>
        <v>9.0371079750000014</v>
      </c>
      <c r="CV159" s="15">
        <f t="shared" si="225"/>
        <v>8.7348796749999984</v>
      </c>
      <c r="CW159" s="15">
        <f t="shared" si="225"/>
        <v>8.6629748300000013</v>
      </c>
      <c r="CX159" s="15">
        <f t="shared" si="225"/>
        <v>9.2267214739999996</v>
      </c>
      <c r="CY159" s="15">
        <f t="shared" si="225"/>
        <v>9.1246687720000015</v>
      </c>
      <c r="CZ159" s="15">
        <f t="shared" si="225"/>
        <v>8.8759962980000005</v>
      </c>
      <c r="DA159" s="15">
        <f t="shared" si="225"/>
        <v>8.9774621100000012</v>
      </c>
      <c r="DB159" s="15">
        <f t="shared" si="225"/>
        <v>9.3919364049999992</v>
      </c>
      <c r="DC159" s="15">
        <f t="shared" si="225"/>
        <v>9.7918380450000022</v>
      </c>
      <c r="DD159" s="15">
        <f t="shared" si="225"/>
        <v>9.2307771920000015</v>
      </c>
      <c r="DE159" s="15">
        <f t="shared" si="225"/>
        <v>9.2238021040000007</v>
      </c>
      <c r="DF159" s="15">
        <f t="shared" si="225"/>
        <v>9.8507118879999993</v>
      </c>
      <c r="DG159" s="15">
        <f t="shared" si="225"/>
        <v>9.7255214849999998</v>
      </c>
      <c r="DH159" s="15">
        <f t="shared" si="225"/>
        <v>9.4879841060000025</v>
      </c>
      <c r="DI159" s="15">
        <f t="shared" si="225"/>
        <v>9.5869910120000004</v>
      </c>
      <c r="DJ159" s="15">
        <f t="shared" si="225"/>
        <v>9.860743501</v>
      </c>
      <c r="DK159" s="15">
        <f t="shared" si="225"/>
        <v>9.7757359479999995</v>
      </c>
      <c r="DL159" s="15">
        <f t="shared" si="225"/>
        <v>9.8425059319999981</v>
      </c>
      <c r="DM159" s="15">
        <f t="shared" si="225"/>
        <v>10.092999181</v>
      </c>
      <c r="DN159" s="15">
        <f t="shared" si="225"/>
        <v>10.693595588999999</v>
      </c>
      <c r="DO159" s="15">
        <f t="shared" si="225"/>
        <v>10.660695674999999</v>
      </c>
      <c r="DP159" s="15">
        <f t="shared" si="225"/>
        <v>10.328339543999999</v>
      </c>
      <c r="DQ159" s="15">
        <f t="shared" si="225"/>
        <v>10.217554499999999</v>
      </c>
      <c r="DR159" s="15">
        <f t="shared" si="225"/>
        <v>10.885096042999999</v>
      </c>
      <c r="DS159" s="15">
        <f t="shared" si="225"/>
        <v>11.005198573999998</v>
      </c>
      <c r="DT159" s="15">
        <f t="shared" si="225"/>
        <v>10.570268726</v>
      </c>
      <c r="DU159" s="15">
        <f t="shared" si="225"/>
        <v>10.667042620999998</v>
      </c>
      <c r="DV159" s="15">
        <f t="shared" si="225"/>
        <v>11.043179713999999</v>
      </c>
      <c r="DW159" s="15">
        <f t="shared" si="225"/>
        <v>11.315729504</v>
      </c>
      <c r="DX159" s="15">
        <f t="shared" si="225"/>
        <v>10.836875541000001</v>
      </c>
      <c r="DY159" s="15">
        <f t="shared" si="225"/>
        <v>10.616593436000002</v>
      </c>
      <c r="DZ159" s="15">
        <f t="shared" si="225"/>
        <v>11.291131607999997</v>
      </c>
      <c r="EA159" s="15">
        <f t="shared" si="225"/>
        <v>11.137993669999998</v>
      </c>
      <c r="EB159" s="15">
        <f t="shared" ref="EB159:GE159" si="226">SUM(EB144,EB136,EB128,EB120,EB112)</f>
        <v>10.998382501999998</v>
      </c>
      <c r="EC159" s="15">
        <f t="shared" si="226"/>
        <v>10.548128535</v>
      </c>
      <c r="ED159" s="15">
        <f t="shared" si="226"/>
        <v>11.400614137999998</v>
      </c>
      <c r="EE159" s="15">
        <f t="shared" si="226"/>
        <v>11.353462749</v>
      </c>
      <c r="EF159" s="15">
        <f t="shared" si="226"/>
        <v>10.766579825000001</v>
      </c>
      <c r="EG159" s="15">
        <f t="shared" si="226"/>
        <v>10.873271019000001</v>
      </c>
      <c r="EH159" s="15">
        <f t="shared" si="226"/>
        <v>11.723264278000002</v>
      </c>
      <c r="EI159" s="15">
        <f t="shared" si="226"/>
        <v>11.399764905000001</v>
      </c>
      <c r="EJ159" s="15">
        <f t="shared" si="226"/>
        <v>11.286307706999997</v>
      </c>
      <c r="EK159" s="15">
        <f t="shared" si="226"/>
        <v>10.406436774999998</v>
      </c>
      <c r="EL159" s="15">
        <f t="shared" si="226"/>
        <v>11.006725452000001</v>
      </c>
      <c r="EM159" s="15">
        <f t="shared" si="226"/>
        <v>10.572895086000001</v>
      </c>
      <c r="EN159" s="15">
        <f t="shared" si="226"/>
        <v>10.445397998000001</v>
      </c>
      <c r="EO159" s="15">
        <f t="shared" si="226"/>
        <v>10.446535049000001</v>
      </c>
      <c r="EP159" s="15">
        <f t="shared" si="226"/>
        <v>11.127698133999999</v>
      </c>
      <c r="EQ159" s="15">
        <f t="shared" si="226"/>
        <v>10.39009640223172</v>
      </c>
      <c r="ER159" s="15">
        <f t="shared" si="226"/>
        <v>10.461851396398684</v>
      </c>
      <c r="ES159" s="15">
        <f t="shared" si="226"/>
        <v>10.328852087024288</v>
      </c>
      <c r="ET159" s="15">
        <f t="shared" si="226"/>
        <v>11.125977088004932</v>
      </c>
      <c r="EU159" s="15">
        <f t="shared" si="226"/>
        <v>10.991581612730323</v>
      </c>
      <c r="EV159" s="15">
        <f t="shared" si="226"/>
        <v>10.565143769454085</v>
      </c>
      <c r="EW159" s="15">
        <f t="shared" si="226"/>
        <v>10.519308056673486</v>
      </c>
      <c r="EX159" s="15">
        <f t="shared" si="226"/>
        <v>10.752783625848441</v>
      </c>
      <c r="EY159" s="15">
        <f t="shared" si="226"/>
        <v>10.634236948907025</v>
      </c>
      <c r="EZ159" s="15">
        <f t="shared" si="226"/>
        <v>10.429137455184494</v>
      </c>
      <c r="FA159" s="15">
        <f t="shared" si="226"/>
        <v>10.199868880233415</v>
      </c>
      <c r="FB159" s="15">
        <f t="shared" si="226"/>
        <v>11.01482046372638</v>
      </c>
      <c r="FC159" s="15">
        <f t="shared" si="226"/>
        <v>10.784050540321664</v>
      </c>
      <c r="FD159" s="15">
        <f t="shared" si="226"/>
        <v>10.59817786879063</v>
      </c>
      <c r="FE159" s="15">
        <f t="shared" si="226"/>
        <v>10.503342891293855</v>
      </c>
      <c r="FF159" s="15">
        <f t="shared" si="226"/>
        <v>11.417340368927505</v>
      </c>
      <c r="FG159" s="15">
        <f t="shared" si="226"/>
        <v>10.925571722373627</v>
      </c>
      <c r="FH159" s="15">
        <f t="shared" si="226"/>
        <v>10.557877650060831</v>
      </c>
      <c r="FI159" s="15">
        <f t="shared" si="226"/>
        <v>10.998278854200585</v>
      </c>
      <c r="FJ159" s="15">
        <f t="shared" si="226"/>
        <v>11.501507669217901</v>
      </c>
      <c r="FK159" s="15">
        <f t="shared" si="226"/>
        <v>11.392265778798384</v>
      </c>
      <c r="FL159" s="15">
        <f t="shared" si="226"/>
        <v>10.884292312562177</v>
      </c>
      <c r="FM159" s="15">
        <f t="shared" si="226"/>
        <v>10.990121502249824</v>
      </c>
      <c r="FN159" s="15">
        <f t="shared" si="226"/>
        <v>11.845121072780431</v>
      </c>
      <c r="FO159" s="15">
        <f t="shared" si="226"/>
        <v>11.539522608999357</v>
      </c>
      <c r="FP159" s="15">
        <f t="shared" si="226"/>
        <v>11.08279225683502</v>
      </c>
      <c r="FQ159" s="15">
        <f t="shared" si="226"/>
        <v>11.334417366399988</v>
      </c>
      <c r="FR159" s="15">
        <f t="shared" si="226"/>
        <v>12.129581944167146</v>
      </c>
      <c r="FS159" s="15">
        <f t="shared" si="226"/>
        <v>12.047404293663655</v>
      </c>
      <c r="FT159" s="15">
        <f t="shared" si="226"/>
        <v>11.753226380544767</v>
      </c>
      <c r="FU159" s="15">
        <f t="shared" si="226"/>
        <v>11.693009179272629</v>
      </c>
      <c r="FV159" s="15">
        <f t="shared" si="226"/>
        <v>12.724272388499289</v>
      </c>
      <c r="FW159" s="15">
        <f t="shared" si="226"/>
        <v>12.370540252938971</v>
      </c>
      <c r="FX159" s="15">
        <f t="shared" si="226"/>
        <v>11.950863395961358</v>
      </c>
      <c r="FY159" s="15">
        <f t="shared" si="226"/>
        <v>11.722558297501241</v>
      </c>
      <c r="FZ159" s="15">
        <f t="shared" si="226"/>
        <v>12.777064122784502</v>
      </c>
      <c r="GA159" s="15">
        <f t="shared" si="226"/>
        <v>12.503048862459696</v>
      </c>
      <c r="GB159" s="15">
        <f t="shared" si="226"/>
        <v>12.031577126622537</v>
      </c>
      <c r="GC159" s="15">
        <f t="shared" si="226"/>
        <v>12.017115607984714</v>
      </c>
      <c r="GD159" s="15">
        <f t="shared" si="226"/>
        <v>12.837236598243523</v>
      </c>
      <c r="GE159" s="15">
        <f t="shared" si="226"/>
        <v>12.196799046192002</v>
      </c>
      <c r="GF159" s="15">
        <f t="shared" ref="GF159:GG159" si="227">SUM(GF144,GF136,GF128,GF120,GF112)</f>
        <v>8.6227077049335463</v>
      </c>
      <c r="GG159" s="15">
        <f t="shared" si="227"/>
        <v>11.707840865506419</v>
      </c>
      <c r="GH159" s="15">
        <f t="shared" ref="GH159:GI159" si="228">SUM(GH144,GH136,GH128,GH120,GH112)</f>
        <v>12.740551199279503</v>
      </c>
      <c r="GI159" s="15">
        <f t="shared" si="228"/>
        <v>12.101469422421639</v>
      </c>
      <c r="GJ159" s="15">
        <f t="shared" ref="GJ159" si="229">SUM(GJ144,GJ136,GJ128,GJ120,GJ112)</f>
        <v>12.308554510204338</v>
      </c>
    </row>
    <row r="160" spans="1:192" ht="15" x14ac:dyDescent="0.25">
      <c r="A160" s="35" t="s">
        <v>24</v>
      </c>
      <c r="B160" s="88"/>
      <c r="C160" s="13">
        <f>SUM(C146,C137,C129,C121,C113)</f>
        <v>3.3122851799999999</v>
      </c>
      <c r="D160" s="13">
        <f t="shared" ref="D160:BO160" si="230">SUM(D146,D137,D129,D121,D113)</f>
        <v>3.2891190300000002</v>
      </c>
      <c r="E160" s="13">
        <f t="shared" si="230"/>
        <v>3.365919168</v>
      </c>
      <c r="F160" s="13">
        <f t="shared" si="230"/>
        <v>3.6631395370000002</v>
      </c>
      <c r="G160" s="13">
        <f t="shared" si="230"/>
        <v>3.4789685380000002</v>
      </c>
      <c r="H160" s="13">
        <f t="shared" si="230"/>
        <v>3.4005759190000004</v>
      </c>
      <c r="I160" s="13">
        <f t="shared" si="230"/>
        <v>3.3439266409999999</v>
      </c>
      <c r="J160" s="13">
        <f t="shared" si="230"/>
        <v>3.6167586469999997</v>
      </c>
      <c r="K160" s="13">
        <f t="shared" si="230"/>
        <v>3.354823466</v>
      </c>
      <c r="L160" s="13">
        <f t="shared" si="230"/>
        <v>3.3402228719999996</v>
      </c>
      <c r="M160" s="13">
        <f t="shared" si="230"/>
        <v>3.3389245749999996</v>
      </c>
      <c r="N160" s="13">
        <f t="shared" si="230"/>
        <v>3.6086366160000005</v>
      </c>
      <c r="O160" s="13">
        <f t="shared" si="230"/>
        <v>3.7091770899999998</v>
      </c>
      <c r="P160" s="13">
        <f t="shared" si="230"/>
        <v>3.220906249</v>
      </c>
      <c r="Q160" s="13">
        <f t="shared" si="230"/>
        <v>3.3670311550000003</v>
      </c>
      <c r="R160" s="13">
        <f t="shared" si="230"/>
        <v>3.5675427489999998</v>
      </c>
      <c r="S160" s="13">
        <f t="shared" si="230"/>
        <v>3.5789022690000007</v>
      </c>
      <c r="T160" s="13">
        <f t="shared" si="230"/>
        <v>3.432335707</v>
      </c>
      <c r="U160" s="13">
        <f t="shared" si="230"/>
        <v>3.3883090349999998</v>
      </c>
      <c r="V160" s="13">
        <f t="shared" si="230"/>
        <v>3.6693930649999995</v>
      </c>
      <c r="W160" s="13">
        <f t="shared" si="230"/>
        <v>3.7174707450000004</v>
      </c>
      <c r="X160" s="13">
        <f t="shared" si="230"/>
        <v>3.3552844280000005</v>
      </c>
      <c r="Y160" s="13">
        <f t="shared" si="230"/>
        <v>3.1387564879999998</v>
      </c>
      <c r="Z160" s="13">
        <f t="shared" si="230"/>
        <v>3.4999572899999998</v>
      </c>
      <c r="AA160" s="13">
        <f t="shared" si="230"/>
        <v>3.4519811209999998</v>
      </c>
      <c r="AB160" s="13">
        <f t="shared" si="230"/>
        <v>3.328697891</v>
      </c>
      <c r="AC160" s="13">
        <f t="shared" si="230"/>
        <v>3.3140357909999998</v>
      </c>
      <c r="AD160" s="13">
        <f t="shared" si="230"/>
        <v>3.6098425629999999</v>
      </c>
      <c r="AE160" s="13">
        <f t="shared" si="230"/>
        <v>3.4375147039999998</v>
      </c>
      <c r="AF160" s="13">
        <f t="shared" si="230"/>
        <v>3.374327826</v>
      </c>
      <c r="AG160" s="13">
        <f t="shared" si="230"/>
        <v>3.3875514649999996</v>
      </c>
      <c r="AH160" s="13">
        <f t="shared" si="230"/>
        <v>3.5195258880000004</v>
      </c>
      <c r="AI160" s="13">
        <f t="shared" si="230"/>
        <v>3.5100928199999997</v>
      </c>
      <c r="AJ160" s="13">
        <f t="shared" si="230"/>
        <v>3.4815812879999997</v>
      </c>
      <c r="AK160" s="13">
        <f t="shared" si="230"/>
        <v>3.4457497070000001</v>
      </c>
      <c r="AL160" s="13">
        <f t="shared" si="230"/>
        <v>3.5632412899999997</v>
      </c>
      <c r="AM160" s="13">
        <f t="shared" si="230"/>
        <v>3.4434245480000003</v>
      </c>
      <c r="AN160" s="13">
        <f t="shared" si="230"/>
        <v>3.4086247240000005</v>
      </c>
      <c r="AO160" s="13">
        <f t="shared" si="230"/>
        <v>3.4642082540000003</v>
      </c>
      <c r="AP160" s="13">
        <f t="shared" si="230"/>
        <v>3.6190978310000004</v>
      </c>
      <c r="AQ160" s="13">
        <f t="shared" si="230"/>
        <v>3.6204015039999997</v>
      </c>
      <c r="AR160" s="13">
        <f t="shared" si="230"/>
        <v>3.5183935200000001</v>
      </c>
      <c r="AS160" s="13">
        <f t="shared" si="230"/>
        <v>3.4067329499999999</v>
      </c>
      <c r="AT160" s="13">
        <f t="shared" si="230"/>
        <v>3.6393305719999995</v>
      </c>
      <c r="AU160" s="13">
        <f t="shared" si="230"/>
        <v>3.4271783280000006</v>
      </c>
      <c r="AV160" s="13">
        <f t="shared" si="230"/>
        <v>3.3173692230000005</v>
      </c>
      <c r="AW160" s="13">
        <f t="shared" si="230"/>
        <v>3.2546193450000001</v>
      </c>
      <c r="AX160" s="13">
        <f t="shared" si="230"/>
        <v>3.5118108630000004</v>
      </c>
      <c r="AY160" s="13">
        <f t="shared" si="230"/>
        <v>3.3790520989999999</v>
      </c>
      <c r="AZ160" s="13">
        <f t="shared" si="230"/>
        <v>3.3687816900000005</v>
      </c>
      <c r="BA160" s="13">
        <f t="shared" si="230"/>
        <v>3.545593341</v>
      </c>
      <c r="BB160" s="13">
        <f t="shared" si="230"/>
        <v>3.6796063569999999</v>
      </c>
      <c r="BC160" s="13">
        <f t="shared" si="230"/>
        <v>3.9057004319999997</v>
      </c>
      <c r="BD160" s="13">
        <f t="shared" si="230"/>
        <v>3.7067701679999994</v>
      </c>
      <c r="BE160" s="13">
        <f t="shared" si="230"/>
        <v>3.5396520770000004</v>
      </c>
      <c r="BF160" s="13">
        <f t="shared" si="230"/>
        <v>3.869362701</v>
      </c>
      <c r="BG160" s="13">
        <f t="shared" si="230"/>
        <v>3.7272104220000002</v>
      </c>
      <c r="BH160" s="13">
        <f t="shared" si="230"/>
        <v>3.5846627779999998</v>
      </c>
      <c r="BI160" s="13">
        <f t="shared" si="230"/>
        <v>3.6510619170000007</v>
      </c>
      <c r="BJ160" s="13">
        <f t="shared" si="230"/>
        <v>3.9192886789999997</v>
      </c>
      <c r="BK160" s="13">
        <f t="shared" si="230"/>
        <v>3.8743794740000004</v>
      </c>
      <c r="BL160" s="13">
        <f t="shared" si="230"/>
        <v>3.8005996580000003</v>
      </c>
      <c r="BM160" s="13">
        <f t="shared" si="230"/>
        <v>3.7985867149999999</v>
      </c>
      <c r="BN160" s="13">
        <f t="shared" si="230"/>
        <v>4.089258193</v>
      </c>
      <c r="BO160" s="13">
        <f t="shared" si="230"/>
        <v>4.1302713629999994</v>
      </c>
      <c r="BP160" s="13">
        <f t="shared" ref="BP160:EA160" si="231">SUM(BP146,BP137,BP129,BP121,BP113)</f>
        <v>4.1099949220000003</v>
      </c>
      <c r="BQ160" s="13">
        <f t="shared" si="231"/>
        <v>4.1210020060000003</v>
      </c>
      <c r="BR160" s="13">
        <f t="shared" si="231"/>
        <v>4.2720697980000004</v>
      </c>
      <c r="BS160" s="13">
        <f t="shared" si="231"/>
        <v>4.060401497</v>
      </c>
      <c r="BT160" s="13">
        <f t="shared" si="231"/>
        <v>4.0119507170000004</v>
      </c>
      <c r="BU160" s="13">
        <f t="shared" si="231"/>
        <v>4.136333445</v>
      </c>
      <c r="BV160" s="13">
        <f t="shared" si="231"/>
        <v>4.222383078</v>
      </c>
      <c r="BW160" s="13">
        <f t="shared" si="231"/>
        <v>4.2062440129999992</v>
      </c>
      <c r="BX160" s="13">
        <f t="shared" si="231"/>
        <v>4.1757033850000012</v>
      </c>
      <c r="BY160" s="13">
        <f t="shared" si="231"/>
        <v>4.1313153890000001</v>
      </c>
      <c r="BZ160" s="13">
        <f t="shared" si="231"/>
        <v>4.355534799</v>
      </c>
      <c r="CA160" s="13">
        <f t="shared" si="231"/>
        <v>4.1237764929999994</v>
      </c>
      <c r="CB160" s="13">
        <f t="shared" si="231"/>
        <v>4.0479961950000005</v>
      </c>
      <c r="CC160" s="13">
        <f t="shared" si="231"/>
        <v>4.0986460499999993</v>
      </c>
      <c r="CD160" s="13">
        <f t="shared" si="231"/>
        <v>4.3725042330000017</v>
      </c>
      <c r="CE160" s="13">
        <f t="shared" si="231"/>
        <v>4.5035617129999999</v>
      </c>
      <c r="CF160" s="13">
        <f t="shared" si="231"/>
        <v>4.1555090340000005</v>
      </c>
      <c r="CG160" s="13">
        <f t="shared" si="231"/>
        <v>4.2417651029999996</v>
      </c>
      <c r="CH160" s="13">
        <f t="shared" si="231"/>
        <v>4.718351052</v>
      </c>
      <c r="CI160" s="13">
        <f t="shared" si="231"/>
        <v>4.4900877709999989</v>
      </c>
      <c r="CJ160" s="13">
        <f t="shared" si="231"/>
        <v>4.3279788729999993</v>
      </c>
      <c r="CK160" s="13">
        <f t="shared" si="231"/>
        <v>4.4689832539999994</v>
      </c>
      <c r="CL160" s="13">
        <f t="shared" si="231"/>
        <v>4.5338717519999996</v>
      </c>
      <c r="CM160" s="13">
        <f t="shared" si="231"/>
        <v>4.3013553450000002</v>
      </c>
      <c r="CN160" s="13">
        <f t="shared" si="231"/>
        <v>4.3147270709999992</v>
      </c>
      <c r="CO160" s="13">
        <f t="shared" si="231"/>
        <v>4.2998333889999998</v>
      </c>
      <c r="CP160" s="13">
        <f t="shared" si="231"/>
        <v>4.6620034609999994</v>
      </c>
      <c r="CQ160" s="13">
        <f t="shared" si="231"/>
        <v>4.5458281280000001</v>
      </c>
      <c r="CR160" s="13">
        <f t="shared" si="231"/>
        <v>4.4058316480000004</v>
      </c>
      <c r="CS160" s="13">
        <f t="shared" si="231"/>
        <v>4.4117338670000006</v>
      </c>
      <c r="CT160" s="13">
        <f t="shared" si="231"/>
        <v>4.740236114</v>
      </c>
      <c r="CU160" s="13">
        <f t="shared" si="231"/>
        <v>4.5302842129999998</v>
      </c>
      <c r="CV160" s="13">
        <f t="shared" si="231"/>
        <v>4.454402076</v>
      </c>
      <c r="CW160" s="13">
        <f t="shared" si="231"/>
        <v>4.4299448320000003</v>
      </c>
      <c r="CX160" s="13">
        <f t="shared" si="231"/>
        <v>4.7958510789999993</v>
      </c>
      <c r="CY160" s="13">
        <f t="shared" si="231"/>
        <v>4.6292189099999987</v>
      </c>
      <c r="CZ160" s="13">
        <f t="shared" si="231"/>
        <v>4.4954499569999999</v>
      </c>
      <c r="DA160" s="13">
        <f t="shared" si="231"/>
        <v>4.5509080920000002</v>
      </c>
      <c r="DB160" s="13">
        <f t="shared" si="231"/>
        <v>4.8303439169999995</v>
      </c>
      <c r="DC160" s="13">
        <f t="shared" si="231"/>
        <v>4.6562844270000001</v>
      </c>
      <c r="DD160" s="13">
        <f t="shared" si="231"/>
        <v>4.4416000869999994</v>
      </c>
      <c r="DE160" s="13">
        <f t="shared" si="231"/>
        <v>4.4486222990000002</v>
      </c>
      <c r="DF160" s="13">
        <f t="shared" si="231"/>
        <v>4.7823817080000008</v>
      </c>
      <c r="DG160" s="13">
        <f t="shared" si="231"/>
        <v>4.6327346020000002</v>
      </c>
      <c r="DH160" s="13">
        <f t="shared" si="231"/>
        <v>4.4973196320000008</v>
      </c>
      <c r="DI160" s="13">
        <f t="shared" si="231"/>
        <v>4.567678871</v>
      </c>
      <c r="DJ160" s="13">
        <f t="shared" si="231"/>
        <v>4.7979455270000004</v>
      </c>
      <c r="DK160" s="13">
        <f t="shared" si="231"/>
        <v>4.6347503330000004</v>
      </c>
      <c r="DL160" s="13">
        <f t="shared" si="231"/>
        <v>4.6614002450000003</v>
      </c>
      <c r="DM160" s="13">
        <f t="shared" si="231"/>
        <v>4.7446332230000001</v>
      </c>
      <c r="DN160" s="13">
        <f t="shared" si="231"/>
        <v>5.0883109439999998</v>
      </c>
      <c r="DO160" s="13">
        <f t="shared" si="231"/>
        <v>4.9121375489999997</v>
      </c>
      <c r="DP160" s="13">
        <f t="shared" si="231"/>
        <v>4.7904910200000002</v>
      </c>
      <c r="DQ160" s="13">
        <f t="shared" si="231"/>
        <v>4.8018440160000004</v>
      </c>
      <c r="DR160" s="13">
        <f t="shared" si="231"/>
        <v>5.1791913740000002</v>
      </c>
      <c r="DS160" s="13">
        <f t="shared" si="231"/>
        <v>5.211066484999999</v>
      </c>
      <c r="DT160" s="13">
        <f t="shared" si="231"/>
        <v>5.0107587179999999</v>
      </c>
      <c r="DU160" s="13">
        <f t="shared" si="231"/>
        <v>5.0240692679999999</v>
      </c>
      <c r="DV160" s="13">
        <f t="shared" si="231"/>
        <v>5.2415103759999999</v>
      </c>
      <c r="DW160" s="13">
        <f t="shared" si="231"/>
        <v>5.2171482559999998</v>
      </c>
      <c r="DX160" s="13">
        <f t="shared" si="231"/>
        <v>4.8952523790000004</v>
      </c>
      <c r="DY160" s="13">
        <f t="shared" si="231"/>
        <v>4.7687976399999998</v>
      </c>
      <c r="DZ160" s="13">
        <f t="shared" si="231"/>
        <v>5.1265756079999996</v>
      </c>
      <c r="EA160" s="13">
        <f t="shared" si="231"/>
        <v>5.1202464689999996</v>
      </c>
      <c r="EB160" s="13">
        <f t="shared" ref="EB160:GE160" si="232">SUM(EB146,EB137,EB129,EB121,EB113)</f>
        <v>5.0518005959999996</v>
      </c>
      <c r="EC160" s="13">
        <f t="shared" si="232"/>
        <v>4.7803196550000004</v>
      </c>
      <c r="ED160" s="13">
        <f t="shared" si="232"/>
        <v>5.2117807860000012</v>
      </c>
      <c r="EE160" s="13">
        <f t="shared" si="232"/>
        <v>5.1768933549999998</v>
      </c>
      <c r="EF160" s="13">
        <f t="shared" si="232"/>
        <v>4.9836921009999999</v>
      </c>
      <c r="EG160" s="13">
        <f t="shared" si="232"/>
        <v>5.0119278179999993</v>
      </c>
      <c r="EH160" s="13">
        <f t="shared" si="232"/>
        <v>5.3595221249999998</v>
      </c>
      <c r="EI160" s="13">
        <f t="shared" si="232"/>
        <v>5.2496060180000006</v>
      </c>
      <c r="EJ160" s="13">
        <f t="shared" si="232"/>
        <v>5.1146020400000003</v>
      </c>
      <c r="EK160" s="13">
        <f t="shared" si="232"/>
        <v>4.7474026509999998</v>
      </c>
      <c r="EL160" s="13">
        <f t="shared" si="232"/>
        <v>4.9923637009999995</v>
      </c>
      <c r="EM160" s="13">
        <f t="shared" si="232"/>
        <v>4.8629483570000005</v>
      </c>
      <c r="EN160" s="13">
        <f t="shared" si="232"/>
        <v>4.8900299930000006</v>
      </c>
      <c r="EO160" s="13">
        <f t="shared" si="232"/>
        <v>4.844259332</v>
      </c>
      <c r="EP160" s="13">
        <f t="shared" si="232"/>
        <v>5.1732411809999999</v>
      </c>
      <c r="EQ160" s="13">
        <f t="shared" si="232"/>
        <v>5.0486739358878348</v>
      </c>
      <c r="ER160" s="13">
        <f t="shared" si="232"/>
        <v>4.8197587668174089</v>
      </c>
      <c r="ES160" s="13">
        <f t="shared" si="232"/>
        <v>4.818207231506511</v>
      </c>
      <c r="ET160" s="13">
        <f t="shared" si="232"/>
        <v>5.1110912710789957</v>
      </c>
      <c r="EU160" s="13">
        <f t="shared" si="232"/>
        <v>5.0080802081152926</v>
      </c>
      <c r="EV160" s="13">
        <f t="shared" si="232"/>
        <v>4.7348133468641143</v>
      </c>
      <c r="EW160" s="13">
        <f t="shared" si="232"/>
        <v>4.7886771414999973</v>
      </c>
      <c r="EX160" s="13">
        <f t="shared" si="232"/>
        <v>4.9921354305419898</v>
      </c>
      <c r="EY160" s="13">
        <f t="shared" si="232"/>
        <v>4.7980419670790653</v>
      </c>
      <c r="EZ160" s="13">
        <f t="shared" si="232"/>
        <v>4.6771813739488177</v>
      </c>
      <c r="FA160" s="13">
        <f t="shared" si="232"/>
        <v>4.6199428745746536</v>
      </c>
      <c r="FB160" s="13">
        <f t="shared" si="232"/>
        <v>4.9517472409693886</v>
      </c>
      <c r="FC160" s="13">
        <f t="shared" si="232"/>
        <v>4.8188976275537589</v>
      </c>
      <c r="FD160" s="13">
        <f t="shared" si="232"/>
        <v>4.6327996365485102</v>
      </c>
      <c r="FE160" s="13">
        <f t="shared" si="232"/>
        <v>4.6498182072244658</v>
      </c>
      <c r="FF160" s="13">
        <f t="shared" si="232"/>
        <v>4.9730862331479475</v>
      </c>
      <c r="FG160" s="13">
        <f t="shared" si="232"/>
        <v>4.748062489356494</v>
      </c>
      <c r="FH160" s="13">
        <f t="shared" si="232"/>
        <v>4.6436678959449642</v>
      </c>
      <c r="FI160" s="13">
        <f t="shared" si="232"/>
        <v>4.6418612655004097</v>
      </c>
      <c r="FJ160" s="13">
        <f t="shared" si="232"/>
        <v>5.0382566805606626</v>
      </c>
      <c r="FK160" s="13">
        <f t="shared" si="232"/>
        <v>4.9679928673710796</v>
      </c>
      <c r="FL160" s="13">
        <f t="shared" si="232"/>
        <v>4.7331747734363239</v>
      </c>
      <c r="FM160" s="13">
        <f t="shared" si="232"/>
        <v>4.7665962975059024</v>
      </c>
      <c r="FN160" s="13">
        <f t="shared" si="232"/>
        <v>5.1791911010306499</v>
      </c>
      <c r="FO160" s="13">
        <f t="shared" si="232"/>
        <v>5.1436832524743155</v>
      </c>
      <c r="FP160" s="13">
        <f t="shared" si="232"/>
        <v>4.7674723523226668</v>
      </c>
      <c r="FQ160" s="13">
        <f t="shared" si="232"/>
        <v>4.930265960738927</v>
      </c>
      <c r="FR160" s="13">
        <f t="shared" si="232"/>
        <v>5.2508656644882858</v>
      </c>
      <c r="FS160" s="13">
        <f t="shared" si="232"/>
        <v>5.1933470648543576</v>
      </c>
      <c r="FT160" s="13">
        <f t="shared" si="232"/>
        <v>4.9935882210495199</v>
      </c>
      <c r="FU160" s="13">
        <f t="shared" si="232"/>
        <v>4.9048816657965704</v>
      </c>
      <c r="FV160" s="13">
        <f t="shared" si="232"/>
        <v>5.3815621308660457</v>
      </c>
      <c r="FW160" s="13">
        <f t="shared" si="232"/>
        <v>5.1800077389975288</v>
      </c>
      <c r="FX160" s="13">
        <f t="shared" si="232"/>
        <v>4.9529742507249059</v>
      </c>
      <c r="FY160" s="13">
        <f t="shared" si="232"/>
        <v>4.8406683867234417</v>
      </c>
      <c r="FZ160" s="13">
        <f t="shared" si="232"/>
        <v>5.2611920911772723</v>
      </c>
      <c r="GA160" s="13">
        <f t="shared" si="232"/>
        <v>5.1684237025668711</v>
      </c>
      <c r="GB160" s="13">
        <f t="shared" si="232"/>
        <v>4.9377005277161006</v>
      </c>
      <c r="GC160" s="13">
        <f t="shared" si="232"/>
        <v>4.8615843370841576</v>
      </c>
      <c r="GD160" s="13">
        <f t="shared" si="232"/>
        <v>5.2791569436494727</v>
      </c>
      <c r="GE160" s="13">
        <f t="shared" si="232"/>
        <v>4.95005904885305</v>
      </c>
      <c r="GF160" s="13">
        <f t="shared" ref="GF160:GG160" si="233">SUM(GF146,GF137,GF129,GF121,GF113)</f>
        <v>3.1565631089334381</v>
      </c>
      <c r="GG160" s="13">
        <f t="shared" si="233"/>
        <v>4.6652776396812268</v>
      </c>
      <c r="GH160" s="13">
        <f t="shared" ref="GH160:GI160" si="234">SUM(GH146,GH137,GH129,GH121,GH113)</f>
        <v>5.2069092045261582</v>
      </c>
      <c r="GI160" s="13">
        <f t="shared" si="234"/>
        <v>4.864448770654211</v>
      </c>
      <c r="GJ160" s="13">
        <f t="shared" ref="GJ160" si="235">SUM(GJ146,GJ137,GJ129,GJ121,GJ113)</f>
        <v>4.9040440098876008</v>
      </c>
    </row>
    <row r="161" spans="1:192" ht="15" x14ac:dyDescent="0.25">
      <c r="A161" s="36" t="s">
        <v>38</v>
      </c>
      <c r="B161" s="88">
        <v>8</v>
      </c>
      <c r="C161" s="13">
        <f>SUM(C147,C138,C130,C122,C114)</f>
        <v>0.35188671700000002</v>
      </c>
      <c r="D161" s="13">
        <f t="shared" ref="D161:BO161" si="236">SUM(D147,D138,D130,D122,D114)</f>
        <v>0.30361449099999999</v>
      </c>
      <c r="E161" s="13">
        <f t="shared" si="236"/>
        <v>0.29695478999999997</v>
      </c>
      <c r="F161" s="13">
        <f t="shared" si="236"/>
        <v>0.339500521</v>
      </c>
      <c r="G161" s="13">
        <f t="shared" si="236"/>
        <v>0.30683829299999998</v>
      </c>
      <c r="H161" s="13">
        <f t="shared" si="236"/>
        <v>0.27075713800000001</v>
      </c>
      <c r="I161" s="13">
        <f t="shared" si="236"/>
        <v>0.24758816499999997</v>
      </c>
      <c r="J161" s="13">
        <f t="shared" si="236"/>
        <v>0.29670027899999996</v>
      </c>
      <c r="K161" s="13">
        <f t="shared" si="236"/>
        <v>0.22741393799999998</v>
      </c>
      <c r="L161" s="13">
        <f t="shared" si="236"/>
        <v>0.20719729100000001</v>
      </c>
      <c r="M161" s="13">
        <f t="shared" si="236"/>
        <v>0.19987586300000001</v>
      </c>
      <c r="N161" s="13">
        <f t="shared" si="236"/>
        <v>0.23234296399999999</v>
      </c>
      <c r="O161" s="13">
        <f t="shared" si="236"/>
        <v>0.239146888</v>
      </c>
      <c r="P161" s="13">
        <f t="shared" si="236"/>
        <v>0.15229079600000003</v>
      </c>
      <c r="Q161" s="13">
        <f t="shared" si="236"/>
        <v>0.15867903899999999</v>
      </c>
      <c r="R161" s="13">
        <f t="shared" si="236"/>
        <v>0.19210479800000002</v>
      </c>
      <c r="S161" s="13">
        <f t="shared" si="236"/>
        <v>0.17621483700000001</v>
      </c>
      <c r="T161" s="13">
        <f t="shared" si="236"/>
        <v>0.15133215799999999</v>
      </c>
      <c r="U161" s="13">
        <f t="shared" si="236"/>
        <v>0.13432234800000001</v>
      </c>
      <c r="V161" s="13">
        <f t="shared" si="236"/>
        <v>0.16432069600000002</v>
      </c>
      <c r="W161" s="13">
        <f t="shared" si="236"/>
        <v>0.16154652799999999</v>
      </c>
      <c r="X161" s="13">
        <f t="shared" si="236"/>
        <v>0.12344625100000001</v>
      </c>
      <c r="Y161" s="13">
        <f t="shared" si="236"/>
        <v>0.10289025799999998</v>
      </c>
      <c r="Z161" s="13">
        <f t="shared" si="236"/>
        <v>0.13272741400000002</v>
      </c>
      <c r="AA161" s="13">
        <f t="shared" si="236"/>
        <v>0.12757779</v>
      </c>
      <c r="AB161" s="13">
        <f t="shared" si="236"/>
        <v>0.102533921</v>
      </c>
      <c r="AC161" s="13">
        <f t="shared" si="236"/>
        <v>9.1768163000000014E-2</v>
      </c>
      <c r="AD161" s="13">
        <f t="shared" si="236"/>
        <v>0.114623208</v>
      </c>
      <c r="AE161" s="13">
        <f t="shared" si="236"/>
        <v>9.6603838000000011E-2</v>
      </c>
      <c r="AF161" s="13">
        <f t="shared" si="236"/>
        <v>7.666720199999999E-2</v>
      </c>
      <c r="AG161" s="13">
        <f t="shared" si="236"/>
        <v>6.8946956000000018E-2</v>
      </c>
      <c r="AH161" s="13">
        <f t="shared" si="236"/>
        <v>9.4050246999999976E-2</v>
      </c>
      <c r="AI161" s="13">
        <f t="shared" si="236"/>
        <v>8.1850692000000017E-2</v>
      </c>
      <c r="AJ161" s="13">
        <f t="shared" si="236"/>
        <v>6.8666994000000009E-2</v>
      </c>
      <c r="AK161" s="13">
        <f t="shared" si="236"/>
        <v>6.1846139000000001E-2</v>
      </c>
      <c r="AL161" s="13">
        <f t="shared" si="236"/>
        <v>7.3214289999999987E-2</v>
      </c>
      <c r="AM161" s="13">
        <f t="shared" si="236"/>
        <v>6.2295775000000005E-2</v>
      </c>
      <c r="AN161" s="13">
        <f t="shared" si="236"/>
        <v>5.5551284999999999E-2</v>
      </c>
      <c r="AO161" s="13">
        <f t="shared" si="236"/>
        <v>8.4217643999999994E-2</v>
      </c>
      <c r="AP161" s="13">
        <f t="shared" si="236"/>
        <v>0.33698934800000002</v>
      </c>
      <c r="AQ161" s="13">
        <f t="shared" si="236"/>
        <v>0.34176566800000002</v>
      </c>
      <c r="AR161" s="13">
        <f t="shared" si="236"/>
        <v>0.28863228499999999</v>
      </c>
      <c r="AS161" s="13">
        <f t="shared" si="236"/>
        <v>0.28963336099999998</v>
      </c>
      <c r="AT161" s="13">
        <f t="shared" si="236"/>
        <v>0.324730407</v>
      </c>
      <c r="AU161" s="13">
        <f t="shared" si="236"/>
        <v>0.29363766600000002</v>
      </c>
      <c r="AV161" s="13">
        <f t="shared" si="236"/>
        <v>0.26333390400000001</v>
      </c>
      <c r="AW161" s="13">
        <f t="shared" si="236"/>
        <v>0.246044134</v>
      </c>
      <c r="AX161" s="13">
        <f t="shared" si="236"/>
        <v>0.25524045899999998</v>
      </c>
      <c r="AY161" s="13">
        <f t="shared" si="236"/>
        <v>0.258014627</v>
      </c>
      <c r="AZ161" s="13">
        <f t="shared" si="236"/>
        <v>0.23347978</v>
      </c>
      <c r="BA161" s="13">
        <f t="shared" si="236"/>
        <v>0.23816278000000002</v>
      </c>
      <c r="BB161" s="13">
        <f t="shared" si="236"/>
        <v>0.25380671399999999</v>
      </c>
      <c r="BC161" s="13">
        <f t="shared" si="236"/>
        <v>0.188015657</v>
      </c>
      <c r="BD161" s="13">
        <f t="shared" si="236"/>
        <v>0.15072133300000001</v>
      </c>
      <c r="BE161" s="13">
        <f t="shared" si="236"/>
        <v>0.14435856</v>
      </c>
      <c r="BF161" s="13">
        <f t="shared" si="236"/>
        <v>0.19244414600000001</v>
      </c>
      <c r="BG161" s="13">
        <f t="shared" si="236"/>
        <v>0.23740773200000001</v>
      </c>
      <c r="BH161" s="13">
        <f t="shared" si="236"/>
        <v>0.24768148600000001</v>
      </c>
      <c r="BI161" s="13">
        <f t="shared" si="236"/>
        <v>0.27188546999999996</v>
      </c>
      <c r="BJ161" s="13">
        <f t="shared" si="236"/>
        <v>0.33248448599999997</v>
      </c>
      <c r="BK161" s="13">
        <f t="shared" si="236"/>
        <v>0.34783152499999997</v>
      </c>
      <c r="BL161" s="13">
        <f t="shared" si="236"/>
        <v>0.37634525900000004</v>
      </c>
      <c r="BM161" s="13">
        <f t="shared" si="236"/>
        <v>0.44994131700000001</v>
      </c>
      <c r="BN161" s="13">
        <f t="shared" si="236"/>
        <v>0.55006582100000012</v>
      </c>
      <c r="BO161" s="13">
        <f t="shared" si="236"/>
        <v>0.60290615700000005</v>
      </c>
      <c r="BP161" s="13">
        <f t="shared" ref="BP161:EA161" si="237">SUM(BP147,BP138,BP130,BP122,BP114)</f>
        <v>0.70921938000000007</v>
      </c>
      <c r="BQ161" s="13">
        <f t="shared" si="237"/>
        <v>0.873275939</v>
      </c>
      <c r="BR161" s="13">
        <f t="shared" si="237"/>
        <v>1.0414373910000001</v>
      </c>
      <c r="BS161" s="13">
        <f t="shared" si="237"/>
        <v>1.1403022569999999</v>
      </c>
      <c r="BT161" s="13">
        <f t="shared" si="237"/>
        <v>1.209709428</v>
      </c>
      <c r="BU161" s="13">
        <f t="shared" si="237"/>
        <v>1.331257675</v>
      </c>
      <c r="BV161" s="13">
        <f t="shared" si="237"/>
        <v>1.4291504770000001</v>
      </c>
      <c r="BW161" s="13">
        <f t="shared" si="237"/>
        <v>1.4293047700000001</v>
      </c>
      <c r="BX161" s="13">
        <f t="shared" si="237"/>
        <v>1.4438656620000001</v>
      </c>
      <c r="BY161" s="13">
        <f t="shared" si="237"/>
        <v>1.501315935</v>
      </c>
      <c r="BZ161" s="13">
        <f t="shared" si="237"/>
        <v>1.658559933</v>
      </c>
      <c r="CA161" s="13">
        <f t="shared" si="237"/>
        <v>1.616426921</v>
      </c>
      <c r="CB161" s="13">
        <f t="shared" si="237"/>
        <v>1.626742361</v>
      </c>
      <c r="CC161" s="13">
        <f t="shared" si="237"/>
        <v>1.716782757</v>
      </c>
      <c r="CD161" s="13">
        <f t="shared" si="237"/>
        <v>1.8599020250000002</v>
      </c>
      <c r="CE161" s="13">
        <f t="shared" si="237"/>
        <v>1.846362399</v>
      </c>
      <c r="CF161" s="13">
        <f t="shared" si="237"/>
        <v>1.839775844</v>
      </c>
      <c r="CG161" s="13">
        <f t="shared" si="237"/>
        <v>1.9187549179999999</v>
      </c>
      <c r="CH161" s="13">
        <f t="shared" si="237"/>
        <v>2.1735200809999999</v>
      </c>
      <c r="CI161" s="13">
        <f t="shared" si="237"/>
        <v>2.1131045560000001</v>
      </c>
      <c r="CJ161" s="13">
        <f t="shared" si="237"/>
        <v>2.043457327</v>
      </c>
      <c r="CK161" s="13">
        <f t="shared" si="237"/>
        <v>2.212862587</v>
      </c>
      <c r="CL161" s="13">
        <f t="shared" si="237"/>
        <v>2.3626318470000003</v>
      </c>
      <c r="CM161" s="13">
        <f t="shared" si="237"/>
        <v>2.5583412470000004</v>
      </c>
      <c r="CN161" s="13">
        <f t="shared" si="237"/>
        <v>2.9815307739999999</v>
      </c>
      <c r="CO161" s="13">
        <f t="shared" si="237"/>
        <v>3.0342033819999998</v>
      </c>
      <c r="CP161" s="13">
        <f t="shared" si="237"/>
        <v>3.3376552879999997</v>
      </c>
      <c r="CQ161" s="13">
        <f t="shared" si="237"/>
        <v>3.2617537850000002</v>
      </c>
      <c r="CR161" s="13">
        <f t="shared" si="237"/>
        <v>3.2083169420000006</v>
      </c>
      <c r="CS161" s="13">
        <f t="shared" si="237"/>
        <v>3.2378566329999998</v>
      </c>
      <c r="CT161" s="13">
        <f t="shared" si="237"/>
        <v>3.4935760170000001</v>
      </c>
      <c r="CU161" s="13">
        <f t="shared" si="237"/>
        <v>3.3475759460000001</v>
      </c>
      <c r="CV161" s="13">
        <f t="shared" si="237"/>
        <v>3.3056327959999998</v>
      </c>
      <c r="CW161" s="13">
        <f t="shared" si="237"/>
        <v>3.2978248639999999</v>
      </c>
      <c r="CX161" s="13">
        <f t="shared" si="237"/>
        <v>3.5732992309999996</v>
      </c>
      <c r="CY161" s="13">
        <f t="shared" si="237"/>
        <v>3.4617221489999994</v>
      </c>
      <c r="CZ161" s="13">
        <f t="shared" si="237"/>
        <v>3.3581210499999994</v>
      </c>
      <c r="DA161" s="13">
        <f t="shared" si="237"/>
        <v>3.4210606779999999</v>
      </c>
      <c r="DB161" s="13">
        <f t="shared" si="237"/>
        <v>3.6460325610000002</v>
      </c>
      <c r="DC161" s="13">
        <f t="shared" si="237"/>
        <v>3.5346746430000002</v>
      </c>
      <c r="DD161" s="13">
        <f t="shared" si="237"/>
        <v>3.4036263400000002</v>
      </c>
      <c r="DE161" s="13">
        <f t="shared" si="237"/>
        <v>3.4660363809999999</v>
      </c>
      <c r="DF161" s="13">
        <f t="shared" si="237"/>
        <v>3.7529266010000004</v>
      </c>
      <c r="DG161" s="13">
        <f t="shared" si="237"/>
        <v>3.6226802969999996</v>
      </c>
      <c r="DH161" s="13">
        <f t="shared" si="237"/>
        <v>3.515612049</v>
      </c>
      <c r="DI161" s="13">
        <f t="shared" si="237"/>
        <v>3.584119324</v>
      </c>
      <c r="DJ161" s="13">
        <f t="shared" si="237"/>
        <v>3.7680702040000003</v>
      </c>
      <c r="DK161" s="13">
        <f t="shared" si="237"/>
        <v>3.6188988360000001</v>
      </c>
      <c r="DL161" s="13">
        <f t="shared" si="237"/>
        <v>3.6599597620000002</v>
      </c>
      <c r="DM161" s="13">
        <f t="shared" si="237"/>
        <v>3.7239169689999998</v>
      </c>
      <c r="DN161" s="13">
        <f t="shared" si="237"/>
        <v>3.9907831540000003</v>
      </c>
      <c r="DO161" s="13">
        <f t="shared" si="237"/>
        <v>3.8574602069999995</v>
      </c>
      <c r="DP161" s="13">
        <f t="shared" si="237"/>
        <v>3.7621801980000003</v>
      </c>
      <c r="DQ161" s="13">
        <f t="shared" si="237"/>
        <v>3.774653936</v>
      </c>
      <c r="DR161" s="13">
        <f t="shared" si="237"/>
        <v>4.0548951339999997</v>
      </c>
      <c r="DS161" s="13">
        <f t="shared" si="237"/>
        <v>3.9680184519999999</v>
      </c>
      <c r="DT161" s="13">
        <f t="shared" si="237"/>
        <v>3.8154788560000004</v>
      </c>
      <c r="DU161" s="13">
        <f t="shared" si="237"/>
        <v>3.8490423089999997</v>
      </c>
      <c r="DV161" s="13">
        <f t="shared" si="237"/>
        <v>4.1480036489999996</v>
      </c>
      <c r="DW161" s="13">
        <f t="shared" si="237"/>
        <v>4.1079906340000001</v>
      </c>
      <c r="DX161" s="13">
        <f t="shared" si="237"/>
        <v>3.8861598830000004</v>
      </c>
      <c r="DY161" s="13">
        <f t="shared" si="237"/>
        <v>3.8031411550000005</v>
      </c>
      <c r="DZ161" s="13">
        <f t="shared" si="237"/>
        <v>4.1007679439999993</v>
      </c>
      <c r="EA161" s="13">
        <f t="shared" si="237"/>
        <v>4.1044684570000003</v>
      </c>
      <c r="EB161" s="13">
        <f t="shared" ref="EB161:GE161" si="238">SUM(EB147,EB138,EB130,EB122,EB114)</f>
        <v>4.0325942709999998</v>
      </c>
      <c r="EC161" s="13">
        <f t="shared" si="238"/>
        <v>3.8791093119999998</v>
      </c>
      <c r="ED161" s="13">
        <f t="shared" si="238"/>
        <v>4.1839994880000004</v>
      </c>
      <c r="EE161" s="13">
        <f t="shared" si="238"/>
        <v>4.1310184589999999</v>
      </c>
      <c r="EF161" s="13">
        <f t="shared" si="238"/>
        <v>3.9965556659999995</v>
      </c>
      <c r="EG161" s="13">
        <f t="shared" si="238"/>
        <v>4.0258727680000002</v>
      </c>
      <c r="EH161" s="13">
        <f t="shared" si="238"/>
        <v>4.3039902139999997</v>
      </c>
      <c r="EI161" s="13">
        <f t="shared" si="238"/>
        <v>4.2187879639999997</v>
      </c>
      <c r="EJ161" s="13">
        <f t="shared" si="238"/>
        <v>4.1599015149999996</v>
      </c>
      <c r="EK161" s="13">
        <f t="shared" si="238"/>
        <v>3.8637345779999999</v>
      </c>
      <c r="EL161" s="13">
        <f t="shared" si="238"/>
        <v>4.0119872870000002</v>
      </c>
      <c r="EM161" s="13">
        <f t="shared" si="238"/>
        <v>3.816693876</v>
      </c>
      <c r="EN161" s="13">
        <f t="shared" si="238"/>
        <v>3.9085708600000002</v>
      </c>
      <c r="EO161" s="13">
        <f t="shared" si="238"/>
        <v>3.8680471430000001</v>
      </c>
      <c r="EP161" s="13">
        <f t="shared" si="238"/>
        <v>4.1197038030000002</v>
      </c>
      <c r="EQ161" s="13">
        <f t="shared" si="238"/>
        <v>4.0207646247806403</v>
      </c>
      <c r="ER161" s="13">
        <f t="shared" si="238"/>
        <v>3.8454383398642622</v>
      </c>
      <c r="ES161" s="13">
        <f t="shared" si="238"/>
        <v>3.8534666342737278</v>
      </c>
      <c r="ET161" s="13">
        <f t="shared" si="238"/>
        <v>4.0787273027855155</v>
      </c>
      <c r="EU161" s="13">
        <f t="shared" si="238"/>
        <v>3.9769453674747606</v>
      </c>
      <c r="EV161" s="13">
        <f t="shared" si="238"/>
        <v>3.8575029801520548</v>
      </c>
      <c r="EW161" s="13">
        <f t="shared" si="238"/>
        <v>3.9450338399722003</v>
      </c>
      <c r="EX161" s="13">
        <f t="shared" si="238"/>
        <v>4.0294630133202931</v>
      </c>
      <c r="EY161" s="13">
        <f t="shared" si="238"/>
        <v>3.9033167191028153</v>
      </c>
      <c r="EZ161" s="13">
        <f t="shared" si="238"/>
        <v>3.7735568801222783</v>
      </c>
      <c r="FA161" s="13">
        <f t="shared" si="238"/>
        <v>3.733606876033893</v>
      </c>
      <c r="FB161" s="13">
        <f t="shared" si="238"/>
        <v>3.9809784932101384</v>
      </c>
      <c r="FC161" s="13">
        <f t="shared" si="238"/>
        <v>3.8632435244081362</v>
      </c>
      <c r="FD161" s="13">
        <f t="shared" si="238"/>
        <v>3.6953167165602139</v>
      </c>
      <c r="FE161" s="13">
        <f t="shared" si="238"/>
        <v>3.7479792546895676</v>
      </c>
      <c r="FF161" s="13">
        <f t="shared" si="238"/>
        <v>3.9693437258536841</v>
      </c>
      <c r="FG161" s="13">
        <f t="shared" si="238"/>
        <v>3.7830983656194497</v>
      </c>
      <c r="FH161" s="13">
        <f t="shared" si="238"/>
        <v>3.6896646941176758</v>
      </c>
      <c r="FI161" s="13">
        <f t="shared" si="238"/>
        <v>3.6855216321984265</v>
      </c>
      <c r="FJ161" s="13">
        <f t="shared" si="238"/>
        <v>3.9854805555350721</v>
      </c>
      <c r="FK161" s="13">
        <f t="shared" si="238"/>
        <v>3.9092357401903697</v>
      </c>
      <c r="FL161" s="13">
        <f t="shared" si="238"/>
        <v>3.7215842511776516</v>
      </c>
      <c r="FM161" s="13">
        <f t="shared" si="238"/>
        <v>3.7505280127769312</v>
      </c>
      <c r="FN161" s="13">
        <f t="shared" si="238"/>
        <v>4.0560453093534203</v>
      </c>
      <c r="FO161" s="13">
        <f t="shared" si="238"/>
        <v>4.0046218672511689</v>
      </c>
      <c r="FP161" s="13">
        <f t="shared" si="238"/>
        <v>3.68230699866155</v>
      </c>
      <c r="FQ161" s="13">
        <f t="shared" si="238"/>
        <v>3.8194227829948382</v>
      </c>
      <c r="FR161" s="13">
        <f t="shared" si="238"/>
        <v>4.0610851893551025</v>
      </c>
      <c r="FS161" s="13">
        <f t="shared" si="238"/>
        <v>4.0291917200777441</v>
      </c>
      <c r="FT161" s="13">
        <f t="shared" si="238"/>
        <v>3.8612095139854183</v>
      </c>
      <c r="FU161" s="13">
        <f t="shared" si="238"/>
        <v>3.7701472384534576</v>
      </c>
      <c r="FV161" s="13">
        <f t="shared" si="238"/>
        <v>4.1441441564404666</v>
      </c>
      <c r="FW161" s="13">
        <f t="shared" si="238"/>
        <v>3.9872268990546411</v>
      </c>
      <c r="FX161" s="13">
        <f t="shared" si="238"/>
        <v>3.8225628510507135</v>
      </c>
      <c r="FY161" s="13">
        <f t="shared" si="238"/>
        <v>3.7508739645379818</v>
      </c>
      <c r="FZ161" s="13">
        <f t="shared" si="238"/>
        <v>4.1082176341461913</v>
      </c>
      <c r="GA161" s="13">
        <f t="shared" si="238"/>
        <v>3.9978048645486708</v>
      </c>
      <c r="GB161" s="13">
        <f t="shared" si="238"/>
        <v>3.8053456634819196</v>
      </c>
      <c r="GC161" s="13">
        <f t="shared" si="238"/>
        <v>3.7814229276607496</v>
      </c>
      <c r="GD161" s="13">
        <f t="shared" si="238"/>
        <v>4.0731836628151941</v>
      </c>
      <c r="GE161" s="13">
        <f t="shared" si="238"/>
        <v>3.8244897318648667</v>
      </c>
      <c r="GF161" s="13">
        <f t="shared" ref="GF161:GG161" si="239">SUM(GF147,GF138,GF130,GF122,GF114)</f>
        <v>2.4219096026719202</v>
      </c>
      <c r="GG161" s="13">
        <f t="shared" si="239"/>
        <v>3.5363622120047506</v>
      </c>
      <c r="GH161" s="13">
        <f t="shared" ref="GH161:GI161" si="240">SUM(GH147,GH138,GH130,GH122,GH114)</f>
        <v>3.9217304056306466</v>
      </c>
      <c r="GI161" s="13">
        <f t="shared" si="240"/>
        <v>3.6532066301018364</v>
      </c>
      <c r="GJ161" s="13">
        <f t="shared" ref="GJ161" si="241">SUM(GJ147,GJ138,GJ130,GJ122,GJ114)</f>
        <v>3.6972869668589223</v>
      </c>
    </row>
    <row r="162" spans="1:192" ht="15" x14ac:dyDescent="0.25">
      <c r="A162" s="36" t="s">
        <v>39</v>
      </c>
      <c r="B162" s="88">
        <v>9</v>
      </c>
      <c r="C162" s="13">
        <f>SUM(C148,C139,C131,C123,C115)</f>
        <v>2.9603984629999998</v>
      </c>
      <c r="D162" s="13">
        <f t="shared" ref="D162:BO162" si="242">SUM(D148,D139,D131,D123,D115)</f>
        <v>2.9855045389999999</v>
      </c>
      <c r="E162" s="13">
        <f t="shared" si="242"/>
        <v>3.0689643780000004</v>
      </c>
      <c r="F162" s="13">
        <f t="shared" si="242"/>
        <v>3.323639016</v>
      </c>
      <c r="G162" s="13">
        <f t="shared" si="242"/>
        <v>3.172130245</v>
      </c>
      <c r="H162" s="13">
        <f t="shared" si="242"/>
        <v>3.129818781</v>
      </c>
      <c r="I162" s="13">
        <f t="shared" si="242"/>
        <v>3.0963384760000001</v>
      </c>
      <c r="J162" s="13">
        <f t="shared" si="242"/>
        <v>3.3200583680000002</v>
      </c>
      <c r="K162" s="13">
        <f t="shared" si="242"/>
        <v>3.1274095280000003</v>
      </c>
      <c r="L162" s="13">
        <f t="shared" si="242"/>
        <v>3.1330255810000001</v>
      </c>
      <c r="M162" s="13">
        <f t="shared" si="242"/>
        <v>3.1390487119999997</v>
      </c>
      <c r="N162" s="13">
        <f t="shared" si="242"/>
        <v>3.3762936520000002</v>
      </c>
      <c r="O162" s="13">
        <f t="shared" si="242"/>
        <v>3.4700302019999998</v>
      </c>
      <c r="P162" s="13">
        <f t="shared" si="242"/>
        <v>3.068615453</v>
      </c>
      <c r="Q162" s="13">
        <f t="shared" si="242"/>
        <v>3.2083521160000004</v>
      </c>
      <c r="R162" s="13">
        <f t="shared" si="242"/>
        <v>3.3754379510000003</v>
      </c>
      <c r="S162" s="13">
        <f t="shared" si="242"/>
        <v>3.402687432</v>
      </c>
      <c r="T162" s="13">
        <f t="shared" si="242"/>
        <v>3.2810035489999998</v>
      </c>
      <c r="U162" s="13">
        <f t="shared" si="242"/>
        <v>3.2539866870000003</v>
      </c>
      <c r="V162" s="13">
        <f t="shared" si="242"/>
        <v>3.5050723690000001</v>
      </c>
      <c r="W162" s="13">
        <f t="shared" si="242"/>
        <v>3.5559242169999994</v>
      </c>
      <c r="X162" s="13">
        <f t="shared" si="242"/>
        <v>3.2318381770000002</v>
      </c>
      <c r="Y162" s="13">
        <f t="shared" si="242"/>
        <v>3.0358662299999999</v>
      </c>
      <c r="Z162" s="13">
        <f t="shared" si="242"/>
        <v>3.3672298759999997</v>
      </c>
      <c r="AA162" s="13">
        <f t="shared" si="242"/>
        <v>3.3244033310000001</v>
      </c>
      <c r="AB162" s="13">
        <f t="shared" si="242"/>
        <v>3.22616397</v>
      </c>
      <c r="AC162" s="13">
        <f t="shared" si="242"/>
        <v>3.2222676279999996</v>
      </c>
      <c r="AD162" s="13">
        <f t="shared" si="242"/>
        <v>3.4952193550000001</v>
      </c>
      <c r="AE162" s="13">
        <f t="shared" si="242"/>
        <v>3.3409108659999998</v>
      </c>
      <c r="AF162" s="13">
        <f t="shared" si="242"/>
        <v>3.2976606239999997</v>
      </c>
      <c r="AG162" s="13">
        <f t="shared" si="242"/>
        <v>3.3186045089999996</v>
      </c>
      <c r="AH162" s="13">
        <f t="shared" si="242"/>
        <v>3.4254756410000002</v>
      </c>
      <c r="AI162" s="13">
        <f t="shared" si="242"/>
        <v>3.4282421279999999</v>
      </c>
      <c r="AJ162" s="13">
        <f t="shared" si="242"/>
        <v>3.4129142940000001</v>
      </c>
      <c r="AK162" s="13">
        <f t="shared" si="242"/>
        <v>3.3839035680000005</v>
      </c>
      <c r="AL162" s="13">
        <f t="shared" si="242"/>
        <v>3.490027</v>
      </c>
      <c r="AM162" s="13">
        <f t="shared" si="242"/>
        <v>3.3811287730000004</v>
      </c>
      <c r="AN162" s="13">
        <f t="shared" si="242"/>
        <v>3.3530734390000001</v>
      </c>
      <c r="AO162" s="13">
        <f t="shared" si="242"/>
        <v>3.3799906100000006</v>
      </c>
      <c r="AP162" s="13">
        <f t="shared" si="242"/>
        <v>3.282108483</v>
      </c>
      <c r="AQ162" s="13">
        <f t="shared" si="242"/>
        <v>3.2786358359999999</v>
      </c>
      <c r="AR162" s="13">
        <f t="shared" si="242"/>
        <v>3.2297612350000002</v>
      </c>
      <c r="AS162" s="13">
        <f t="shared" si="242"/>
        <v>3.1170995890000004</v>
      </c>
      <c r="AT162" s="13">
        <f t="shared" si="242"/>
        <v>3.3146001649999999</v>
      </c>
      <c r="AU162" s="13">
        <f t="shared" si="242"/>
        <v>3.1335406620000006</v>
      </c>
      <c r="AV162" s="13">
        <f t="shared" si="242"/>
        <v>3.054035319</v>
      </c>
      <c r="AW162" s="13">
        <f t="shared" si="242"/>
        <v>3.0085752109999997</v>
      </c>
      <c r="AX162" s="13">
        <f t="shared" si="242"/>
        <v>3.2565704040000001</v>
      </c>
      <c r="AY162" s="13">
        <f t="shared" si="242"/>
        <v>3.1210374720000003</v>
      </c>
      <c r="AZ162" s="13">
        <f t="shared" si="242"/>
        <v>3.1353019100000004</v>
      </c>
      <c r="BA162" s="13">
        <f t="shared" si="242"/>
        <v>3.3074305610000003</v>
      </c>
      <c r="BB162" s="13">
        <f t="shared" si="242"/>
        <v>3.4257996429999999</v>
      </c>
      <c r="BC162" s="13">
        <f t="shared" si="242"/>
        <v>3.7176847749999995</v>
      </c>
      <c r="BD162" s="13">
        <f t="shared" si="242"/>
        <v>3.5560488349999999</v>
      </c>
      <c r="BE162" s="13">
        <f t="shared" si="242"/>
        <v>3.3952935170000003</v>
      </c>
      <c r="BF162" s="13">
        <f t="shared" si="242"/>
        <v>3.6769185550000003</v>
      </c>
      <c r="BG162" s="13">
        <f t="shared" si="242"/>
        <v>3.4898026900000003</v>
      </c>
      <c r="BH162" s="13">
        <f t="shared" si="242"/>
        <v>3.3369812920000004</v>
      </c>
      <c r="BI162" s="13">
        <f t="shared" si="242"/>
        <v>3.3791764470000003</v>
      </c>
      <c r="BJ162" s="13">
        <f t="shared" si="242"/>
        <v>3.5868041930000003</v>
      </c>
      <c r="BK162" s="13">
        <f t="shared" si="242"/>
        <v>3.5265479490000002</v>
      </c>
      <c r="BL162" s="13">
        <f t="shared" si="242"/>
        <v>3.4242543990000001</v>
      </c>
      <c r="BM162" s="13">
        <f t="shared" si="242"/>
        <v>3.3486453979999999</v>
      </c>
      <c r="BN162" s="13">
        <f t="shared" si="242"/>
        <v>3.5391923719999996</v>
      </c>
      <c r="BO162" s="13">
        <f t="shared" si="242"/>
        <v>3.5273652059999998</v>
      </c>
      <c r="BP162" s="13">
        <f t="shared" ref="BP162:EA162" si="243">SUM(BP148,BP139,BP131,BP123,BP115)</f>
        <v>3.4007755420000003</v>
      </c>
      <c r="BQ162" s="13">
        <f t="shared" si="243"/>
        <v>3.2477260670000003</v>
      </c>
      <c r="BR162" s="13">
        <f t="shared" si="243"/>
        <v>3.2306324069999999</v>
      </c>
      <c r="BS162" s="13">
        <f t="shared" si="243"/>
        <v>2.9200992399999999</v>
      </c>
      <c r="BT162" s="13">
        <f t="shared" si="243"/>
        <v>2.8022412889999999</v>
      </c>
      <c r="BU162" s="13">
        <f t="shared" si="243"/>
        <v>2.8050757699999997</v>
      </c>
      <c r="BV162" s="13">
        <f t="shared" si="243"/>
        <v>2.7932326010000001</v>
      </c>
      <c r="BW162" s="13">
        <f t="shared" si="243"/>
        <v>2.7769392429999997</v>
      </c>
      <c r="BX162" s="13">
        <f t="shared" si="243"/>
        <v>2.7318377229999999</v>
      </c>
      <c r="BY162" s="13">
        <f t="shared" si="243"/>
        <v>2.6299994539999996</v>
      </c>
      <c r="BZ162" s="13">
        <f t="shared" si="243"/>
        <v>2.6969748659999997</v>
      </c>
      <c r="CA162" s="13">
        <f t="shared" si="243"/>
        <v>2.5073495719999999</v>
      </c>
      <c r="CB162" s="13">
        <f t="shared" si="243"/>
        <v>2.4212538339999998</v>
      </c>
      <c r="CC162" s="13">
        <f t="shared" si="243"/>
        <v>2.3818632930000003</v>
      </c>
      <c r="CD162" s="13">
        <f t="shared" si="243"/>
        <v>2.5126022080000001</v>
      </c>
      <c r="CE162" s="13">
        <f t="shared" si="243"/>
        <v>2.6571993139999996</v>
      </c>
      <c r="CF162" s="13">
        <f t="shared" si="243"/>
        <v>2.31573319</v>
      </c>
      <c r="CG162" s="13">
        <f t="shared" si="243"/>
        <v>2.3230101849999998</v>
      </c>
      <c r="CH162" s="13">
        <f t="shared" si="243"/>
        <v>2.5448309710000001</v>
      </c>
      <c r="CI162" s="13">
        <f t="shared" si="243"/>
        <v>2.3769832149999996</v>
      </c>
      <c r="CJ162" s="13">
        <f t="shared" si="243"/>
        <v>2.2845215459999997</v>
      </c>
      <c r="CK162" s="13">
        <f t="shared" si="243"/>
        <v>2.2561206670000002</v>
      </c>
      <c r="CL162" s="13">
        <f t="shared" si="243"/>
        <v>2.1712399049999997</v>
      </c>
      <c r="CM162" s="13">
        <f t="shared" si="243"/>
        <v>1.743014098</v>
      </c>
      <c r="CN162" s="13">
        <f t="shared" si="243"/>
        <v>1.333196297</v>
      </c>
      <c r="CO162" s="13">
        <f t="shared" si="243"/>
        <v>1.2656300069999999</v>
      </c>
      <c r="CP162" s="13">
        <f t="shared" si="243"/>
        <v>1.3243481730000002</v>
      </c>
      <c r="CQ162" s="13">
        <f t="shared" si="243"/>
        <v>1.2840743429999999</v>
      </c>
      <c r="CR162" s="13">
        <f t="shared" si="243"/>
        <v>1.1975147060000002</v>
      </c>
      <c r="CS162" s="13">
        <f t="shared" si="243"/>
        <v>1.1738772340000001</v>
      </c>
      <c r="CT162" s="13">
        <f t="shared" si="243"/>
        <v>1.2466600969999999</v>
      </c>
      <c r="CU162" s="13">
        <f t="shared" si="243"/>
        <v>1.182708267</v>
      </c>
      <c r="CV162" s="13">
        <f t="shared" si="243"/>
        <v>1.14876928</v>
      </c>
      <c r="CW162" s="13">
        <f t="shared" si="243"/>
        <v>1.132119968</v>
      </c>
      <c r="CX162" s="13">
        <f t="shared" si="243"/>
        <v>1.2225518479999999</v>
      </c>
      <c r="CY162" s="13">
        <f t="shared" si="243"/>
        <v>1.167496761</v>
      </c>
      <c r="CZ162" s="13">
        <f t="shared" si="243"/>
        <v>1.1373289069999999</v>
      </c>
      <c r="DA162" s="13">
        <f t="shared" si="243"/>
        <v>1.1298474140000001</v>
      </c>
      <c r="DB162" s="13">
        <f t="shared" si="243"/>
        <v>1.1843113560000003</v>
      </c>
      <c r="DC162" s="13">
        <f t="shared" si="243"/>
        <v>1.1216097840000001</v>
      </c>
      <c r="DD162" s="13">
        <f t="shared" si="243"/>
        <v>1.0379737470000001</v>
      </c>
      <c r="DE162" s="13">
        <f t="shared" si="243"/>
        <v>0.98258591800000006</v>
      </c>
      <c r="DF162" s="13">
        <f t="shared" si="243"/>
        <v>1.029455107</v>
      </c>
      <c r="DG162" s="13">
        <f t="shared" si="243"/>
        <v>1.0100543049999999</v>
      </c>
      <c r="DH162" s="13">
        <f t="shared" si="243"/>
        <v>0.98170758299999994</v>
      </c>
      <c r="DI162" s="13">
        <f t="shared" si="243"/>
        <v>0.98355954699999992</v>
      </c>
      <c r="DJ162" s="13">
        <f t="shared" si="243"/>
        <v>1.029875323</v>
      </c>
      <c r="DK162" s="13">
        <f t="shared" si="243"/>
        <v>1.0158514969999999</v>
      </c>
      <c r="DL162" s="13">
        <f t="shared" si="243"/>
        <v>1.0014404830000001</v>
      </c>
      <c r="DM162" s="13">
        <f t="shared" si="243"/>
        <v>1.0207162539999999</v>
      </c>
      <c r="DN162" s="13">
        <f t="shared" si="243"/>
        <v>1.0975277899999998</v>
      </c>
      <c r="DO162" s="13">
        <f t="shared" si="243"/>
        <v>1.054677342</v>
      </c>
      <c r="DP162" s="13">
        <f t="shared" si="243"/>
        <v>1.0283108219999999</v>
      </c>
      <c r="DQ162" s="13">
        <f t="shared" si="243"/>
        <v>1.0271900799999998</v>
      </c>
      <c r="DR162" s="13">
        <f t="shared" si="243"/>
        <v>1.1242962400000001</v>
      </c>
      <c r="DS162" s="13">
        <f t="shared" si="243"/>
        <v>1.243048033</v>
      </c>
      <c r="DT162" s="13">
        <f t="shared" si="243"/>
        <v>1.195279862</v>
      </c>
      <c r="DU162" s="13">
        <f t="shared" si="243"/>
        <v>1.175026959</v>
      </c>
      <c r="DV162" s="13">
        <f t="shared" si="243"/>
        <v>1.0935067269999998</v>
      </c>
      <c r="DW162" s="13">
        <f t="shared" si="243"/>
        <v>1.1091576220000001</v>
      </c>
      <c r="DX162" s="13">
        <f t="shared" si="243"/>
        <v>1.0090924960000001</v>
      </c>
      <c r="DY162" s="13">
        <f t="shared" si="243"/>
        <v>0.96565648500000001</v>
      </c>
      <c r="DZ162" s="13">
        <f t="shared" si="243"/>
        <v>1.025807664</v>
      </c>
      <c r="EA162" s="13">
        <f t="shared" si="243"/>
        <v>1.0157780120000002</v>
      </c>
      <c r="EB162" s="13">
        <f t="shared" ref="EB162:GE162" si="244">SUM(EB148,EB139,EB131,EB123,EB115)</f>
        <v>1.0192063249999999</v>
      </c>
      <c r="EC162" s="13">
        <f t="shared" si="244"/>
        <v>0.90121034300000002</v>
      </c>
      <c r="ED162" s="13">
        <f t="shared" si="244"/>
        <v>1.0277812980000001</v>
      </c>
      <c r="EE162" s="13">
        <f t="shared" si="244"/>
        <v>1.0458748960000002</v>
      </c>
      <c r="EF162" s="13">
        <f t="shared" si="244"/>
        <v>0.98713643499999992</v>
      </c>
      <c r="EG162" s="13">
        <f t="shared" si="244"/>
        <v>0.98605505000000004</v>
      </c>
      <c r="EH162" s="13">
        <f t="shared" si="244"/>
        <v>1.0555319109999999</v>
      </c>
      <c r="EI162" s="13">
        <f t="shared" si="244"/>
        <v>1.0308180540000003</v>
      </c>
      <c r="EJ162" s="13">
        <f t="shared" si="244"/>
        <v>0.95470052499999991</v>
      </c>
      <c r="EK162" s="13">
        <f t="shared" si="244"/>
        <v>0.88366807299999994</v>
      </c>
      <c r="EL162" s="13">
        <f t="shared" si="244"/>
        <v>0.98037641400000008</v>
      </c>
      <c r="EM162" s="13">
        <f t="shared" si="244"/>
        <v>1.0462544810000001</v>
      </c>
      <c r="EN162" s="13">
        <f t="shared" si="244"/>
        <v>0.98145913299999998</v>
      </c>
      <c r="EO162" s="13">
        <f t="shared" si="244"/>
        <v>0.97621218900000006</v>
      </c>
      <c r="EP162" s="13">
        <f t="shared" si="244"/>
        <v>1.0535373780000001</v>
      </c>
      <c r="EQ162" s="13">
        <f t="shared" si="244"/>
        <v>1.0279093111071949</v>
      </c>
      <c r="ER162" s="13">
        <f t="shared" si="244"/>
        <v>0.97432042695314702</v>
      </c>
      <c r="ES162" s="13">
        <f t="shared" si="244"/>
        <v>0.96474059723278394</v>
      </c>
      <c r="ET162" s="13">
        <f t="shared" si="244"/>
        <v>1.0323639682934806</v>
      </c>
      <c r="EU162" s="13">
        <f t="shared" si="244"/>
        <v>1.0311348406405327</v>
      </c>
      <c r="EV162" s="13">
        <f t="shared" si="244"/>
        <v>0.87731036671205997</v>
      </c>
      <c r="EW162" s="13">
        <f t="shared" si="244"/>
        <v>0.84364330152779832</v>
      </c>
      <c r="EX162" s="13">
        <f t="shared" si="244"/>
        <v>0.9626724172216975</v>
      </c>
      <c r="EY162" s="13">
        <f t="shared" si="244"/>
        <v>0.89472524797624997</v>
      </c>
      <c r="EZ162" s="13">
        <f t="shared" si="244"/>
        <v>0.90362449382653953</v>
      </c>
      <c r="FA162" s="13">
        <f t="shared" si="244"/>
        <v>0.88633599854076095</v>
      </c>
      <c r="FB162" s="13">
        <f t="shared" si="244"/>
        <v>0.97076874775925026</v>
      </c>
      <c r="FC162" s="13">
        <f t="shared" si="244"/>
        <v>0.95565410314562305</v>
      </c>
      <c r="FD162" s="13">
        <f t="shared" si="244"/>
        <v>0.93748291998829669</v>
      </c>
      <c r="FE162" s="13">
        <f t="shared" si="244"/>
        <v>0.90183895253489887</v>
      </c>
      <c r="FF162" s="13">
        <f t="shared" si="244"/>
        <v>1.0037425072942645</v>
      </c>
      <c r="FG162" s="13">
        <f t="shared" si="244"/>
        <v>0.9649641237370451</v>
      </c>
      <c r="FH162" s="13">
        <f t="shared" si="244"/>
        <v>0.95400320182728904</v>
      </c>
      <c r="FI162" s="13">
        <f t="shared" si="244"/>
        <v>0.95633963330198313</v>
      </c>
      <c r="FJ162" s="13">
        <f t="shared" si="244"/>
        <v>1.0527761250255911</v>
      </c>
      <c r="FK162" s="13">
        <f t="shared" si="244"/>
        <v>1.0587571271807101</v>
      </c>
      <c r="FL162" s="13">
        <f t="shared" si="244"/>
        <v>1.0115905222586732</v>
      </c>
      <c r="FM162" s="13">
        <f t="shared" si="244"/>
        <v>1.0160682847289708</v>
      </c>
      <c r="FN162" s="13">
        <f t="shared" si="244"/>
        <v>1.1231457916772301</v>
      </c>
      <c r="FO162" s="13">
        <f t="shared" si="244"/>
        <v>1.1390613852231468</v>
      </c>
      <c r="FP162" s="13">
        <f t="shared" si="244"/>
        <v>1.0851653536611165</v>
      </c>
      <c r="FQ162" s="13">
        <f t="shared" si="244"/>
        <v>1.1108431777440886</v>
      </c>
      <c r="FR162" s="13">
        <f t="shared" si="244"/>
        <v>1.189780475133184</v>
      </c>
      <c r="FS162" s="13">
        <f t="shared" si="244"/>
        <v>1.1641553447766129</v>
      </c>
      <c r="FT162" s="13">
        <f t="shared" si="244"/>
        <v>1.1323787070641016</v>
      </c>
      <c r="FU162" s="13">
        <f t="shared" si="244"/>
        <v>1.1347344273431126</v>
      </c>
      <c r="FV162" s="13">
        <f t="shared" si="244"/>
        <v>1.2374179744255775</v>
      </c>
      <c r="FW162" s="13">
        <f t="shared" si="244"/>
        <v>1.1927808399428876</v>
      </c>
      <c r="FX162" s="13">
        <f t="shared" si="244"/>
        <v>1.1304113996741918</v>
      </c>
      <c r="FY162" s="13">
        <f t="shared" si="244"/>
        <v>1.089794422185459</v>
      </c>
      <c r="FZ162" s="13">
        <f t="shared" si="244"/>
        <v>1.1529744570310807</v>
      </c>
      <c r="GA162" s="13">
        <f t="shared" si="244"/>
        <v>1.1706188380181999</v>
      </c>
      <c r="GB162" s="13">
        <f t="shared" si="244"/>
        <v>1.1323548642341814</v>
      </c>
      <c r="GC162" s="13">
        <f t="shared" si="244"/>
        <v>1.080161409423408</v>
      </c>
      <c r="GD162" s="13">
        <f t="shared" si="244"/>
        <v>1.2059732808342789</v>
      </c>
      <c r="GE162" s="13">
        <f t="shared" si="244"/>
        <v>1.1255693169881833</v>
      </c>
      <c r="GF162" s="13">
        <f t="shared" ref="GF162:GG162" si="245">SUM(GF148,GF139,GF131,GF123,GF115)</f>
        <v>0.7346535062615186</v>
      </c>
      <c r="GG162" s="13">
        <f t="shared" si="245"/>
        <v>1.1289154276764763</v>
      </c>
      <c r="GH162" s="13">
        <f t="shared" ref="GH162:GI162" si="246">SUM(GH148,GH139,GH131,GH123,GH115)</f>
        <v>1.2851787988955112</v>
      </c>
      <c r="GI162" s="13">
        <f t="shared" si="246"/>
        <v>1.211242140552375</v>
      </c>
      <c r="GJ162" s="13">
        <f t="shared" ref="GJ162" si="247">SUM(GJ148,GJ139,GJ131,GJ123,GJ115)</f>
        <v>1.2067570430286789</v>
      </c>
    </row>
    <row r="163" spans="1:192" ht="15" x14ac:dyDescent="0.25">
      <c r="A163" s="35" t="s">
        <v>25</v>
      </c>
      <c r="B163" s="88"/>
      <c r="C163" s="13">
        <f>SUM(C149,C140,C132,C124,C116)</f>
        <v>1.4756576449999999</v>
      </c>
      <c r="D163" s="13">
        <f t="shared" ref="D163:BO163" si="248">SUM(D149,D140,D132,D124,D116)</f>
        <v>1.6606891050000003</v>
      </c>
      <c r="E163" s="13">
        <f t="shared" si="248"/>
        <v>1.978940473</v>
      </c>
      <c r="F163" s="13">
        <f t="shared" si="248"/>
        <v>1.659517516</v>
      </c>
      <c r="G163" s="13">
        <f t="shared" si="248"/>
        <v>1.4011739090000002</v>
      </c>
      <c r="H163" s="13">
        <f t="shared" si="248"/>
        <v>1.6839733339999998</v>
      </c>
      <c r="I163" s="13">
        <f t="shared" si="248"/>
        <v>1.9438193539999999</v>
      </c>
      <c r="J163" s="13">
        <f t="shared" si="248"/>
        <v>1.7553969810000001</v>
      </c>
      <c r="K163" s="13">
        <f t="shared" si="248"/>
        <v>1.52962614</v>
      </c>
      <c r="L163" s="13">
        <f t="shared" si="248"/>
        <v>1.7337292620000002</v>
      </c>
      <c r="M163" s="13">
        <f t="shared" si="248"/>
        <v>1.8149735250000001</v>
      </c>
      <c r="N163" s="13">
        <f t="shared" si="248"/>
        <v>1.8111899720000002</v>
      </c>
      <c r="O163" s="13">
        <f t="shared" si="248"/>
        <v>1.7512525910000001</v>
      </c>
      <c r="P163" s="13">
        <f t="shared" si="248"/>
        <v>1.7894493339999999</v>
      </c>
      <c r="Q163" s="13">
        <f t="shared" si="248"/>
        <v>1.8972997949999999</v>
      </c>
      <c r="R163" s="13">
        <f t="shared" si="248"/>
        <v>1.7688702869999999</v>
      </c>
      <c r="S163" s="13">
        <f t="shared" si="248"/>
        <v>1.613731274</v>
      </c>
      <c r="T163" s="13">
        <f t="shared" si="248"/>
        <v>1.6671382539999999</v>
      </c>
      <c r="U163" s="13">
        <f t="shared" si="248"/>
        <v>1.8792886609999999</v>
      </c>
      <c r="V163" s="13">
        <f t="shared" si="248"/>
        <v>1.891856164</v>
      </c>
      <c r="W163" s="13">
        <f t="shared" si="248"/>
        <v>1.6544907630000001</v>
      </c>
      <c r="X163" s="13">
        <f t="shared" si="248"/>
        <v>1.719728006</v>
      </c>
      <c r="Y163" s="13">
        <f t="shared" si="248"/>
        <v>1.6702621639999999</v>
      </c>
      <c r="Z163" s="13">
        <f t="shared" si="248"/>
        <v>1.7752684300000001</v>
      </c>
      <c r="AA163" s="13">
        <f t="shared" si="248"/>
        <v>1.844896721</v>
      </c>
      <c r="AB163" s="13">
        <f t="shared" si="248"/>
        <v>2.0962528539999998</v>
      </c>
      <c r="AC163" s="13">
        <f t="shared" si="248"/>
        <v>1.8570855380000002</v>
      </c>
      <c r="AD163" s="13">
        <f t="shared" si="248"/>
        <v>1.7743198059999998</v>
      </c>
      <c r="AE163" s="13">
        <f t="shared" si="248"/>
        <v>1.6693591249999999</v>
      </c>
      <c r="AF163" s="13">
        <f t="shared" si="248"/>
        <v>1.76150184</v>
      </c>
      <c r="AG163" s="13">
        <f t="shared" si="248"/>
        <v>1.677409076</v>
      </c>
      <c r="AH163" s="13">
        <f t="shared" si="248"/>
        <v>1.7327609980000001</v>
      </c>
      <c r="AI163" s="13">
        <f t="shared" si="248"/>
        <v>1.8036988049999998</v>
      </c>
      <c r="AJ163" s="13">
        <f t="shared" si="248"/>
        <v>1.870050151</v>
      </c>
      <c r="AK163" s="13">
        <f t="shared" si="248"/>
        <v>1.782683866</v>
      </c>
      <c r="AL163" s="13">
        <f t="shared" si="248"/>
        <v>1.6773789610000001</v>
      </c>
      <c r="AM163" s="13">
        <f t="shared" si="248"/>
        <v>1.693726676</v>
      </c>
      <c r="AN163" s="13">
        <f t="shared" si="248"/>
        <v>1.7103626620000001</v>
      </c>
      <c r="AO163" s="13">
        <f t="shared" si="248"/>
        <v>1.7050851490000001</v>
      </c>
      <c r="AP163" s="13">
        <f t="shared" si="248"/>
        <v>1.7793005209999997</v>
      </c>
      <c r="AQ163" s="13">
        <f t="shared" si="248"/>
        <v>1.7849831859999998</v>
      </c>
      <c r="AR163" s="13">
        <f t="shared" si="248"/>
        <v>1.7736205780000001</v>
      </c>
      <c r="AS163" s="13">
        <f t="shared" si="248"/>
        <v>1.768449661</v>
      </c>
      <c r="AT163" s="13">
        <f t="shared" si="248"/>
        <v>1.8314345980000002</v>
      </c>
      <c r="AU163" s="13">
        <f t="shared" si="248"/>
        <v>1.8218034830000001</v>
      </c>
      <c r="AV163" s="13">
        <f t="shared" si="248"/>
        <v>1.6850012300000001</v>
      </c>
      <c r="AW163" s="13">
        <f t="shared" si="248"/>
        <v>1.8135432980000001</v>
      </c>
      <c r="AX163" s="13">
        <f t="shared" si="248"/>
        <v>1.751686013</v>
      </c>
      <c r="AY163" s="13">
        <f t="shared" si="248"/>
        <v>1.6206708249999999</v>
      </c>
      <c r="AZ163" s="13">
        <f t="shared" si="248"/>
        <v>1.8170464700000002</v>
      </c>
      <c r="BA163" s="13">
        <f t="shared" si="248"/>
        <v>1.7938006019999999</v>
      </c>
      <c r="BB163" s="13">
        <f t="shared" si="248"/>
        <v>1.7888244099999997</v>
      </c>
      <c r="BC163" s="13">
        <f t="shared" si="248"/>
        <v>1.6921156530000001</v>
      </c>
      <c r="BD163" s="13">
        <f t="shared" si="248"/>
        <v>1.7173399300000001</v>
      </c>
      <c r="BE163" s="13">
        <f t="shared" si="248"/>
        <v>1.7192592020000002</v>
      </c>
      <c r="BF163" s="13">
        <f t="shared" si="248"/>
        <v>1.7162092210000002</v>
      </c>
      <c r="BG163" s="13">
        <f t="shared" si="248"/>
        <v>1.8269148989999999</v>
      </c>
      <c r="BH163" s="13">
        <f t="shared" si="248"/>
        <v>1.7013330290000002</v>
      </c>
      <c r="BI163" s="13">
        <f t="shared" si="248"/>
        <v>1.6302711120000004</v>
      </c>
      <c r="BJ163" s="13">
        <f t="shared" si="248"/>
        <v>1.6844813940000001</v>
      </c>
      <c r="BK163" s="13">
        <f t="shared" si="248"/>
        <v>1.7636131819999998</v>
      </c>
      <c r="BL163" s="13">
        <f t="shared" si="248"/>
        <v>1.7771465449999999</v>
      </c>
      <c r="BM163" s="13">
        <f t="shared" si="248"/>
        <v>1.762276715</v>
      </c>
      <c r="BN163" s="13">
        <f t="shared" si="248"/>
        <v>1.8100565479999999</v>
      </c>
      <c r="BO163" s="13">
        <f t="shared" si="248"/>
        <v>1.8077031059999999</v>
      </c>
      <c r="BP163" s="13">
        <f t="shared" ref="BP163:EA163" si="249">SUM(BP149,BP140,BP132,BP124,BP116)</f>
        <v>1.8577160959999999</v>
      </c>
      <c r="BQ163" s="13">
        <f t="shared" si="249"/>
        <v>1.9863310279999999</v>
      </c>
      <c r="BR163" s="13">
        <f t="shared" si="249"/>
        <v>1.96732778</v>
      </c>
      <c r="BS163" s="13">
        <f t="shared" si="249"/>
        <v>2.0054074010000003</v>
      </c>
      <c r="BT163" s="13">
        <f t="shared" si="249"/>
        <v>1.8295407420000001</v>
      </c>
      <c r="BU163" s="13">
        <f t="shared" si="249"/>
        <v>1.8997929790000001</v>
      </c>
      <c r="BV163" s="13">
        <f t="shared" si="249"/>
        <v>1.9027393860000001</v>
      </c>
      <c r="BW163" s="13">
        <f t="shared" si="249"/>
        <v>2.104928879</v>
      </c>
      <c r="BX163" s="13">
        <f t="shared" si="249"/>
        <v>2.138999069</v>
      </c>
      <c r="BY163" s="13">
        <f t="shared" si="249"/>
        <v>2.3068359109999999</v>
      </c>
      <c r="BZ163" s="13">
        <f t="shared" si="249"/>
        <v>2.2775320830000001</v>
      </c>
      <c r="CA163" s="13">
        <f t="shared" si="249"/>
        <v>2.2679114970000001</v>
      </c>
      <c r="CB163" s="13">
        <f t="shared" si="249"/>
        <v>2.2455634099999999</v>
      </c>
      <c r="CC163" s="13">
        <f t="shared" si="249"/>
        <v>2.1956100620000001</v>
      </c>
      <c r="CD163" s="13">
        <f t="shared" si="249"/>
        <v>2.3641249169999998</v>
      </c>
      <c r="CE163" s="13">
        <f t="shared" si="249"/>
        <v>2.505697413</v>
      </c>
      <c r="CF163" s="13">
        <f t="shared" si="249"/>
        <v>2.5100281289999997</v>
      </c>
      <c r="CG163" s="13">
        <f t="shared" si="249"/>
        <v>2.4532993749999998</v>
      </c>
      <c r="CH163" s="13">
        <f t="shared" si="249"/>
        <v>2.5758866190000003</v>
      </c>
      <c r="CI163" s="13">
        <f t="shared" si="249"/>
        <v>2.6633959470000002</v>
      </c>
      <c r="CJ163" s="13">
        <f t="shared" si="249"/>
        <v>2.8504288730000003</v>
      </c>
      <c r="CK163" s="13">
        <f t="shared" si="249"/>
        <v>2.9400968719999998</v>
      </c>
      <c r="CL163" s="13">
        <f t="shared" si="249"/>
        <v>2.8411977839999998</v>
      </c>
      <c r="CM163" s="13">
        <f t="shared" si="249"/>
        <v>2.9394631880000004</v>
      </c>
      <c r="CN163" s="13">
        <f t="shared" si="249"/>
        <v>2.9649005490000002</v>
      </c>
      <c r="CO163" s="13">
        <f t="shared" si="249"/>
        <v>2.683646666</v>
      </c>
      <c r="CP163" s="13">
        <f t="shared" si="249"/>
        <v>3.0502529439999995</v>
      </c>
      <c r="CQ163" s="13">
        <f t="shared" si="249"/>
        <v>2.9998843960000001</v>
      </c>
      <c r="CR163" s="13">
        <f t="shared" si="249"/>
        <v>3.1775161750000001</v>
      </c>
      <c r="CS163" s="13">
        <f t="shared" si="249"/>
        <v>2.9745423990000002</v>
      </c>
      <c r="CT163" s="13">
        <f t="shared" si="249"/>
        <v>3.2631956209999995</v>
      </c>
      <c r="CU163" s="13">
        <f t="shared" si="249"/>
        <v>3.2959447090000005</v>
      </c>
      <c r="CV163" s="13">
        <f t="shared" si="249"/>
        <v>3.097982858</v>
      </c>
      <c r="CW163" s="13">
        <f t="shared" si="249"/>
        <v>3.0333780410000002</v>
      </c>
      <c r="CX163" s="13">
        <f t="shared" si="249"/>
        <v>3.3022607549999994</v>
      </c>
      <c r="CY163" s="13">
        <f t="shared" si="249"/>
        <v>3.3234163060000004</v>
      </c>
      <c r="CZ163" s="13">
        <f t="shared" si="249"/>
        <v>3.2202126309999999</v>
      </c>
      <c r="DA163" s="13">
        <f t="shared" si="249"/>
        <v>3.1898518309999999</v>
      </c>
      <c r="DB163" s="13">
        <f t="shared" si="249"/>
        <v>3.3681528599999999</v>
      </c>
      <c r="DC163" s="13">
        <f t="shared" si="249"/>
        <v>3.6920394119999997</v>
      </c>
      <c r="DD163" s="13">
        <f t="shared" si="249"/>
        <v>3.4152635029999998</v>
      </c>
      <c r="DE163" s="13">
        <f t="shared" si="249"/>
        <v>3.3644989359999999</v>
      </c>
      <c r="DF163" s="13">
        <f t="shared" si="249"/>
        <v>3.6809435129999999</v>
      </c>
      <c r="DG163" s="13">
        <f t="shared" si="249"/>
        <v>3.5874426379999997</v>
      </c>
      <c r="DH163" s="13">
        <f t="shared" si="249"/>
        <v>3.4072580600000002</v>
      </c>
      <c r="DI163" s="13">
        <f t="shared" si="249"/>
        <v>3.5600048379999993</v>
      </c>
      <c r="DJ163" s="13">
        <f t="shared" si="249"/>
        <v>3.7078357720000001</v>
      </c>
      <c r="DK163" s="13">
        <f t="shared" si="249"/>
        <v>3.705304409</v>
      </c>
      <c r="DL163" s="13">
        <f t="shared" si="249"/>
        <v>3.7466673529999999</v>
      </c>
      <c r="DM163" s="13">
        <f t="shared" si="249"/>
        <v>3.7703709019999998</v>
      </c>
      <c r="DN163" s="13">
        <f t="shared" si="249"/>
        <v>4.0675863080000001</v>
      </c>
      <c r="DO163" s="13">
        <f t="shared" si="249"/>
        <v>4.0124333540000006</v>
      </c>
      <c r="DP163" s="13">
        <f t="shared" si="249"/>
        <v>3.9309637999999998</v>
      </c>
      <c r="DQ163" s="13">
        <f t="shared" si="249"/>
        <v>3.8201551019999997</v>
      </c>
      <c r="DR163" s="13">
        <f t="shared" si="249"/>
        <v>4.1218388590000004</v>
      </c>
      <c r="DS163" s="13">
        <f t="shared" si="249"/>
        <v>4.192716624</v>
      </c>
      <c r="DT163" s="13">
        <f t="shared" si="249"/>
        <v>4.0205586530000001</v>
      </c>
      <c r="DU163" s="13">
        <f t="shared" si="249"/>
        <v>4.0384342340000003</v>
      </c>
      <c r="DV163" s="13">
        <f t="shared" si="249"/>
        <v>4.1614143969999997</v>
      </c>
      <c r="DW163" s="13">
        <f t="shared" si="249"/>
        <v>4.487953815</v>
      </c>
      <c r="DX163" s="13">
        <f t="shared" si="249"/>
        <v>4.3782745150000002</v>
      </c>
      <c r="DY163" s="13">
        <f t="shared" si="249"/>
        <v>4.2516765410000001</v>
      </c>
      <c r="DZ163" s="13">
        <f t="shared" si="249"/>
        <v>4.5120002210000001</v>
      </c>
      <c r="EA163" s="13">
        <f t="shared" si="249"/>
        <v>4.3837391140000008</v>
      </c>
      <c r="EB163" s="13">
        <f t="shared" ref="EB163:GE163" si="250">SUM(EB149,EB140,EB132,EB124,EB116)</f>
        <v>4.4300621119999999</v>
      </c>
      <c r="EC163" s="13">
        <f t="shared" si="250"/>
        <v>4.2161828809999999</v>
      </c>
      <c r="ED163" s="13">
        <f t="shared" si="250"/>
        <v>4.5790625220000001</v>
      </c>
      <c r="EE163" s="13">
        <f t="shared" si="250"/>
        <v>4.5342878659999997</v>
      </c>
      <c r="EF163" s="13">
        <f t="shared" si="250"/>
        <v>4.406289353</v>
      </c>
      <c r="EG163" s="13">
        <f t="shared" si="250"/>
        <v>4.4045947129999998</v>
      </c>
      <c r="EH163" s="13">
        <f t="shared" si="250"/>
        <v>4.7853452689999996</v>
      </c>
      <c r="EI163" s="13">
        <f t="shared" si="250"/>
        <v>4.6641247420000003</v>
      </c>
      <c r="EJ163" s="13">
        <f t="shared" si="250"/>
        <v>4.6218394250000001</v>
      </c>
      <c r="EK163" s="13">
        <f t="shared" si="250"/>
        <v>4.3834059239999998</v>
      </c>
      <c r="EL163" s="13">
        <f t="shared" si="250"/>
        <v>4.2878634350000002</v>
      </c>
      <c r="EM163" s="13">
        <f t="shared" si="250"/>
        <v>4.2891957400000003</v>
      </c>
      <c r="EN163" s="13">
        <f t="shared" si="250"/>
        <v>4.2536736249999993</v>
      </c>
      <c r="EO163" s="13">
        <f t="shared" si="250"/>
        <v>4.1257330369999998</v>
      </c>
      <c r="EP163" s="13">
        <f t="shared" si="250"/>
        <v>4.473738419</v>
      </c>
      <c r="EQ163" s="13">
        <f t="shared" si="250"/>
        <v>4.1459634643084051</v>
      </c>
      <c r="ER163" s="13">
        <f t="shared" si="250"/>
        <v>4.303549629843948</v>
      </c>
      <c r="ES163" s="13">
        <f t="shared" si="250"/>
        <v>4.2109450027421191</v>
      </c>
      <c r="ET163" s="13">
        <f t="shared" si="250"/>
        <v>4.7010566388716128</v>
      </c>
      <c r="EU163" s="13">
        <f t="shared" si="250"/>
        <v>4.6832148123988411</v>
      </c>
      <c r="EV163" s="13">
        <f t="shared" si="250"/>
        <v>4.3751481590061561</v>
      </c>
      <c r="EW163" s="13">
        <f t="shared" si="250"/>
        <v>4.3497088189600408</v>
      </c>
      <c r="EX163" s="13">
        <f t="shared" si="250"/>
        <v>4.6873743254734874</v>
      </c>
      <c r="EY163" s="13">
        <f t="shared" si="250"/>
        <v>4.6560429714379179</v>
      </c>
      <c r="EZ163" s="13">
        <f t="shared" si="250"/>
        <v>4.5170498531326446</v>
      </c>
      <c r="FA163" s="13">
        <f t="shared" si="250"/>
        <v>4.3086161466031765</v>
      </c>
      <c r="FB163" s="13">
        <f t="shared" si="250"/>
        <v>4.8299456559341305</v>
      </c>
      <c r="FC163" s="13">
        <f t="shared" si="250"/>
        <v>4.7321719464509018</v>
      </c>
      <c r="FD163" s="13">
        <f t="shared" si="250"/>
        <v>4.5558022209301425</v>
      </c>
      <c r="FE163" s="13">
        <f t="shared" si="250"/>
        <v>4.5517134566440118</v>
      </c>
      <c r="FF163" s="13">
        <f t="shared" si="250"/>
        <v>5.194266742918094</v>
      </c>
      <c r="FG163" s="13">
        <f t="shared" si="250"/>
        <v>4.9504228536322383</v>
      </c>
      <c r="FH163" s="13">
        <f t="shared" si="250"/>
        <v>4.7218470527162664</v>
      </c>
      <c r="FI163" s="13">
        <f t="shared" si="250"/>
        <v>4.8852422746053126</v>
      </c>
      <c r="FJ163" s="13">
        <f t="shared" si="250"/>
        <v>5.1528039547186637</v>
      </c>
      <c r="FK163" s="13">
        <f t="shared" si="250"/>
        <v>5.1251378011479112</v>
      </c>
      <c r="FL163" s="13">
        <f t="shared" si="250"/>
        <v>4.8159217958587419</v>
      </c>
      <c r="FM163" s="13">
        <f t="shared" si="250"/>
        <v>4.7755256237802737</v>
      </c>
      <c r="FN163" s="13">
        <f t="shared" si="250"/>
        <v>5.3239511588047872</v>
      </c>
      <c r="FO163" s="13">
        <f t="shared" si="250"/>
        <v>5.1360690691258508</v>
      </c>
      <c r="FP163" s="13">
        <f t="shared" si="250"/>
        <v>5.0104488990622125</v>
      </c>
      <c r="FQ163" s="13">
        <f t="shared" si="250"/>
        <v>4.9884847125865637</v>
      </c>
      <c r="FR163" s="13">
        <f t="shared" si="250"/>
        <v>5.5895826262524597</v>
      </c>
      <c r="FS163" s="13">
        <f t="shared" si="250"/>
        <v>5.4799825394529105</v>
      </c>
      <c r="FT163" s="13">
        <f t="shared" si="250"/>
        <v>5.3811173555070573</v>
      </c>
      <c r="FU163" s="13">
        <f t="shared" si="250"/>
        <v>5.3291172863190068</v>
      </c>
      <c r="FV163" s="13">
        <f t="shared" si="250"/>
        <v>5.9732463346059728</v>
      </c>
      <c r="FW163" s="13">
        <f t="shared" si="250"/>
        <v>5.6695057709120906</v>
      </c>
      <c r="FX163" s="13">
        <f t="shared" si="250"/>
        <v>5.5810728109845442</v>
      </c>
      <c r="FY163" s="13">
        <f t="shared" si="250"/>
        <v>5.5359964399604973</v>
      </c>
      <c r="FZ163" s="13">
        <f t="shared" si="250"/>
        <v>6.0523223785592579</v>
      </c>
      <c r="GA163" s="13">
        <f t="shared" si="250"/>
        <v>5.9401955002610309</v>
      </c>
      <c r="GB163" s="13">
        <f t="shared" si="250"/>
        <v>5.6122004069515139</v>
      </c>
      <c r="GC163" s="13">
        <f t="shared" si="250"/>
        <v>5.6416674941976384</v>
      </c>
      <c r="GD163" s="13">
        <f t="shared" si="250"/>
        <v>6.0834432500770506</v>
      </c>
      <c r="GE163" s="13">
        <f t="shared" si="250"/>
        <v>5.814770518973245</v>
      </c>
      <c r="GF163" s="13">
        <f t="shared" ref="GF163:GG163" si="251">SUM(GF149,GF140,GF132,GF124,GF116)</f>
        <v>4.5288641398353295</v>
      </c>
      <c r="GG163" s="13">
        <f t="shared" si="251"/>
        <v>5.708304031147204</v>
      </c>
      <c r="GH163" s="13">
        <f t="shared" ref="GH163:GI163" si="252">SUM(GH149,GH140,GH132,GH124,GH116)</f>
        <v>6.2488468535163273</v>
      </c>
      <c r="GI163" s="13">
        <f t="shared" si="252"/>
        <v>6.0294223452231979</v>
      </c>
      <c r="GJ163" s="13">
        <f t="shared" ref="GJ163" si="253">SUM(GJ149,GJ140,GJ132,GJ124,GJ116)</f>
        <v>5.9868668130098648</v>
      </c>
    </row>
    <row r="164" spans="1:192" ht="15" x14ac:dyDescent="0.25">
      <c r="A164" s="35" t="s">
        <v>26</v>
      </c>
      <c r="B164" s="88"/>
      <c r="C164" s="13">
        <f>SUM(C152,C141,C133,C125,C117)</f>
        <v>1.1563484289999999</v>
      </c>
      <c r="D164" s="13">
        <f t="shared" ref="D164:BO164" si="254">SUM(D152,D141,D133,D125,D117)</f>
        <v>0.61819892600000004</v>
      </c>
      <c r="E164" s="13">
        <f t="shared" si="254"/>
        <v>0.7899187190000001</v>
      </c>
      <c r="F164" s="13">
        <f t="shared" si="254"/>
        <v>0.54454539999999996</v>
      </c>
      <c r="G164" s="13">
        <f t="shared" si="254"/>
        <v>0.83159928399999994</v>
      </c>
      <c r="H164" s="13">
        <f t="shared" si="254"/>
        <v>1.015584869</v>
      </c>
      <c r="I164" s="13">
        <f t="shared" si="254"/>
        <v>0.89138122900000005</v>
      </c>
      <c r="J164" s="13">
        <f t="shared" si="254"/>
        <v>1.0428179209999999</v>
      </c>
      <c r="K164" s="13">
        <f t="shared" si="254"/>
        <v>0.81954226600000013</v>
      </c>
      <c r="L164" s="13">
        <f t="shared" si="254"/>
        <v>0.97215412300000004</v>
      </c>
      <c r="M164" s="13">
        <f t="shared" si="254"/>
        <v>0.61362917800000005</v>
      </c>
      <c r="N164" s="13">
        <f t="shared" si="254"/>
        <v>1.034996823</v>
      </c>
      <c r="O164" s="13">
        <f t="shared" si="254"/>
        <v>0.85960711499999987</v>
      </c>
      <c r="P164" s="13">
        <f t="shared" si="254"/>
        <v>1.03733462</v>
      </c>
      <c r="Q164" s="13">
        <f t="shared" si="254"/>
        <v>1.2121134929999999</v>
      </c>
      <c r="R164" s="13">
        <f t="shared" si="254"/>
        <v>1.0480864990000001</v>
      </c>
      <c r="S164" s="13">
        <f t="shared" si="254"/>
        <v>0.965466877</v>
      </c>
      <c r="T164" s="13">
        <f t="shared" si="254"/>
        <v>0.74609305100000012</v>
      </c>
      <c r="U164" s="13">
        <f t="shared" si="254"/>
        <v>1.069893897</v>
      </c>
      <c r="V164" s="13">
        <f t="shared" si="254"/>
        <v>0.98611646200000003</v>
      </c>
      <c r="W164" s="13">
        <f t="shared" si="254"/>
        <v>0.9004601980000001</v>
      </c>
      <c r="X164" s="13">
        <f t="shared" si="254"/>
        <v>0.83114894500000003</v>
      </c>
      <c r="Y164" s="13">
        <f t="shared" si="254"/>
        <v>0.83016301199999998</v>
      </c>
      <c r="Z164" s="13">
        <f t="shared" si="254"/>
        <v>0.90890936</v>
      </c>
      <c r="AA164" s="13">
        <f t="shared" si="254"/>
        <v>0.67851230000000007</v>
      </c>
      <c r="AB164" s="13">
        <f t="shared" si="254"/>
        <v>0.79325416800000004</v>
      </c>
      <c r="AC164" s="13">
        <f t="shared" si="254"/>
        <v>0.82771018299999999</v>
      </c>
      <c r="AD164" s="13">
        <f t="shared" si="254"/>
        <v>0.80029383300000001</v>
      </c>
      <c r="AE164" s="13">
        <f t="shared" si="254"/>
        <v>0.742396269</v>
      </c>
      <c r="AF164" s="13">
        <f t="shared" si="254"/>
        <v>0.65577169800000001</v>
      </c>
      <c r="AG164" s="13">
        <f t="shared" si="254"/>
        <v>0.62484839700000006</v>
      </c>
      <c r="AH164" s="13">
        <f t="shared" si="254"/>
        <v>0.58719513499999998</v>
      </c>
      <c r="AI164" s="13">
        <f t="shared" si="254"/>
        <v>0.64396283499999996</v>
      </c>
      <c r="AJ164" s="13">
        <f t="shared" si="254"/>
        <v>0.61748811499999989</v>
      </c>
      <c r="AK164" s="13">
        <f t="shared" si="254"/>
        <v>0.61059926599999992</v>
      </c>
      <c r="AL164" s="13">
        <f t="shared" si="254"/>
        <v>0.53374831700000003</v>
      </c>
      <c r="AM164" s="13">
        <f t="shared" si="254"/>
        <v>0.40610020799999996</v>
      </c>
      <c r="AN164" s="13">
        <f t="shared" si="254"/>
        <v>0.30876892899999997</v>
      </c>
      <c r="AO164" s="13">
        <f t="shared" si="254"/>
        <v>0.544402477</v>
      </c>
      <c r="AP164" s="13">
        <f t="shared" si="254"/>
        <v>0.39038224999999999</v>
      </c>
      <c r="AQ164" s="13">
        <f t="shared" si="254"/>
        <v>0.39971046999999998</v>
      </c>
      <c r="AR164" s="13">
        <f t="shared" si="254"/>
        <v>0.34002834399999998</v>
      </c>
      <c r="AS164" s="13">
        <f t="shared" si="254"/>
        <v>0.31080798399999998</v>
      </c>
      <c r="AT164" s="13">
        <f t="shared" si="254"/>
        <v>0.29030792500000002</v>
      </c>
      <c r="AU164" s="13">
        <f t="shared" si="254"/>
        <v>0.35248865000000001</v>
      </c>
      <c r="AV164" s="13">
        <f t="shared" si="254"/>
        <v>0.34244649199999999</v>
      </c>
      <c r="AW164" s="13">
        <f t="shared" si="254"/>
        <v>0.30708999300000001</v>
      </c>
      <c r="AX164" s="13">
        <f t="shared" si="254"/>
        <v>0.30466178699999996</v>
      </c>
      <c r="AY164" s="13">
        <f t="shared" si="254"/>
        <v>0.25098756999999999</v>
      </c>
      <c r="AZ164" s="13">
        <f t="shared" si="254"/>
        <v>0.33829321499999998</v>
      </c>
      <c r="BA164" s="13">
        <f t="shared" si="254"/>
        <v>0.30801455099999997</v>
      </c>
      <c r="BB164" s="13">
        <f t="shared" si="254"/>
        <v>0.30014842400000002</v>
      </c>
      <c r="BC164" s="13">
        <f t="shared" si="254"/>
        <v>0.282173379</v>
      </c>
      <c r="BD164" s="13">
        <f t="shared" si="254"/>
        <v>0.34901521299999999</v>
      </c>
      <c r="BE164" s="13">
        <f t="shared" si="254"/>
        <v>0.29784138100000002</v>
      </c>
      <c r="BF164" s="13">
        <f t="shared" si="254"/>
        <v>0.30528575399999996</v>
      </c>
      <c r="BG164" s="13">
        <f t="shared" si="254"/>
        <v>0.29695486300000001</v>
      </c>
      <c r="BH164" s="13">
        <f t="shared" si="254"/>
        <v>0.371079926</v>
      </c>
      <c r="BI164" s="13">
        <f t="shared" si="254"/>
        <v>0.34248587899999999</v>
      </c>
      <c r="BJ164" s="13">
        <f t="shared" si="254"/>
        <v>0.30364202599999995</v>
      </c>
      <c r="BK164" s="13">
        <f t="shared" si="254"/>
        <v>0.26760046300000001</v>
      </c>
      <c r="BL164" s="13">
        <f t="shared" si="254"/>
        <v>0.27637383300000001</v>
      </c>
      <c r="BM164" s="13">
        <f t="shared" si="254"/>
        <v>0.26828063300000005</v>
      </c>
      <c r="BN164" s="13">
        <f t="shared" si="254"/>
        <v>0.242527944</v>
      </c>
      <c r="BO164" s="13">
        <f t="shared" si="254"/>
        <v>0.26365664599999999</v>
      </c>
      <c r="BP164" s="13">
        <f t="shared" ref="BP164:EA164" si="255">SUM(BP152,BP141,BP133,BP125,BP117)</f>
        <v>0.28156980000000004</v>
      </c>
      <c r="BQ164" s="13">
        <f t="shared" si="255"/>
        <v>0.30253576699999996</v>
      </c>
      <c r="BR164" s="13">
        <f t="shared" si="255"/>
        <v>0.29220609200000003</v>
      </c>
      <c r="BS164" s="13">
        <f t="shared" si="255"/>
        <v>0.32402165599999999</v>
      </c>
      <c r="BT164" s="13">
        <f t="shared" si="255"/>
        <v>0.29076761600000001</v>
      </c>
      <c r="BU164" s="13">
        <f t="shared" si="255"/>
        <v>0.23447528000000001</v>
      </c>
      <c r="BV164" s="13">
        <f t="shared" si="255"/>
        <v>0.19669795600000001</v>
      </c>
      <c r="BW164" s="13">
        <f t="shared" si="255"/>
        <v>0.22893417700000002</v>
      </c>
      <c r="BX164" s="13">
        <f t="shared" si="255"/>
        <v>0.23285916700000003</v>
      </c>
      <c r="BY164" s="13">
        <f t="shared" si="255"/>
        <v>0.551384235</v>
      </c>
      <c r="BZ164" s="13">
        <f t="shared" si="255"/>
        <v>0.29718060500000004</v>
      </c>
      <c r="CA164" s="13">
        <f t="shared" si="255"/>
        <v>0.20427058500000003</v>
      </c>
      <c r="CB164" s="13">
        <f t="shared" si="255"/>
        <v>0.25038804199999998</v>
      </c>
      <c r="CC164" s="13">
        <f t="shared" si="255"/>
        <v>0.26048406599999996</v>
      </c>
      <c r="CD164" s="13">
        <f t="shared" si="255"/>
        <v>0.189635366</v>
      </c>
      <c r="CE164" s="13">
        <f t="shared" si="255"/>
        <v>0.25432967700000003</v>
      </c>
      <c r="CF164" s="13">
        <f t="shared" si="255"/>
        <v>0.29971017</v>
      </c>
      <c r="CG164" s="13">
        <f t="shared" si="255"/>
        <v>0.39232205600000003</v>
      </c>
      <c r="CH164" s="13">
        <f t="shared" si="255"/>
        <v>0.27229895799999998</v>
      </c>
      <c r="CI164" s="13">
        <f t="shared" si="255"/>
        <v>0.243550721</v>
      </c>
      <c r="CJ164" s="13">
        <f t="shared" si="255"/>
        <v>0.31446570099999999</v>
      </c>
      <c r="CK164" s="13">
        <f t="shared" si="255"/>
        <v>0.21697172799999997</v>
      </c>
      <c r="CL164" s="13">
        <f t="shared" si="255"/>
        <v>0.366038378</v>
      </c>
      <c r="CM164" s="13">
        <f t="shared" si="255"/>
        <v>0.29304320499999997</v>
      </c>
      <c r="CN164" s="13">
        <f t="shared" si="255"/>
        <v>0.35800695700000001</v>
      </c>
      <c r="CO164" s="13">
        <f t="shared" si="255"/>
        <v>0.32814618400000001</v>
      </c>
      <c r="CP164" s="13">
        <f t="shared" si="255"/>
        <v>0.32792611000000005</v>
      </c>
      <c r="CQ164" s="13">
        <f t="shared" si="255"/>
        <v>0.32300194999999998</v>
      </c>
      <c r="CR164" s="13">
        <f t="shared" si="255"/>
        <v>0.27604715800000001</v>
      </c>
      <c r="CS164" s="13">
        <f t="shared" si="255"/>
        <v>0.29104114800000003</v>
      </c>
      <c r="CT164" s="13">
        <f t="shared" si="255"/>
        <v>0.23482771099999999</v>
      </c>
      <c r="CU164" s="13">
        <f t="shared" si="255"/>
        <v>0.29399225600000001</v>
      </c>
      <c r="CV164" s="13">
        <f t="shared" si="255"/>
        <v>0.27709402100000002</v>
      </c>
      <c r="CW164" s="13">
        <f t="shared" si="255"/>
        <v>0.28852487300000002</v>
      </c>
      <c r="CX164" s="13">
        <f t="shared" si="255"/>
        <v>0.21382347699999998</v>
      </c>
      <c r="CY164" s="13">
        <f t="shared" si="255"/>
        <v>0.23192312900000001</v>
      </c>
      <c r="CZ164" s="13">
        <f t="shared" si="255"/>
        <v>0.23931439699999998</v>
      </c>
      <c r="DA164" s="13">
        <f t="shared" si="255"/>
        <v>0.311146172</v>
      </c>
      <c r="DB164" s="13">
        <f t="shared" si="255"/>
        <v>0.298079973</v>
      </c>
      <c r="DC164" s="13">
        <f t="shared" si="255"/>
        <v>0.39275368700000002</v>
      </c>
      <c r="DD164" s="13">
        <f t="shared" si="255"/>
        <v>0.37146579699999999</v>
      </c>
      <c r="DE164" s="13">
        <f t="shared" si="255"/>
        <v>0.38070202600000003</v>
      </c>
      <c r="DF164" s="13">
        <f t="shared" si="255"/>
        <v>0.35722658300000004</v>
      </c>
      <c r="DG164" s="13">
        <f t="shared" si="255"/>
        <v>0.33332014900000001</v>
      </c>
      <c r="DH164" s="13">
        <f t="shared" si="255"/>
        <v>0.321030906</v>
      </c>
      <c r="DI164" s="13">
        <f t="shared" si="255"/>
        <v>0.38119339200000002</v>
      </c>
      <c r="DJ164" s="13">
        <f t="shared" si="255"/>
        <v>0.30477609</v>
      </c>
      <c r="DK164" s="13">
        <f t="shared" si="255"/>
        <v>0.32651735799999998</v>
      </c>
      <c r="DL164" s="13">
        <f t="shared" si="255"/>
        <v>0.34513615999999997</v>
      </c>
      <c r="DM164" s="13">
        <f t="shared" si="255"/>
        <v>0.37192402200000002</v>
      </c>
      <c r="DN164" s="13">
        <f t="shared" si="255"/>
        <v>0.36112415799999997</v>
      </c>
      <c r="DO164" s="13">
        <f t="shared" si="255"/>
        <v>0.42023447300000005</v>
      </c>
      <c r="DP164" s="13">
        <f t="shared" si="255"/>
        <v>0.45540585600000005</v>
      </c>
      <c r="DQ164" s="13">
        <f t="shared" si="255"/>
        <v>0.432272247</v>
      </c>
      <c r="DR164" s="13">
        <f t="shared" si="255"/>
        <v>0.32806969699999999</v>
      </c>
      <c r="DS164" s="13">
        <f t="shared" si="255"/>
        <v>0.292473818</v>
      </c>
      <c r="DT164" s="13">
        <f t="shared" si="255"/>
        <v>0.19134483199999999</v>
      </c>
      <c r="DU164" s="13">
        <f t="shared" si="255"/>
        <v>0.33670558299999997</v>
      </c>
      <c r="DV164" s="13">
        <f t="shared" si="255"/>
        <v>0.35862070800000001</v>
      </c>
      <c r="DW164" s="13">
        <f t="shared" si="255"/>
        <v>0.36066212100000006</v>
      </c>
      <c r="DX164" s="13">
        <f t="shared" si="255"/>
        <v>0.35213540500000001</v>
      </c>
      <c r="DY164" s="13">
        <f t="shared" si="255"/>
        <v>0.34035183500000005</v>
      </c>
      <c r="DZ164" s="13">
        <f t="shared" si="255"/>
        <v>0.35139283799999999</v>
      </c>
      <c r="EA164" s="13">
        <f t="shared" si="255"/>
        <v>0.27811087200000001</v>
      </c>
      <c r="EB164" s="13">
        <f t="shared" ref="EB164:GE164" si="256">SUM(EB152,EB141,EB133,EB125,EB117)</f>
        <v>0.25323345899999999</v>
      </c>
      <c r="EC164" s="13">
        <f t="shared" si="256"/>
        <v>0.28893769600000002</v>
      </c>
      <c r="ED164" s="13">
        <f t="shared" si="256"/>
        <v>0.31625527399999998</v>
      </c>
      <c r="EE164" s="13">
        <f t="shared" si="256"/>
        <v>0.32666030599999996</v>
      </c>
      <c r="EF164" s="13">
        <f t="shared" si="256"/>
        <v>0.26973199800000003</v>
      </c>
      <c r="EG164" s="13">
        <f t="shared" si="256"/>
        <v>0.31435954900000002</v>
      </c>
      <c r="EH164" s="13">
        <f t="shared" si="256"/>
        <v>0.367746619</v>
      </c>
      <c r="EI164" s="13">
        <f t="shared" si="256"/>
        <v>0.30743674500000001</v>
      </c>
      <c r="EJ164" s="13">
        <f t="shared" si="256"/>
        <v>0.25001396000000004</v>
      </c>
      <c r="EK164" s="13">
        <f t="shared" si="256"/>
        <v>0.28801270400000001</v>
      </c>
      <c r="EL164" s="13">
        <f t="shared" si="256"/>
        <v>0.373818543</v>
      </c>
      <c r="EM164" s="13">
        <f t="shared" si="256"/>
        <v>0.27633376600000004</v>
      </c>
      <c r="EN164" s="13">
        <f t="shared" si="256"/>
        <v>0.254697018</v>
      </c>
      <c r="EO164" s="13">
        <f t="shared" si="256"/>
        <v>0.31338842500000003</v>
      </c>
      <c r="EP164" s="13">
        <f t="shared" si="256"/>
        <v>0.29691618400000003</v>
      </c>
      <c r="EQ164" s="13">
        <f t="shared" si="256"/>
        <v>0.3034189650726169</v>
      </c>
      <c r="ER164" s="13">
        <f t="shared" si="256"/>
        <v>0.29175670841012158</v>
      </c>
      <c r="ES164" s="13">
        <f t="shared" si="256"/>
        <v>0.27118128757492643</v>
      </c>
      <c r="ET164" s="13">
        <f t="shared" si="256"/>
        <v>0.21714005335932871</v>
      </c>
      <c r="EU164" s="13">
        <f t="shared" si="256"/>
        <v>0.25925003572942129</v>
      </c>
      <c r="EV164" s="13">
        <f t="shared" si="256"/>
        <v>0.27138163839145535</v>
      </c>
      <c r="EW164" s="13">
        <f t="shared" si="256"/>
        <v>0.3043149622296164</v>
      </c>
      <c r="EX164" s="13">
        <f t="shared" si="256"/>
        <v>0.29922991254326464</v>
      </c>
      <c r="EY164" s="13">
        <f t="shared" si="256"/>
        <v>0.31666098989225488</v>
      </c>
      <c r="EZ164" s="13">
        <f t="shared" si="256"/>
        <v>0.2791957770132148</v>
      </c>
      <c r="FA164" s="13">
        <f t="shared" si="256"/>
        <v>0.26750548787007772</v>
      </c>
      <c r="FB164" s="13">
        <f t="shared" si="256"/>
        <v>0.26506552737016248</v>
      </c>
      <c r="FC164" s="13">
        <f t="shared" si="256"/>
        <v>0.32019808105081754</v>
      </c>
      <c r="FD164" s="13">
        <f t="shared" si="256"/>
        <v>0.42533181326227898</v>
      </c>
      <c r="FE164" s="13">
        <f t="shared" si="256"/>
        <v>0.26922144221654914</v>
      </c>
      <c r="FF164" s="13">
        <f t="shared" si="256"/>
        <v>0.25310873495397346</v>
      </c>
      <c r="FG164" s="13">
        <f t="shared" si="256"/>
        <v>0.29834265058703358</v>
      </c>
      <c r="FH164" s="13">
        <f t="shared" si="256"/>
        <v>0.2740243783381231</v>
      </c>
      <c r="FI164" s="13">
        <f t="shared" si="256"/>
        <v>0.40805593702261916</v>
      </c>
      <c r="FJ164" s="13">
        <f t="shared" si="256"/>
        <v>0.32314989230040769</v>
      </c>
      <c r="FK164" s="13">
        <f t="shared" si="256"/>
        <v>0.37542955805821993</v>
      </c>
      <c r="FL164" s="13">
        <f t="shared" si="256"/>
        <v>0.3227594918878019</v>
      </c>
      <c r="FM164" s="13">
        <f t="shared" si="256"/>
        <v>0.33954069904944073</v>
      </c>
      <c r="FN164" s="13">
        <f t="shared" si="256"/>
        <v>0.31141722812740946</v>
      </c>
      <c r="FO164" s="13">
        <f t="shared" si="256"/>
        <v>0.27470775149130033</v>
      </c>
      <c r="FP164" s="13">
        <f t="shared" si="256"/>
        <v>0.24340779730874901</v>
      </c>
      <c r="FQ164" s="13">
        <f t="shared" si="256"/>
        <v>0.23931226452477236</v>
      </c>
      <c r="FR164" s="13">
        <f t="shared" si="256"/>
        <v>0.20587034160025636</v>
      </c>
      <c r="FS164" s="13">
        <f t="shared" si="256"/>
        <v>0.27135243762068606</v>
      </c>
      <c r="FT164" s="13">
        <f t="shared" si="256"/>
        <v>0.23444698623157845</v>
      </c>
      <c r="FU164" s="13">
        <f t="shared" si="256"/>
        <v>0.258297307327014</v>
      </c>
      <c r="FV164" s="13">
        <f t="shared" si="256"/>
        <v>0.2262756829174711</v>
      </c>
      <c r="FW164" s="13">
        <f t="shared" si="256"/>
        <v>0.29926174467094746</v>
      </c>
      <c r="FX164" s="13">
        <f t="shared" si="256"/>
        <v>0.23682345726380175</v>
      </c>
      <c r="FY164" s="13">
        <f t="shared" si="256"/>
        <v>0.10818979803921072</v>
      </c>
      <c r="FZ164" s="13">
        <f t="shared" si="256"/>
        <v>0.26136252020605405</v>
      </c>
      <c r="GA164" s="13">
        <f t="shared" si="256"/>
        <v>0.28827721134432338</v>
      </c>
      <c r="GB164" s="13">
        <f t="shared" si="256"/>
        <v>0.28151055117714069</v>
      </c>
      <c r="GC164" s="13">
        <f t="shared" si="256"/>
        <v>0.23900467333807171</v>
      </c>
      <c r="GD164" s="13">
        <f t="shared" si="256"/>
        <v>0.28117034097127469</v>
      </c>
      <c r="GE164" s="13">
        <f t="shared" si="256"/>
        <v>0.34962364847440319</v>
      </c>
      <c r="GF164" s="13">
        <f t="shared" ref="GF164:GG164" si="257">SUM(GF152,GF141,GF133,GF125,GF117)</f>
        <v>0.24418681401624032</v>
      </c>
      <c r="GG164" s="13">
        <f t="shared" si="257"/>
        <v>0.23037131337782341</v>
      </c>
      <c r="GH164" s="13">
        <f t="shared" ref="GH164:GI164" si="258">SUM(GH152,GH141,GH133,GH125,GH117)</f>
        <v>0.22806463421537562</v>
      </c>
      <c r="GI164" s="13">
        <f t="shared" si="258"/>
        <v>0.2053256303974538</v>
      </c>
      <c r="GJ164" s="13">
        <f t="shared" ref="GJ164" si="259">SUM(GJ152,GJ141,GJ133,GJ125,GJ117)</f>
        <v>0.21662627133036014</v>
      </c>
    </row>
    <row r="165" spans="1:192" ht="15" x14ac:dyDescent="0.25">
      <c r="A165" s="35" t="s">
        <v>23</v>
      </c>
      <c r="B165" s="88"/>
      <c r="C165" s="13">
        <f>SUM(C150,C142,C134,C126,C118)</f>
        <v>0</v>
      </c>
      <c r="D165" s="13">
        <f t="shared" ref="D165:BO165" si="260">SUM(D150,D142,D134,D126,D118)</f>
        <v>0</v>
      </c>
      <c r="E165" s="13">
        <f t="shared" si="260"/>
        <v>0</v>
      </c>
      <c r="F165" s="13">
        <f t="shared" si="260"/>
        <v>0</v>
      </c>
      <c r="G165" s="13">
        <f t="shared" si="260"/>
        <v>0</v>
      </c>
      <c r="H165" s="13">
        <f t="shared" si="260"/>
        <v>0</v>
      </c>
      <c r="I165" s="13">
        <f t="shared" si="260"/>
        <v>0</v>
      </c>
      <c r="J165" s="13">
        <f t="shared" si="260"/>
        <v>0</v>
      </c>
      <c r="K165" s="13">
        <f t="shared" si="260"/>
        <v>0</v>
      </c>
      <c r="L165" s="13">
        <f t="shared" si="260"/>
        <v>0</v>
      </c>
      <c r="M165" s="13">
        <f t="shared" si="260"/>
        <v>0</v>
      </c>
      <c r="N165" s="13">
        <f t="shared" si="260"/>
        <v>0</v>
      </c>
      <c r="O165" s="13">
        <f t="shared" si="260"/>
        <v>0</v>
      </c>
      <c r="P165" s="13">
        <f t="shared" si="260"/>
        <v>0</v>
      </c>
      <c r="Q165" s="13">
        <f t="shared" si="260"/>
        <v>0</v>
      </c>
      <c r="R165" s="13">
        <f t="shared" si="260"/>
        <v>0</v>
      </c>
      <c r="S165" s="13">
        <f t="shared" si="260"/>
        <v>0</v>
      </c>
      <c r="T165" s="13">
        <f t="shared" si="260"/>
        <v>0</v>
      </c>
      <c r="U165" s="13">
        <f t="shared" si="260"/>
        <v>0</v>
      </c>
      <c r="V165" s="13">
        <f t="shared" si="260"/>
        <v>0</v>
      </c>
      <c r="W165" s="13">
        <f t="shared" si="260"/>
        <v>0</v>
      </c>
      <c r="X165" s="13">
        <f t="shared" si="260"/>
        <v>0</v>
      </c>
      <c r="Y165" s="13">
        <f t="shared" si="260"/>
        <v>0</v>
      </c>
      <c r="Z165" s="13">
        <f t="shared" si="260"/>
        <v>0</v>
      </c>
      <c r="AA165" s="13">
        <f t="shared" si="260"/>
        <v>0</v>
      </c>
      <c r="AB165" s="13">
        <f t="shared" si="260"/>
        <v>0</v>
      </c>
      <c r="AC165" s="13">
        <f t="shared" si="260"/>
        <v>0</v>
      </c>
      <c r="AD165" s="13">
        <f t="shared" si="260"/>
        <v>0</v>
      </c>
      <c r="AE165" s="13">
        <f t="shared" si="260"/>
        <v>0</v>
      </c>
      <c r="AF165" s="13">
        <f t="shared" si="260"/>
        <v>0</v>
      </c>
      <c r="AG165" s="13">
        <f t="shared" si="260"/>
        <v>0</v>
      </c>
      <c r="AH165" s="13">
        <f t="shared" si="260"/>
        <v>0</v>
      </c>
      <c r="AI165" s="13">
        <f t="shared" si="260"/>
        <v>0</v>
      </c>
      <c r="AJ165" s="13">
        <f t="shared" si="260"/>
        <v>0</v>
      </c>
      <c r="AK165" s="13">
        <f t="shared" si="260"/>
        <v>0</v>
      </c>
      <c r="AL165" s="13">
        <f t="shared" si="260"/>
        <v>0</v>
      </c>
      <c r="AM165" s="13">
        <f t="shared" si="260"/>
        <v>0</v>
      </c>
      <c r="AN165" s="13">
        <f t="shared" si="260"/>
        <v>0</v>
      </c>
      <c r="AO165" s="13">
        <f t="shared" si="260"/>
        <v>0</v>
      </c>
      <c r="AP165" s="13">
        <f t="shared" si="260"/>
        <v>0</v>
      </c>
      <c r="AQ165" s="13">
        <f t="shared" si="260"/>
        <v>0.15474623099999998</v>
      </c>
      <c r="AR165" s="13">
        <f t="shared" si="260"/>
        <v>0.15474623099999998</v>
      </c>
      <c r="AS165" s="13">
        <f t="shared" si="260"/>
        <v>0.15474623099999998</v>
      </c>
      <c r="AT165" s="13">
        <f t="shared" si="260"/>
        <v>0.15474623099999998</v>
      </c>
      <c r="AU165" s="13">
        <f t="shared" si="260"/>
        <v>0.27844624900000003</v>
      </c>
      <c r="AV165" s="13">
        <f t="shared" si="260"/>
        <v>0.27844624900000003</v>
      </c>
      <c r="AW165" s="13">
        <f t="shared" si="260"/>
        <v>0.27844624900000003</v>
      </c>
      <c r="AX165" s="13">
        <f t="shared" si="260"/>
        <v>0.27844624900000003</v>
      </c>
      <c r="AY165" s="13">
        <f t="shared" si="260"/>
        <v>0.32441779699999995</v>
      </c>
      <c r="AZ165" s="13">
        <f t="shared" si="260"/>
        <v>0.32441779699999995</v>
      </c>
      <c r="BA165" s="13">
        <f t="shared" si="260"/>
        <v>0.32441779699999995</v>
      </c>
      <c r="BB165" s="13">
        <f t="shared" si="260"/>
        <v>0.32441779699999995</v>
      </c>
      <c r="BC165" s="13">
        <f t="shared" si="260"/>
        <v>0.32222789899999998</v>
      </c>
      <c r="BD165" s="13">
        <f t="shared" si="260"/>
        <v>0.32222789899999998</v>
      </c>
      <c r="BE165" s="13">
        <f t="shared" si="260"/>
        <v>0.32222789899999998</v>
      </c>
      <c r="BF165" s="13">
        <f t="shared" si="260"/>
        <v>0.32222789899999998</v>
      </c>
      <c r="BG165" s="13">
        <f t="shared" si="260"/>
        <v>0.33722023599999995</v>
      </c>
      <c r="BH165" s="13">
        <f t="shared" si="260"/>
        <v>0.33722023599999995</v>
      </c>
      <c r="BI165" s="13">
        <f t="shared" si="260"/>
        <v>0.33722023599999995</v>
      </c>
      <c r="BJ165" s="13">
        <f t="shared" si="260"/>
        <v>0.33722023599999995</v>
      </c>
      <c r="BK165" s="13">
        <f t="shared" si="260"/>
        <v>0.32088055000000004</v>
      </c>
      <c r="BL165" s="13">
        <f t="shared" si="260"/>
        <v>0.32088055000000004</v>
      </c>
      <c r="BM165" s="13">
        <f t="shared" si="260"/>
        <v>0.32088055000000004</v>
      </c>
      <c r="BN165" s="13">
        <f t="shared" si="260"/>
        <v>0.32088055000000004</v>
      </c>
      <c r="BO165" s="13">
        <f t="shared" si="260"/>
        <v>0.327408274</v>
      </c>
      <c r="BP165" s="13">
        <f t="shared" ref="BP165:EA165" si="261">SUM(BP150,BP142,BP134,BP126,BP118)</f>
        <v>0.327408274</v>
      </c>
      <c r="BQ165" s="13">
        <f t="shared" si="261"/>
        <v>0.327408274</v>
      </c>
      <c r="BR165" s="13">
        <f t="shared" si="261"/>
        <v>0.327408274</v>
      </c>
      <c r="BS165" s="13">
        <f t="shared" si="261"/>
        <v>0.36643250899999996</v>
      </c>
      <c r="BT165" s="13">
        <f t="shared" si="261"/>
        <v>0.36643250899999996</v>
      </c>
      <c r="BU165" s="13">
        <f t="shared" si="261"/>
        <v>0.36643250899999996</v>
      </c>
      <c r="BV165" s="13">
        <f t="shared" si="261"/>
        <v>0.36643250899999996</v>
      </c>
      <c r="BW165" s="13">
        <f t="shared" si="261"/>
        <v>0.34397554800000002</v>
      </c>
      <c r="BX165" s="13">
        <f t="shared" si="261"/>
        <v>0.34397554800000002</v>
      </c>
      <c r="BY165" s="13">
        <f t="shared" si="261"/>
        <v>0.34397554800000002</v>
      </c>
      <c r="BZ165" s="13">
        <f t="shared" si="261"/>
        <v>0.34397554800000002</v>
      </c>
      <c r="CA165" s="13">
        <f t="shared" si="261"/>
        <v>0.34064491499999999</v>
      </c>
      <c r="CB165" s="13">
        <f t="shared" si="261"/>
        <v>0.34064491499999999</v>
      </c>
      <c r="CC165" s="13">
        <f t="shared" si="261"/>
        <v>0.34064491499999999</v>
      </c>
      <c r="CD165" s="13">
        <f t="shared" si="261"/>
        <v>0.34064491499999999</v>
      </c>
      <c r="CE165" s="13">
        <f t="shared" si="261"/>
        <v>0.35460389800000003</v>
      </c>
      <c r="CF165" s="13">
        <f t="shared" si="261"/>
        <v>0.35460389800000003</v>
      </c>
      <c r="CG165" s="13">
        <f t="shared" si="261"/>
        <v>0.35460389800000003</v>
      </c>
      <c r="CH165" s="13">
        <f t="shared" si="261"/>
        <v>0.35460389800000003</v>
      </c>
      <c r="CI165" s="13">
        <f t="shared" si="261"/>
        <v>0.302826873</v>
      </c>
      <c r="CJ165" s="13">
        <f t="shared" si="261"/>
        <v>0.302826873</v>
      </c>
      <c r="CK165" s="13">
        <f t="shared" si="261"/>
        <v>0.302826873</v>
      </c>
      <c r="CL165" s="13">
        <f t="shared" si="261"/>
        <v>0.302826873</v>
      </c>
      <c r="CM165" s="13">
        <f t="shared" si="261"/>
        <v>0.28267847200000001</v>
      </c>
      <c r="CN165" s="13">
        <f t="shared" si="261"/>
        <v>0.28267847200000001</v>
      </c>
      <c r="CO165" s="13">
        <f t="shared" si="261"/>
        <v>0.28267847200000001</v>
      </c>
      <c r="CP165" s="13">
        <f t="shared" si="261"/>
        <v>0.28267847200000001</v>
      </c>
      <c r="CQ165" s="13">
        <f t="shared" si="261"/>
        <v>0.21996371300000003</v>
      </c>
      <c r="CR165" s="13">
        <f t="shared" si="261"/>
        <v>0.21996371300000003</v>
      </c>
      <c r="CS165" s="13">
        <f t="shared" si="261"/>
        <v>0.21996371300000003</v>
      </c>
      <c r="CT165" s="13">
        <f t="shared" si="261"/>
        <v>0.21996371300000003</v>
      </c>
      <c r="CU165" s="13">
        <f t="shared" si="261"/>
        <v>0.227363697</v>
      </c>
      <c r="CV165" s="13">
        <f t="shared" si="261"/>
        <v>0.227363697</v>
      </c>
      <c r="CW165" s="13">
        <f t="shared" si="261"/>
        <v>0.227363697</v>
      </c>
      <c r="CX165" s="13">
        <f t="shared" si="261"/>
        <v>0.227363697</v>
      </c>
      <c r="CY165" s="13">
        <f t="shared" si="261"/>
        <v>0.24538577000000003</v>
      </c>
      <c r="CZ165" s="13">
        <f t="shared" si="261"/>
        <v>0.24538577000000003</v>
      </c>
      <c r="DA165" s="13">
        <f t="shared" si="261"/>
        <v>0.24538577000000003</v>
      </c>
      <c r="DB165" s="13">
        <f t="shared" si="261"/>
        <v>0.24538577000000003</v>
      </c>
      <c r="DC165" s="13">
        <f t="shared" si="261"/>
        <v>0.29880309899999996</v>
      </c>
      <c r="DD165" s="13">
        <f t="shared" si="261"/>
        <v>0.29880309899999996</v>
      </c>
      <c r="DE165" s="13">
        <f t="shared" si="261"/>
        <v>0.29880309899999996</v>
      </c>
      <c r="DF165" s="13">
        <f t="shared" si="261"/>
        <v>0.29880309899999996</v>
      </c>
      <c r="DG165" s="13">
        <f t="shared" si="261"/>
        <v>0.39136441</v>
      </c>
      <c r="DH165" s="13">
        <f t="shared" si="261"/>
        <v>0.39136441</v>
      </c>
      <c r="DI165" s="13">
        <f t="shared" si="261"/>
        <v>0.39136441</v>
      </c>
      <c r="DJ165" s="13">
        <f t="shared" si="261"/>
        <v>0.39136441</v>
      </c>
      <c r="DK165" s="13">
        <f t="shared" si="261"/>
        <v>0.44826535399999995</v>
      </c>
      <c r="DL165" s="13">
        <f t="shared" si="261"/>
        <v>0.44826535399999995</v>
      </c>
      <c r="DM165" s="13">
        <f t="shared" si="261"/>
        <v>0.44826535399999995</v>
      </c>
      <c r="DN165" s="13">
        <f t="shared" si="261"/>
        <v>0.44826535399999995</v>
      </c>
      <c r="DO165" s="13">
        <f t="shared" si="261"/>
        <v>0.44928268899999996</v>
      </c>
      <c r="DP165" s="13">
        <f t="shared" si="261"/>
        <v>0.44928268899999996</v>
      </c>
      <c r="DQ165" s="13">
        <f t="shared" si="261"/>
        <v>0.44928268899999996</v>
      </c>
      <c r="DR165" s="13">
        <f t="shared" si="261"/>
        <v>0.44928268899999996</v>
      </c>
      <c r="DS165" s="13">
        <f t="shared" si="261"/>
        <v>0.50535280999999999</v>
      </c>
      <c r="DT165" s="13">
        <f t="shared" si="261"/>
        <v>0.50535280999999999</v>
      </c>
      <c r="DU165" s="13">
        <f t="shared" si="261"/>
        <v>0.50535280999999999</v>
      </c>
      <c r="DV165" s="13">
        <f t="shared" si="261"/>
        <v>0.50535280999999999</v>
      </c>
      <c r="DW165" s="13">
        <f t="shared" si="261"/>
        <v>0.51227706900000003</v>
      </c>
      <c r="DX165" s="13">
        <f t="shared" si="261"/>
        <v>0.51227706900000003</v>
      </c>
      <c r="DY165" s="13">
        <f t="shared" si="261"/>
        <v>0.51227706900000003</v>
      </c>
      <c r="DZ165" s="13">
        <f t="shared" si="261"/>
        <v>0.51227706900000003</v>
      </c>
      <c r="EA165" s="13">
        <f t="shared" si="261"/>
        <v>0.54158631099999999</v>
      </c>
      <c r="EB165" s="13">
        <f t="shared" ref="EB165:GE165" si="262">SUM(EB150,EB142,EB134,EB126,EB118)</f>
        <v>0.54158631099999999</v>
      </c>
      <c r="EC165" s="13">
        <f t="shared" si="262"/>
        <v>0.54158631099999999</v>
      </c>
      <c r="ED165" s="13">
        <f t="shared" si="262"/>
        <v>0.54158631099999999</v>
      </c>
      <c r="EE165" s="13">
        <f t="shared" si="262"/>
        <v>0.5739164149999999</v>
      </c>
      <c r="EF165" s="13">
        <f t="shared" si="262"/>
        <v>0.5739164149999999</v>
      </c>
      <c r="EG165" s="13">
        <f t="shared" si="262"/>
        <v>0.5739164149999999</v>
      </c>
      <c r="EH165" s="13">
        <f t="shared" si="262"/>
        <v>0.5739164149999999</v>
      </c>
      <c r="EI165" s="13">
        <f t="shared" si="262"/>
        <v>0.53605319600000001</v>
      </c>
      <c r="EJ165" s="13">
        <f t="shared" si="262"/>
        <v>0.53605319600000001</v>
      </c>
      <c r="EK165" s="13">
        <f t="shared" si="262"/>
        <v>0.53605319600000001</v>
      </c>
      <c r="EL165" s="13">
        <f t="shared" si="262"/>
        <v>0.53605319600000001</v>
      </c>
      <c r="EM165" s="13">
        <f t="shared" si="262"/>
        <v>0.49891205899999996</v>
      </c>
      <c r="EN165" s="13">
        <f t="shared" si="262"/>
        <v>0.49891205899999996</v>
      </c>
      <c r="EO165" s="13">
        <f t="shared" si="262"/>
        <v>0.49891205899999996</v>
      </c>
      <c r="EP165" s="13">
        <f t="shared" si="262"/>
        <v>0.49891205899999996</v>
      </c>
      <c r="EQ165" s="13">
        <f t="shared" si="262"/>
        <v>0.3477253618472857</v>
      </c>
      <c r="ER165" s="13">
        <f t="shared" si="262"/>
        <v>0.43992838797661532</v>
      </c>
      <c r="ES165" s="13">
        <f t="shared" si="262"/>
        <v>0.4964722417266077</v>
      </c>
      <c r="ET165" s="13">
        <f t="shared" si="262"/>
        <v>0.41224907171209413</v>
      </c>
      <c r="EU165" s="13">
        <f t="shared" si="262"/>
        <v>0.33380324216038143</v>
      </c>
      <c r="EV165" s="13">
        <f t="shared" si="262"/>
        <v>0.4272016067990107</v>
      </c>
      <c r="EW165" s="13">
        <f t="shared" si="262"/>
        <v>0.48448243736272328</v>
      </c>
      <c r="EX165" s="13">
        <f t="shared" si="262"/>
        <v>0.3997630060898445</v>
      </c>
      <c r="EY165" s="13">
        <f t="shared" si="262"/>
        <v>0.35824068754729615</v>
      </c>
      <c r="EZ165" s="13">
        <f t="shared" si="262"/>
        <v>0.46179055964775084</v>
      </c>
      <c r="FA165" s="13">
        <f t="shared" si="262"/>
        <v>0.5243257473288383</v>
      </c>
      <c r="FB165" s="13">
        <f t="shared" si="262"/>
        <v>0.43094774442857797</v>
      </c>
      <c r="FC165" s="13">
        <f t="shared" si="262"/>
        <v>0.35907347758793706</v>
      </c>
      <c r="FD165" s="13">
        <f t="shared" si="262"/>
        <v>0.48484636896677863</v>
      </c>
      <c r="FE165" s="13">
        <f t="shared" si="262"/>
        <v>0.51942861368379434</v>
      </c>
      <c r="FF165" s="13">
        <f t="shared" si="262"/>
        <v>0.43099418134886747</v>
      </c>
      <c r="FG165" s="13">
        <f t="shared" si="262"/>
        <v>0.37594056697307671</v>
      </c>
      <c r="FH165" s="13">
        <f t="shared" si="262"/>
        <v>0.4788510138710847</v>
      </c>
      <c r="FI165" s="13">
        <f t="shared" si="262"/>
        <v>0.55990020525316175</v>
      </c>
      <c r="FJ165" s="13">
        <f t="shared" si="262"/>
        <v>0.46346803989273927</v>
      </c>
      <c r="FK165" s="13">
        <f t="shared" si="262"/>
        <v>0.3798157572019244</v>
      </c>
      <c r="FL165" s="13">
        <f t="shared" si="262"/>
        <v>0.52050047481092143</v>
      </c>
      <c r="FM165" s="13">
        <f t="shared" si="262"/>
        <v>0.60533062687220862</v>
      </c>
      <c r="FN165" s="13">
        <f t="shared" si="262"/>
        <v>0.46594156557072725</v>
      </c>
      <c r="FO165" s="13">
        <f t="shared" si="262"/>
        <v>0.39528118203620127</v>
      </c>
      <c r="FP165" s="13">
        <f t="shared" si="262"/>
        <v>0.51854521165594136</v>
      </c>
      <c r="FQ165" s="13">
        <f t="shared" si="262"/>
        <v>0.60822818552356539</v>
      </c>
      <c r="FR165" s="13">
        <f t="shared" si="262"/>
        <v>0.48406897518226755</v>
      </c>
      <c r="FS165" s="13">
        <f t="shared" si="262"/>
        <v>0.42146521814176169</v>
      </c>
      <c r="FT165" s="13">
        <f t="shared" si="262"/>
        <v>0.57489448233925045</v>
      </c>
      <c r="FU165" s="13">
        <f t="shared" si="262"/>
        <v>0.62376428252007088</v>
      </c>
      <c r="FV165" s="13">
        <f t="shared" si="262"/>
        <v>0.50360982803837395</v>
      </c>
      <c r="FW165" s="13">
        <f t="shared" si="262"/>
        <v>0.41178313191649346</v>
      </c>
      <c r="FX165" s="13">
        <f t="shared" si="262"/>
        <v>0.58961784947013229</v>
      </c>
      <c r="FY165" s="13">
        <f t="shared" si="262"/>
        <v>0.63292810622233264</v>
      </c>
      <c r="FZ165" s="13">
        <f t="shared" si="262"/>
        <v>0.53564787491517252</v>
      </c>
      <c r="GA165" s="13">
        <f t="shared" si="262"/>
        <v>0.4403464641504034</v>
      </c>
      <c r="GB165" s="13">
        <f t="shared" si="262"/>
        <v>0.5916673421747507</v>
      </c>
      <c r="GC165" s="13">
        <f t="shared" si="262"/>
        <v>0.66776948220085164</v>
      </c>
      <c r="GD165" s="13">
        <f t="shared" si="262"/>
        <v>0.5439989687518092</v>
      </c>
      <c r="GE165" s="13">
        <f t="shared" si="262"/>
        <v>0.47521139751633062</v>
      </c>
      <c r="GF165" s="13">
        <f t="shared" ref="GF165:GG165" si="263">SUM(GF150,GF142,GF134,GF126,GF118)</f>
        <v>0.51484670183266201</v>
      </c>
      <c r="GG165" s="13">
        <f t="shared" si="263"/>
        <v>0.65951261791385185</v>
      </c>
      <c r="GH165" s="13">
        <f t="shared" ref="GH165:GI165" si="264">SUM(GH150,GH142,GH134,GH126,GH118)</f>
        <v>0.53234984067785496</v>
      </c>
      <c r="GI165" s="13">
        <f t="shared" si="264"/>
        <v>0.45711932398590482</v>
      </c>
      <c r="GJ165" s="13">
        <f t="shared" ref="GJ165" si="265">SUM(GJ150,GJ142,GJ134,GJ126,GJ118)</f>
        <v>0.6044825609254697</v>
      </c>
    </row>
    <row r="166" spans="1:192" ht="15" x14ac:dyDescent="0.25">
      <c r="A166" s="35" t="s">
        <v>27</v>
      </c>
      <c r="B166" s="88"/>
      <c r="C166" s="39">
        <f>SUM(C167:C169)</f>
        <v>0.29909580099999999</v>
      </c>
      <c r="D166" s="39">
        <f t="shared" ref="D166:BO166" si="266">SUM(D167:D169)</f>
        <v>0.32018503200000004</v>
      </c>
      <c r="E166" s="39">
        <f t="shared" si="266"/>
        <v>0.319136633</v>
      </c>
      <c r="F166" s="39">
        <f t="shared" si="266"/>
        <v>0.28847853600000001</v>
      </c>
      <c r="G166" s="39">
        <f t="shared" si="266"/>
        <v>0.28002421999999999</v>
      </c>
      <c r="H166" s="39">
        <f t="shared" si="266"/>
        <v>0.32238422199999994</v>
      </c>
      <c r="I166" s="39">
        <f t="shared" si="266"/>
        <v>0.32481021100000002</v>
      </c>
      <c r="J166" s="39">
        <f t="shared" si="266"/>
        <v>0.303623327</v>
      </c>
      <c r="K166" s="39">
        <f t="shared" si="266"/>
        <v>0.31622750399999999</v>
      </c>
      <c r="L166" s="39">
        <f t="shared" si="266"/>
        <v>0.33650072799999997</v>
      </c>
      <c r="M166" s="39">
        <f t="shared" si="266"/>
        <v>0.32529602099999999</v>
      </c>
      <c r="N166" s="39">
        <f t="shared" si="266"/>
        <v>0.32419594500000004</v>
      </c>
      <c r="O166" s="39">
        <f t="shared" si="266"/>
        <v>0.32097631999999998</v>
      </c>
      <c r="P166" s="39">
        <f t="shared" si="266"/>
        <v>0.34820868799999999</v>
      </c>
      <c r="Q166" s="39">
        <f t="shared" si="266"/>
        <v>0.35880333200000003</v>
      </c>
      <c r="R166" s="39">
        <f t="shared" si="266"/>
        <v>0.35026853399999996</v>
      </c>
      <c r="S166" s="39">
        <f t="shared" si="266"/>
        <v>0.33095334999999998</v>
      </c>
      <c r="T166" s="39">
        <f t="shared" si="266"/>
        <v>0.34442241699999998</v>
      </c>
      <c r="U166" s="39">
        <f t="shared" si="266"/>
        <v>0.35776596900000002</v>
      </c>
      <c r="V166" s="39">
        <f t="shared" si="266"/>
        <v>0.34486920899999995</v>
      </c>
      <c r="W166" s="39">
        <f t="shared" si="266"/>
        <v>0.36112720500000001</v>
      </c>
      <c r="X166" s="39">
        <f t="shared" si="266"/>
        <v>0.37278360200000005</v>
      </c>
      <c r="Y166" s="39">
        <f t="shared" si="266"/>
        <v>0.34383342699999997</v>
      </c>
      <c r="Z166" s="39">
        <f t="shared" si="266"/>
        <v>0.32682909399999999</v>
      </c>
      <c r="AA166" s="39">
        <f t="shared" si="266"/>
        <v>0.33175237800000001</v>
      </c>
      <c r="AB166" s="39">
        <f t="shared" si="266"/>
        <v>0.24709096900000002</v>
      </c>
      <c r="AC166" s="39">
        <f t="shared" si="266"/>
        <v>0.33497895999999999</v>
      </c>
      <c r="AD166" s="39">
        <f t="shared" si="266"/>
        <v>0.30747643899999999</v>
      </c>
      <c r="AE166" s="39">
        <f t="shared" si="266"/>
        <v>0.29998760000000002</v>
      </c>
      <c r="AF166" s="39">
        <f t="shared" si="266"/>
        <v>0.258705715</v>
      </c>
      <c r="AG166" s="39">
        <f t="shared" si="266"/>
        <v>0.27088330199999999</v>
      </c>
      <c r="AH166" s="39">
        <f t="shared" si="266"/>
        <v>0.26545039800000003</v>
      </c>
      <c r="AI166" s="39">
        <f t="shared" si="266"/>
        <v>0.29893544599999999</v>
      </c>
      <c r="AJ166" s="39">
        <f t="shared" si="266"/>
        <v>0.282603734</v>
      </c>
      <c r="AK166" s="39">
        <f t="shared" si="266"/>
        <v>0.25886362299999999</v>
      </c>
      <c r="AL166" s="39">
        <f t="shared" si="266"/>
        <v>0.25678064499999997</v>
      </c>
      <c r="AM166" s="39">
        <f t="shared" si="266"/>
        <v>0.25367760299999997</v>
      </c>
      <c r="AN166" s="39">
        <f t="shared" si="266"/>
        <v>0.26361631899999999</v>
      </c>
      <c r="AO166" s="39">
        <f t="shared" si="266"/>
        <v>0.26878713999999998</v>
      </c>
      <c r="AP166" s="39">
        <f t="shared" si="266"/>
        <v>0.26749708</v>
      </c>
      <c r="AQ166" s="39">
        <f t="shared" si="266"/>
        <v>0.27693689900000001</v>
      </c>
      <c r="AR166" s="39">
        <f t="shared" si="266"/>
        <v>0.27116494600000002</v>
      </c>
      <c r="AS166" s="39">
        <f t="shared" si="266"/>
        <v>0.28717575900000003</v>
      </c>
      <c r="AT166" s="39">
        <f t="shared" si="266"/>
        <v>0.31920799999999999</v>
      </c>
      <c r="AU166" s="39">
        <f t="shared" si="266"/>
        <v>0.28681317099999998</v>
      </c>
      <c r="AV166" s="39">
        <f t="shared" si="266"/>
        <v>0.30413090300000001</v>
      </c>
      <c r="AW166" s="39">
        <f t="shared" si="266"/>
        <v>0.28960287699999998</v>
      </c>
      <c r="AX166" s="39">
        <f t="shared" si="266"/>
        <v>0.29267584400000002</v>
      </c>
      <c r="AY166" s="39">
        <f t="shared" si="266"/>
        <v>0.29415340000000001</v>
      </c>
      <c r="AZ166" s="39">
        <f t="shared" si="266"/>
        <v>0.29367665999999998</v>
      </c>
      <c r="BA166" s="39">
        <f t="shared" si="266"/>
        <v>0.27836178</v>
      </c>
      <c r="BB166" s="39">
        <f t="shared" si="266"/>
        <v>0.28004787399999997</v>
      </c>
      <c r="BC166" s="39">
        <f t="shared" si="266"/>
        <v>0.43372813599999999</v>
      </c>
      <c r="BD166" s="39">
        <f t="shared" si="266"/>
        <v>0.28387957599999997</v>
      </c>
      <c r="BE166" s="39">
        <f t="shared" si="266"/>
        <v>0.27684882599999999</v>
      </c>
      <c r="BF166" s="39">
        <f t="shared" si="266"/>
        <v>0.31536638</v>
      </c>
      <c r="BG166" s="39">
        <f t="shared" si="266"/>
        <v>0.325350794</v>
      </c>
      <c r="BH166" s="39">
        <f t="shared" si="266"/>
        <v>0.28358725699999998</v>
      </c>
      <c r="BI166" s="39">
        <f t="shared" si="266"/>
        <v>0.35953064400000001</v>
      </c>
      <c r="BJ166" s="39">
        <f t="shared" si="266"/>
        <v>0.50967343300000001</v>
      </c>
      <c r="BK166" s="39">
        <f t="shared" si="266"/>
        <v>0.51219600900000006</v>
      </c>
      <c r="BL166" s="39">
        <f t="shared" si="266"/>
        <v>0.45863196899999997</v>
      </c>
      <c r="BM166" s="39">
        <f t="shared" si="266"/>
        <v>0.45469501000000001</v>
      </c>
      <c r="BN166" s="39">
        <f t="shared" si="266"/>
        <v>0.48712465500000002</v>
      </c>
      <c r="BO166" s="39">
        <f t="shared" si="266"/>
        <v>0.57501225999999994</v>
      </c>
      <c r="BP166" s="39">
        <f t="shared" ref="BP166:EA166" si="267">SUM(BP167:BP169)</f>
        <v>0.55622819999999995</v>
      </c>
      <c r="BQ166" s="39">
        <f t="shared" si="267"/>
        <v>0.68262032699999997</v>
      </c>
      <c r="BR166" s="39">
        <f t="shared" si="267"/>
        <v>0.56835450300000001</v>
      </c>
      <c r="BS166" s="39">
        <f t="shared" si="267"/>
        <v>0.54363717199999995</v>
      </c>
      <c r="BT166" s="39">
        <f t="shared" si="267"/>
        <v>0.51003729600000003</v>
      </c>
      <c r="BU166" s="39">
        <f t="shared" si="267"/>
        <v>0.51508570900000006</v>
      </c>
      <c r="BV166" s="39">
        <f t="shared" si="267"/>
        <v>0.49924510500000002</v>
      </c>
      <c r="BW166" s="39">
        <f t="shared" si="267"/>
        <v>0.43637963800000001</v>
      </c>
      <c r="BX166" s="39">
        <f t="shared" si="267"/>
        <v>0.55460240700000007</v>
      </c>
      <c r="BY166" s="39">
        <f t="shared" si="267"/>
        <v>0.50371142699999993</v>
      </c>
      <c r="BZ166" s="39">
        <f t="shared" si="267"/>
        <v>0.56057716999999996</v>
      </c>
      <c r="CA166" s="39">
        <f t="shared" si="267"/>
        <v>0.57745703599999998</v>
      </c>
      <c r="CB166" s="39">
        <f t="shared" si="267"/>
        <v>0.52448296900000002</v>
      </c>
      <c r="CC166" s="39">
        <f t="shared" si="267"/>
        <v>0.70445482700000006</v>
      </c>
      <c r="CD166" s="39">
        <f t="shared" si="267"/>
        <v>0.55727117900000001</v>
      </c>
      <c r="CE166" s="39">
        <f t="shared" si="267"/>
        <v>0.75121365400000006</v>
      </c>
      <c r="CF166" s="39">
        <f t="shared" si="267"/>
        <v>0.73769592900000003</v>
      </c>
      <c r="CG166" s="39">
        <f t="shared" si="267"/>
        <v>0.58791099800000013</v>
      </c>
      <c r="CH166" s="39">
        <f t="shared" si="267"/>
        <v>0.64125246499999999</v>
      </c>
      <c r="CI166" s="39">
        <f t="shared" si="267"/>
        <v>0.66528191800000003</v>
      </c>
      <c r="CJ166" s="39">
        <f t="shared" si="267"/>
        <v>0.68948772400000002</v>
      </c>
      <c r="CK166" s="39">
        <f t="shared" si="267"/>
        <v>0.75301628700000001</v>
      </c>
      <c r="CL166" s="39">
        <f t="shared" si="267"/>
        <v>0.68662122199999998</v>
      </c>
      <c r="CM166" s="39">
        <f t="shared" si="267"/>
        <v>0.69703163699999993</v>
      </c>
      <c r="CN166" s="39">
        <f t="shared" si="267"/>
        <v>0.68079892500000005</v>
      </c>
      <c r="CO166" s="39">
        <f t="shared" si="267"/>
        <v>0.67463519800000005</v>
      </c>
      <c r="CP166" s="39">
        <f t="shared" si="267"/>
        <v>0.67737162799999995</v>
      </c>
      <c r="CQ166" s="39">
        <f t="shared" si="267"/>
        <v>0.57083463599999995</v>
      </c>
      <c r="CR166" s="39">
        <f t="shared" si="267"/>
        <v>0.66560198500000001</v>
      </c>
      <c r="CS166" s="39">
        <f t="shared" si="267"/>
        <v>0.68046203199999999</v>
      </c>
      <c r="CT166" s="39">
        <f t="shared" si="267"/>
        <v>0.69956350700000003</v>
      </c>
      <c r="CU166" s="39">
        <f t="shared" si="267"/>
        <v>0.68952309999999994</v>
      </c>
      <c r="CV166" s="39">
        <f t="shared" si="267"/>
        <v>0.67803702300000002</v>
      </c>
      <c r="CW166" s="39">
        <f t="shared" si="267"/>
        <v>0.68376338699999994</v>
      </c>
      <c r="CX166" s="39">
        <f t="shared" si="267"/>
        <v>0.68742246600000001</v>
      </c>
      <c r="CY166" s="39">
        <f t="shared" si="267"/>
        <v>0.69472465699999997</v>
      </c>
      <c r="CZ166" s="39">
        <f t="shared" si="267"/>
        <v>0.675633543</v>
      </c>
      <c r="DA166" s="39">
        <f t="shared" si="267"/>
        <v>0.68017024500000001</v>
      </c>
      <c r="DB166" s="39">
        <f t="shared" si="267"/>
        <v>0.64997388499999997</v>
      </c>
      <c r="DC166" s="39">
        <f t="shared" si="267"/>
        <v>0.75195741999999999</v>
      </c>
      <c r="DD166" s="39">
        <f t="shared" si="267"/>
        <v>0.70364470599999995</v>
      </c>
      <c r="DE166" s="39">
        <f t="shared" si="267"/>
        <v>0.73117574399999996</v>
      </c>
      <c r="DF166" s="39">
        <f t="shared" si="267"/>
        <v>0.73135698500000001</v>
      </c>
      <c r="DG166" s="39">
        <f t="shared" si="267"/>
        <v>0.78065968599999991</v>
      </c>
      <c r="DH166" s="39">
        <f t="shared" si="267"/>
        <v>0.87101109799999998</v>
      </c>
      <c r="DI166" s="39">
        <f t="shared" si="267"/>
        <v>0.68674950099999998</v>
      </c>
      <c r="DJ166" s="39">
        <f t="shared" si="267"/>
        <v>0.65882170200000001</v>
      </c>
      <c r="DK166" s="39">
        <f t="shared" si="267"/>
        <v>0.660898494</v>
      </c>
      <c r="DL166" s="39">
        <f t="shared" si="267"/>
        <v>0.64103682000000006</v>
      </c>
      <c r="DM166" s="39">
        <f t="shared" si="267"/>
        <v>0.75780568000000004</v>
      </c>
      <c r="DN166" s="39">
        <f t="shared" si="267"/>
        <v>0.72830882500000005</v>
      </c>
      <c r="DO166" s="39">
        <f t="shared" si="267"/>
        <v>0.86660761000000008</v>
      </c>
      <c r="DP166" s="39">
        <f t="shared" si="267"/>
        <v>0.70219617899999998</v>
      </c>
      <c r="DQ166" s="39">
        <f t="shared" si="267"/>
        <v>0.71400044600000001</v>
      </c>
      <c r="DR166" s="39">
        <f t="shared" si="267"/>
        <v>0.80671342400000001</v>
      </c>
      <c r="DS166" s="39">
        <f t="shared" si="267"/>
        <v>0.80358883699999994</v>
      </c>
      <c r="DT166" s="39">
        <f t="shared" si="267"/>
        <v>0.84225371299999996</v>
      </c>
      <c r="DU166" s="39">
        <f t="shared" si="267"/>
        <v>0.76248072600000005</v>
      </c>
      <c r="DV166" s="39">
        <f t="shared" si="267"/>
        <v>0.77628142300000003</v>
      </c>
      <c r="DW166" s="39">
        <f t="shared" si="267"/>
        <v>0.73768824300000002</v>
      </c>
      <c r="DX166" s="39">
        <f t="shared" si="267"/>
        <v>0.69893617299999999</v>
      </c>
      <c r="DY166" s="39">
        <f t="shared" si="267"/>
        <v>0.74349035100000005</v>
      </c>
      <c r="DZ166" s="39">
        <f t="shared" si="267"/>
        <v>0.78888587200000004</v>
      </c>
      <c r="EA166" s="39">
        <f t="shared" si="267"/>
        <v>0.81431090399999995</v>
      </c>
      <c r="EB166" s="39">
        <f t="shared" ref="EB166:GE166" si="268">SUM(EB167:EB169)</f>
        <v>0.72170002399999988</v>
      </c>
      <c r="EC166" s="39">
        <f t="shared" si="268"/>
        <v>0.72110199200000002</v>
      </c>
      <c r="ED166" s="39">
        <f t="shared" si="268"/>
        <v>0.75192924500000002</v>
      </c>
      <c r="EE166" s="39">
        <f t="shared" si="268"/>
        <v>0.74170480700000008</v>
      </c>
      <c r="EF166" s="39">
        <f t="shared" si="268"/>
        <v>0.532949958</v>
      </c>
      <c r="EG166" s="39">
        <f t="shared" si="268"/>
        <v>0.56847252400000003</v>
      </c>
      <c r="EH166" s="39">
        <f t="shared" si="268"/>
        <v>0.63673385000000005</v>
      </c>
      <c r="EI166" s="39">
        <f t="shared" si="268"/>
        <v>0.64254420400000001</v>
      </c>
      <c r="EJ166" s="39">
        <f t="shared" si="268"/>
        <v>0.76379908600000002</v>
      </c>
      <c r="EK166" s="39">
        <f t="shared" si="268"/>
        <v>0.45156229999999997</v>
      </c>
      <c r="EL166" s="39">
        <f t="shared" si="268"/>
        <v>0.81662657700000008</v>
      </c>
      <c r="EM166" s="39">
        <f t="shared" si="268"/>
        <v>0.64550516400000013</v>
      </c>
      <c r="EN166" s="39">
        <f t="shared" si="268"/>
        <v>0.54808530300000002</v>
      </c>
      <c r="EO166" s="39">
        <f t="shared" si="268"/>
        <v>0.66424219600000012</v>
      </c>
      <c r="EP166" s="39">
        <f t="shared" si="268"/>
        <v>0.68489029099999998</v>
      </c>
      <c r="EQ166" s="39">
        <f t="shared" si="268"/>
        <v>0.54431467511557519</v>
      </c>
      <c r="ER166" s="39">
        <f t="shared" si="268"/>
        <v>0.60685790335058876</v>
      </c>
      <c r="ES166" s="39">
        <f t="shared" si="268"/>
        <v>0.53204632347412395</v>
      </c>
      <c r="ET166" s="39">
        <f t="shared" si="268"/>
        <v>0.68444005298289856</v>
      </c>
      <c r="EU166" s="39">
        <f t="shared" si="268"/>
        <v>0.70723331432638759</v>
      </c>
      <c r="EV166" s="39">
        <f t="shared" si="268"/>
        <v>0.75659901839335109</v>
      </c>
      <c r="EW166" s="39">
        <f t="shared" si="268"/>
        <v>0.59212469662110778</v>
      </c>
      <c r="EX166" s="39">
        <f t="shared" si="268"/>
        <v>0.37428095119985294</v>
      </c>
      <c r="EY166" s="39">
        <f t="shared" si="268"/>
        <v>0.5052503329504926</v>
      </c>
      <c r="EZ166" s="39">
        <f t="shared" si="268"/>
        <v>0.49391989144206794</v>
      </c>
      <c r="FA166" s="39">
        <f t="shared" si="268"/>
        <v>0.47947862385666745</v>
      </c>
      <c r="FB166" s="39">
        <f t="shared" si="268"/>
        <v>0.53711429502412122</v>
      </c>
      <c r="FC166" s="39">
        <f t="shared" si="268"/>
        <v>0.5537094076782475</v>
      </c>
      <c r="FD166" s="39">
        <f t="shared" si="268"/>
        <v>0.49939782908291996</v>
      </c>
      <c r="FE166" s="39">
        <f t="shared" si="268"/>
        <v>0.51316117152503282</v>
      </c>
      <c r="FF166" s="39">
        <f t="shared" si="268"/>
        <v>0.56588447655862195</v>
      </c>
      <c r="FG166" s="39">
        <f t="shared" si="268"/>
        <v>0.55280316182478251</v>
      </c>
      <c r="FH166" s="39">
        <f t="shared" si="268"/>
        <v>0.43948730919039192</v>
      </c>
      <c r="FI166" s="39">
        <f t="shared" si="268"/>
        <v>0.50321917181907938</v>
      </c>
      <c r="FJ166" s="39">
        <f t="shared" si="268"/>
        <v>0.5238291017454263</v>
      </c>
      <c r="FK166" s="39">
        <f t="shared" si="268"/>
        <v>0.54388979501924806</v>
      </c>
      <c r="FL166" s="39">
        <f t="shared" si="268"/>
        <v>0.49193577656838761</v>
      </c>
      <c r="FM166" s="39">
        <f t="shared" si="268"/>
        <v>0.50312825504199887</v>
      </c>
      <c r="FN166" s="39">
        <f t="shared" si="268"/>
        <v>0.56462001924685634</v>
      </c>
      <c r="FO166" s="39">
        <f t="shared" si="268"/>
        <v>0.58978135387169017</v>
      </c>
      <c r="FP166" s="39">
        <f t="shared" si="268"/>
        <v>0.54291799648544936</v>
      </c>
      <c r="FQ166" s="39">
        <f t="shared" si="268"/>
        <v>0.56812624302615922</v>
      </c>
      <c r="FR166" s="39">
        <f t="shared" si="268"/>
        <v>0.59919433664387667</v>
      </c>
      <c r="FS166" s="39">
        <f t="shared" si="268"/>
        <v>0.68125703359394163</v>
      </c>
      <c r="FT166" s="39">
        <f t="shared" si="268"/>
        <v>0.56917933541736099</v>
      </c>
      <c r="FU166" s="39">
        <f t="shared" si="268"/>
        <v>0.57694863730996881</v>
      </c>
      <c r="FV166" s="39">
        <f t="shared" si="268"/>
        <v>0.63957841207142752</v>
      </c>
      <c r="FW166" s="39">
        <f t="shared" si="268"/>
        <v>0.80998186644191039</v>
      </c>
      <c r="FX166" s="39">
        <f t="shared" si="268"/>
        <v>0.59037502751797311</v>
      </c>
      <c r="FY166" s="39">
        <f t="shared" si="268"/>
        <v>0.60477556655575637</v>
      </c>
      <c r="FZ166" s="39">
        <f t="shared" si="268"/>
        <v>0.66653925792674917</v>
      </c>
      <c r="GA166" s="39">
        <f t="shared" si="268"/>
        <v>0.66580598413706793</v>
      </c>
      <c r="GB166" s="39">
        <f t="shared" si="268"/>
        <v>0.60849829860303073</v>
      </c>
      <c r="GC166" s="39">
        <f t="shared" si="268"/>
        <v>0.60708962116399412</v>
      </c>
      <c r="GD166" s="39">
        <f t="shared" si="268"/>
        <v>0.64946709479391396</v>
      </c>
      <c r="GE166" s="39">
        <f t="shared" si="268"/>
        <v>0.60713443237497389</v>
      </c>
      <c r="GF166" s="39">
        <f t="shared" ref="GF166:GG166" si="269">SUM(GF167:GF169)</f>
        <v>0.17824694031587504</v>
      </c>
      <c r="GG166" s="39">
        <f t="shared" si="269"/>
        <v>0.444375263386315</v>
      </c>
      <c r="GH166" s="39">
        <f t="shared" ref="GH166:GI166" si="270">SUM(GH167:GH169)</f>
        <v>0.52438066634378866</v>
      </c>
      <c r="GI166" s="39">
        <f t="shared" si="270"/>
        <v>0.54515335216086869</v>
      </c>
      <c r="GJ166" s="39">
        <f t="shared" ref="GJ166" si="271">SUM(GJ167:GJ169)</f>
        <v>0.59653485505104231</v>
      </c>
    </row>
    <row r="167" spans="1:192" ht="15" x14ac:dyDescent="0.25">
      <c r="A167" s="36" t="s">
        <v>42</v>
      </c>
      <c r="B167" s="88"/>
      <c r="C167" s="13">
        <f>C155</f>
        <v>0.18623068200000001</v>
      </c>
      <c r="D167" s="13">
        <f t="shared" ref="D167:BO167" si="272">D155</f>
        <v>0.193035401</v>
      </c>
      <c r="E167" s="13">
        <f t="shared" si="272"/>
        <v>0.19503166399999999</v>
      </c>
      <c r="F167" s="13">
        <f t="shared" si="272"/>
        <v>0.19930936899999999</v>
      </c>
      <c r="G167" s="13">
        <f t="shared" si="272"/>
        <v>0.199333134</v>
      </c>
      <c r="H167" s="13">
        <f t="shared" si="272"/>
        <v>0.203214755</v>
      </c>
      <c r="I167" s="13">
        <f t="shared" si="272"/>
        <v>0.20130563100000001</v>
      </c>
      <c r="J167" s="13">
        <f t="shared" si="272"/>
        <v>0.21305347699999999</v>
      </c>
      <c r="K167" s="13">
        <f t="shared" si="272"/>
        <v>0.22795414899999999</v>
      </c>
      <c r="L167" s="13">
        <f t="shared" si="272"/>
        <v>0.211675105</v>
      </c>
      <c r="M167" s="13">
        <f t="shared" si="272"/>
        <v>0.19850928000000001</v>
      </c>
      <c r="N167" s="13">
        <f t="shared" si="272"/>
        <v>0.22559349000000001</v>
      </c>
      <c r="O167" s="13">
        <f t="shared" si="272"/>
        <v>0.21805997599999999</v>
      </c>
      <c r="P167" s="13">
        <f t="shared" si="272"/>
        <v>0.22183861599999999</v>
      </c>
      <c r="Q167" s="13">
        <f t="shared" si="272"/>
        <v>0.22979197800000001</v>
      </c>
      <c r="R167" s="13">
        <f t="shared" si="272"/>
        <v>0.25600480399999997</v>
      </c>
      <c r="S167" s="13">
        <f t="shared" si="272"/>
        <v>0.23626398800000001</v>
      </c>
      <c r="T167" s="13">
        <f t="shared" si="272"/>
        <v>0.22877800400000001</v>
      </c>
      <c r="U167" s="13">
        <f t="shared" si="272"/>
        <v>0.23321414200000001</v>
      </c>
      <c r="V167" s="13">
        <f t="shared" si="272"/>
        <v>0.24920800600000001</v>
      </c>
      <c r="W167" s="13">
        <f t="shared" si="272"/>
        <v>0.25441254699999999</v>
      </c>
      <c r="X167" s="13">
        <f t="shared" si="272"/>
        <v>0.25485616100000003</v>
      </c>
      <c r="Y167" s="13">
        <f t="shared" si="272"/>
        <v>0.23905241799999999</v>
      </c>
      <c r="Z167" s="13">
        <f t="shared" si="272"/>
        <v>0.23874347200000001</v>
      </c>
      <c r="AA167" s="13">
        <f t="shared" si="272"/>
        <v>0.24489861399999999</v>
      </c>
      <c r="AB167" s="13">
        <f t="shared" si="272"/>
        <v>0.14934735800000001</v>
      </c>
      <c r="AC167" s="13">
        <f t="shared" si="272"/>
        <v>0.249152554</v>
      </c>
      <c r="AD167" s="13">
        <f t="shared" si="272"/>
        <v>0.23293688400000001</v>
      </c>
      <c r="AE167" s="13">
        <f t="shared" si="272"/>
        <v>0.22956225</v>
      </c>
      <c r="AF167" s="13">
        <f t="shared" si="272"/>
        <v>0.17688310400000001</v>
      </c>
      <c r="AG167" s="13">
        <f t="shared" si="272"/>
        <v>0.192401667</v>
      </c>
      <c r="AH167" s="13">
        <f t="shared" si="272"/>
        <v>0.19396223800000001</v>
      </c>
      <c r="AI167" s="13">
        <f t="shared" si="272"/>
        <v>0.22603710399999999</v>
      </c>
      <c r="AJ167" s="13">
        <f t="shared" si="272"/>
        <v>0.20746869500000001</v>
      </c>
      <c r="AK167" s="13">
        <f t="shared" si="272"/>
        <v>0.18898742499999999</v>
      </c>
      <c r="AL167" s="13">
        <f t="shared" si="272"/>
        <v>0.197788407</v>
      </c>
      <c r="AM167" s="13">
        <f t="shared" si="272"/>
        <v>0.18912209399999999</v>
      </c>
      <c r="AN167" s="13">
        <f t="shared" si="272"/>
        <v>0.196457566</v>
      </c>
      <c r="AO167" s="13">
        <f t="shared" si="272"/>
        <v>0.201464065</v>
      </c>
      <c r="AP167" s="13">
        <f t="shared" si="272"/>
        <v>0.206882491</v>
      </c>
      <c r="AQ167" s="13">
        <f t="shared" si="272"/>
        <v>0.209298602</v>
      </c>
      <c r="AR167" s="13">
        <f t="shared" si="272"/>
        <v>0.20374550699999999</v>
      </c>
      <c r="AS167" s="13">
        <f t="shared" si="272"/>
        <v>0.22149006199999999</v>
      </c>
      <c r="AT167" s="13">
        <f t="shared" si="272"/>
        <v>0.258706096</v>
      </c>
      <c r="AU167" s="13">
        <f t="shared" si="272"/>
        <v>0.22129202000000001</v>
      </c>
      <c r="AV167" s="13">
        <f t="shared" si="272"/>
        <v>0.23918708599999999</v>
      </c>
      <c r="AW167" s="13">
        <f t="shared" si="272"/>
        <v>0.23422019499999999</v>
      </c>
      <c r="AX167" s="13">
        <f t="shared" si="272"/>
        <v>0.230362339</v>
      </c>
      <c r="AY167" s="13">
        <f t="shared" si="272"/>
        <v>0.24202304599999999</v>
      </c>
      <c r="AZ167" s="13">
        <f t="shared" si="272"/>
        <v>0.246451263</v>
      </c>
      <c r="BA167" s="13">
        <f t="shared" si="272"/>
        <v>0.22954640600000001</v>
      </c>
      <c r="BB167" s="13">
        <f t="shared" si="272"/>
        <v>0.23045739900000001</v>
      </c>
      <c r="BC167" s="13">
        <f t="shared" si="272"/>
        <v>0.38345665000000001</v>
      </c>
      <c r="BD167" s="13">
        <f t="shared" si="272"/>
        <v>0.229340443</v>
      </c>
      <c r="BE167" s="13">
        <f t="shared" si="272"/>
        <v>0.22751845700000001</v>
      </c>
      <c r="BF167" s="13">
        <f t="shared" si="272"/>
        <v>0.26697632599999999</v>
      </c>
      <c r="BG167" s="13">
        <f t="shared" si="272"/>
        <v>0.27029550800000002</v>
      </c>
      <c r="BH167" s="13">
        <f t="shared" si="272"/>
        <v>0.23208926399999999</v>
      </c>
      <c r="BI167" s="13">
        <f t="shared" si="272"/>
        <v>0.315662946</v>
      </c>
      <c r="BJ167" s="13">
        <f t="shared" si="272"/>
        <v>0.46161982699999998</v>
      </c>
      <c r="BK167" s="13">
        <f t="shared" si="272"/>
        <v>0.45863335500000002</v>
      </c>
      <c r="BL167" s="13">
        <f t="shared" si="272"/>
        <v>0.40739595499999998</v>
      </c>
      <c r="BM167" s="13">
        <f t="shared" si="272"/>
        <v>0.40391833900000002</v>
      </c>
      <c r="BN167" s="13">
        <f t="shared" si="272"/>
        <v>0.43691212000000001</v>
      </c>
      <c r="BO167" s="13">
        <f t="shared" si="272"/>
        <v>0.51979496999999997</v>
      </c>
      <c r="BP167" s="13">
        <f t="shared" ref="BP167:EA167" si="273">BP155</f>
        <v>0.50287579900000001</v>
      </c>
      <c r="BQ167" s="13">
        <f t="shared" si="273"/>
        <v>0.63373587899999995</v>
      </c>
      <c r="BR167" s="13">
        <f t="shared" si="273"/>
        <v>0.52160972000000005</v>
      </c>
      <c r="BS167" s="13">
        <f t="shared" si="273"/>
        <v>0.49809873999999998</v>
      </c>
      <c r="BT167" s="13">
        <f t="shared" si="273"/>
        <v>0.46136916500000003</v>
      </c>
      <c r="BU167" s="13">
        <f t="shared" si="273"/>
        <v>0.47223172400000002</v>
      </c>
      <c r="BV167" s="13">
        <f t="shared" si="273"/>
        <v>0.45671151500000001</v>
      </c>
      <c r="BW167" s="13">
        <f t="shared" si="273"/>
        <v>0.38795707600000001</v>
      </c>
      <c r="BX167" s="13">
        <f t="shared" si="273"/>
        <v>0.49345494200000001</v>
      </c>
      <c r="BY167" s="13">
        <f t="shared" si="273"/>
        <v>0.45975445599999998</v>
      </c>
      <c r="BZ167" s="13">
        <f t="shared" si="273"/>
        <v>0.508774791</v>
      </c>
      <c r="CA167" s="13">
        <f t="shared" si="273"/>
        <v>0.52941190199999999</v>
      </c>
      <c r="CB167" s="13">
        <f t="shared" si="273"/>
        <v>0.47437669700000001</v>
      </c>
      <c r="CC167" s="13">
        <f t="shared" si="273"/>
        <v>0.66159460000000003</v>
      </c>
      <c r="CD167" s="13">
        <f t="shared" si="273"/>
        <v>0.51179018200000004</v>
      </c>
      <c r="CE167" s="13">
        <f t="shared" si="273"/>
        <v>0.71461608099999996</v>
      </c>
      <c r="CF167" s="13">
        <f t="shared" si="273"/>
        <v>0.70247460299999998</v>
      </c>
      <c r="CG167" s="13">
        <f t="shared" si="273"/>
        <v>0.54371055300000004</v>
      </c>
      <c r="CH167" s="13">
        <f t="shared" si="273"/>
        <v>0.591533431</v>
      </c>
      <c r="CI167" s="13">
        <f t="shared" si="273"/>
        <v>0.61086193600000005</v>
      </c>
      <c r="CJ167" s="13">
        <f t="shared" si="273"/>
        <v>0.64410612300000003</v>
      </c>
      <c r="CK167" s="13">
        <f t="shared" si="273"/>
        <v>0.70669918700000001</v>
      </c>
      <c r="CL167" s="13">
        <f t="shared" si="273"/>
        <v>0.63707248599999999</v>
      </c>
      <c r="CM167" s="13">
        <f t="shared" si="273"/>
        <v>0.64090087799999995</v>
      </c>
      <c r="CN167" s="13">
        <f t="shared" si="273"/>
        <v>0.63355306</v>
      </c>
      <c r="CO167" s="13">
        <f t="shared" si="273"/>
        <v>0.632077216</v>
      </c>
      <c r="CP167" s="13">
        <f t="shared" si="273"/>
        <v>0.63064062399999998</v>
      </c>
      <c r="CQ167" s="13">
        <f t="shared" si="273"/>
        <v>0.51977458300000001</v>
      </c>
      <c r="CR167" s="13">
        <f t="shared" si="273"/>
        <v>0.61704252500000001</v>
      </c>
      <c r="CS167" s="13">
        <f t="shared" si="273"/>
        <v>0.64072851600000003</v>
      </c>
      <c r="CT167" s="13">
        <f t="shared" si="273"/>
        <v>0.65667692499999997</v>
      </c>
      <c r="CU167" s="13">
        <f t="shared" si="273"/>
        <v>0.63987309400000003</v>
      </c>
      <c r="CV167" s="13">
        <f t="shared" si="273"/>
        <v>0.63719432200000004</v>
      </c>
      <c r="CW167" s="13">
        <f t="shared" si="273"/>
        <v>0.64335314099999996</v>
      </c>
      <c r="CX167" s="13">
        <f t="shared" si="273"/>
        <v>0.64644826300000002</v>
      </c>
      <c r="CY167" s="13">
        <f t="shared" si="273"/>
        <v>0.64586223799999998</v>
      </c>
      <c r="CZ167" s="13">
        <f t="shared" si="273"/>
        <v>0.63424918100000005</v>
      </c>
      <c r="DA167" s="13">
        <f t="shared" si="273"/>
        <v>0.64391099299999999</v>
      </c>
      <c r="DB167" s="13">
        <f t="shared" si="273"/>
        <v>0.60747463099999999</v>
      </c>
      <c r="DC167" s="13">
        <f t="shared" si="273"/>
        <v>0.69873317599999996</v>
      </c>
      <c r="DD167" s="13">
        <f t="shared" si="273"/>
        <v>0.66076347599999996</v>
      </c>
      <c r="DE167" s="13">
        <f t="shared" si="273"/>
        <v>0.69639525599999996</v>
      </c>
      <c r="DF167" s="13">
        <f t="shared" si="273"/>
        <v>0.68720777700000002</v>
      </c>
      <c r="DG167" s="13">
        <f t="shared" si="273"/>
        <v>0.73044884499999996</v>
      </c>
      <c r="DH167" s="13">
        <f t="shared" si="273"/>
        <v>0.83080263200000004</v>
      </c>
      <c r="DI167" s="13">
        <f t="shared" si="273"/>
        <v>0.64988820899999999</v>
      </c>
      <c r="DJ167" s="13">
        <f t="shared" si="273"/>
        <v>0.61963385999999998</v>
      </c>
      <c r="DK167" s="13">
        <f t="shared" si="273"/>
        <v>0.61541397499999995</v>
      </c>
      <c r="DL167" s="13">
        <f t="shared" si="273"/>
        <v>0.60096150599999998</v>
      </c>
      <c r="DM167" s="13">
        <f t="shared" si="273"/>
        <v>0.72252116700000002</v>
      </c>
      <c r="DN167" s="13">
        <f t="shared" si="273"/>
        <v>0.68514300699999997</v>
      </c>
      <c r="DO167" s="13">
        <f t="shared" si="273"/>
        <v>0.81860028900000004</v>
      </c>
      <c r="DP167" s="13">
        <f t="shared" si="273"/>
        <v>0.66444589799999998</v>
      </c>
      <c r="DQ167" s="13">
        <f t="shared" si="273"/>
        <v>0.67949107799999997</v>
      </c>
      <c r="DR167" s="13">
        <f t="shared" si="273"/>
        <v>0.76247440799999999</v>
      </c>
      <c r="DS167" s="13">
        <f t="shared" si="273"/>
        <v>0.75549661400000001</v>
      </c>
      <c r="DT167" s="13">
        <f t="shared" si="273"/>
        <v>0.80243890600000001</v>
      </c>
      <c r="DU167" s="13">
        <f t="shared" si="273"/>
        <v>0.71929854299999996</v>
      </c>
      <c r="DV167" s="13">
        <f t="shared" si="273"/>
        <v>0.74088886300000001</v>
      </c>
      <c r="DW167" s="13">
        <f t="shared" si="273"/>
        <v>0.69112013400000005</v>
      </c>
      <c r="DX167" s="13">
        <f t="shared" si="273"/>
        <v>0.66136368199999995</v>
      </c>
      <c r="DY167" s="13">
        <f t="shared" si="273"/>
        <v>0.711434711</v>
      </c>
      <c r="DZ167" s="13">
        <f t="shared" si="273"/>
        <v>0.75146637599999999</v>
      </c>
      <c r="EA167" s="13">
        <f t="shared" si="273"/>
        <v>0.77223683600000004</v>
      </c>
      <c r="EB167" s="13">
        <f t="shared" ref="EB167:GE167" si="274">EB155</f>
        <v>0.68777771099999996</v>
      </c>
      <c r="EC167" s="13">
        <f t="shared" si="274"/>
        <v>0.69189347000000001</v>
      </c>
      <c r="ED167" s="13">
        <f t="shared" si="274"/>
        <v>0.71625156300000004</v>
      </c>
      <c r="EE167" s="13">
        <f t="shared" si="274"/>
        <v>0.69782221600000005</v>
      </c>
      <c r="EF167" s="13">
        <f t="shared" si="274"/>
        <v>0.50011426699999995</v>
      </c>
      <c r="EG167" s="13">
        <f t="shared" si="274"/>
        <v>0.53940549400000004</v>
      </c>
      <c r="EH167" s="13">
        <f t="shared" si="274"/>
        <v>0.59792767300000005</v>
      </c>
      <c r="EI167" s="13">
        <f t="shared" si="274"/>
        <v>0.59976513399999998</v>
      </c>
      <c r="EJ167" s="13">
        <f t="shared" si="274"/>
        <v>0.73009665700000004</v>
      </c>
      <c r="EK167" s="13">
        <f t="shared" si="274"/>
        <v>0.42427717199999998</v>
      </c>
      <c r="EL167" s="13">
        <f t="shared" si="274"/>
        <v>0.78208269500000005</v>
      </c>
      <c r="EM167" s="13">
        <f t="shared" si="274"/>
        <v>0.60479369400000005</v>
      </c>
      <c r="EN167" s="13">
        <f t="shared" si="274"/>
        <v>0.53115049199999997</v>
      </c>
      <c r="EO167" s="13">
        <f t="shared" si="274"/>
        <v>0.63647878300000005</v>
      </c>
      <c r="EP167" s="13">
        <f t="shared" si="274"/>
        <v>0.65056343699999997</v>
      </c>
      <c r="EQ167" s="13">
        <f t="shared" si="274"/>
        <v>0.50605517023404401</v>
      </c>
      <c r="ER167" s="13">
        <f t="shared" si="274"/>
        <v>0.57637133142961405</v>
      </c>
      <c r="ES167" s="13">
        <f t="shared" si="274"/>
        <v>0.50734276349163798</v>
      </c>
      <c r="ET167" s="13">
        <f t="shared" si="274"/>
        <v>0.64616483576628303</v>
      </c>
      <c r="EU167" s="13">
        <f t="shared" si="274"/>
        <v>0.668966671449022</v>
      </c>
      <c r="EV167" s="13">
        <f t="shared" si="274"/>
        <v>0.72664216215574595</v>
      </c>
      <c r="EW167" s="13">
        <f t="shared" si="274"/>
        <v>0.56597053501229699</v>
      </c>
      <c r="EX167" s="13">
        <f t="shared" si="274"/>
        <v>0.34293485657984002</v>
      </c>
      <c r="EY167" s="13">
        <f t="shared" si="274"/>
        <v>0.46624390962783102</v>
      </c>
      <c r="EZ167" s="13">
        <f t="shared" si="274"/>
        <v>0.46488423940322199</v>
      </c>
      <c r="FA167" s="13">
        <f t="shared" si="274"/>
        <v>0.45688276758477098</v>
      </c>
      <c r="FB167" s="13">
        <f t="shared" si="274"/>
        <v>0.50675362790668399</v>
      </c>
      <c r="FC167" s="13">
        <f t="shared" si="274"/>
        <v>0.52076140387467496</v>
      </c>
      <c r="FD167" s="13">
        <f t="shared" si="274"/>
        <v>0.47674497268648502</v>
      </c>
      <c r="FE167" s="13">
        <f t="shared" si="274"/>
        <v>0.490732879525687</v>
      </c>
      <c r="FF167" s="13">
        <f t="shared" si="274"/>
        <v>0.53962219366756803</v>
      </c>
      <c r="FG167" s="13">
        <f t="shared" si="274"/>
        <v>0.52206995401533896</v>
      </c>
      <c r="FH167" s="13">
        <f t="shared" si="274"/>
        <v>0.417504083329158</v>
      </c>
      <c r="FI167" s="13">
        <f t="shared" si="274"/>
        <v>0.48102024196946902</v>
      </c>
      <c r="FJ167" s="13">
        <f t="shared" si="274"/>
        <v>0.50044355475101798</v>
      </c>
      <c r="FK167" s="13">
        <f t="shared" si="274"/>
        <v>0.51367555970441103</v>
      </c>
      <c r="FL167" s="13">
        <f t="shared" si="274"/>
        <v>0.47235011931339199</v>
      </c>
      <c r="FM167" s="13">
        <f t="shared" si="274"/>
        <v>0.47454053403336299</v>
      </c>
      <c r="FN167" s="13">
        <f t="shared" si="274"/>
        <v>0.54051202928541298</v>
      </c>
      <c r="FO167" s="13">
        <f t="shared" si="274"/>
        <v>0.55343872837400798</v>
      </c>
      <c r="FP167" s="13">
        <f t="shared" si="274"/>
        <v>0.52326388640097699</v>
      </c>
      <c r="FQ167" s="13">
        <f t="shared" si="274"/>
        <v>0.54294119645002403</v>
      </c>
      <c r="FR167" s="13">
        <f t="shared" si="274"/>
        <v>0.567729713750181</v>
      </c>
      <c r="FS167" s="13">
        <f t="shared" si="274"/>
        <v>0.65365828023674899</v>
      </c>
      <c r="FT167" s="13">
        <f t="shared" si="274"/>
        <v>0.54820629988615399</v>
      </c>
      <c r="FU167" s="13">
        <f t="shared" si="274"/>
        <v>0.56022125079409002</v>
      </c>
      <c r="FV167" s="13">
        <f t="shared" si="274"/>
        <v>0.61582908665488401</v>
      </c>
      <c r="FW167" s="13">
        <f t="shared" si="274"/>
        <v>0.78353311906004897</v>
      </c>
      <c r="FX167" s="13">
        <f t="shared" si="274"/>
        <v>0.56996950694081905</v>
      </c>
      <c r="FY167" s="13">
        <f t="shared" si="274"/>
        <v>0.58627139954839103</v>
      </c>
      <c r="FZ167" s="13">
        <f t="shared" si="274"/>
        <v>0.645530445885513</v>
      </c>
      <c r="GA167" s="13">
        <f t="shared" si="274"/>
        <v>0.63845694931032104</v>
      </c>
      <c r="GB167" s="13">
        <f t="shared" si="274"/>
        <v>0.59048112738777403</v>
      </c>
      <c r="GC167" s="13">
        <f t="shared" si="274"/>
        <v>0.59049290193537796</v>
      </c>
      <c r="GD167" s="13">
        <f t="shared" si="274"/>
        <v>0.62998689829986099</v>
      </c>
      <c r="GE167" s="13">
        <f t="shared" si="274"/>
        <v>0.58487165617314596</v>
      </c>
      <c r="GF167" s="13">
        <f t="shared" ref="GF167:GG167" si="275">GF155</f>
        <v>0.167866341273186</v>
      </c>
      <c r="GG167" s="13">
        <f t="shared" si="275"/>
        <v>0.42635818651839502</v>
      </c>
      <c r="GH167" s="13">
        <f t="shared" ref="GH167:GI167" si="276">GH155</f>
        <v>0.50197084667299796</v>
      </c>
      <c r="GI167" s="13">
        <f t="shared" si="276"/>
        <v>0.52423830879254296</v>
      </c>
      <c r="GJ167" s="13">
        <f t="shared" ref="GJ167" si="277">GJ155</f>
        <v>0.58117363054840998</v>
      </c>
    </row>
    <row r="168" spans="1:192" ht="15" x14ac:dyDescent="0.25">
      <c r="A168" s="36" t="s">
        <v>43</v>
      </c>
      <c r="B168" s="88"/>
      <c r="C168" s="13">
        <f>C156</f>
        <v>6.7088386999999999E-2</v>
      </c>
      <c r="D168" s="13">
        <f t="shared" ref="D168:BO168" si="278">D156</f>
        <v>6.2248043000000003E-2</v>
      </c>
      <c r="E168" s="13">
        <f t="shared" si="278"/>
        <v>5.6880620999999999E-2</v>
      </c>
      <c r="F168" s="13">
        <f t="shared" si="278"/>
        <v>5.8031410999999998E-2</v>
      </c>
      <c r="G168" s="13">
        <f t="shared" si="278"/>
        <v>5.2514648999999997E-2</v>
      </c>
      <c r="H168" s="13">
        <f t="shared" si="278"/>
        <v>5.6415035000000002E-2</v>
      </c>
      <c r="I168" s="13">
        <f t="shared" si="278"/>
        <v>4.7164796000000002E-2</v>
      </c>
      <c r="J168" s="13">
        <f t="shared" si="278"/>
        <v>5.6151495000000003E-2</v>
      </c>
      <c r="K168" s="13">
        <f t="shared" si="278"/>
        <v>5.9147061000000001E-2</v>
      </c>
      <c r="L168" s="13">
        <f t="shared" si="278"/>
        <v>5.5070982999999997E-2</v>
      </c>
      <c r="M168" s="13">
        <f t="shared" si="278"/>
        <v>5.1811876999999999E-2</v>
      </c>
      <c r="N168" s="13">
        <f t="shared" si="278"/>
        <v>6.3082584999999997E-2</v>
      </c>
      <c r="O168" s="13">
        <f t="shared" si="278"/>
        <v>6.7053247999999996E-2</v>
      </c>
      <c r="P168" s="13">
        <f t="shared" si="278"/>
        <v>5.4939213000000001E-2</v>
      </c>
      <c r="Q168" s="13">
        <f t="shared" si="278"/>
        <v>5.0300917000000001E-2</v>
      </c>
      <c r="R168" s="13">
        <f t="shared" si="278"/>
        <v>6.0499898000000003E-2</v>
      </c>
      <c r="S168" s="13">
        <f t="shared" si="278"/>
        <v>6.5594996000000003E-2</v>
      </c>
      <c r="T168" s="13">
        <f t="shared" si="278"/>
        <v>5.4438488E-2</v>
      </c>
      <c r="U168" s="13">
        <f t="shared" si="278"/>
        <v>5.1899723000000002E-2</v>
      </c>
      <c r="V168" s="13">
        <f t="shared" si="278"/>
        <v>6.1729749E-2</v>
      </c>
      <c r="W168" s="13">
        <f t="shared" si="278"/>
        <v>6.6429537999999996E-2</v>
      </c>
      <c r="X168" s="13">
        <f t="shared" si="278"/>
        <v>5.7934778999999999E-2</v>
      </c>
      <c r="Y168" s="13">
        <f t="shared" si="278"/>
        <v>4.2034558999999999E-2</v>
      </c>
      <c r="Z168" s="13">
        <f t="shared" si="278"/>
        <v>5.7267145999999998E-2</v>
      </c>
      <c r="AA168" s="13">
        <f t="shared" si="278"/>
        <v>5.3656653999999998E-2</v>
      </c>
      <c r="AB168" s="13">
        <f t="shared" si="278"/>
        <v>5.3683007999999997E-2</v>
      </c>
      <c r="AC168" s="13">
        <f t="shared" si="278"/>
        <v>3.6210335000000003E-2</v>
      </c>
      <c r="AD168" s="13">
        <f t="shared" si="278"/>
        <v>4.8175031E-2</v>
      </c>
      <c r="AE168" s="13">
        <f t="shared" si="278"/>
        <v>4.7612812999999997E-2</v>
      </c>
      <c r="AF168" s="13">
        <f t="shared" si="278"/>
        <v>4.5592343E-2</v>
      </c>
      <c r="AG168" s="13">
        <f t="shared" si="278"/>
        <v>3.8292298000000002E-2</v>
      </c>
      <c r="AH168" s="13">
        <f t="shared" si="278"/>
        <v>4.8412217E-2</v>
      </c>
      <c r="AI168" s="13">
        <f t="shared" si="278"/>
        <v>4.9519082999999998E-2</v>
      </c>
      <c r="AJ168" s="13">
        <f t="shared" si="278"/>
        <v>4.0365475999999997E-2</v>
      </c>
      <c r="AK168" s="13">
        <f t="shared" si="278"/>
        <v>3.5050761E-2</v>
      </c>
      <c r="AL168" s="13">
        <f t="shared" si="278"/>
        <v>3.5612979000000003E-2</v>
      </c>
      <c r="AM168" s="13">
        <f t="shared" si="278"/>
        <v>3.9978950999999999E-2</v>
      </c>
      <c r="AN168" s="13">
        <f t="shared" si="278"/>
        <v>3.5885303E-2</v>
      </c>
      <c r="AO168" s="13">
        <f t="shared" si="278"/>
        <v>3.7246924000000001E-2</v>
      </c>
      <c r="AP168" s="13">
        <f t="shared" si="278"/>
        <v>3.7993619999999999E-2</v>
      </c>
      <c r="AQ168" s="13">
        <f t="shared" si="278"/>
        <v>4.1832512000000002E-2</v>
      </c>
      <c r="AR168" s="13">
        <f t="shared" si="278"/>
        <v>3.8388929000000002E-2</v>
      </c>
      <c r="AS168" s="13">
        <f t="shared" si="278"/>
        <v>3.9855966E-2</v>
      </c>
      <c r="AT168" s="13">
        <f t="shared" si="278"/>
        <v>3.9293748000000003E-2</v>
      </c>
      <c r="AU168" s="13">
        <f t="shared" si="278"/>
        <v>4.277247E-2</v>
      </c>
      <c r="AV168" s="13">
        <f t="shared" si="278"/>
        <v>4.0734431000000001E-2</v>
      </c>
      <c r="AW168" s="13">
        <f t="shared" si="278"/>
        <v>3.2274811E-2</v>
      </c>
      <c r="AX168" s="13">
        <f t="shared" si="278"/>
        <v>4.0251275000000003E-2</v>
      </c>
      <c r="AY168" s="13">
        <f t="shared" si="278"/>
        <v>3.2933659999999997E-2</v>
      </c>
      <c r="AZ168" s="13">
        <f t="shared" si="278"/>
        <v>2.5027473000000001E-2</v>
      </c>
      <c r="BA168" s="13">
        <f t="shared" si="278"/>
        <v>2.3384743E-2</v>
      </c>
      <c r="BB168" s="13">
        <f t="shared" si="278"/>
        <v>2.8198733E-2</v>
      </c>
      <c r="BC168" s="13">
        <f t="shared" si="278"/>
        <v>3.0061079000000001E-2</v>
      </c>
      <c r="BD168" s="13">
        <f t="shared" si="278"/>
        <v>3.2564704999999999E-2</v>
      </c>
      <c r="BE168" s="13">
        <f t="shared" si="278"/>
        <v>2.8409564000000002E-2</v>
      </c>
      <c r="BF168" s="13">
        <f t="shared" si="278"/>
        <v>2.8339287000000001E-2</v>
      </c>
      <c r="BG168" s="13">
        <f t="shared" si="278"/>
        <v>3.3583724000000002E-2</v>
      </c>
      <c r="BH168" s="13">
        <f t="shared" si="278"/>
        <v>2.9419799E-2</v>
      </c>
      <c r="BI168" s="13">
        <f t="shared" si="278"/>
        <v>2.4096300000000001E-2</v>
      </c>
      <c r="BJ168" s="13">
        <f t="shared" si="278"/>
        <v>2.9112335999999999E-2</v>
      </c>
      <c r="BK168" s="13">
        <f t="shared" si="278"/>
        <v>3.5156176999999997E-2</v>
      </c>
      <c r="BL168" s="13">
        <f t="shared" si="278"/>
        <v>3.0658435000000001E-2</v>
      </c>
      <c r="BM168" s="13">
        <f t="shared" si="278"/>
        <v>2.9911739999999999E-2</v>
      </c>
      <c r="BN168" s="13">
        <f t="shared" si="278"/>
        <v>3.0289480000000001E-2</v>
      </c>
      <c r="BO168" s="13">
        <f t="shared" si="278"/>
        <v>3.8239589999999997E-2</v>
      </c>
      <c r="BP168" s="13">
        <f t="shared" ref="BP168:EA168" si="279">BP156</f>
        <v>3.4514897000000003E-2</v>
      </c>
      <c r="BQ168" s="13">
        <f t="shared" si="279"/>
        <v>3.0517881E-2</v>
      </c>
      <c r="BR168" s="13">
        <f t="shared" si="279"/>
        <v>3.1124022000000001E-2</v>
      </c>
      <c r="BS168" s="13">
        <f t="shared" si="279"/>
        <v>3.2160610999999999E-2</v>
      </c>
      <c r="BT168" s="13">
        <f t="shared" si="279"/>
        <v>3.0509095999999999E-2</v>
      </c>
      <c r="BU168" s="13">
        <f t="shared" si="279"/>
        <v>2.7241206E-2</v>
      </c>
      <c r="BV168" s="13">
        <f t="shared" si="279"/>
        <v>2.8189947999999999E-2</v>
      </c>
      <c r="BW168" s="13">
        <f t="shared" si="279"/>
        <v>3.2626197000000003E-2</v>
      </c>
      <c r="BX168" s="13">
        <f t="shared" si="279"/>
        <v>4.0506029999999998E-2</v>
      </c>
      <c r="BY168" s="13">
        <f t="shared" si="279"/>
        <v>2.6995234999999999E-2</v>
      </c>
      <c r="BZ168" s="13">
        <f t="shared" si="279"/>
        <v>3.6245474E-2</v>
      </c>
      <c r="CA168" s="13">
        <f t="shared" si="279"/>
        <v>3.2863383000000003E-2</v>
      </c>
      <c r="CB168" s="13">
        <f t="shared" si="279"/>
        <v>3.4804791000000002E-2</v>
      </c>
      <c r="CC168" s="13">
        <f t="shared" si="279"/>
        <v>2.8532549000000001E-2</v>
      </c>
      <c r="CD168" s="13">
        <f t="shared" si="279"/>
        <v>3.0658435000000001E-2</v>
      </c>
      <c r="CE168" s="13">
        <f t="shared" si="279"/>
        <v>2.2277877000000001E-2</v>
      </c>
      <c r="CF168" s="13">
        <f t="shared" si="279"/>
        <v>1.8834294000000001E-2</v>
      </c>
      <c r="CG168" s="13">
        <f t="shared" si="279"/>
        <v>3.1756516999999998E-2</v>
      </c>
      <c r="CH168" s="13">
        <f t="shared" si="279"/>
        <v>3.6157626999999998E-2</v>
      </c>
      <c r="CI168" s="13">
        <f t="shared" si="279"/>
        <v>4.1568973000000002E-2</v>
      </c>
      <c r="CJ168" s="13">
        <f t="shared" si="279"/>
        <v>3.1405131000000003E-2</v>
      </c>
      <c r="CK168" s="13">
        <f t="shared" si="279"/>
        <v>3.1422699999999998E-2</v>
      </c>
      <c r="CL168" s="13">
        <f t="shared" si="279"/>
        <v>3.5604193999999999E-2</v>
      </c>
      <c r="CM168" s="13">
        <f t="shared" si="279"/>
        <v>4.2034558999999999E-2</v>
      </c>
      <c r="CN168" s="13">
        <f t="shared" si="279"/>
        <v>3.3899972E-2</v>
      </c>
      <c r="CO168" s="13">
        <f t="shared" si="279"/>
        <v>3.0640865999999999E-2</v>
      </c>
      <c r="CP168" s="13">
        <f t="shared" si="279"/>
        <v>3.5428501000000001E-2</v>
      </c>
      <c r="CQ168" s="13">
        <f t="shared" si="279"/>
        <v>3.9390379000000003E-2</v>
      </c>
      <c r="CR168" s="13">
        <f t="shared" si="279"/>
        <v>3.4998053000000001E-2</v>
      </c>
      <c r="CS168" s="13">
        <f t="shared" si="279"/>
        <v>2.9779969999999999E-2</v>
      </c>
      <c r="CT168" s="13">
        <f t="shared" si="279"/>
        <v>3.1703808999999999E-2</v>
      </c>
      <c r="CU168" s="13">
        <f t="shared" si="279"/>
        <v>3.8547052999999998E-2</v>
      </c>
      <c r="CV168" s="13">
        <f t="shared" si="279"/>
        <v>3.0737496999999999E-2</v>
      </c>
      <c r="CW168" s="13">
        <f t="shared" si="279"/>
        <v>2.6353956000000001E-2</v>
      </c>
      <c r="CX168" s="13">
        <f t="shared" si="279"/>
        <v>3.0342187999999999E-2</v>
      </c>
      <c r="CY168" s="13">
        <f t="shared" si="279"/>
        <v>3.5867733999999998E-2</v>
      </c>
      <c r="CZ168" s="13">
        <f t="shared" si="279"/>
        <v>3.0113786999999999E-2</v>
      </c>
      <c r="DA168" s="13">
        <f t="shared" si="279"/>
        <v>2.7223635999999999E-2</v>
      </c>
      <c r="DB168" s="13">
        <f t="shared" si="279"/>
        <v>3.1308498999999997E-2</v>
      </c>
      <c r="DC168" s="13">
        <f t="shared" si="279"/>
        <v>3.9926243E-2</v>
      </c>
      <c r="DD168" s="13">
        <f t="shared" si="279"/>
        <v>3.2169395000000003E-2</v>
      </c>
      <c r="DE168" s="13">
        <f t="shared" si="279"/>
        <v>2.6239755E-2</v>
      </c>
      <c r="DF168" s="13">
        <f t="shared" si="279"/>
        <v>3.4602743999999998E-2</v>
      </c>
      <c r="DG168" s="13">
        <f t="shared" si="279"/>
        <v>3.7958481000000002E-2</v>
      </c>
      <c r="DH168" s="13">
        <f t="shared" si="279"/>
        <v>2.9823893000000001E-2</v>
      </c>
      <c r="DI168" s="13">
        <f t="shared" si="279"/>
        <v>2.9182613999999999E-2</v>
      </c>
      <c r="DJ168" s="13">
        <f t="shared" si="279"/>
        <v>3.0359757000000001E-2</v>
      </c>
      <c r="DK168" s="13">
        <f t="shared" si="279"/>
        <v>3.6025857000000001E-2</v>
      </c>
      <c r="DL168" s="13">
        <f t="shared" si="279"/>
        <v>2.8541334000000002E-2</v>
      </c>
      <c r="DM168" s="13">
        <f t="shared" si="279"/>
        <v>2.6951312000000002E-2</v>
      </c>
      <c r="DN168" s="13">
        <f t="shared" si="279"/>
        <v>3.3012722000000001E-2</v>
      </c>
      <c r="DO168" s="13">
        <f t="shared" si="279"/>
        <v>3.5419717000000003E-2</v>
      </c>
      <c r="DP168" s="13">
        <f t="shared" si="279"/>
        <v>2.8778519999999998E-2</v>
      </c>
      <c r="DQ168" s="13">
        <f t="shared" si="279"/>
        <v>2.5194382000000001E-2</v>
      </c>
      <c r="DR168" s="13">
        <f t="shared" si="279"/>
        <v>3.3838478999999998E-2</v>
      </c>
      <c r="DS168" s="13">
        <f t="shared" si="279"/>
        <v>3.7571955999999997E-2</v>
      </c>
      <c r="DT168" s="13">
        <f t="shared" si="279"/>
        <v>2.9534000000000001E-2</v>
      </c>
      <c r="DU168" s="13">
        <f t="shared" si="279"/>
        <v>3.5375793000000003E-2</v>
      </c>
      <c r="DV168" s="13">
        <f t="shared" si="279"/>
        <v>2.5949862000000001E-2</v>
      </c>
      <c r="DW168" s="13">
        <f t="shared" si="279"/>
        <v>3.6877968999999997E-2</v>
      </c>
      <c r="DX168" s="13">
        <f t="shared" si="279"/>
        <v>2.9191398E-2</v>
      </c>
      <c r="DY168" s="13">
        <f t="shared" si="279"/>
        <v>2.6643849000000001E-2</v>
      </c>
      <c r="DZ168" s="13">
        <f t="shared" si="279"/>
        <v>2.9700908000000002E-2</v>
      </c>
      <c r="EA168" s="13">
        <f t="shared" si="279"/>
        <v>3.3381676999999998E-2</v>
      </c>
      <c r="EB168" s="13">
        <f t="shared" ref="EB168:GE168" si="280">EB156</f>
        <v>2.7592591999999999E-2</v>
      </c>
      <c r="EC168" s="13">
        <f t="shared" si="280"/>
        <v>2.5185597000000001E-2</v>
      </c>
      <c r="ED168" s="13">
        <f t="shared" si="280"/>
        <v>2.7847347000000001E-2</v>
      </c>
      <c r="EE168" s="13">
        <f t="shared" si="280"/>
        <v>3.4567605000000001E-2</v>
      </c>
      <c r="EF168" s="13">
        <f t="shared" si="280"/>
        <v>2.7056727999999999E-2</v>
      </c>
      <c r="EG168" s="13">
        <f t="shared" si="280"/>
        <v>2.4772717999999999E-2</v>
      </c>
      <c r="EH168" s="13">
        <f t="shared" si="280"/>
        <v>3.1686238999999998E-2</v>
      </c>
      <c r="EI168" s="13">
        <f t="shared" si="280"/>
        <v>3.5331870000000001E-2</v>
      </c>
      <c r="EJ168" s="13">
        <f t="shared" si="280"/>
        <v>2.8418348999999999E-2</v>
      </c>
      <c r="EK168" s="13">
        <f t="shared" si="280"/>
        <v>2.4140222999999999E-2</v>
      </c>
      <c r="EL168" s="13">
        <f t="shared" si="280"/>
        <v>2.8717026999999999E-2</v>
      </c>
      <c r="EM168" s="13">
        <f t="shared" si="280"/>
        <v>3.3004376000000002E-2</v>
      </c>
      <c r="EN168" s="13">
        <f t="shared" si="280"/>
        <v>1.1592750000000001E-2</v>
      </c>
      <c r="EO168" s="13">
        <f t="shared" si="280"/>
        <v>2.4542527000000001E-2</v>
      </c>
      <c r="EP168" s="13">
        <f t="shared" si="280"/>
        <v>2.7902568999999999E-2</v>
      </c>
      <c r="EQ168" s="13">
        <f t="shared" si="280"/>
        <v>2.8691698692345901E-2</v>
      </c>
      <c r="ER168" s="13">
        <f t="shared" si="280"/>
        <v>2.40183878556108E-2</v>
      </c>
      <c r="ES168" s="13">
        <f t="shared" si="280"/>
        <v>2.0553362790668401E-2</v>
      </c>
      <c r="ET168" s="13">
        <f t="shared" si="280"/>
        <v>2.8936785271751801E-2</v>
      </c>
      <c r="EU168" s="13">
        <f t="shared" si="280"/>
        <v>3.0169225722857799E-2</v>
      </c>
      <c r="EV168" s="13">
        <f t="shared" si="280"/>
        <v>2.3002342455672498E-2</v>
      </c>
      <c r="EW168" s="13">
        <f t="shared" si="280"/>
        <v>2.1978052922566001E-2</v>
      </c>
      <c r="EX168" s="13">
        <f t="shared" si="280"/>
        <v>2.3567133161830799E-2</v>
      </c>
      <c r="EY168" s="13">
        <f t="shared" si="280"/>
        <v>2.95862447244114E-2</v>
      </c>
      <c r="EZ168" s="13">
        <f t="shared" si="280"/>
        <v>2.30619643115475E-2</v>
      </c>
      <c r="FA168" s="13">
        <f t="shared" si="280"/>
        <v>2.0719075207406901E-2</v>
      </c>
      <c r="FB168" s="13">
        <f t="shared" si="280"/>
        <v>2.4387677105675298E-2</v>
      </c>
      <c r="FC168" s="13">
        <f t="shared" si="280"/>
        <v>2.7872990307383601E-2</v>
      </c>
      <c r="FD168" s="13">
        <f t="shared" si="280"/>
        <v>1.9168005433777599E-2</v>
      </c>
      <c r="FE168" s="13">
        <f t="shared" si="280"/>
        <v>2.08830457213483E-2</v>
      </c>
      <c r="FF168" s="13">
        <f t="shared" si="280"/>
        <v>2.24713817481932E-2</v>
      </c>
      <c r="FG168" s="13">
        <f t="shared" si="280"/>
        <v>2.5699085522715701E-2</v>
      </c>
      <c r="FH168" s="13">
        <f t="shared" si="280"/>
        <v>1.90478286274978E-2</v>
      </c>
      <c r="FI168" s="13">
        <f t="shared" si="280"/>
        <v>1.70390293546013E-2</v>
      </c>
      <c r="FJ168" s="13">
        <f t="shared" si="280"/>
        <v>1.9998246145911301E-2</v>
      </c>
      <c r="FK168" s="13">
        <f t="shared" si="280"/>
        <v>2.5075129601791299E-2</v>
      </c>
      <c r="FL168" s="13">
        <f t="shared" si="280"/>
        <v>1.7130714398032501E-2</v>
      </c>
      <c r="FM168" s="13">
        <f t="shared" si="280"/>
        <v>2.7302383213721901E-2</v>
      </c>
      <c r="FN168" s="13">
        <f t="shared" si="280"/>
        <v>2.0120783460282898E-2</v>
      </c>
      <c r="FO168" s="13">
        <f t="shared" si="280"/>
        <v>3.1807317579424697E-2</v>
      </c>
      <c r="FP168" s="13">
        <f t="shared" si="280"/>
        <v>1.6403322284211899E-2</v>
      </c>
      <c r="FQ168" s="13">
        <f t="shared" si="280"/>
        <v>2.25542277041519E-2</v>
      </c>
      <c r="FR168" s="13">
        <f t="shared" si="280"/>
        <v>2.7921540754904502E-2</v>
      </c>
      <c r="FS168" s="13">
        <f t="shared" si="280"/>
        <v>2.2624365514161499E-2</v>
      </c>
      <c r="FT168" s="13">
        <f t="shared" si="280"/>
        <v>1.7915137715662301E-2</v>
      </c>
      <c r="FU168" s="13">
        <f t="shared" si="280"/>
        <v>1.5103568216269301E-2</v>
      </c>
      <c r="FV168" s="13">
        <f t="shared" si="280"/>
        <v>1.9622616943523699E-2</v>
      </c>
      <c r="FW168" s="13">
        <f t="shared" si="280"/>
        <v>2.2628736940756199E-2</v>
      </c>
      <c r="FX168" s="13">
        <f t="shared" si="280"/>
        <v>1.6747995119097799E-2</v>
      </c>
      <c r="FY168" s="13">
        <f t="shared" si="280"/>
        <v>1.65909036587897E-2</v>
      </c>
      <c r="FZ168" s="13">
        <f t="shared" si="280"/>
        <v>2.0252045764748101E-2</v>
      </c>
      <c r="GA168" s="13">
        <f t="shared" si="280"/>
        <v>2.3655166774642002E-2</v>
      </c>
      <c r="GB168" s="13">
        <f t="shared" si="280"/>
        <v>1.6252932629711898E-2</v>
      </c>
      <c r="GC168" s="13">
        <f t="shared" si="280"/>
        <v>1.4068518809713999E-2</v>
      </c>
      <c r="GD168" s="13">
        <f t="shared" si="280"/>
        <v>1.8194695163755499E-2</v>
      </c>
      <c r="GE168" s="13">
        <f t="shared" si="280"/>
        <v>2.05263952398624E-2</v>
      </c>
      <c r="GF168" s="13">
        <f t="shared" ref="GF168:GG168" si="281">GF156</f>
        <v>9.2605137526967606E-3</v>
      </c>
      <c r="GG168" s="13">
        <f t="shared" si="281"/>
        <v>1.5483687345506199E-2</v>
      </c>
      <c r="GH168" s="13">
        <f t="shared" ref="GH168:GI168" si="282">GH156</f>
        <v>1.7993578091290499E-2</v>
      </c>
      <c r="GI168" s="13">
        <f t="shared" si="282"/>
        <v>1.9139055394466201E-2</v>
      </c>
      <c r="GJ168" s="13">
        <f t="shared" ref="GJ168" si="283">GJ156</f>
        <v>1.41912106021247E-2</v>
      </c>
    </row>
    <row r="169" spans="1:192" ht="15" x14ac:dyDescent="0.25">
      <c r="A169" s="36" t="s">
        <v>44</v>
      </c>
      <c r="B169" s="88"/>
      <c r="C169" s="13">
        <f>C157</f>
        <v>4.5776732000000001E-2</v>
      </c>
      <c r="D169" s="13">
        <f t="shared" ref="D169:BO169" si="284">D157</f>
        <v>6.4901587999999996E-2</v>
      </c>
      <c r="E169" s="13">
        <f t="shared" si="284"/>
        <v>6.7224348000000003E-2</v>
      </c>
      <c r="F169" s="13">
        <f t="shared" si="284"/>
        <v>3.1137755999999999E-2</v>
      </c>
      <c r="G169" s="13">
        <f t="shared" si="284"/>
        <v>2.8176436999999999E-2</v>
      </c>
      <c r="H169" s="13">
        <f t="shared" si="284"/>
        <v>6.2754431999999999E-2</v>
      </c>
      <c r="I169" s="13">
        <f t="shared" si="284"/>
        <v>7.6339783999999994E-2</v>
      </c>
      <c r="J169" s="13">
        <f t="shared" si="284"/>
        <v>3.4418354999999998E-2</v>
      </c>
      <c r="K169" s="13">
        <f t="shared" si="284"/>
        <v>2.9126294E-2</v>
      </c>
      <c r="L169" s="13">
        <f t="shared" si="284"/>
        <v>6.9754640000000007E-2</v>
      </c>
      <c r="M169" s="13">
        <f t="shared" si="284"/>
        <v>7.4974864000000002E-2</v>
      </c>
      <c r="N169" s="13">
        <f t="shared" si="284"/>
        <v>3.5519870000000002E-2</v>
      </c>
      <c r="O169" s="13">
        <f t="shared" si="284"/>
        <v>3.5863095999999997E-2</v>
      </c>
      <c r="P169" s="13">
        <f t="shared" si="284"/>
        <v>7.1430858999999999E-2</v>
      </c>
      <c r="Q169" s="13">
        <f t="shared" si="284"/>
        <v>7.8710436999999994E-2</v>
      </c>
      <c r="R169" s="13">
        <f t="shared" si="284"/>
        <v>3.3763832000000001E-2</v>
      </c>
      <c r="S169" s="13">
        <f t="shared" si="284"/>
        <v>2.9094366E-2</v>
      </c>
      <c r="T169" s="13">
        <f t="shared" si="284"/>
        <v>6.1205925000000001E-2</v>
      </c>
      <c r="U169" s="13">
        <f t="shared" si="284"/>
        <v>7.2652103999999995E-2</v>
      </c>
      <c r="V169" s="13">
        <f t="shared" si="284"/>
        <v>3.3931454E-2</v>
      </c>
      <c r="W169" s="13">
        <f t="shared" si="284"/>
        <v>4.0285120000000001E-2</v>
      </c>
      <c r="X169" s="13">
        <f t="shared" si="284"/>
        <v>5.9992662000000002E-2</v>
      </c>
      <c r="Y169" s="13">
        <f t="shared" si="284"/>
        <v>6.2746449999999995E-2</v>
      </c>
      <c r="Z169" s="13">
        <f t="shared" si="284"/>
        <v>3.0818476000000001E-2</v>
      </c>
      <c r="AA169" s="13">
        <f t="shared" si="284"/>
        <v>3.3197110000000002E-2</v>
      </c>
      <c r="AB169" s="13">
        <f t="shared" si="284"/>
        <v>4.4060602999999997E-2</v>
      </c>
      <c r="AC169" s="13">
        <f t="shared" si="284"/>
        <v>4.9616070999999998E-2</v>
      </c>
      <c r="AD169" s="13">
        <f t="shared" si="284"/>
        <v>2.6364524E-2</v>
      </c>
      <c r="AE169" s="13">
        <f t="shared" si="284"/>
        <v>2.2812537000000001E-2</v>
      </c>
      <c r="AF169" s="13">
        <f t="shared" si="284"/>
        <v>3.6230268000000003E-2</v>
      </c>
      <c r="AG169" s="13">
        <f t="shared" si="284"/>
        <v>4.0189336999999999E-2</v>
      </c>
      <c r="AH169" s="13">
        <f t="shared" si="284"/>
        <v>2.3075943000000002E-2</v>
      </c>
      <c r="AI169" s="13">
        <f t="shared" si="284"/>
        <v>2.3379258999999999E-2</v>
      </c>
      <c r="AJ169" s="13">
        <f t="shared" si="284"/>
        <v>3.4769563000000003E-2</v>
      </c>
      <c r="AK169" s="13">
        <f t="shared" si="284"/>
        <v>3.4825437000000001E-2</v>
      </c>
      <c r="AL169" s="13">
        <f t="shared" si="284"/>
        <v>2.3379258999999999E-2</v>
      </c>
      <c r="AM169" s="13">
        <f t="shared" si="284"/>
        <v>2.4576557999999998E-2</v>
      </c>
      <c r="AN169" s="13">
        <f t="shared" si="284"/>
        <v>3.1273450000000001E-2</v>
      </c>
      <c r="AO169" s="13">
        <f t="shared" si="284"/>
        <v>3.0076150999999999E-2</v>
      </c>
      <c r="AP169" s="13">
        <f t="shared" si="284"/>
        <v>2.2620969000000001E-2</v>
      </c>
      <c r="AQ169" s="13">
        <f t="shared" si="284"/>
        <v>2.5805785000000001E-2</v>
      </c>
      <c r="AR169" s="13">
        <f t="shared" si="284"/>
        <v>2.9030509999999999E-2</v>
      </c>
      <c r="AS169" s="13">
        <f t="shared" si="284"/>
        <v>2.5829731000000002E-2</v>
      </c>
      <c r="AT169" s="13">
        <f t="shared" si="284"/>
        <v>2.1208155999999999E-2</v>
      </c>
      <c r="AU169" s="13">
        <f t="shared" si="284"/>
        <v>2.2748681E-2</v>
      </c>
      <c r="AV169" s="13">
        <f t="shared" si="284"/>
        <v>2.4209385999999999E-2</v>
      </c>
      <c r="AW169" s="13">
        <f t="shared" si="284"/>
        <v>2.3107870999999999E-2</v>
      </c>
      <c r="AX169" s="13">
        <f t="shared" si="284"/>
        <v>2.2062229999999999E-2</v>
      </c>
      <c r="AY169" s="13">
        <f t="shared" si="284"/>
        <v>1.9196694E-2</v>
      </c>
      <c r="AZ169" s="13">
        <f t="shared" si="284"/>
        <v>2.2197924000000001E-2</v>
      </c>
      <c r="BA169" s="13">
        <f t="shared" si="284"/>
        <v>2.5430630999999999E-2</v>
      </c>
      <c r="BB169" s="13">
        <f t="shared" si="284"/>
        <v>2.1391741999999998E-2</v>
      </c>
      <c r="BC169" s="13">
        <f t="shared" si="284"/>
        <v>2.0210407E-2</v>
      </c>
      <c r="BD169" s="13">
        <f t="shared" si="284"/>
        <v>2.1974428000000001E-2</v>
      </c>
      <c r="BE169" s="13">
        <f t="shared" si="284"/>
        <v>2.0920805000000001E-2</v>
      </c>
      <c r="BF169" s="13">
        <f t="shared" si="284"/>
        <v>2.0050767000000001E-2</v>
      </c>
      <c r="BG169" s="13">
        <f t="shared" si="284"/>
        <v>2.1471562E-2</v>
      </c>
      <c r="BH169" s="13">
        <f t="shared" si="284"/>
        <v>2.2078193999999999E-2</v>
      </c>
      <c r="BI169" s="13">
        <f t="shared" si="284"/>
        <v>1.9771397999999999E-2</v>
      </c>
      <c r="BJ169" s="13">
        <f t="shared" si="284"/>
        <v>1.894127E-2</v>
      </c>
      <c r="BK169" s="13">
        <f t="shared" si="284"/>
        <v>1.8406477000000001E-2</v>
      </c>
      <c r="BL169" s="13">
        <f t="shared" si="284"/>
        <v>2.0577578999999999E-2</v>
      </c>
      <c r="BM169" s="13">
        <f t="shared" si="284"/>
        <v>2.0864931E-2</v>
      </c>
      <c r="BN169" s="13">
        <f t="shared" si="284"/>
        <v>1.9923054999999999E-2</v>
      </c>
      <c r="BO169" s="13">
        <f t="shared" si="284"/>
        <v>1.6977699999999998E-2</v>
      </c>
      <c r="BP169" s="13">
        <f t="shared" ref="BP169:EA169" si="285">BP157</f>
        <v>1.8837504000000001E-2</v>
      </c>
      <c r="BQ169" s="13">
        <f t="shared" si="285"/>
        <v>1.8366567E-2</v>
      </c>
      <c r="BR169" s="13">
        <f t="shared" si="285"/>
        <v>1.5620761E-2</v>
      </c>
      <c r="BS169" s="13">
        <f t="shared" si="285"/>
        <v>1.3377821E-2</v>
      </c>
      <c r="BT169" s="13">
        <f t="shared" si="285"/>
        <v>1.8159035E-2</v>
      </c>
      <c r="BU169" s="13">
        <f t="shared" si="285"/>
        <v>1.5612779E-2</v>
      </c>
      <c r="BV169" s="13">
        <f t="shared" si="285"/>
        <v>1.4343642E-2</v>
      </c>
      <c r="BW169" s="13">
        <f t="shared" si="285"/>
        <v>1.5796365E-2</v>
      </c>
      <c r="BX169" s="13">
        <f t="shared" si="285"/>
        <v>2.0641435E-2</v>
      </c>
      <c r="BY169" s="13">
        <f t="shared" si="285"/>
        <v>1.6961736000000002E-2</v>
      </c>
      <c r="BZ169" s="13">
        <f t="shared" si="285"/>
        <v>1.5556904999999999E-2</v>
      </c>
      <c r="CA169" s="13">
        <f t="shared" si="285"/>
        <v>1.5181751E-2</v>
      </c>
      <c r="CB169" s="13">
        <f t="shared" si="285"/>
        <v>1.5301481E-2</v>
      </c>
      <c r="CC169" s="13">
        <f t="shared" si="285"/>
        <v>1.4327678E-2</v>
      </c>
      <c r="CD169" s="13">
        <f t="shared" si="285"/>
        <v>1.4822561999999999E-2</v>
      </c>
      <c r="CE169" s="13">
        <f t="shared" si="285"/>
        <v>1.4319696E-2</v>
      </c>
      <c r="CF169" s="13">
        <f t="shared" si="285"/>
        <v>1.6387031999999999E-2</v>
      </c>
      <c r="CG169" s="13">
        <f t="shared" si="285"/>
        <v>1.2443928E-2</v>
      </c>
      <c r="CH169" s="13">
        <f t="shared" si="285"/>
        <v>1.3561406999999999E-2</v>
      </c>
      <c r="CI169" s="13">
        <f t="shared" si="285"/>
        <v>1.2851009E-2</v>
      </c>
      <c r="CJ169" s="13">
        <f t="shared" si="285"/>
        <v>1.397647E-2</v>
      </c>
      <c r="CK169" s="13">
        <f t="shared" si="285"/>
        <v>1.48944E-2</v>
      </c>
      <c r="CL169" s="13">
        <f t="shared" si="285"/>
        <v>1.3944542000000001E-2</v>
      </c>
      <c r="CM169" s="13">
        <f t="shared" si="285"/>
        <v>1.40962E-2</v>
      </c>
      <c r="CN169" s="13">
        <f t="shared" si="285"/>
        <v>1.3345892999999999E-2</v>
      </c>
      <c r="CO169" s="13">
        <f t="shared" si="285"/>
        <v>1.1917116E-2</v>
      </c>
      <c r="CP169" s="13">
        <f t="shared" si="285"/>
        <v>1.1302503E-2</v>
      </c>
      <c r="CQ169" s="13">
        <f t="shared" si="285"/>
        <v>1.1669674E-2</v>
      </c>
      <c r="CR169" s="13">
        <f t="shared" si="285"/>
        <v>1.3561406999999999E-2</v>
      </c>
      <c r="CS169" s="13">
        <f t="shared" si="285"/>
        <v>9.9535460000000006E-3</v>
      </c>
      <c r="CT169" s="13">
        <f t="shared" si="285"/>
        <v>1.1182773E-2</v>
      </c>
      <c r="CU169" s="13">
        <f t="shared" si="285"/>
        <v>1.1102953E-2</v>
      </c>
      <c r="CV169" s="13">
        <f t="shared" si="285"/>
        <v>1.0105204E-2</v>
      </c>
      <c r="CW169" s="13">
        <f t="shared" si="285"/>
        <v>1.4056290000000001E-2</v>
      </c>
      <c r="CX169" s="13">
        <f t="shared" si="285"/>
        <v>1.0632015E-2</v>
      </c>
      <c r="CY169" s="13">
        <f t="shared" si="285"/>
        <v>1.2994685000000001E-2</v>
      </c>
      <c r="CZ169" s="13">
        <f t="shared" si="285"/>
        <v>1.1270575E-2</v>
      </c>
      <c r="DA169" s="13">
        <f t="shared" si="285"/>
        <v>9.0356159999999998E-3</v>
      </c>
      <c r="DB169" s="13">
        <f t="shared" si="285"/>
        <v>1.1190755E-2</v>
      </c>
      <c r="DC169" s="13">
        <f t="shared" si="285"/>
        <v>1.3298001E-2</v>
      </c>
      <c r="DD169" s="13">
        <f t="shared" si="285"/>
        <v>1.0711834999999999E-2</v>
      </c>
      <c r="DE169" s="13">
        <f t="shared" si="285"/>
        <v>8.540733E-3</v>
      </c>
      <c r="DF169" s="13">
        <f t="shared" si="285"/>
        <v>9.5464639999999993E-3</v>
      </c>
      <c r="DG169" s="13">
        <f t="shared" si="285"/>
        <v>1.225236E-2</v>
      </c>
      <c r="DH169" s="13">
        <f t="shared" si="285"/>
        <v>1.0384572999999999E-2</v>
      </c>
      <c r="DI169" s="13">
        <f t="shared" si="285"/>
        <v>7.6786780000000004E-3</v>
      </c>
      <c r="DJ169" s="13">
        <f t="shared" si="285"/>
        <v>8.8280849999999994E-3</v>
      </c>
      <c r="DK169" s="13">
        <f t="shared" si="285"/>
        <v>9.4586619999999996E-3</v>
      </c>
      <c r="DL169" s="13">
        <f t="shared" si="285"/>
        <v>1.1533979999999999E-2</v>
      </c>
      <c r="DM169" s="13">
        <f t="shared" si="285"/>
        <v>8.3332010000000001E-3</v>
      </c>
      <c r="DN169" s="13">
        <f t="shared" si="285"/>
        <v>1.0153096E-2</v>
      </c>
      <c r="DO169" s="13">
        <f t="shared" si="285"/>
        <v>1.2587604000000001E-2</v>
      </c>
      <c r="DP169" s="13">
        <f t="shared" si="285"/>
        <v>8.971761E-3</v>
      </c>
      <c r="DQ169" s="13">
        <f t="shared" si="285"/>
        <v>9.3149860000000008E-3</v>
      </c>
      <c r="DR169" s="13">
        <f t="shared" si="285"/>
        <v>1.0400537E-2</v>
      </c>
      <c r="DS169" s="13">
        <f t="shared" si="285"/>
        <v>1.0520267E-2</v>
      </c>
      <c r="DT169" s="13">
        <f t="shared" si="285"/>
        <v>1.0280806999999999E-2</v>
      </c>
      <c r="DU169" s="13">
        <f t="shared" si="285"/>
        <v>7.8063899999999999E-3</v>
      </c>
      <c r="DV169" s="13">
        <f t="shared" si="285"/>
        <v>9.4426979999999994E-3</v>
      </c>
      <c r="DW169" s="13">
        <f t="shared" si="285"/>
        <v>9.6901399999999999E-3</v>
      </c>
      <c r="DX169" s="13">
        <f t="shared" si="285"/>
        <v>8.3810929999999992E-3</v>
      </c>
      <c r="DY169" s="13">
        <f t="shared" si="285"/>
        <v>5.411791E-3</v>
      </c>
      <c r="DZ169" s="13">
        <f t="shared" si="285"/>
        <v>7.7185880000000002E-3</v>
      </c>
      <c r="EA169" s="13">
        <f t="shared" si="285"/>
        <v>8.6923910000000007E-3</v>
      </c>
      <c r="EB169" s="13">
        <f t="shared" ref="EB169:GE169" si="286">EB157</f>
        <v>6.329721E-3</v>
      </c>
      <c r="EC169" s="13">
        <f t="shared" si="286"/>
        <v>4.0229250000000001E-3</v>
      </c>
      <c r="ED169" s="13">
        <f t="shared" si="286"/>
        <v>7.8303350000000008E-3</v>
      </c>
      <c r="EE169" s="13">
        <f t="shared" si="286"/>
        <v>9.3149860000000008E-3</v>
      </c>
      <c r="EF169" s="13">
        <f t="shared" si="286"/>
        <v>5.7789629999999998E-3</v>
      </c>
      <c r="EG169" s="13">
        <f t="shared" si="286"/>
        <v>4.2943119999999998E-3</v>
      </c>
      <c r="EH169" s="13">
        <f t="shared" si="286"/>
        <v>7.1199380000000001E-3</v>
      </c>
      <c r="EI169" s="13">
        <f t="shared" si="286"/>
        <v>7.4472000000000002E-3</v>
      </c>
      <c r="EJ169" s="13">
        <f t="shared" si="286"/>
        <v>5.28408E-3</v>
      </c>
      <c r="EK169" s="13">
        <f t="shared" si="286"/>
        <v>3.1449049999999999E-3</v>
      </c>
      <c r="EL169" s="13">
        <f t="shared" si="286"/>
        <v>5.8268549999999997E-3</v>
      </c>
      <c r="EM169" s="13">
        <f t="shared" si="286"/>
        <v>7.7070940000000003E-3</v>
      </c>
      <c r="EN169" s="13">
        <f t="shared" si="286"/>
        <v>5.3420610000000004E-3</v>
      </c>
      <c r="EO169" s="13">
        <f t="shared" si="286"/>
        <v>3.2208860000000001E-3</v>
      </c>
      <c r="EP169" s="13">
        <f t="shared" si="286"/>
        <v>6.4242850000000001E-3</v>
      </c>
      <c r="EQ169" s="13">
        <f t="shared" si="286"/>
        <v>9.5678061891852802E-3</v>
      </c>
      <c r="ER169" s="13">
        <f t="shared" si="286"/>
        <v>6.4681840653638299E-3</v>
      </c>
      <c r="ES169" s="13">
        <f t="shared" si="286"/>
        <v>4.1501971918175701E-3</v>
      </c>
      <c r="ET169" s="13">
        <f t="shared" si="286"/>
        <v>9.3384319448636694E-3</v>
      </c>
      <c r="EU169" s="13">
        <f t="shared" si="286"/>
        <v>8.09741715450772E-3</v>
      </c>
      <c r="EV169" s="13">
        <f t="shared" si="286"/>
        <v>6.9545137819326504E-3</v>
      </c>
      <c r="EW169" s="13">
        <f t="shared" si="286"/>
        <v>4.1761086862447897E-3</v>
      </c>
      <c r="EX169" s="13">
        <f t="shared" si="286"/>
        <v>7.7789614581821199E-3</v>
      </c>
      <c r="EY169" s="13">
        <f t="shared" si="286"/>
        <v>9.4201785982501694E-3</v>
      </c>
      <c r="EZ169" s="13">
        <f t="shared" si="286"/>
        <v>5.9736877272984603E-3</v>
      </c>
      <c r="FA169" s="13">
        <f t="shared" si="286"/>
        <v>1.8767810644895501E-3</v>
      </c>
      <c r="FB169" s="13">
        <f t="shared" si="286"/>
        <v>5.9729900117619699E-3</v>
      </c>
      <c r="FC169" s="13">
        <f t="shared" si="286"/>
        <v>5.0750134961890002E-3</v>
      </c>
      <c r="FD169" s="13">
        <f t="shared" si="286"/>
        <v>3.48485096265732E-3</v>
      </c>
      <c r="FE169" s="13">
        <f t="shared" si="286"/>
        <v>1.54524627799757E-3</v>
      </c>
      <c r="FF169" s="13">
        <f t="shared" si="286"/>
        <v>3.7909011428607399E-3</v>
      </c>
      <c r="FG169" s="13">
        <f t="shared" si="286"/>
        <v>5.03412228672785E-3</v>
      </c>
      <c r="FH169" s="13">
        <f t="shared" si="286"/>
        <v>2.9353972337360901E-3</v>
      </c>
      <c r="FI169" s="13">
        <f t="shared" si="286"/>
        <v>5.1599004950090297E-3</v>
      </c>
      <c r="FJ169" s="13">
        <f t="shared" si="286"/>
        <v>3.3873008484970502E-3</v>
      </c>
      <c r="FK169" s="13">
        <f t="shared" si="286"/>
        <v>5.1391057130457203E-3</v>
      </c>
      <c r="FL169" s="13">
        <f t="shared" si="286"/>
        <v>2.4549428569631501E-3</v>
      </c>
      <c r="FM169" s="13">
        <f t="shared" si="286"/>
        <v>1.2853377949140501E-3</v>
      </c>
      <c r="FN169" s="13">
        <f t="shared" si="286"/>
        <v>3.98720650116047E-3</v>
      </c>
      <c r="FO169" s="13">
        <f t="shared" si="286"/>
        <v>4.5353079182574698E-3</v>
      </c>
      <c r="FP169" s="13">
        <f t="shared" si="286"/>
        <v>3.2507878002603998E-3</v>
      </c>
      <c r="FQ169" s="13">
        <f t="shared" si="286"/>
        <v>2.63081887198324E-3</v>
      </c>
      <c r="FR169" s="13">
        <f t="shared" si="286"/>
        <v>3.5430821387912202E-3</v>
      </c>
      <c r="FS169" s="13">
        <f t="shared" si="286"/>
        <v>4.9743878430311902E-3</v>
      </c>
      <c r="FT169" s="13">
        <f t="shared" si="286"/>
        <v>3.0578978155446699E-3</v>
      </c>
      <c r="FU169" s="13">
        <f t="shared" si="286"/>
        <v>1.6238182996094E-3</v>
      </c>
      <c r="FV169" s="13">
        <f t="shared" si="286"/>
        <v>4.1267084730198097E-3</v>
      </c>
      <c r="FW169" s="13">
        <f t="shared" si="286"/>
        <v>3.82001044110525E-3</v>
      </c>
      <c r="FX169" s="13">
        <f t="shared" si="286"/>
        <v>3.6575254580563199E-3</v>
      </c>
      <c r="FY169" s="13">
        <f t="shared" si="286"/>
        <v>1.91326334857567E-3</v>
      </c>
      <c r="FZ169" s="13">
        <f t="shared" si="286"/>
        <v>7.5676627648801496E-4</v>
      </c>
      <c r="GA169" s="13">
        <f t="shared" si="286"/>
        <v>3.6938680521048902E-3</v>
      </c>
      <c r="GB169" s="13">
        <f t="shared" si="286"/>
        <v>1.7642385855447299E-3</v>
      </c>
      <c r="GC169" s="13">
        <f t="shared" si="286"/>
        <v>2.5282004189021699E-3</v>
      </c>
      <c r="GD169" s="13">
        <f t="shared" si="286"/>
        <v>1.2855013302974501E-3</v>
      </c>
      <c r="GE169" s="13">
        <f t="shared" si="286"/>
        <v>1.7363809619654401E-3</v>
      </c>
      <c r="GF169" s="13">
        <f t="shared" ref="GF169:GG169" si="287">GF157</f>
        <v>1.1200852899922601E-3</v>
      </c>
      <c r="GG169" s="13">
        <f t="shared" si="287"/>
        <v>2.5333895224137798E-3</v>
      </c>
      <c r="GH169" s="13">
        <f t="shared" ref="GH169:GI169" si="288">GH157</f>
        <v>4.4162415795002104E-3</v>
      </c>
      <c r="GI169" s="13">
        <f t="shared" si="288"/>
        <v>1.7759879738594999E-3</v>
      </c>
      <c r="GJ169" s="13">
        <f t="shared" ref="GJ169" si="289">GJ157</f>
        <v>1.1700139005075901E-3</v>
      </c>
    </row>
    <row r="170" spans="1:192" ht="15" x14ac:dyDescent="0.25">
      <c r="A170" s="35"/>
      <c r="B170" s="86"/>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c r="AB170" s="13"/>
      <c r="AC170" s="13"/>
      <c r="AD170" s="13"/>
      <c r="AE170" s="13"/>
      <c r="AF170" s="13"/>
      <c r="AG170" s="13"/>
      <c r="AH170" s="13"/>
      <c r="AI170" s="13"/>
      <c r="AJ170" s="13"/>
      <c r="AK170" s="13"/>
      <c r="AL170" s="13"/>
      <c r="AM170" s="13"/>
      <c r="AN170" s="13"/>
      <c r="AO170" s="13"/>
      <c r="AP170" s="13"/>
      <c r="AQ170" s="13"/>
      <c r="AR170" s="13"/>
      <c r="AS170" s="13"/>
      <c r="AT170" s="13"/>
      <c r="AU170" s="13"/>
      <c r="AV170" s="13"/>
      <c r="AW170" s="13"/>
      <c r="AX170" s="13"/>
      <c r="AY170" s="13"/>
      <c r="AZ170" s="13"/>
      <c r="BA170" s="13"/>
      <c r="BB170" s="13"/>
      <c r="BC170" s="13"/>
      <c r="BD170" s="13"/>
      <c r="BE170" s="13"/>
      <c r="BF170" s="13"/>
      <c r="BG170" s="13"/>
      <c r="BH170" s="13"/>
      <c r="BI170" s="13"/>
      <c r="BJ170" s="13"/>
      <c r="BK170" s="13"/>
      <c r="BL170" s="13"/>
      <c r="BM170" s="13"/>
      <c r="BN170" s="13"/>
      <c r="BO170" s="13"/>
      <c r="BP170" s="13"/>
      <c r="BQ170" s="13"/>
      <c r="BR170" s="13"/>
      <c r="BS170" s="13"/>
      <c r="BT170" s="13"/>
      <c r="BU170" s="13"/>
      <c r="BV170" s="13"/>
      <c r="BW170" s="13"/>
      <c r="BX170" s="13"/>
      <c r="BY170" s="13"/>
      <c r="BZ170" s="13"/>
      <c r="CA170" s="13"/>
      <c r="CB170" s="13"/>
      <c r="CC170" s="13"/>
      <c r="CD170" s="13"/>
      <c r="CE170" s="13"/>
      <c r="CF170" s="13"/>
      <c r="CG170" s="13"/>
      <c r="CH170" s="13"/>
      <c r="CI170" s="13"/>
      <c r="CJ170" s="13"/>
      <c r="CK170" s="13"/>
      <c r="CL170" s="13"/>
      <c r="CM170" s="13"/>
      <c r="CN170" s="13"/>
      <c r="CO170" s="13"/>
      <c r="CP170" s="13"/>
      <c r="CQ170" s="13"/>
      <c r="CR170" s="13"/>
      <c r="CS170" s="13"/>
      <c r="CT170" s="13"/>
      <c r="CU170" s="13"/>
      <c r="CV170" s="13"/>
      <c r="CW170" s="13"/>
      <c r="CX170" s="13"/>
      <c r="CY170" s="13"/>
      <c r="CZ170" s="13"/>
      <c r="DA170" s="13"/>
      <c r="DB170" s="13"/>
      <c r="DC170" s="13"/>
      <c r="DD170" s="13"/>
      <c r="DE170" s="13"/>
      <c r="DF170" s="13"/>
      <c r="DG170" s="13"/>
      <c r="DH170" s="13"/>
      <c r="DI170" s="13"/>
      <c r="DJ170" s="13"/>
      <c r="DK170" s="13"/>
      <c r="DL170" s="13"/>
      <c r="DM170" s="13"/>
      <c r="DN170" s="13"/>
      <c r="DO170" s="13"/>
      <c r="DP170" s="13"/>
      <c r="DQ170" s="13"/>
      <c r="DR170" s="13"/>
      <c r="DS170" s="13"/>
      <c r="DT170" s="13"/>
      <c r="DU170" s="13"/>
      <c r="DV170" s="13"/>
      <c r="DW170" s="13"/>
      <c r="DX170" s="13"/>
      <c r="DY170" s="13"/>
      <c r="DZ170" s="13"/>
      <c r="EA170" s="13"/>
      <c r="EB170" s="13"/>
      <c r="EC170" s="13"/>
      <c r="ED170" s="13"/>
      <c r="EE170" s="13"/>
      <c r="EF170" s="13"/>
      <c r="EG170" s="13"/>
      <c r="EH170" s="13"/>
      <c r="EI170" s="13"/>
      <c r="EJ170" s="13"/>
      <c r="EK170" s="13"/>
      <c r="EL170" s="13"/>
      <c r="EM170" s="13"/>
      <c r="EN170" s="13"/>
      <c r="EO170" s="13"/>
      <c r="EP170" s="13"/>
      <c r="EQ170" s="13"/>
      <c r="ER170" s="13"/>
      <c r="ES170" s="13"/>
      <c r="ET170" s="13"/>
      <c r="EU170" s="13"/>
      <c r="EV170" s="13"/>
      <c r="EW170" s="13"/>
      <c r="EX170" s="13"/>
      <c r="EY170" s="13"/>
      <c r="EZ170" s="44"/>
      <c r="FA170" s="44"/>
      <c r="FB170" s="44"/>
      <c r="FC170" s="44"/>
      <c r="FD170" s="44"/>
      <c r="FE170" s="44"/>
      <c r="FF170" s="44"/>
      <c r="FG170" s="44"/>
      <c r="FH170" s="44"/>
    </row>
    <row r="171" spans="1:192" ht="15" x14ac:dyDescent="0.25">
      <c r="A171" s="38" t="s">
        <v>57</v>
      </c>
      <c r="B171" s="86"/>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c r="AE171" s="13"/>
      <c r="AF171" s="13"/>
      <c r="AG171" s="13"/>
      <c r="AH171" s="13"/>
      <c r="AI171" s="13"/>
      <c r="AJ171" s="13"/>
      <c r="AK171" s="13"/>
      <c r="AL171" s="13"/>
      <c r="AM171" s="13"/>
      <c r="AN171" s="13"/>
      <c r="AO171" s="13"/>
      <c r="AP171" s="13"/>
      <c r="AQ171" s="13"/>
      <c r="AR171" s="13"/>
      <c r="AS171" s="13"/>
      <c r="AT171" s="13"/>
      <c r="AU171" s="13"/>
      <c r="AV171" s="13"/>
      <c r="AW171" s="13"/>
      <c r="AX171" s="13"/>
      <c r="AY171" s="13"/>
      <c r="AZ171" s="13"/>
      <c r="BA171" s="13"/>
      <c r="BB171" s="13"/>
      <c r="BC171" s="13"/>
      <c r="BD171" s="13"/>
      <c r="BE171" s="13"/>
      <c r="BF171" s="13"/>
      <c r="BG171" s="13"/>
      <c r="BH171" s="13"/>
      <c r="BI171" s="13"/>
      <c r="BJ171" s="13"/>
      <c r="BK171" s="13"/>
      <c r="BL171" s="13"/>
      <c r="BM171" s="13"/>
      <c r="BN171" s="13"/>
      <c r="BO171" s="13"/>
      <c r="BP171" s="13"/>
      <c r="BQ171" s="13"/>
      <c r="BR171" s="13"/>
      <c r="BS171" s="13"/>
      <c r="BT171" s="13"/>
      <c r="BU171" s="13"/>
      <c r="BV171" s="13"/>
      <c r="BW171" s="13"/>
      <c r="BX171" s="13"/>
      <c r="BY171" s="13"/>
      <c r="BZ171" s="13"/>
      <c r="CA171" s="13"/>
      <c r="CB171" s="13"/>
      <c r="CC171" s="13"/>
      <c r="CD171" s="13"/>
      <c r="CE171" s="13"/>
      <c r="CF171" s="13"/>
      <c r="CG171" s="13"/>
      <c r="CH171" s="13"/>
      <c r="CI171" s="13"/>
      <c r="CJ171" s="13"/>
      <c r="CK171" s="13"/>
      <c r="CL171" s="13"/>
      <c r="CM171" s="13"/>
      <c r="CN171" s="13"/>
      <c r="CO171" s="13"/>
      <c r="CP171" s="13"/>
      <c r="CQ171" s="13"/>
      <c r="CR171" s="13"/>
      <c r="CS171" s="13"/>
      <c r="CT171" s="13"/>
      <c r="CU171" s="13"/>
      <c r="CV171" s="13"/>
      <c r="CW171" s="13"/>
      <c r="CX171" s="13"/>
      <c r="CY171" s="13"/>
      <c r="CZ171" s="13"/>
      <c r="DA171" s="13"/>
      <c r="DB171" s="13"/>
      <c r="DC171" s="13"/>
      <c r="DD171" s="13"/>
      <c r="DE171" s="13"/>
      <c r="DF171" s="13"/>
      <c r="DG171" s="13"/>
      <c r="DH171" s="13"/>
      <c r="DI171" s="13"/>
      <c r="DJ171" s="13"/>
      <c r="DK171" s="13"/>
      <c r="DL171" s="13"/>
      <c r="DM171" s="13"/>
      <c r="DN171" s="13"/>
      <c r="DO171" s="13"/>
      <c r="DP171" s="13"/>
      <c r="DQ171" s="13"/>
      <c r="DR171" s="13"/>
      <c r="DS171" s="13"/>
      <c r="DT171" s="13"/>
      <c r="DU171" s="13"/>
      <c r="DV171" s="13"/>
      <c r="DW171" s="13"/>
      <c r="DX171" s="13"/>
      <c r="DY171" s="13"/>
      <c r="DZ171" s="13"/>
      <c r="EA171" s="13"/>
      <c r="EB171" s="13"/>
      <c r="EC171" s="13"/>
      <c r="ED171" s="13"/>
      <c r="EE171" s="13"/>
      <c r="EF171" s="13"/>
      <c r="EG171" s="13"/>
      <c r="EH171" s="13"/>
      <c r="EI171" s="13"/>
      <c r="EJ171" s="13"/>
      <c r="EK171" s="13"/>
      <c r="EL171" s="13"/>
      <c r="EM171" s="13"/>
      <c r="EN171" s="13"/>
      <c r="EO171" s="13"/>
      <c r="EP171" s="13"/>
      <c r="EQ171" s="13"/>
      <c r="ER171" s="13"/>
      <c r="ES171" s="13"/>
      <c r="ET171" s="13"/>
      <c r="EU171" s="13"/>
      <c r="EV171" s="13"/>
      <c r="EW171" s="13"/>
      <c r="EX171" s="13"/>
      <c r="EY171" s="13"/>
      <c r="EZ171" s="44"/>
      <c r="FA171" s="44"/>
      <c r="FB171" s="44"/>
      <c r="FC171" s="44"/>
      <c r="FD171" s="44"/>
      <c r="FE171" s="44"/>
      <c r="FF171" s="44"/>
      <c r="FG171" s="44"/>
      <c r="FH171" s="44"/>
    </row>
    <row r="172" spans="1:192" ht="17.25" x14ac:dyDescent="0.25">
      <c r="A172" s="46" t="s">
        <v>99</v>
      </c>
      <c r="B172" s="89"/>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c r="AB172" s="13"/>
      <c r="AC172" s="13"/>
      <c r="AD172" s="13"/>
      <c r="AE172" s="13"/>
      <c r="AF172" s="13"/>
      <c r="AG172" s="13"/>
      <c r="AH172" s="13"/>
      <c r="AI172" s="13"/>
      <c r="AJ172" s="13"/>
      <c r="AK172" s="13"/>
      <c r="AL172" s="13"/>
      <c r="AM172" s="13"/>
      <c r="AN172" s="13"/>
      <c r="AO172" s="13"/>
      <c r="AP172" s="13"/>
      <c r="AQ172" s="13"/>
      <c r="AR172" s="13"/>
      <c r="AS172" s="13"/>
      <c r="AT172" s="13"/>
      <c r="AU172" s="13"/>
      <c r="AV172" s="13"/>
      <c r="AW172" s="13"/>
      <c r="AX172" s="13"/>
      <c r="AY172" s="13"/>
      <c r="AZ172" s="13"/>
      <c r="BA172" s="13"/>
      <c r="BB172" s="13"/>
      <c r="BC172" s="13"/>
      <c r="BD172" s="13"/>
      <c r="BE172" s="13"/>
      <c r="BF172" s="13"/>
      <c r="BG172" s="13"/>
      <c r="BH172" s="13"/>
      <c r="BI172" s="13"/>
      <c r="BJ172" s="13"/>
      <c r="BK172" s="13"/>
      <c r="BL172" s="13"/>
      <c r="BM172" s="13"/>
      <c r="BN172" s="13"/>
      <c r="BO172" s="13"/>
      <c r="BP172" s="13"/>
      <c r="BQ172" s="13"/>
      <c r="BR172" s="13"/>
      <c r="BS172" s="13"/>
      <c r="BT172" s="13"/>
      <c r="BU172" s="13"/>
      <c r="BV172" s="13"/>
      <c r="BW172" s="13"/>
      <c r="BX172" s="13"/>
      <c r="BY172" s="13"/>
      <c r="BZ172" s="13"/>
      <c r="CA172" s="13"/>
      <c r="CB172" s="13"/>
      <c r="CC172" s="13"/>
      <c r="CD172" s="13"/>
      <c r="CE172" s="13"/>
      <c r="CF172" s="13"/>
      <c r="CG172" s="13"/>
      <c r="CH172" s="13"/>
      <c r="CI172" s="13"/>
      <c r="CJ172" s="13"/>
      <c r="CK172" s="13"/>
      <c r="CL172" s="13"/>
      <c r="CM172" s="13"/>
      <c r="CN172" s="13"/>
      <c r="CO172" s="13"/>
      <c r="CP172" s="13"/>
      <c r="CQ172" s="13"/>
      <c r="CR172" s="13"/>
      <c r="CS172" s="13"/>
      <c r="CT172" s="13"/>
      <c r="CU172" s="13"/>
      <c r="CV172" s="13"/>
      <c r="CW172" s="13"/>
      <c r="CX172" s="13"/>
      <c r="CY172" s="13"/>
      <c r="CZ172" s="13"/>
      <c r="DA172" s="13"/>
      <c r="DB172" s="13"/>
      <c r="DC172" s="13"/>
      <c r="DD172" s="13"/>
      <c r="DE172" s="13"/>
      <c r="DF172" s="13"/>
      <c r="DG172" s="13"/>
      <c r="DH172" s="13"/>
      <c r="DI172" s="13"/>
      <c r="DJ172" s="13"/>
      <c r="DK172" s="13"/>
      <c r="DL172" s="13"/>
      <c r="DM172" s="13"/>
      <c r="DN172" s="13"/>
      <c r="DO172" s="13"/>
      <c r="DP172" s="13"/>
      <c r="DQ172" s="13"/>
      <c r="DR172" s="13"/>
      <c r="DS172" s="13"/>
      <c r="DT172" s="13"/>
      <c r="DU172" s="13"/>
      <c r="DV172" s="13"/>
      <c r="DW172" s="13"/>
      <c r="DX172" s="13"/>
      <c r="DY172" s="13"/>
      <c r="DZ172" s="13"/>
      <c r="EA172" s="13"/>
      <c r="EB172" s="13"/>
      <c r="EC172" s="13"/>
      <c r="ED172" s="13"/>
      <c r="EE172" s="13"/>
      <c r="EF172" s="13"/>
      <c r="EG172" s="13"/>
      <c r="EH172" s="13"/>
      <c r="EI172" s="13"/>
      <c r="EJ172" s="13"/>
      <c r="EK172" s="13"/>
      <c r="EL172" s="13"/>
      <c r="EM172" s="13"/>
      <c r="EN172" s="13"/>
      <c r="EO172" s="13"/>
      <c r="EP172" s="13"/>
      <c r="EQ172" s="13"/>
      <c r="ER172" s="13"/>
      <c r="ES172" s="13"/>
      <c r="ET172" s="13"/>
      <c r="EU172" s="13"/>
      <c r="EV172" s="13"/>
      <c r="EW172" s="13"/>
      <c r="EX172" s="13"/>
      <c r="EY172" s="13"/>
      <c r="EZ172" s="44"/>
      <c r="FA172" s="44"/>
      <c r="FB172" s="44"/>
      <c r="FC172" s="44"/>
      <c r="FD172" s="44"/>
      <c r="FE172" s="44"/>
      <c r="FF172" s="44"/>
      <c r="FG172" s="44"/>
      <c r="FH172" s="44"/>
    </row>
    <row r="173" spans="1:192" ht="17.25" x14ac:dyDescent="0.25">
      <c r="A173" s="46" t="s">
        <v>95</v>
      </c>
      <c r="B173" s="89"/>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c r="AB173" s="13"/>
      <c r="AC173" s="13"/>
      <c r="AD173" s="13"/>
      <c r="AE173" s="13"/>
      <c r="AF173" s="13"/>
      <c r="AG173" s="13"/>
      <c r="AH173" s="13"/>
      <c r="AI173" s="13"/>
      <c r="AJ173" s="13"/>
      <c r="AK173" s="13"/>
      <c r="AL173" s="13"/>
      <c r="AM173" s="13"/>
      <c r="AN173" s="13"/>
      <c r="AO173" s="13"/>
      <c r="AP173" s="13"/>
      <c r="AQ173" s="13"/>
      <c r="AR173" s="13"/>
      <c r="AS173" s="13"/>
      <c r="AT173" s="13"/>
      <c r="AU173" s="13"/>
      <c r="AV173" s="13"/>
      <c r="AW173" s="13"/>
      <c r="AX173" s="13"/>
      <c r="AY173" s="13"/>
      <c r="AZ173" s="13"/>
      <c r="BA173" s="13"/>
      <c r="BB173" s="13"/>
      <c r="BC173" s="13"/>
      <c r="BD173" s="13"/>
      <c r="BE173" s="13"/>
      <c r="BF173" s="13"/>
      <c r="BG173" s="13"/>
      <c r="BH173" s="13"/>
      <c r="BI173" s="13"/>
      <c r="BJ173" s="13"/>
      <c r="BK173" s="13"/>
      <c r="BL173" s="13"/>
      <c r="BM173" s="13"/>
      <c r="BN173" s="13"/>
      <c r="BO173" s="13"/>
      <c r="BP173" s="13"/>
      <c r="BQ173" s="13"/>
      <c r="BR173" s="13"/>
      <c r="BS173" s="13"/>
      <c r="BT173" s="13"/>
      <c r="BU173" s="13"/>
      <c r="BV173" s="13"/>
      <c r="BW173" s="13"/>
      <c r="BX173" s="13"/>
      <c r="BY173" s="13"/>
      <c r="BZ173" s="13"/>
      <c r="CA173" s="13"/>
      <c r="CB173" s="13"/>
      <c r="CC173" s="13"/>
      <c r="CD173" s="13"/>
      <c r="CE173" s="13"/>
      <c r="CF173" s="13"/>
      <c r="CG173" s="13"/>
      <c r="CH173" s="13"/>
      <c r="CI173" s="13"/>
      <c r="CJ173" s="13"/>
      <c r="CK173" s="13"/>
      <c r="CL173" s="13"/>
      <c r="CM173" s="13"/>
      <c r="CN173" s="13"/>
      <c r="CO173" s="13"/>
      <c r="CP173" s="13"/>
      <c r="CQ173" s="13"/>
      <c r="CR173" s="13"/>
      <c r="CS173" s="13"/>
      <c r="CT173" s="13"/>
      <c r="CU173" s="13"/>
      <c r="CV173" s="13"/>
      <c r="CW173" s="13"/>
      <c r="CX173" s="13"/>
      <c r="CY173" s="13"/>
      <c r="CZ173" s="13"/>
      <c r="DA173" s="13"/>
      <c r="DB173" s="13"/>
      <c r="DC173" s="13"/>
      <c r="DD173" s="13"/>
      <c r="DE173" s="13"/>
      <c r="DF173" s="13"/>
      <c r="DG173" s="13"/>
      <c r="DH173" s="13"/>
      <c r="DI173" s="13"/>
      <c r="DJ173" s="13"/>
      <c r="DK173" s="13"/>
      <c r="DL173" s="13"/>
      <c r="DM173" s="13"/>
      <c r="DN173" s="13"/>
      <c r="DO173" s="13"/>
      <c r="DP173" s="13"/>
      <c r="DQ173" s="13"/>
      <c r="DR173" s="13"/>
      <c r="DS173" s="13"/>
      <c r="DT173" s="13"/>
      <c r="DU173" s="13"/>
      <c r="DV173" s="13"/>
      <c r="DW173" s="13"/>
      <c r="DX173" s="13"/>
      <c r="DY173" s="13"/>
      <c r="DZ173" s="13"/>
      <c r="EA173" s="13"/>
      <c r="EB173" s="13"/>
      <c r="EC173" s="13"/>
      <c r="ED173" s="13"/>
      <c r="EE173" s="13"/>
      <c r="EF173" s="13"/>
      <c r="EG173" s="13"/>
      <c r="EH173" s="13"/>
      <c r="EI173" s="13"/>
      <c r="EJ173" s="13"/>
      <c r="EK173" s="13"/>
      <c r="EL173" s="13"/>
      <c r="EM173" s="13"/>
      <c r="EN173" s="13"/>
      <c r="EO173" s="13"/>
      <c r="EP173" s="13"/>
      <c r="EQ173" s="13"/>
      <c r="ER173" s="13"/>
      <c r="ES173" s="13"/>
      <c r="ET173" s="13"/>
      <c r="EU173" s="13"/>
      <c r="EV173" s="13"/>
      <c r="EW173" s="13"/>
      <c r="EX173" s="13"/>
      <c r="EY173" s="13"/>
      <c r="EZ173" s="44"/>
      <c r="FA173" s="44"/>
      <c r="FB173" s="44"/>
      <c r="FC173" s="44"/>
      <c r="FD173" s="44"/>
      <c r="FE173" s="44"/>
      <c r="FF173" s="44"/>
      <c r="FG173" s="44"/>
      <c r="FH173" s="44"/>
    </row>
    <row r="174" spans="1:192" ht="17.25" x14ac:dyDescent="0.25">
      <c r="A174" s="46" t="s">
        <v>98</v>
      </c>
      <c r="B174" s="89"/>
    </row>
    <row r="175" spans="1:192" ht="17.25" x14ac:dyDescent="0.25">
      <c r="A175" s="46" t="s">
        <v>96</v>
      </c>
      <c r="B175" s="89"/>
    </row>
    <row r="176" spans="1:192" ht="17.25" x14ac:dyDescent="0.25">
      <c r="A176" s="46" t="s">
        <v>100</v>
      </c>
      <c r="B176" s="89"/>
    </row>
    <row r="177" spans="1:2" ht="17.25" x14ac:dyDescent="0.25">
      <c r="A177" s="38" t="s">
        <v>105</v>
      </c>
      <c r="B177" s="86"/>
    </row>
    <row r="178" spans="1:2" ht="17.25" x14ac:dyDescent="0.25">
      <c r="A178" s="46" t="s">
        <v>102</v>
      </c>
      <c r="B178" s="89"/>
    </row>
    <row r="179" spans="1:2" ht="17.25" x14ac:dyDescent="0.25">
      <c r="A179" s="46" t="s">
        <v>106</v>
      </c>
      <c r="B179" s="89"/>
    </row>
    <row r="180" spans="1:2" ht="17.25" x14ac:dyDescent="0.25">
      <c r="A180" s="46" t="s">
        <v>107</v>
      </c>
      <c r="B180" s="89"/>
    </row>
    <row r="181" spans="1:2" ht="17.25" x14ac:dyDescent="0.25">
      <c r="A181" s="46" t="s">
        <v>103</v>
      </c>
      <c r="B181" s="89"/>
    </row>
  </sheetData>
  <dataConsolidate/>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435BC65-37EF-4752-AD22-1BC0E78ED85B}">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1C348B4E-2097-41B4-91A4-62AD65BA6FAC}">
  <ds:schemaRefs>
    <ds:schemaRef ds:uri="http://schemas.microsoft.com/sharepoint/v3/contenttype/forms"/>
  </ds:schemaRefs>
</ds:datastoreItem>
</file>

<file path=customXml/itemProps3.xml><?xml version="1.0" encoding="utf-8"?>
<ds:datastoreItem xmlns:ds="http://schemas.openxmlformats.org/officeDocument/2006/customXml" ds:itemID="{81EA436D-484C-4EB0-BA3E-9C13C36B080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Contents</vt:lpstr>
      <vt:lpstr>Revisions</vt:lpstr>
      <vt:lpstr>Charts</vt:lpstr>
      <vt:lpstr>Annual_PJ</vt:lpstr>
      <vt:lpstr>Quarterly_PJ</vt:lpstr>
      <vt:lpstr>Annual_kt</vt:lpstr>
      <vt:lpstr>Quarterly_kt</vt:lpstr>
      <vt:lpstr>Annual_mmbbls</vt:lpstr>
      <vt:lpstr>Quarterly_mmbbls</vt:lpstr>
      <vt:lpstr>Fuel_Properties</vt:lpstr>
    </vt:vector>
  </TitlesOfParts>
  <Company>Ministry of Economic Development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Lawrence</dc:creator>
  <cp:lastModifiedBy>Parvin Siva</cp:lastModifiedBy>
  <cp:lastPrinted>2013-11-26T00:47:34Z</cp:lastPrinted>
  <dcterms:created xsi:type="dcterms:W3CDTF">2011-08-18T01:17:26Z</dcterms:created>
  <dcterms:modified xsi:type="dcterms:W3CDTF">2021-09-02T21:19:52Z</dcterms:modified>
</cp:coreProperties>
</file>